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es\BlackPuma\TYP\"/>
    </mc:Choice>
  </mc:AlternateContent>
  <xr:revisionPtr revIDLastSave="0" documentId="13_ncr:1_{7B5011F1-3728-4BE8-B548-82B1A9F09FD3}" xr6:coauthVersionLast="47" xr6:coauthVersionMax="47" xr10:uidLastSave="{00000000-0000-0000-0000-000000000000}"/>
  <bookViews>
    <workbookView xWindow="-120" yWindow="-120" windowWidth="20730" windowHeight="11160" xr2:uid="{1F209701-D78C-435A-9B48-AB1E219FE373}"/>
  </bookViews>
  <sheets>
    <sheet name="Vecinos" sheetId="1" r:id="rId1"/>
    <sheet name="MIBA-BROKER-VECINOS" sheetId="8" r:id="rId2"/>
    <sheet name="Registros Duplicados Vecinos" sheetId="7" r:id="rId3"/>
    <sheet name="Atributos Vecinos" sheetId="2" r:id="rId4"/>
    <sheet name="Atributos Programa" sheetId="3" r:id="rId5"/>
    <sheet name="Atributos Capacitacion" sheetId="4" r:id="rId6"/>
    <sheet name="Atributos Edición Capacitacion" sheetId="5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32" i="1"/>
  <c r="C18" i="1"/>
  <c r="K5" i="5"/>
  <c r="K6" i="5"/>
  <c r="K7" i="5"/>
  <c r="K8" i="5"/>
  <c r="K9" i="5"/>
  <c r="K4" i="5"/>
  <c r="E12" i="5"/>
  <c r="E13" i="5"/>
  <c r="E14" i="5"/>
  <c r="E15" i="5"/>
  <c r="E16" i="5"/>
  <c r="E17" i="5"/>
  <c r="E18" i="5"/>
  <c r="E19" i="5"/>
  <c r="C4" i="1" l="1"/>
  <c r="F4" i="1" s="1"/>
  <c r="C5" i="1"/>
  <c r="F5" i="1" s="1"/>
  <c r="C6" i="1"/>
  <c r="F6" i="1" s="1"/>
  <c r="C7" i="1"/>
  <c r="F7" i="1" s="1"/>
  <c r="C3" i="1"/>
  <c r="F3" i="1" s="1"/>
  <c r="E4" i="5"/>
  <c r="E5" i="5"/>
  <c r="E6" i="5"/>
  <c r="E7" i="5"/>
  <c r="E8" i="5"/>
  <c r="E9" i="5"/>
  <c r="E10" i="5"/>
  <c r="E11" i="5"/>
  <c r="E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4" i="4"/>
  <c r="D5" i="3"/>
  <c r="D6" i="3"/>
  <c r="D7" i="3"/>
  <c r="D8" i="3"/>
  <c r="D4" i="3"/>
  <c r="D68" i="1"/>
  <c r="D69" i="1"/>
  <c r="D67" i="1"/>
  <c r="D61" i="1"/>
  <c r="D62" i="1"/>
  <c r="D63" i="1"/>
  <c r="D60" i="1"/>
  <c r="C9" i="2"/>
  <c r="E9" i="2"/>
  <c r="G9" i="2"/>
  <c r="I9" i="2"/>
  <c r="K9" i="2"/>
  <c r="M9" i="2"/>
  <c r="B9" i="2"/>
  <c r="N7" i="2"/>
  <c r="L7" i="2"/>
  <c r="J7" i="2"/>
  <c r="H7" i="2"/>
  <c r="F7" i="2"/>
  <c r="D7" i="2"/>
  <c r="N6" i="2"/>
  <c r="L6" i="2"/>
  <c r="J6" i="2"/>
  <c r="H6" i="2"/>
  <c r="F6" i="2"/>
  <c r="D6" i="2"/>
  <c r="N5" i="2"/>
  <c r="L5" i="2"/>
  <c r="J5" i="2"/>
  <c r="H5" i="2"/>
  <c r="F5" i="2"/>
  <c r="D5" i="2"/>
  <c r="N4" i="2"/>
  <c r="L4" i="2"/>
  <c r="J4" i="2"/>
  <c r="H4" i="2"/>
  <c r="F4" i="2"/>
  <c r="D4" i="2"/>
  <c r="N3" i="2"/>
  <c r="L3" i="2"/>
  <c r="J3" i="2"/>
  <c r="H3" i="2"/>
  <c r="F3" i="2"/>
  <c r="D3" i="2"/>
  <c r="D9" i="1"/>
  <c r="C20" i="1" s="1"/>
  <c r="C22" i="1" s="1"/>
  <c r="E23" i="1" l="1"/>
  <c r="E24" i="1"/>
  <c r="B13" i="1"/>
  <c r="N9" i="2"/>
  <c r="L9" i="2"/>
  <c r="J9" i="2"/>
  <c r="H9" i="2"/>
  <c r="F9" i="2"/>
  <c r="D9" i="2"/>
  <c r="C9" i="1"/>
  <c r="F9" i="1" s="1"/>
  <c r="D18" i="1" l="1"/>
  <c r="D20" i="1" s="1"/>
  <c r="F24" i="1"/>
  <c r="D13" i="1"/>
  <c r="D16" i="1"/>
  <c r="D51" i="1"/>
  <c r="D52" i="1"/>
  <c r="D53" i="1"/>
  <c r="D54" i="1"/>
  <c r="D50" i="1"/>
</calcChain>
</file>

<file path=xl/sharedStrings.xml><?xml version="1.0" encoding="utf-8"?>
<sst xmlns="http://schemas.openxmlformats.org/spreadsheetml/2006/main" count="7294" uniqueCount="1993">
  <si>
    <t>Base</t>
  </si>
  <si>
    <t>Cant. Us. DNI único</t>
  </si>
  <si>
    <t>Cant. Us.</t>
  </si>
  <si>
    <t>Observaciones</t>
  </si>
  <si>
    <t>SIU</t>
  </si>
  <si>
    <t>Proporcional</t>
  </si>
  <si>
    <t>GOET</t>
  </si>
  <si>
    <t>SIENFO</t>
  </si>
  <si>
    <t>No hay registros duplicados para el mismo documento</t>
  </si>
  <si>
    <t>CRM Socio Laboral</t>
  </si>
  <si>
    <t>MOODLE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</si>
  <si>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</si>
  <si>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</si>
  <si>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</si>
  <si>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</si>
  <si>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</si>
  <si>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</si>
  <si>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base_origen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</si>
  <si>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</si>
  <si>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</si>
  <si>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</si>
  <si>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</si>
  <si>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</si>
  <si>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</si>
  <si>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</si>
  <si>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</si>
  <si>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</si>
  <si>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</si>
  <si>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</si>
  <si>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</si>
  <si>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</si>
  <si>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MAILS</t>
  </si>
  <si>
    <t>typ</t>
  </si>
  <si>
    <t>rib</t>
  </si>
  <si>
    <t>login2</t>
  </si>
  <si>
    <t>bukeala</t>
  </si>
  <si>
    <t>TELEFONOS</t>
  </si>
  <si>
    <t>Programas</t>
  </si>
  <si>
    <t>Atr. Tipo Programa</t>
  </si>
  <si>
    <t>Atr. Repartición</t>
  </si>
  <si>
    <t>Atr. Ministerio</t>
  </si>
  <si>
    <t>Atr. Duración</t>
  </si>
  <si>
    <t>Atr. Fecha Inscripción</t>
  </si>
  <si>
    <t>% Completitud</t>
  </si>
  <si>
    <t>Cantidad</t>
  </si>
  <si>
    <t>Atributos</t>
  </si>
  <si>
    <t>Atributo</t>
  </si>
  <si>
    <t>Capacitaciones</t>
  </si>
  <si>
    <t>Descripción</t>
  </si>
  <si>
    <t>Tipo Formación</t>
  </si>
  <si>
    <t>Modalidad</t>
  </si>
  <si>
    <t>Categoría Back</t>
  </si>
  <si>
    <t>Categoría Front</t>
  </si>
  <si>
    <t>Estado</t>
  </si>
  <si>
    <t>Seguimiento Personalizado</t>
  </si>
  <si>
    <t>Soporte Online</t>
  </si>
  <si>
    <t>Incentivos Terminalidad</t>
  </si>
  <si>
    <t>Exclusividad Participantes</t>
  </si>
  <si>
    <t>Otorga Certificado</t>
  </si>
  <si>
    <t>Filtro Ingreso</t>
  </si>
  <si>
    <t>Frecuencia Oferta Anual</t>
  </si>
  <si>
    <t>Duración Cantidad</t>
  </si>
  <si>
    <t>Duración Medida</t>
  </si>
  <si>
    <t>Duración Días</t>
  </si>
  <si>
    <t>Duración Hs Reloj</t>
  </si>
  <si>
    <t>Dif. Registro</t>
  </si>
  <si>
    <t>Vacantes</t>
  </si>
  <si>
    <t>Se restringe por documento principal</t>
  </si>
  <si>
    <t>En revisión los duplicados</t>
  </si>
  <si>
    <t>cod_origen</t>
  </si>
  <si>
    <t>broker_id_din</t>
  </si>
  <si>
    <t>broker_id_est</t>
  </si>
  <si>
    <t>tipo_documento</t>
  </si>
  <si>
    <t>tipo_doc_broker</t>
  </si>
  <si>
    <t>documento_broker</t>
  </si>
  <si>
    <t>nombre</t>
  </si>
  <si>
    <t>apellido</t>
  </si>
  <si>
    <t>fecha_nacimiento</t>
  </si>
  <si>
    <t>genero_broker</t>
  </si>
  <si>
    <t>nacionalidad</t>
  </si>
  <si>
    <t>descrip_nacionalidad</t>
  </si>
  <si>
    <t>nacionalidad_broker</t>
  </si>
  <si>
    <t>nombre_valido</t>
  </si>
  <si>
    <t>apellido_valido</t>
  </si>
  <si>
    <t>F</t>
  </si>
  <si>
    <t>Argentino</t>
  </si>
  <si>
    <t>ARG</t>
  </si>
  <si>
    <t>DNI</t>
  </si>
  <si>
    <t>M</t>
  </si>
  <si>
    <t>X</t>
  </si>
  <si>
    <t>ESCOBAR</t>
  </si>
  <si>
    <t>CHRISTIAN</t>
  </si>
  <si>
    <t>EZEQUIEL</t>
  </si>
  <si>
    <t>MARTIN</t>
  </si>
  <si>
    <t>GARCIA</t>
  </si>
  <si>
    <t>JUAN</t>
  </si>
  <si>
    <t>MORALES</t>
  </si>
  <si>
    <t>AGUILAR</t>
  </si>
  <si>
    <t>FERNANDEZ</t>
  </si>
  <si>
    <t>FLORES</t>
  </si>
  <si>
    <t>GÓMEZ</t>
  </si>
  <si>
    <t>QUISPE</t>
  </si>
  <si>
    <t>MARTINEZ</t>
  </si>
  <si>
    <t>LOZANO</t>
  </si>
  <si>
    <t>GARAY</t>
  </si>
  <si>
    <t>AYALA</t>
  </si>
  <si>
    <t>GONZALEZ</t>
  </si>
  <si>
    <t>ELIAS</t>
  </si>
  <si>
    <t>SOFIA</t>
  </si>
  <si>
    <t>FERNANDO</t>
  </si>
  <si>
    <t>FATIMA</t>
  </si>
  <si>
    <t>KAREN</t>
  </si>
  <si>
    <t>MARCOS</t>
  </si>
  <si>
    <t>VILLAFAÑE</t>
  </si>
  <si>
    <t>ACOSTA</t>
  </si>
  <si>
    <t>NAVARRO</t>
  </si>
  <si>
    <t>JULIAN</t>
  </si>
  <si>
    <t>HERRERA</t>
  </si>
  <si>
    <t>HERNAN</t>
  </si>
  <si>
    <t>MARCELO ALEJANDRO</t>
  </si>
  <si>
    <t>PABLO</t>
  </si>
  <si>
    <t>NUÑEZ</t>
  </si>
  <si>
    <t>TORRES</t>
  </si>
  <si>
    <t>MARIA</t>
  </si>
  <si>
    <t>BARBOZA</t>
  </si>
  <si>
    <t>GUSTAVO</t>
  </si>
  <si>
    <t>LEONARDO</t>
  </si>
  <si>
    <t>MATÍAS ARIEL</t>
  </si>
  <si>
    <t>CAROLINA</t>
  </si>
  <si>
    <t>VELAZQUEZ</t>
  </si>
  <si>
    <t>BELEN</t>
  </si>
  <si>
    <t>ANTONELLA</t>
  </si>
  <si>
    <t>GIMENEZ</t>
  </si>
  <si>
    <t>MARTÍNEZ</t>
  </si>
  <si>
    <t>JESICA</t>
  </si>
  <si>
    <t>DIAZ DIAZ</t>
  </si>
  <si>
    <t>MARINA</t>
  </si>
  <si>
    <t>ROMINA</t>
  </si>
  <si>
    <t>SANCHEZ</t>
  </si>
  <si>
    <t>ALEJANDRO</t>
  </si>
  <si>
    <t>ARACELI</t>
  </si>
  <si>
    <t>MOLINA</t>
  </si>
  <si>
    <t>IVAN</t>
  </si>
  <si>
    <t>OJEDA</t>
  </si>
  <si>
    <t>MENDOZA</t>
  </si>
  <si>
    <t>RIOS</t>
  </si>
  <si>
    <t>MONTES</t>
  </si>
  <si>
    <t>EMANUEL</t>
  </si>
  <si>
    <t>SABRINA</t>
  </si>
  <si>
    <t>ANA</t>
  </si>
  <si>
    <t>MIRIAM</t>
  </si>
  <si>
    <t>DUARTE</t>
  </si>
  <si>
    <t>MAIDANA</t>
  </si>
  <si>
    <t>CHAPARRO</t>
  </si>
  <si>
    <t>CARMEN</t>
  </si>
  <si>
    <t>BRYAN</t>
  </si>
  <si>
    <t>BENITEZ</t>
  </si>
  <si>
    <t>MORA</t>
  </si>
  <si>
    <t>VILLARREAL</t>
  </si>
  <si>
    <t>MANCILLA</t>
  </si>
  <si>
    <t>JOSE LUIS</t>
  </si>
  <si>
    <t>VARELA</t>
  </si>
  <si>
    <t>PATRICIA</t>
  </si>
  <si>
    <t>SILVANA</t>
  </si>
  <si>
    <t>GARCÍA</t>
  </si>
  <si>
    <t>PALACIOS</t>
  </si>
  <si>
    <t>ELIZABETH</t>
  </si>
  <si>
    <t>CHURQUINA</t>
  </si>
  <si>
    <t>SANABRIA</t>
  </si>
  <si>
    <t>DANIELA</t>
  </si>
  <si>
    <t>VALDEZ</t>
  </si>
  <si>
    <t>CONTRERAS</t>
  </si>
  <si>
    <t>PAOLA</t>
  </si>
  <si>
    <t>GODOY</t>
  </si>
  <si>
    <t>JESSICA</t>
  </si>
  <si>
    <t>BRIZUELA</t>
  </si>
  <si>
    <t>QUIROGA</t>
  </si>
  <si>
    <t>GLORIA</t>
  </si>
  <si>
    <t>LILIANA</t>
  </si>
  <si>
    <t>AREVALO</t>
  </si>
  <si>
    <t>ESTEFANIA</t>
  </si>
  <si>
    <t>ROSARIO</t>
  </si>
  <si>
    <t>LIZ</t>
  </si>
  <si>
    <t>GERMAN</t>
  </si>
  <si>
    <t>MARISA</t>
  </si>
  <si>
    <t>GASTON</t>
  </si>
  <si>
    <t>VANESA</t>
  </si>
  <si>
    <t>LEON</t>
  </si>
  <si>
    <t>BELTRAME</t>
  </si>
  <si>
    <t>MELINA</t>
  </si>
  <si>
    <t>VALDIVIA</t>
  </si>
  <si>
    <t>BRAIAN</t>
  </si>
  <si>
    <t>LOURDES</t>
  </si>
  <si>
    <t>CABRERA</t>
  </si>
  <si>
    <t>YESICA</t>
  </si>
  <si>
    <t>CRMSL</t>
  </si>
  <si>
    <t>1f5d3323-566f-c026-da01-61286c20401b</t>
  </si>
  <si>
    <t>DNI17726765FARG</t>
  </si>
  <si>
    <t>DNI 00017726765FARG</t>
  </si>
  <si>
    <t>dni</t>
  </si>
  <si>
    <t>MIRTA</t>
  </si>
  <si>
    <t>da9da227-89b8-abd9-c84c-6115583fe485</t>
  </si>
  <si>
    <t>JOHANA</t>
  </si>
  <si>
    <t>MOSCOSO</t>
  </si>
  <si>
    <t>MARTIN NICOLAS</t>
  </si>
  <si>
    <t>ZAMORA</t>
  </si>
  <si>
    <t>TOMAS MARTIN</t>
  </si>
  <si>
    <t>MACCHI</t>
  </si>
  <si>
    <t>LIZ CAROLINA</t>
  </si>
  <si>
    <t>ELSA</t>
  </si>
  <si>
    <t>JEREMY</t>
  </si>
  <si>
    <t>LORNA</t>
  </si>
  <si>
    <t>DAVALOS</t>
  </si>
  <si>
    <t>DNI18884326MARG</t>
  </si>
  <si>
    <t>DNI 00018884326MARG</t>
  </si>
  <si>
    <t>EDGAR ALFREDO</t>
  </si>
  <si>
    <t>VASQUEZ SALINAS</t>
  </si>
  <si>
    <t>Extranjero</t>
  </si>
  <si>
    <t>NN</t>
  </si>
  <si>
    <t>DNI94526877MARG</t>
  </si>
  <si>
    <t>DNI 00094526877MARG</t>
  </si>
  <si>
    <t>FELICIANO</t>
  </si>
  <si>
    <t>LEON VEGA</t>
  </si>
  <si>
    <t>DNI95425249FARG</t>
  </si>
  <si>
    <t>DNI 00095425249FARG</t>
  </si>
  <si>
    <t>ALLISON</t>
  </si>
  <si>
    <t>GUZMAN HURTADO</t>
  </si>
  <si>
    <t>DNI23146242MARG</t>
  </si>
  <si>
    <t>DNI 00023146242MARG</t>
  </si>
  <si>
    <t>HERNAN GABRIEL</t>
  </si>
  <si>
    <t>983791e2-c71f-4f73-4026-6171b288857a</t>
  </si>
  <si>
    <t>DNI30591953MARG</t>
  </si>
  <si>
    <t>DNI 00030591953MARG</t>
  </si>
  <si>
    <t>3494ef45-a5f4-4273-0c32-618e8eea837a</t>
  </si>
  <si>
    <t>DNI38173182FARG</t>
  </si>
  <si>
    <t>DNI 00038173182FARG</t>
  </si>
  <si>
    <t>ALEJANDRA GABRIELA</t>
  </si>
  <si>
    <t>ALEJANDRA GABRI</t>
  </si>
  <si>
    <t>DNI4294967295MARG</t>
  </si>
  <si>
    <t>DNI 04294967295MARG</t>
  </si>
  <si>
    <t>DAVID LEONARDO</t>
  </si>
  <si>
    <t>QUEZADA TORIBIO</t>
  </si>
  <si>
    <t>LANGA</t>
  </si>
  <si>
    <t>ESTHER</t>
  </si>
  <si>
    <t>DNI95661426FARG</t>
  </si>
  <si>
    <t>DNI 00095661426FARG</t>
  </si>
  <si>
    <t>YOSLECXYS DE LOS ANGELES</t>
  </si>
  <si>
    <t>ESPINOZA VILLAFRANCA</t>
  </si>
  <si>
    <t>NN74362713MNN</t>
  </si>
  <si>
    <t>NN  00074362713MNNN</t>
  </si>
  <si>
    <t>DNX</t>
  </si>
  <si>
    <t>FRANK STALYN</t>
  </si>
  <si>
    <t>ZALDIVAR TELLO</t>
  </si>
  <si>
    <t>NNN</t>
  </si>
  <si>
    <t>DNI2147483647FARG</t>
  </si>
  <si>
    <t>DNI 02147483647FARG</t>
  </si>
  <si>
    <t>892720a1-2964-0130-6668-61167c44373d</t>
  </si>
  <si>
    <t>DNI37048709MARG</t>
  </si>
  <si>
    <t>DNI 00037048709MARG</t>
  </si>
  <si>
    <t>VIGGIANO</t>
  </si>
  <si>
    <t>NN120356869FNN</t>
  </si>
  <si>
    <t>NN  00120356869FNNN</t>
  </si>
  <si>
    <t>PE</t>
  </si>
  <si>
    <t>DUBRASKA ROSALIN</t>
  </si>
  <si>
    <t>BERMUDEZ CHIRINOS</t>
  </si>
  <si>
    <t>DNI19052948MARG</t>
  </si>
  <si>
    <t>DNI 00019052948MARG</t>
  </si>
  <si>
    <t>JONATAN ALEJANDRO</t>
  </si>
  <si>
    <t>MENESES CEBALLOS</t>
  </si>
  <si>
    <t>DNI36739619MARG</t>
  </si>
  <si>
    <t>DNI 00036739619MARG</t>
  </si>
  <si>
    <t>EMANUEL GUSTAVO</t>
  </si>
  <si>
    <t>RYTLEWSKI</t>
  </si>
  <si>
    <t>DNI92728762MARG</t>
  </si>
  <si>
    <t>DNI 00092728762MARG</t>
  </si>
  <si>
    <t>DNI95706883MARG</t>
  </si>
  <si>
    <t>DNI 00095706883MARG</t>
  </si>
  <si>
    <t>KEIBER EDUARDO</t>
  </si>
  <si>
    <t>ZAMORA BLANCO</t>
  </si>
  <si>
    <t>KEIBER</t>
  </si>
  <si>
    <t>NNPP4357435MNN</t>
  </si>
  <si>
    <t>NN  00PP4357435MNNN</t>
  </si>
  <si>
    <t>PP4357435</t>
  </si>
  <si>
    <t>ST GEORGES</t>
  </si>
  <si>
    <t>YOUGENS</t>
  </si>
  <si>
    <t>RUBEN DARIO</t>
  </si>
  <si>
    <t>DNI30796246FARG</t>
  </si>
  <si>
    <t>DNI 00030796246FARG</t>
  </si>
  <si>
    <t>MELISA CAROLINA</t>
  </si>
  <si>
    <t>BRETON</t>
  </si>
  <si>
    <t>9a74ac42-c0b0-1dce-3137-617c0dafa4a3</t>
  </si>
  <si>
    <t>DNI41587212MARG</t>
  </si>
  <si>
    <t>DNI 00041587212MARG</t>
  </si>
  <si>
    <t>CHRISTIAN ARIEL</t>
  </si>
  <si>
    <t>1190c16e-8cc9-04e6-51dd-61657d967b36</t>
  </si>
  <si>
    <t>DNI95024274FNN</t>
  </si>
  <si>
    <t>DNI 00095024274FNNN</t>
  </si>
  <si>
    <t>FATIMA ELIZABETH</t>
  </si>
  <si>
    <t>CABRERA BALMACEDA</t>
  </si>
  <si>
    <t>DNI95842404MARG</t>
  </si>
  <si>
    <t>DNI 00095842404MARG</t>
  </si>
  <si>
    <t>LUNNYS JEXIS</t>
  </si>
  <si>
    <t>ROJAS MONSALVE</t>
  </si>
  <si>
    <t>NN119754405FNN</t>
  </si>
  <si>
    <t>NN  00119754405FNNN</t>
  </si>
  <si>
    <t>DAYANA DEL CARMEN</t>
  </si>
  <si>
    <t>TORREALBA SEQUERA</t>
  </si>
  <si>
    <t>DNI33665375FARG</t>
  </si>
  <si>
    <t>DNI 00033665375FARG</t>
  </si>
  <si>
    <t>VIVIAN PAMELA</t>
  </si>
  <si>
    <t>KÖHLER</t>
  </si>
  <si>
    <t>KOHLER</t>
  </si>
  <si>
    <t>DNI94536351FNN</t>
  </si>
  <si>
    <t>DNI 00094536351FNNN</t>
  </si>
  <si>
    <t>MARÍA RUFINA</t>
  </si>
  <si>
    <t>CABAÑAS BARRIOS</t>
  </si>
  <si>
    <t>DNI94775067FARG</t>
  </si>
  <si>
    <t>DNI 00094775067FARG</t>
  </si>
  <si>
    <t>ANGELICA VICTORIA</t>
  </si>
  <si>
    <t>YAMUNAQUE YALTA</t>
  </si>
  <si>
    <t>DNI95432914MARG</t>
  </si>
  <si>
    <t>DNI 00095432914MARG</t>
  </si>
  <si>
    <t>ARI JESUS</t>
  </si>
  <si>
    <t>TERAN QUINTERO</t>
  </si>
  <si>
    <t>DNI95895446FNN</t>
  </si>
  <si>
    <t>DNI 00095895446FNNN</t>
  </si>
  <si>
    <t>BARBARA PATRICIA</t>
  </si>
  <si>
    <t>HERNANDEZ GARCIA</t>
  </si>
  <si>
    <t>NN12993508FNN</t>
  </si>
  <si>
    <t>NN  00012993508FNNN</t>
  </si>
  <si>
    <t>CRE</t>
  </si>
  <si>
    <t>JOSEIMY</t>
  </si>
  <si>
    <t>DNI20685716MARG</t>
  </si>
  <si>
    <t>DNI 00020685716MARG</t>
  </si>
  <si>
    <t>DNI35321487MARG</t>
  </si>
  <si>
    <t>DNI 00035321487MARG</t>
  </si>
  <si>
    <t>GLIGET</t>
  </si>
  <si>
    <t>MATIAS ARIEL</t>
  </si>
  <si>
    <t>DNI36484553MARG</t>
  </si>
  <si>
    <t>DNI 00036484553MARG</t>
  </si>
  <si>
    <t>EMILIANO EMANUE</t>
  </si>
  <si>
    <t>EMILIANO EMANUEL</t>
  </si>
  <si>
    <t>DNI40881099FARG</t>
  </si>
  <si>
    <t>DNI 00040881099FARG</t>
  </si>
  <si>
    <t>DAIANA AYELEN</t>
  </si>
  <si>
    <t>79b7ad5a-f1ce-5327-0575-6245d063bde7</t>
  </si>
  <si>
    <t>DNI44448545FARG</t>
  </si>
  <si>
    <t>DNI 00044448545FARG</t>
  </si>
  <si>
    <t>VALDIVIA MIRANDA</t>
  </si>
  <si>
    <t>29cde982-f8dd-7ec8-f3a8-61409b2ae05f</t>
  </si>
  <si>
    <t>DNI94075176MARG</t>
  </si>
  <si>
    <t>DNI 00094075176MARG</t>
  </si>
  <si>
    <t>EVER</t>
  </si>
  <si>
    <t>PRADO AZURZA</t>
  </si>
  <si>
    <t>DNI94452486FNN</t>
  </si>
  <si>
    <t>DNI 00094452486FNNN</t>
  </si>
  <si>
    <t>CLAUDIA ROSALI</t>
  </si>
  <si>
    <t>BECA</t>
  </si>
  <si>
    <t>DNI27021760FARG</t>
  </si>
  <si>
    <t>DNI 00027021760FARG</t>
  </si>
  <si>
    <t>BRIAN NICOLAS</t>
  </si>
  <si>
    <t>DNI95117532MNN</t>
  </si>
  <si>
    <t>DNI 00095117532MNNN</t>
  </si>
  <si>
    <t>NN756540047MNN</t>
  </si>
  <si>
    <t>NN  00756540047MNNN</t>
  </si>
  <si>
    <t>EVGENII</t>
  </si>
  <si>
    <t>RAKSI</t>
  </si>
  <si>
    <t>TRA</t>
  </si>
  <si>
    <t>7de7384d-4bb4-72f1-9475-6197e345a460</t>
  </si>
  <si>
    <t>DNI37480894FARG</t>
  </si>
  <si>
    <t>DNI 00037480894FARG</t>
  </si>
  <si>
    <t>b0c000c1-cd8a-0c62-ff35-61895958a41b</t>
  </si>
  <si>
    <t>7ef8d18c-8bd3-0d48-3eed-616587571527</t>
  </si>
  <si>
    <t>DNI38459031FARG</t>
  </si>
  <si>
    <t>DNI 00038459031FARG</t>
  </si>
  <si>
    <t>aa136403-16a4-90a7-a89c-604a19cf4863</t>
  </si>
  <si>
    <t>53deee83-7136-cc31-40f5-61a940a72c96</t>
  </si>
  <si>
    <t>DNI38894726FARG</t>
  </si>
  <si>
    <t>DNI 00038894726FARG</t>
  </si>
  <si>
    <t>a6dbd1cb-d8dd-3e93-7078-61895e4d1bef</t>
  </si>
  <si>
    <t>5ec10134-016c-1c82-f941-6113dd50ff5c</t>
  </si>
  <si>
    <t>DNI44109723FARG</t>
  </si>
  <si>
    <t>DNI 00044109723FARG</t>
  </si>
  <si>
    <t>b71be454-1103-3575-eef8-61a905bf7edf</t>
  </si>
  <si>
    <t>ANTONELLA NICOLE</t>
  </si>
  <si>
    <t>8c2ce2d9-3a0d-b791-d15c-61576cb0b53a</t>
  </si>
  <si>
    <t>DNI94806078FARG</t>
  </si>
  <si>
    <t>DNI 00094806078FARG</t>
  </si>
  <si>
    <t>ADELA</t>
  </si>
  <si>
    <t>NEGRETY</t>
  </si>
  <si>
    <t>106cf259-4e25-153e-f6bf-61409acac719</t>
  </si>
  <si>
    <t>419fea37-7d73-0806-ccf1-611568e7c24f</t>
  </si>
  <si>
    <t>1f92c329-a359-d408-dc82-60feb7a0ca83</t>
  </si>
  <si>
    <t>571dc58a-1184-0436-8e57-611558076168</t>
  </si>
  <si>
    <t>MANTEIGA</t>
  </si>
  <si>
    <t>d13d7a45-6ac3-226d-53b2-60815d988559</t>
  </si>
  <si>
    <t>DNI94118113FARG</t>
  </si>
  <si>
    <t>DNI 00094118113FARG</t>
  </si>
  <si>
    <t>ROSARIO GEORGINA</t>
  </si>
  <si>
    <t>TORRES ORDINOLA</t>
  </si>
  <si>
    <t>4ad72577-910d-3b73-705a-628403bccc29</t>
  </si>
  <si>
    <t>5af939d6-5e79-a14c-c2e6-6178275925bd</t>
  </si>
  <si>
    <t>DNI94533272MARG</t>
  </si>
  <si>
    <t>DNI 00094533272MARG</t>
  </si>
  <si>
    <t>969ce423-40b0-8ba2-c7aa-6080e09e613e</t>
  </si>
  <si>
    <t>NOEMI</t>
  </si>
  <si>
    <t>9e5e3153-4b35-196a-d324-6171b09bf52e</t>
  </si>
  <si>
    <t>DNI29854295MARG</t>
  </si>
  <si>
    <t>DNI 00029854295MARG</t>
  </si>
  <si>
    <t>e1d98cec-ba84-db51-fbf2-61a6379e66b2</t>
  </si>
  <si>
    <t>7e330fc9-33df-6567-5b00-616585088893</t>
  </si>
  <si>
    <t>DNI41445763FARG</t>
  </si>
  <si>
    <t>DNI 00041445763FARG</t>
  </si>
  <si>
    <t>b551a915-b530-98c9-7f9e-61a11a0fd565</t>
  </si>
  <si>
    <t>8c66f9ba-e305-6204-8090-604a19c9ea71</t>
  </si>
  <si>
    <t>DNI94425030FARG</t>
  </si>
  <si>
    <t>DNI 00094425030FARG</t>
  </si>
  <si>
    <t>BRIZUELACO</t>
  </si>
  <si>
    <t>f34c30ea-d5c4-6a2f-5f1e-604a19110f3b</t>
  </si>
  <si>
    <t>d2df1ead-ca61-e769-d6e8-62791c57302d</t>
  </si>
  <si>
    <t>DNI94925422FARG</t>
  </si>
  <si>
    <t>DNI 00094925422FARG</t>
  </si>
  <si>
    <t>DANIELA ALEXANDRA</t>
  </si>
  <si>
    <t>ANSELMO</t>
  </si>
  <si>
    <t>3fae4347-1108-eacc-10bf-6181e960d7a2</t>
  </si>
  <si>
    <t>abf72b50-1c6e-8e56-7a6a-61d4519966f3</t>
  </si>
  <si>
    <t>DNI28384979FARG</t>
  </si>
  <si>
    <t>DNI 00028384979FARG</t>
  </si>
  <si>
    <t>GUIA</t>
  </si>
  <si>
    <t>c628b028-1c6c-e49d-f097-6080ed765fe8</t>
  </si>
  <si>
    <t>cc396249-bc60-252b-9fa8-617062eacf5f</t>
  </si>
  <si>
    <t>DNI30866858FARG</t>
  </si>
  <si>
    <t>DNI 00030866858FARG</t>
  </si>
  <si>
    <t>2091e4e1-e663-82a9-619c-61d43c09ee13</t>
  </si>
  <si>
    <t>NOEMÍ LEIRE</t>
  </si>
  <si>
    <t>62054997-9eb0-9040-c339-61658ef43fc6</t>
  </si>
  <si>
    <t>DNI38285298XARG</t>
  </si>
  <si>
    <t>DNI 00038285298XARG</t>
  </si>
  <si>
    <t>7ce9cfc6-77fe-dff9-d0c9-61af99d2c5db</t>
  </si>
  <si>
    <t>KAREN YAEL EMILCE</t>
  </si>
  <si>
    <t>859c2b91-a82a-cff3-672f-61659b97bf90</t>
  </si>
  <si>
    <t>DNI44260680MARG</t>
  </si>
  <si>
    <t>DNI 00044260680MARG</t>
  </si>
  <si>
    <t>2a27692f-c78c-8fef-7988-6080e7d2c78a</t>
  </si>
  <si>
    <t>df41cf9d-ceb4-374f-9013-61155ddad8c3</t>
  </si>
  <si>
    <t>DNI2147483647XARG</t>
  </si>
  <si>
    <t>DNI 02147483647XARG</t>
  </si>
  <si>
    <t>d8c9aebd-eed3-2d0f-e2b7-628673d8377e</t>
  </si>
  <si>
    <t>49ba74bc-88c6-da4c-a085-6149fbda7e91</t>
  </si>
  <si>
    <t>DNI94170790FARG</t>
  </si>
  <si>
    <t>DNI 00094170790FARG</t>
  </si>
  <si>
    <t>DANTAS</t>
  </si>
  <si>
    <t>714c752c-4fb3-bcbb-d81b-617821c3922c</t>
  </si>
  <si>
    <t>LEVIS</t>
  </si>
  <si>
    <t>31988741-e385-d647-8683-611c02ec889b</t>
  </si>
  <si>
    <t>DNI95040276MARG</t>
  </si>
  <si>
    <t>DNI 00095040276MARG</t>
  </si>
  <si>
    <t>TOMY</t>
  </si>
  <si>
    <t>61f1eb49-3de0-61a5-47e7-6268147925e0</t>
  </si>
  <si>
    <t>LOZANO ALMEYDA</t>
  </si>
  <si>
    <t>90d62b3e-4431-9fc1-c416-6080810cf252</t>
  </si>
  <si>
    <t>DNI95125413MARG</t>
  </si>
  <si>
    <t>DNI 00095125413MARG</t>
  </si>
  <si>
    <t>BRAYAN ALEXANDER</t>
  </si>
  <si>
    <t>RIOS SERRANO</t>
  </si>
  <si>
    <t>6d2eab48-95fe-827f-a924-627a7a947016</t>
  </si>
  <si>
    <t>37e83422-adfe-2508-347a-611560a6228c</t>
  </si>
  <si>
    <t>DNI2147483647MARG</t>
  </si>
  <si>
    <t>DNI 02147483647MARG</t>
  </si>
  <si>
    <t>d7c818a3-dc8e-9495-0a6e-616f03be3fb2</t>
  </si>
  <si>
    <t>QUISPILDOR</t>
  </si>
  <si>
    <t>576d0d1c-b15b-6032-9cad-6115614c1429</t>
  </si>
  <si>
    <t>2f841c13-8d80-63e1-858e-616ef3d87934</t>
  </si>
  <si>
    <t>DNI31192276MARG</t>
  </si>
  <si>
    <t>DNI 00031192276MARG</t>
  </si>
  <si>
    <t>507c9124-ffbb-1696-8ea4-61659e30ddf7</t>
  </si>
  <si>
    <t>6031fa0b-0c70-cc89-82d1-604a197497db</t>
  </si>
  <si>
    <t>DNI36404250FARG</t>
  </si>
  <si>
    <t>DNI 00036404250FARG</t>
  </si>
  <si>
    <t>d647037a-93ca-0322-c203-614095cd5473</t>
  </si>
  <si>
    <t>1362ca94-370e-5b1a-e510-61886183ea7c</t>
  </si>
  <si>
    <t>DNI39267627FARG</t>
  </si>
  <si>
    <t>DNI 00039267627FARG</t>
  </si>
  <si>
    <t>4a5b999f-2546-fb5d-5eb1-615a1f439613</t>
  </si>
  <si>
    <t>b19f07cc-4ff7-9f42-b5d3-614094426cdf</t>
  </si>
  <si>
    <t>DNI94272726FARG</t>
  </si>
  <si>
    <t>DNI 00094272726FARG</t>
  </si>
  <si>
    <t>DAYSI</t>
  </si>
  <si>
    <t>5b33ad01-8220-e4f9-6937-60806e1b8c10</t>
  </si>
  <si>
    <t>AYALA AYZA</t>
  </si>
  <si>
    <t>82a2194c-7cbb-e422-b52f-604a194894fe</t>
  </si>
  <si>
    <t>DNI94537053FARG</t>
  </si>
  <si>
    <t>DNI 00094537053FARG</t>
  </si>
  <si>
    <t>KARISBETH</t>
  </si>
  <si>
    <t>3f4ce217-82aa-5400-af80-60db3d4b735b</t>
  </si>
  <si>
    <t>KARISBET</t>
  </si>
  <si>
    <t>410fafc3-788d-983a-0778-6272c56368f0</t>
  </si>
  <si>
    <t>DNI9528317FARG</t>
  </si>
  <si>
    <t>DNI 00009528317FARG</t>
  </si>
  <si>
    <t>7a68a6e2-f955-d2bb-868a-6272bd44508d</t>
  </si>
  <si>
    <t>VILLALOBOS</t>
  </si>
  <si>
    <t>ab79f0e9-5871-bd93-6af8-61a94b669368</t>
  </si>
  <si>
    <t>DNI42876115FARG</t>
  </si>
  <si>
    <t>DNI 00042876115FARG</t>
  </si>
  <si>
    <t>e10b91eb-2d47-cd9f-5fb1-6176df020348</t>
  </si>
  <si>
    <t>7bf4be23-e982-725b-c688-604a19f104f7</t>
  </si>
  <si>
    <t>DNI94983999FARG</t>
  </si>
  <si>
    <t>DNI 00094983999FARG</t>
  </si>
  <si>
    <t>MIRIAN</t>
  </si>
  <si>
    <t>a7230592-b9c3-497c-a36b-604a19863b1b</t>
  </si>
  <si>
    <t>VECINOS</t>
  </si>
  <si>
    <t>BROKER_ID VALIDO</t>
  </si>
  <si>
    <t>CANT</t>
  </si>
  <si>
    <t>%</t>
  </si>
  <si>
    <t>DNI VALIDO</t>
  </si>
  <si>
    <t>MATCH BROKER</t>
  </si>
  <si>
    <t>SIN MATCH</t>
  </si>
  <si>
    <t>3b20bf80-e2c8-dd19-b219-6080ec8ba1f8</t>
  </si>
  <si>
    <t>DNI94044583FARG</t>
  </si>
  <si>
    <t>DNI 00094044583FARG</t>
  </si>
  <si>
    <t>MOSCOSO SANCHEZ</t>
  </si>
  <si>
    <t>6617fb58-3094-9e02-f809-62c5d175b14d</t>
  </si>
  <si>
    <t>9c179b46-8535-a242-cf0f-62bda8b24a27</t>
  </si>
  <si>
    <t>DNI94062933MARG</t>
  </si>
  <si>
    <t>DNI 00094062933MARG</t>
  </si>
  <si>
    <t>HILDO</t>
  </si>
  <si>
    <t>BENITEZ ESTIGARRIBI</t>
  </si>
  <si>
    <t>b376dc78-0671-1f6c-539d-610ae401a9e5</t>
  </si>
  <si>
    <t>DNI37XARG</t>
  </si>
  <si>
    <t>DNI 00000000037XARG</t>
  </si>
  <si>
    <t>GIOVANNA AGOSTINA</t>
  </si>
  <si>
    <t>OROFINO</t>
  </si>
  <si>
    <t>e32d97a6-730c-c8c9-c2fd-633a49942a7f</t>
  </si>
  <si>
    <t>DNI39389058FARG</t>
  </si>
  <si>
    <t>DNI 00039389058FARG</t>
  </si>
  <si>
    <t>30072321-ea48-1a2f-ac23-6080e35e2c22</t>
  </si>
  <si>
    <t>MIRIAN MARISOL</t>
  </si>
  <si>
    <t>FLORES VILACAHUA</t>
  </si>
  <si>
    <t>e368a5ff-ea2e-17f1-631c-629133e74841</t>
  </si>
  <si>
    <t>DNI95661756FARG</t>
  </si>
  <si>
    <t>DNI 00095661756FARG</t>
  </si>
  <si>
    <t>eb661923-8c24-b136-2426-60806e619d82</t>
  </si>
  <si>
    <t>a462c7ef-3302-322f-180e-63174263b02c</t>
  </si>
  <si>
    <t>CENTENO</t>
  </si>
  <si>
    <t>2f1ac933-5855-e6c5-85c6-630f98818e4b</t>
  </si>
  <si>
    <t>adb5e98d-db1c-7d59-f2ff-62cccfc82af1</t>
  </si>
  <si>
    <t>MARLENE</t>
  </si>
  <si>
    <t>MIRTHA</t>
  </si>
  <si>
    <t>7ef4c664-6e04-27ae-0e39-62a880d6f1d6</t>
  </si>
  <si>
    <t>DNI34551329FARG</t>
  </si>
  <si>
    <t>DNI 00034551329FARG</t>
  </si>
  <si>
    <t>CAYO</t>
  </si>
  <si>
    <t>30718847-3f02-305c-8f8e-6281243f9156</t>
  </si>
  <si>
    <t>5a4e7f9b-8026-08f5-318d-62bb0fee9edf</t>
  </si>
  <si>
    <t>DNI94503662MARG</t>
  </si>
  <si>
    <t>DNI 00094503662MARG</t>
  </si>
  <si>
    <t>WILSON</t>
  </si>
  <si>
    <t>e2449c7f-5762-7f24-5996-6320b060c4ae</t>
  </si>
  <si>
    <t>JOSUE WILSON</t>
  </si>
  <si>
    <t>de625101-37ec-bd07-ac38-62baf8f3807a</t>
  </si>
  <si>
    <t>DNI17254587FARG</t>
  </si>
  <si>
    <t>DNI 00017254587FARG</t>
  </si>
  <si>
    <t>MARIE</t>
  </si>
  <si>
    <t>c2aef44a-2b47-1f27-e17a-604a19e10110</t>
  </si>
  <si>
    <t>a3acb6ea-96b5-41df-19b5-62d6d2c07afc</t>
  </si>
  <si>
    <t>DNI95833339FARG</t>
  </si>
  <si>
    <t>DNI 00095833339FARG</t>
  </si>
  <si>
    <t>DINA</t>
  </si>
  <si>
    <t>b7fab757-75b6-da8c-8887-604a19cf11e0</t>
  </si>
  <si>
    <t>DIAZ HUAYAPA</t>
  </si>
  <si>
    <t>c8b49ee8-64ff-61a4-44bb-62869f584f10</t>
  </si>
  <si>
    <t>DNI95146182FARG</t>
  </si>
  <si>
    <t>DNI 00095146182FARG</t>
  </si>
  <si>
    <t>af2890cf-4587-0227-45d8-6304e9b2f3f5</t>
  </si>
  <si>
    <t>ELSA ANTONIA</t>
  </si>
  <si>
    <t>MARTINES NEGRETE</t>
  </si>
  <si>
    <t>22cf1183-b8e1-860c-1d17-6165855f64fb</t>
  </si>
  <si>
    <t>DNI32466251MARG</t>
  </si>
  <si>
    <t>DNI 00032466251MARG</t>
  </si>
  <si>
    <t>f2310543-d9fc-dc7d-7a92-62d0641ebdfe</t>
  </si>
  <si>
    <t>1f0835a4-c391-b800-83cf-6320ac0488b3</t>
  </si>
  <si>
    <t>DNI45146661MARG</t>
  </si>
  <si>
    <t>DNI 00045146661MARG</t>
  </si>
  <si>
    <t>ecba4a14-834c-2175-41fb-6080e2528d7f</t>
  </si>
  <si>
    <t>LEONARDO EZEQUIEL</t>
  </si>
  <si>
    <t>abaeffef-2afd-f055-b325-630f99020ad4</t>
  </si>
  <si>
    <t>DNI94017336MARG</t>
  </si>
  <si>
    <t>DNI 00094017336MARG</t>
  </si>
  <si>
    <t>LUIS ALDO</t>
  </si>
  <si>
    <t>ALARCON CHAUCA</t>
  </si>
  <si>
    <t>e07da9a6-dec8-1696-c255-62d6cefb02b3</t>
  </si>
  <si>
    <t>ALDICON</t>
  </si>
  <si>
    <t>DNI36XARG</t>
  </si>
  <si>
    <t>DNI 00000000036XARG</t>
  </si>
  <si>
    <t>RODRIGUEZ LLANOS</t>
  </si>
  <si>
    <t>ANGLESIO</t>
  </si>
  <si>
    <t>8e77340a-44b0-7c4d-a927-62c31c14a1b4</t>
  </si>
  <si>
    <t>DNI40132087MARG</t>
  </si>
  <si>
    <t>DNI 00040132087MARG</t>
  </si>
  <si>
    <t>a93cc449-5c84-586d-c81e-6080dc9f842d</t>
  </si>
  <si>
    <t>ELIAS NAHUEL</t>
  </si>
  <si>
    <t>DNI44XARG</t>
  </si>
  <si>
    <t>DNI 00000000044XARG</t>
  </si>
  <si>
    <t>FRANCISCO LEONEL</t>
  </si>
  <si>
    <t>MIRIAM MARIA LUJAN</t>
  </si>
  <si>
    <t>cd7d0902-0135-ea91-1347-632a5d69e39c</t>
  </si>
  <si>
    <t>UBER GERONIMO</t>
  </si>
  <si>
    <t>TUDELANO MEJIA</t>
  </si>
  <si>
    <t>Se cambia base origen en el data lake, se corre script nuevamente</t>
  </si>
  <si>
    <t>Base Origen</t>
  </si>
  <si>
    <t>Vecinos</t>
  </si>
  <si>
    <t>REGISTROS NO ENVIADOS A SINTYS</t>
  </si>
  <si>
    <t>REGISTROS ERRONEOS</t>
  </si>
  <si>
    <t xml:space="preserve">Analizar duplicados. </t>
  </si>
  <si>
    <t>GONZÁLEZ</t>
  </si>
  <si>
    <t>ALEJANDRA</t>
  </si>
  <si>
    <t>ANA MARIA</t>
  </si>
  <si>
    <t>LOPEZ</t>
  </si>
  <si>
    <t>RODRIGUEZ</t>
  </si>
  <si>
    <t>QUINTANA</t>
  </si>
  <si>
    <t>ORELLANA</t>
  </si>
  <si>
    <t>DIANA</t>
  </si>
  <si>
    <t>ARANDA</t>
  </si>
  <si>
    <t>SOSA</t>
  </si>
  <si>
    <t>MALDONADO</t>
  </si>
  <si>
    <t>PONCE</t>
  </si>
  <si>
    <t>capacitacion_id_typ</t>
  </si>
  <si>
    <t>descrip_capacitacion</t>
  </si>
  <si>
    <t>descrip_capacitacion_abrev</t>
  </si>
  <si>
    <t>descrip_ed_capacitacion</t>
  </si>
  <si>
    <t>fecha_inicio_dictado</t>
  </si>
  <si>
    <t>fecha_fin_dictado</t>
  </si>
  <si>
    <t>fecha_tope_movimientos</t>
  </si>
  <si>
    <t>nombre_turno</t>
  </si>
  <si>
    <t>descrip_turno</t>
  </si>
  <si>
    <t>inscripcion_habilitada</t>
  </si>
  <si>
    <t>activo</t>
  </si>
  <si>
    <t>cupo</t>
  </si>
  <si>
    <t>modalidad</t>
  </si>
  <si>
    <t>nombre_modalidad</t>
  </si>
  <si>
    <t>descrip_modalidad</t>
  </si>
  <si>
    <t>cod_origen_establecimiento</t>
  </si>
  <si>
    <t>Cant. Ed. Capacitacion</t>
  </si>
  <si>
    <t>Cant. Match</t>
  </si>
  <si>
    <t>Total general</t>
  </si>
  <si>
    <t>LONG VALIDA</t>
  </si>
  <si>
    <t>LONG INVALIDA</t>
  </si>
  <si>
    <t>ARGENTINOS</t>
  </si>
  <si>
    <t>EXTRANJEROS</t>
  </si>
  <si>
    <t>LONG VALIDA Y TIPO DNI</t>
  </si>
  <si>
    <t>LE</t>
  </si>
  <si>
    <t>CI</t>
  </si>
  <si>
    <t>LC</t>
  </si>
  <si>
    <t>LONG VALIDA Y ARGENTINOS o DNI ARGENTINO</t>
  </si>
  <si>
    <t>CON LOGIN</t>
  </si>
  <si>
    <t>SIN LOGIN</t>
  </si>
  <si>
    <t>FRONT</t>
  </si>
  <si>
    <t>MIBA</t>
  </si>
  <si>
    <t>CON BROKER</t>
  </si>
  <si>
    <t>CON VECINO</t>
  </si>
  <si>
    <t>SIN VECINO</t>
  </si>
  <si>
    <t>SIN BROKER</t>
  </si>
  <si>
    <t>BACK</t>
  </si>
  <si>
    <t>CON DNI</t>
  </si>
  <si>
    <t>CON MIBA</t>
  </si>
  <si>
    <t>SIN MIBA</t>
  </si>
  <si>
    <t>DNI01752480MARG</t>
  </si>
  <si>
    <t>DNI 00001752480MARG</t>
  </si>
  <si>
    <t>MADEMBA</t>
  </si>
  <si>
    <t>DEME</t>
  </si>
  <si>
    <t>A01752480</t>
  </si>
  <si>
    <t>DNI20506837FARG</t>
  </si>
  <si>
    <t>DNI 00020506837FARG</t>
  </si>
  <si>
    <t>D.N.I.</t>
  </si>
  <si>
    <t>CARINA</t>
  </si>
  <si>
    <t>FRIOLI</t>
  </si>
  <si>
    <t>Argentina</t>
  </si>
  <si>
    <t>FRIONI</t>
  </si>
  <si>
    <t>P20506837</t>
  </si>
  <si>
    <t>DNI22042661MARG</t>
  </si>
  <si>
    <t>DNI 00022042661MARG</t>
  </si>
  <si>
    <t>ESCABUES PABLO ALEJANDRO</t>
  </si>
  <si>
    <t>ESCABUES</t>
  </si>
  <si>
    <t>DNI3164902FARG</t>
  </si>
  <si>
    <t>DNI 00003164902FARG</t>
  </si>
  <si>
    <t>ELSA NIEVES</t>
  </si>
  <si>
    <t xml:space="preserve">MORA ELSA NIEVES </t>
  </si>
  <si>
    <t>DNI3282145FARG</t>
  </si>
  <si>
    <t>DNI 00003282145FARG</t>
  </si>
  <si>
    <t>DELIA</t>
  </si>
  <si>
    <t>LOMBI</t>
  </si>
  <si>
    <t>DELIA MARIA TERESA</t>
  </si>
  <si>
    <t>F3282145</t>
  </si>
  <si>
    <t>DNI3552700FARG</t>
  </si>
  <si>
    <t>DNI 00003552700FARG</t>
  </si>
  <si>
    <t>PEÑA MARIA FLORENCIA</t>
  </si>
  <si>
    <t>F3552700</t>
  </si>
  <si>
    <t>PEÑA MARIA VICTORIA</t>
  </si>
  <si>
    <t>DNI3682713FARG</t>
  </si>
  <si>
    <t>DNI 00003682713FARG</t>
  </si>
  <si>
    <t>NÉLIDA</t>
  </si>
  <si>
    <t>ARIAS</t>
  </si>
  <si>
    <t>F3682713</t>
  </si>
  <si>
    <t>DNI3796040FARG</t>
  </si>
  <si>
    <t>DNI 00003796040FARG</t>
  </si>
  <si>
    <t>NÉLIDA CARMEN</t>
  </si>
  <si>
    <t>DENTI</t>
  </si>
  <si>
    <t>DENTI NÉLIDA CARMEN</t>
  </si>
  <si>
    <t>F3796040</t>
  </si>
  <si>
    <t>DNI4145516FARG</t>
  </si>
  <si>
    <t>DNI 00004145516FARG</t>
  </si>
  <si>
    <t>OLGA</t>
  </si>
  <si>
    <t>ABRIL</t>
  </si>
  <si>
    <t>OLGA DELIA</t>
  </si>
  <si>
    <t>F4145516</t>
  </si>
  <si>
    <t>DNI4191435FARG</t>
  </si>
  <si>
    <t>DNI 00004191435FARG</t>
  </si>
  <si>
    <t>NILDA ALBA</t>
  </si>
  <si>
    <t>PAPPAGALLO</t>
  </si>
  <si>
    <t>F4191435</t>
  </si>
  <si>
    <t>DNI4233888FARG</t>
  </si>
  <si>
    <t>DNI 00004233888FARG</t>
  </si>
  <si>
    <t>HEMILCE MARGARITA</t>
  </si>
  <si>
    <t>VERGARA</t>
  </si>
  <si>
    <t>F4233888</t>
  </si>
  <si>
    <t>DNI4266495MARG</t>
  </si>
  <si>
    <t>DNI 00004266495MARG</t>
  </si>
  <si>
    <t>DE PIERO LUIS DAVID</t>
  </si>
  <si>
    <t>LUIS DAVID</t>
  </si>
  <si>
    <t>DEL PIERO</t>
  </si>
  <si>
    <t>M4266495</t>
  </si>
  <si>
    <t>DNI4553254MARG</t>
  </si>
  <si>
    <t>DNI 00004553254MARG</t>
  </si>
  <si>
    <t>CARLOS MARIA</t>
  </si>
  <si>
    <t>FLECHA</t>
  </si>
  <si>
    <t>M4553254</t>
  </si>
  <si>
    <t>DNI4597541FARG</t>
  </si>
  <si>
    <t>DNI 00004597541FARG</t>
  </si>
  <si>
    <t>MARIA ISABEL</t>
  </si>
  <si>
    <t>RETKES</t>
  </si>
  <si>
    <t>f4597541</t>
  </si>
  <si>
    <t>DNI4705938MARG</t>
  </si>
  <si>
    <t>DNI 00004705938MARG</t>
  </si>
  <si>
    <t>MIGUEL ANGEL</t>
  </si>
  <si>
    <t>SCARDA</t>
  </si>
  <si>
    <t>MIGUEL ÁNGEL</t>
  </si>
  <si>
    <t>M4705938</t>
  </si>
  <si>
    <t>DNI4856903FARG</t>
  </si>
  <si>
    <t>DNI 00004856903FARG</t>
  </si>
  <si>
    <t>VALDECANTOS</t>
  </si>
  <si>
    <t>F4856903</t>
  </si>
  <si>
    <t>DNI4927174FARG</t>
  </si>
  <si>
    <t>DNI 00004927174FARG</t>
  </si>
  <si>
    <t>MARIA DEL CARMEN</t>
  </si>
  <si>
    <t>BRACAGLIA</t>
  </si>
  <si>
    <t>F4927174</t>
  </si>
  <si>
    <t>MARÍA DEL CARMEN</t>
  </si>
  <si>
    <t>DNI4XARG</t>
  </si>
  <si>
    <t>DNI 00000000004XARG</t>
  </si>
  <si>
    <t>PARTICIPANTEPRUEBA4DOCENTE</t>
  </si>
  <si>
    <t>PARTICIPANTEPRUEBA4</t>
  </si>
  <si>
    <t>participanteprueba4docente</t>
  </si>
  <si>
    <t>PARTICIPANTE4.1TUTOR</t>
  </si>
  <si>
    <t>PRUEBA4.1TUTOR</t>
  </si>
  <si>
    <t>participanteprueba4</t>
  </si>
  <si>
    <t>DNI5103622FARG</t>
  </si>
  <si>
    <t>DNI 00005103622FARG</t>
  </si>
  <si>
    <t>MARTA</t>
  </si>
  <si>
    <t>GARONI</t>
  </si>
  <si>
    <t>F5103622</t>
  </si>
  <si>
    <t>DNI5139344FARG</t>
  </si>
  <si>
    <t>DNI 00005139344FARG</t>
  </si>
  <si>
    <t>ROJAS</t>
  </si>
  <si>
    <t>F5139344</t>
  </si>
  <si>
    <t>DNI5249768FARG</t>
  </si>
  <si>
    <t>DNI 00005249768FARG</t>
  </si>
  <si>
    <t>MARIA BEATRIZ</t>
  </si>
  <si>
    <t>MORENO</t>
  </si>
  <si>
    <t>F5249768</t>
  </si>
  <si>
    <t>DNI5251660FARG</t>
  </si>
  <si>
    <t>DNI 00005251660FARG</t>
  </si>
  <si>
    <t>LAZCANO DANIELA</t>
  </si>
  <si>
    <t>LAZCANO</t>
  </si>
  <si>
    <t>F5251660</t>
  </si>
  <si>
    <t>DNI5314627FARG</t>
  </si>
  <si>
    <t>DNI 00005314627FARG</t>
  </si>
  <si>
    <t>ELVIRA ZULMA</t>
  </si>
  <si>
    <t>TARIFA</t>
  </si>
  <si>
    <t>ELVIRA ZULEMA</t>
  </si>
  <si>
    <t>F5314627</t>
  </si>
  <si>
    <t>DNI5377280FARG</t>
  </si>
  <si>
    <t>DNI 00005377280FARG</t>
  </si>
  <si>
    <t>NÈLIDA</t>
  </si>
  <si>
    <t>CARBONETTO</t>
  </si>
  <si>
    <t>F5377280</t>
  </si>
  <si>
    <t>NELIDA</t>
  </si>
  <si>
    <t>DNI5412656FARG</t>
  </si>
  <si>
    <t>DNI 00005412656FARG</t>
  </si>
  <si>
    <t>MARIA YOLANDA</t>
  </si>
  <si>
    <t>DIAZ</t>
  </si>
  <si>
    <t>F5412656</t>
  </si>
  <si>
    <t>MARÍA YOLANDA</t>
  </si>
  <si>
    <t>DÍAZ</t>
  </si>
  <si>
    <t>DNI5421955FARG</t>
  </si>
  <si>
    <t>DNI 00005421955FARG</t>
  </si>
  <si>
    <t>HILDA CARMEN</t>
  </si>
  <si>
    <t>RODRGUEZ</t>
  </si>
  <si>
    <t>DNI5421955</t>
  </si>
  <si>
    <t>DNI5570942FARG</t>
  </si>
  <si>
    <t>DNI 00005570942FARG</t>
  </si>
  <si>
    <t>EVARISTA</t>
  </si>
  <si>
    <t>OVIEDO</t>
  </si>
  <si>
    <t>5570942.</t>
  </si>
  <si>
    <t>DNI5637095FARG</t>
  </si>
  <si>
    <t>DNI 00005637095FARG</t>
  </si>
  <si>
    <t>ESTHER CRISTINA</t>
  </si>
  <si>
    <t>RUFFINI</t>
  </si>
  <si>
    <t>F5637095</t>
  </si>
  <si>
    <t>RUFFINI ESTER CRISTINA</t>
  </si>
  <si>
    <t>DNI6075919FARG</t>
  </si>
  <si>
    <t>DNI 00006075919FARG</t>
  </si>
  <si>
    <t>MARIA CRISTINA</t>
  </si>
  <si>
    <t>VAQUIE</t>
  </si>
  <si>
    <t>F6075919</t>
  </si>
  <si>
    <t>DNI6295385FARG</t>
  </si>
  <si>
    <t>DNI 00006295385FARG</t>
  </si>
  <si>
    <t>DORA ZULEMA</t>
  </si>
  <si>
    <t>AVERSA DEFACIO</t>
  </si>
  <si>
    <t>F6295385</t>
  </si>
  <si>
    <t>DNI6360888FARG</t>
  </si>
  <si>
    <t>DNI 00006360888FARG</t>
  </si>
  <si>
    <t>REY CRISTINA</t>
  </si>
  <si>
    <t>F6360888</t>
  </si>
  <si>
    <t>DNI6386642FARG</t>
  </si>
  <si>
    <t>DNI 00006386642FARG</t>
  </si>
  <si>
    <t>DIAZ MARTA INES</t>
  </si>
  <si>
    <t>F6386642</t>
  </si>
  <si>
    <t>MARTA INÉS</t>
  </si>
  <si>
    <t>DNI6648110FARG</t>
  </si>
  <si>
    <t>DNI 00006648110FARG</t>
  </si>
  <si>
    <t>ADRIANA SUSANA</t>
  </si>
  <si>
    <t>BIRNBAUM</t>
  </si>
  <si>
    <t>F6648110</t>
  </si>
  <si>
    <t>DNI6692404FARG</t>
  </si>
  <si>
    <t>DNI 00006692404FARG</t>
  </si>
  <si>
    <t>ANALÍA</t>
  </si>
  <si>
    <t>HERMELO</t>
  </si>
  <si>
    <t>ANALIA</t>
  </si>
  <si>
    <t>F6692404</t>
  </si>
  <si>
    <t>DNI6712561FARG</t>
  </si>
  <si>
    <t>DNI 00006712561FARG</t>
  </si>
  <si>
    <t>ZULEMA ALICIA ROSA</t>
  </si>
  <si>
    <t>F6712561</t>
  </si>
  <si>
    <t>DNI8007132MARG</t>
  </si>
  <si>
    <t>DNI 00008007132MARG</t>
  </si>
  <si>
    <t>JORGE LUIS</t>
  </si>
  <si>
    <t>PLUCHINOTTA</t>
  </si>
  <si>
    <t>M8007132</t>
  </si>
  <si>
    <t>DNI8076211MARG</t>
  </si>
  <si>
    <t>DNI 00008076211MARG</t>
  </si>
  <si>
    <t>JUAN CARLOS</t>
  </si>
  <si>
    <t>PORTILLO</t>
  </si>
  <si>
    <t>M8076211</t>
  </si>
  <si>
    <t>DNI8275935MARG</t>
  </si>
  <si>
    <t>DNI 00008275935MARG</t>
  </si>
  <si>
    <t>JUAN PEDRO</t>
  </si>
  <si>
    <t>M8275935</t>
  </si>
  <si>
    <t>DNI9993741FARG</t>
  </si>
  <si>
    <t>DNI 00009993741FARG</t>
  </si>
  <si>
    <t>RODRIGUEZ NOEMI JUANA</t>
  </si>
  <si>
    <t>NOEMI JUANA</t>
  </si>
  <si>
    <t>F9993741</t>
  </si>
  <si>
    <t>CI17516796FARG</t>
  </si>
  <si>
    <t>CI  00017516796FARG</t>
  </si>
  <si>
    <t>C.I.</t>
  </si>
  <si>
    <t>CASTILLO RAYEN</t>
  </si>
  <si>
    <t>Chile</t>
  </si>
  <si>
    <t>RAYEN</t>
  </si>
  <si>
    <t>CASTILLO</t>
  </si>
  <si>
    <t>17516796K</t>
  </si>
  <si>
    <t>DNI11251767FARG</t>
  </si>
  <si>
    <t>DNI 00011251767FARG</t>
  </si>
  <si>
    <t>LILIANA NOEMÍ</t>
  </si>
  <si>
    <t>VAIZMAN</t>
  </si>
  <si>
    <t>DNI11862845FARG</t>
  </si>
  <si>
    <t>DNI 00011862845FARG</t>
  </si>
  <si>
    <t>PRESERN</t>
  </si>
  <si>
    <t>11862845.</t>
  </si>
  <si>
    <t>DNI12677963FARG</t>
  </si>
  <si>
    <t>DNI 00012677963FARG</t>
  </si>
  <si>
    <t>NORMA BEATRIZ</t>
  </si>
  <si>
    <t>DNI1444470FARG</t>
  </si>
  <si>
    <t>DNI 00001444470FARG</t>
  </si>
  <si>
    <t>MARIA TERESA</t>
  </si>
  <si>
    <t>ZILLIA</t>
  </si>
  <si>
    <t>ZILLA MARIA TERESA</t>
  </si>
  <si>
    <t>F1444470</t>
  </si>
  <si>
    <t>DNI22317612FARG</t>
  </si>
  <si>
    <t>DNI 00022317612FARG</t>
  </si>
  <si>
    <t>GLADIS</t>
  </si>
  <si>
    <t>DOS SANTOS</t>
  </si>
  <si>
    <t>DNI22317612</t>
  </si>
  <si>
    <t>DNI3336531FARG</t>
  </si>
  <si>
    <t>DNI 00003336531FARG</t>
  </si>
  <si>
    <t>NORA LOURDES RAMONA</t>
  </si>
  <si>
    <t>MENDEZ</t>
  </si>
  <si>
    <t>F3336531</t>
  </si>
  <si>
    <t>DNI40005539FARG</t>
  </si>
  <si>
    <t>DNI 00040005539FARG</t>
  </si>
  <si>
    <t>OMONTE MARIELA</t>
  </si>
  <si>
    <t>DNI4075975FARG</t>
  </si>
  <si>
    <t>DNI 00004075975FARG</t>
  </si>
  <si>
    <t>IRMA ESTHER</t>
  </si>
  <si>
    <t>PERAFAN</t>
  </si>
  <si>
    <t>F4075975</t>
  </si>
  <si>
    <t>DNI4091595FARG</t>
  </si>
  <si>
    <t>DNI 00004091595FARG</t>
  </si>
  <si>
    <t>ESTER DEL CARMEN</t>
  </si>
  <si>
    <t>SUAREZ</t>
  </si>
  <si>
    <t>F4091595</t>
  </si>
  <si>
    <t>DNI4462971MARG</t>
  </si>
  <si>
    <t>DNI 00004462971MARG</t>
  </si>
  <si>
    <t>JULIO</t>
  </si>
  <si>
    <t>PISANI</t>
  </si>
  <si>
    <t>F4462971</t>
  </si>
  <si>
    <t>M4462971</t>
  </si>
  <si>
    <t>DNI4509711FARG</t>
  </si>
  <si>
    <t>DNI 00004509711FARG</t>
  </si>
  <si>
    <t>AMELIA MERCEDES</t>
  </si>
  <si>
    <t>KIRSCH</t>
  </si>
  <si>
    <t>F4509711</t>
  </si>
  <si>
    <t>DNI4730183FARG</t>
  </si>
  <si>
    <t>DNI 00004730183FARG</t>
  </si>
  <si>
    <t>ALEJANDRINA</t>
  </si>
  <si>
    <t>BASUALDO</t>
  </si>
  <si>
    <t>F4730183</t>
  </si>
  <si>
    <t>DNI4732575FARG</t>
  </si>
  <si>
    <t>DNI 00004732575FARG</t>
  </si>
  <si>
    <t>SUSANA ELENA</t>
  </si>
  <si>
    <t>FIGUEIRAS</t>
  </si>
  <si>
    <t>F4732575</t>
  </si>
  <si>
    <t>DNI4738169FARG</t>
  </si>
  <si>
    <t>DNI 00004738169FARG</t>
  </si>
  <si>
    <t>ANA LUCIA</t>
  </si>
  <si>
    <t>PEÑA</t>
  </si>
  <si>
    <t>F4738169</t>
  </si>
  <si>
    <t>DNI4883011FARG</t>
  </si>
  <si>
    <t>DNI 00004883011FARG</t>
  </si>
  <si>
    <t>MILITO</t>
  </si>
  <si>
    <t>SUSANA MARGARITA</t>
  </si>
  <si>
    <t>MILITO SUSANA</t>
  </si>
  <si>
    <t>f4883011</t>
  </si>
  <si>
    <t>DNI4948258FARG</t>
  </si>
  <si>
    <t>DNI 00004948258FARG</t>
  </si>
  <si>
    <t>COLI SUSANA</t>
  </si>
  <si>
    <t>F4948258</t>
  </si>
  <si>
    <t>SUSANA</t>
  </si>
  <si>
    <t>COLI</t>
  </si>
  <si>
    <t>DNI5001545FARG</t>
  </si>
  <si>
    <t>DNI 00005001545FARG</t>
  </si>
  <si>
    <t>DRIZ MARTA IRENE</t>
  </si>
  <si>
    <t>MARTA IRENE</t>
  </si>
  <si>
    <t>DRIZ</t>
  </si>
  <si>
    <t>F5001545</t>
  </si>
  <si>
    <t>DNI5124108FARG</t>
  </si>
  <si>
    <t>DNI 00005124108FARG</t>
  </si>
  <si>
    <t>BERMUDEZ</t>
  </si>
  <si>
    <t>F5124108</t>
  </si>
  <si>
    <t>NORMA</t>
  </si>
  <si>
    <t>DNI5278906FARG</t>
  </si>
  <si>
    <t>DNI 00005278906FARG</t>
  </si>
  <si>
    <t>MARIA INES</t>
  </si>
  <si>
    <t>ENDERIZ</t>
  </si>
  <si>
    <t>F5278906</t>
  </si>
  <si>
    <t>DNI5726278FARG</t>
  </si>
  <si>
    <t>DNI 00005726278FARG</t>
  </si>
  <si>
    <t>CALEVOSO</t>
  </si>
  <si>
    <t>F5726278</t>
  </si>
  <si>
    <t>DNI5942572FARG</t>
  </si>
  <si>
    <t>DNI 00005942572FARG</t>
  </si>
  <si>
    <t>MEDINA</t>
  </si>
  <si>
    <t>.F5942572</t>
  </si>
  <si>
    <t>SOFÍA GLADYS</t>
  </si>
  <si>
    <t>DNI6165187FARG</t>
  </si>
  <si>
    <t>DNI 00006165187FARG</t>
  </si>
  <si>
    <t>PEREZ EMILIA ROSA</t>
  </si>
  <si>
    <t>F6165187</t>
  </si>
  <si>
    <t>DNI6363038FARG</t>
  </si>
  <si>
    <t>DNI 00006363038FARG</t>
  </si>
  <si>
    <t>AGÜERO CECILIA CONCEPCION</t>
  </si>
  <si>
    <t>F6363038</t>
  </si>
  <si>
    <t>DNI6379002FARG</t>
  </si>
  <si>
    <t>DNI 00006379002FARG</t>
  </si>
  <si>
    <t>ELBA ASUNCIÓN</t>
  </si>
  <si>
    <t>SACCO</t>
  </si>
  <si>
    <t>F6379002</t>
  </si>
  <si>
    <t>DNI6653266FARG</t>
  </si>
  <si>
    <t>DNI 00006653266FARG</t>
  </si>
  <si>
    <t>GLORIA ALICIA</t>
  </si>
  <si>
    <t>MANTECON</t>
  </si>
  <si>
    <t>F6653266</t>
  </si>
  <si>
    <t>DNI6735313FARG</t>
  </si>
  <si>
    <t>DNI 00006735313FARG</t>
  </si>
  <si>
    <t>MARTA ELENA</t>
  </si>
  <si>
    <t>RAPETTI</t>
  </si>
  <si>
    <t>F6735313</t>
  </si>
  <si>
    <t>DNI7672741MARG</t>
  </si>
  <si>
    <t>DNI 00007672741MARG</t>
  </si>
  <si>
    <t>GUILLERMO</t>
  </si>
  <si>
    <t>GUILLERMO JUAN</t>
  </si>
  <si>
    <t>M7672741</t>
  </si>
  <si>
    <t>DNI7851801MARG</t>
  </si>
  <si>
    <t>DNI 00007851801MARG</t>
  </si>
  <si>
    <t>JORGE COSME DANIEL</t>
  </si>
  <si>
    <t>GENETTI</t>
  </si>
  <si>
    <t>M7851801</t>
  </si>
  <si>
    <t>DNI8659422MARG</t>
  </si>
  <si>
    <t>DNI 00008659422MARG</t>
  </si>
  <si>
    <t>MARCOS CRISTOBAL</t>
  </si>
  <si>
    <t>DELAMER</t>
  </si>
  <si>
    <t>M8659422</t>
  </si>
  <si>
    <t>DNI9492903FARG</t>
  </si>
  <si>
    <t>DNI 00009492903FARG</t>
  </si>
  <si>
    <t>CABRERA MARTHA SUSANA</t>
  </si>
  <si>
    <t>CABRERA MARTA SUSANA</t>
  </si>
  <si>
    <t>DNIMARG</t>
  </si>
  <si>
    <t>DNI 00000000000MARG</t>
  </si>
  <si>
    <t>JESUS ANTONIO</t>
  </si>
  <si>
    <t>CORDOBA</t>
  </si>
  <si>
    <t>melizabethbazan</t>
  </si>
  <si>
    <t>FRANCO AGUSTÍN</t>
  </si>
  <si>
    <t>COLAVITTA</t>
  </si>
  <si>
    <t>francocolavitt</t>
  </si>
  <si>
    <t>OSCAR EULOGIO</t>
  </si>
  <si>
    <t>ALVAREZ</t>
  </si>
  <si>
    <t>Noposee</t>
  </si>
  <si>
    <t>DNI, MARG</t>
  </si>
  <si>
    <t>DNI 000000000, MARG</t>
  </si>
  <si>
    <t xml:space="preserve">, </t>
  </si>
  <si>
    <t>MATILDE</t>
  </si>
  <si>
    <t>COLINO</t>
  </si>
  <si>
    <t>Colino, Matilde</t>
  </si>
  <si>
    <t>JULIAN LEANDRO</t>
  </si>
  <si>
    <t>PEDRO</t>
  </si>
  <si>
    <t>PEDRO,JULIAN LEANDRO</t>
  </si>
  <si>
    <t>DNI0705854FARG</t>
  </si>
  <si>
    <t>DNI 00000705854FARG</t>
  </si>
  <si>
    <t>ELISA MARIA</t>
  </si>
  <si>
    <t>ALI</t>
  </si>
  <si>
    <t>ELISA MARÍA</t>
  </si>
  <si>
    <t>F0705854</t>
  </si>
  <si>
    <t>DNI29526344FARG</t>
  </si>
  <si>
    <t>DNI 00029526344FARG</t>
  </si>
  <si>
    <t>MARTINEZ NOELIA</t>
  </si>
  <si>
    <t>NOELIA SOLEDAD</t>
  </si>
  <si>
    <t>DNI30475193FARG</t>
  </si>
  <si>
    <t>DNI 00030475193FARG</t>
  </si>
  <si>
    <t>YESICA NOELIA</t>
  </si>
  <si>
    <t>F30475193</t>
  </si>
  <si>
    <t>DNI3498834FARG</t>
  </si>
  <si>
    <t>DNI 00003498834FARG</t>
  </si>
  <si>
    <t>AMALIA</t>
  </si>
  <si>
    <t>LEIVA</t>
  </si>
  <si>
    <t>AMALIA ESTHER</t>
  </si>
  <si>
    <t>F3498834</t>
  </si>
  <si>
    <t>DNI3971635FARG</t>
  </si>
  <si>
    <t>DNI 00003971635FARG</t>
  </si>
  <si>
    <t>LIDIA NELIDA</t>
  </si>
  <si>
    <t>CERSOSIMO</t>
  </si>
  <si>
    <t>F3971635</t>
  </si>
  <si>
    <t>DNI3974244FARG</t>
  </si>
  <si>
    <t>DNI 00003974244FARG</t>
  </si>
  <si>
    <t>MAZZA</t>
  </si>
  <si>
    <t>NORMA ADELINA</t>
  </si>
  <si>
    <t>F3974244</t>
  </si>
  <si>
    <t>DNI4206736FARG</t>
  </si>
  <si>
    <t>DNI 00004206736FARG</t>
  </si>
  <si>
    <t>AURORA CELIA</t>
  </si>
  <si>
    <t>VALLEJOS</t>
  </si>
  <si>
    <t>F4206736</t>
  </si>
  <si>
    <t>DNI4240057FARG</t>
  </si>
  <si>
    <t>DNI 00004240057FARG</t>
  </si>
  <si>
    <t>ALLORIO HAYDEÉ GENEROSA</t>
  </si>
  <si>
    <t>F4240057</t>
  </si>
  <si>
    <t>HAYDEÉ GENEROSA</t>
  </si>
  <si>
    <t>ALLORIO</t>
  </si>
  <si>
    <t>DNI4276583FARG</t>
  </si>
  <si>
    <t>DNI 00004276583FARG</t>
  </si>
  <si>
    <t>ANA MARÍA</t>
  </si>
  <si>
    <t>SANTISO</t>
  </si>
  <si>
    <t>SANTISO ANA MARÍA</t>
  </si>
  <si>
    <t>F4276583</t>
  </si>
  <si>
    <t>DNI4539070FARG</t>
  </si>
  <si>
    <t>DNI 00004539070FARG</t>
  </si>
  <si>
    <t>ELSA CARMEN</t>
  </si>
  <si>
    <t>PETIT</t>
  </si>
  <si>
    <t>F4539070</t>
  </si>
  <si>
    <t>DNI4877173FARG</t>
  </si>
  <si>
    <t>DNI 00004877173FARG</t>
  </si>
  <si>
    <t>NORMA CECILIA</t>
  </si>
  <si>
    <t>ISA</t>
  </si>
  <si>
    <t>F4877173</t>
  </si>
  <si>
    <t>DNI4899219FARG</t>
  </si>
  <si>
    <t>DNI 00004899219FARG</t>
  </si>
  <si>
    <t>EVA</t>
  </si>
  <si>
    <t>KERAPIAN</t>
  </si>
  <si>
    <t>EVA ALEJANDRA</t>
  </si>
  <si>
    <t>KEROPIAN</t>
  </si>
  <si>
    <t>F4899219</t>
  </si>
  <si>
    <t>DNI5166394FARG</t>
  </si>
  <si>
    <t>DNI 00005166394FARG</t>
  </si>
  <si>
    <t>CATALINA MAGDALENA</t>
  </si>
  <si>
    <t>ZALIO</t>
  </si>
  <si>
    <t>F5166394</t>
  </si>
  <si>
    <t>DNI5203506FARG</t>
  </si>
  <si>
    <t>DNI 00005203506FARG</t>
  </si>
  <si>
    <t>MIRTA ROSA</t>
  </si>
  <si>
    <t>LAGOS</t>
  </si>
  <si>
    <t>F5203506</t>
  </si>
  <si>
    <t>DNI5323290MARG</t>
  </si>
  <si>
    <t>DNI 00005323290MARG</t>
  </si>
  <si>
    <t>HUGO</t>
  </si>
  <si>
    <t>SAPORITO</t>
  </si>
  <si>
    <t>SAPORITO HUGO ALFREDO</t>
  </si>
  <si>
    <t>M5323290</t>
  </si>
  <si>
    <t>DNI5417592FARG</t>
  </si>
  <si>
    <t>DNI 00005417592FARG</t>
  </si>
  <si>
    <t>RINA YOLANDA</t>
  </si>
  <si>
    <t>AGUERO</t>
  </si>
  <si>
    <t>F5417592</t>
  </si>
  <si>
    <t>RINA</t>
  </si>
  <si>
    <t>DNI5418532FARG</t>
  </si>
  <si>
    <t>DNI 00005418532FARG</t>
  </si>
  <si>
    <t>SCARZELLA OLGA</t>
  </si>
  <si>
    <t>OLGA ROSA</t>
  </si>
  <si>
    <t>SCARZELLA</t>
  </si>
  <si>
    <t>F5418532</t>
  </si>
  <si>
    <t>DNI5429350FARG</t>
  </si>
  <si>
    <t>DNI 00005429350FARG</t>
  </si>
  <si>
    <t>MAGDALENA CRISTINA</t>
  </si>
  <si>
    <t>F5429350</t>
  </si>
  <si>
    <t>DNI5703620FARG</t>
  </si>
  <si>
    <t>DNI 00005703620FARG</t>
  </si>
  <si>
    <t>JORGELINA</t>
  </si>
  <si>
    <t>ROMERO</t>
  </si>
  <si>
    <t>F5703620</t>
  </si>
  <si>
    <t>DNI5818773FARG</t>
  </si>
  <si>
    <t>DNI 00005818773FARG</t>
  </si>
  <si>
    <t>GENOVEVA CECILIA</t>
  </si>
  <si>
    <t>SERRANO</t>
  </si>
  <si>
    <t>F5818773</t>
  </si>
  <si>
    <t>DNI6196321FARG</t>
  </si>
  <si>
    <t>DNI 00006196321FARG</t>
  </si>
  <si>
    <t>MÓNICA ESTELA</t>
  </si>
  <si>
    <t>F6196321</t>
  </si>
  <si>
    <t>DNI6247993FARG</t>
  </si>
  <si>
    <t>DNI 00006247993FARG</t>
  </si>
  <si>
    <t>BEATRIZ ROSA</t>
  </si>
  <si>
    <t>ZETINA</t>
  </si>
  <si>
    <t>F6247993</t>
  </si>
  <si>
    <t>DNI6295383FARG</t>
  </si>
  <si>
    <t>DNI 00006295383FARG</t>
  </si>
  <si>
    <t>HILDA NELIDA</t>
  </si>
  <si>
    <t>F6295383</t>
  </si>
  <si>
    <t>DNI6435483FARG</t>
  </si>
  <si>
    <t>DNI 00006435483FARG</t>
  </si>
  <si>
    <t>CRISTINA</t>
  </si>
  <si>
    <t>F6435483</t>
  </si>
  <si>
    <t>DNI7672582MARG</t>
  </si>
  <si>
    <t>DNI 00007672582MARG</t>
  </si>
  <si>
    <t>ESTEBAN ENRIQUE</t>
  </si>
  <si>
    <t>PAZO</t>
  </si>
  <si>
    <t>M7672582</t>
  </si>
  <si>
    <t>DNI7892927MARG</t>
  </si>
  <si>
    <t>DNI 00007892927MARG</t>
  </si>
  <si>
    <t>JORGE ANIBAL</t>
  </si>
  <si>
    <t>CARDOZO</t>
  </si>
  <si>
    <t>M7892927</t>
  </si>
  <si>
    <t>DNI13881397FARG</t>
  </si>
  <si>
    <t>DNI 00013881397FARG</t>
  </si>
  <si>
    <t>SILVIA ANA</t>
  </si>
  <si>
    <t>AMITRANO</t>
  </si>
  <si>
    <t>DNI13881397</t>
  </si>
  <si>
    <t>DNI14062223FARG</t>
  </si>
  <si>
    <t>DNI 00014062223FARG</t>
  </si>
  <si>
    <t>FERNANDA</t>
  </si>
  <si>
    <t>MANSO</t>
  </si>
  <si>
    <t>DNI14062223</t>
  </si>
  <si>
    <t>DNI1430428MARG</t>
  </si>
  <si>
    <t>DNI 00001430428MARG</t>
  </si>
  <si>
    <t>CHEIKH TIDIANE</t>
  </si>
  <si>
    <t>MBENGUE</t>
  </si>
  <si>
    <t>A1430428</t>
  </si>
  <si>
    <t>DNI1XARG</t>
  </si>
  <si>
    <t>DNI 00000000001XARG</t>
  </si>
  <si>
    <t>PARTICIPANTE</t>
  </si>
  <si>
    <t>PRUEBA 1</t>
  </si>
  <si>
    <t>participanteprueba1docente</t>
  </si>
  <si>
    <t>participanteprueba1</t>
  </si>
  <si>
    <t>DNI2472762FARG</t>
  </si>
  <si>
    <t>DNI 00002472762FARG</t>
  </si>
  <si>
    <t>ROSA</t>
  </si>
  <si>
    <t>VALCARCEL</t>
  </si>
  <si>
    <t>F2472762</t>
  </si>
  <si>
    <t>DNI3040688FARG</t>
  </si>
  <si>
    <t>DNI 00003040688FARG</t>
  </si>
  <si>
    <t>MYRIAM DAGNAR ERNESTINA</t>
  </si>
  <si>
    <t>GALLO</t>
  </si>
  <si>
    <t>F3040688</t>
  </si>
  <si>
    <t>MYRIAM</t>
  </si>
  <si>
    <t>DNI3864725FARG</t>
  </si>
  <si>
    <t>DNI 00003864725FARG</t>
  </si>
  <si>
    <t>LIO NÉLIDA</t>
  </si>
  <si>
    <t>LIO</t>
  </si>
  <si>
    <t>F3864725</t>
  </si>
  <si>
    <t>DNI3973825FARG</t>
  </si>
  <si>
    <t>DNI 00003973825FARG</t>
  </si>
  <si>
    <t>ADELA PETRONILA</t>
  </si>
  <si>
    <t>F3973825</t>
  </si>
  <si>
    <t>DNI40381819MARG</t>
  </si>
  <si>
    <t>DNI 00040381819MARG</t>
  </si>
  <si>
    <t>CARLOS ALEJANDRO</t>
  </si>
  <si>
    <t>SORAIRE</t>
  </si>
  <si>
    <t>40381819I</t>
  </si>
  <si>
    <t>DNI4228725FARG</t>
  </si>
  <si>
    <t>DNI 00004228725FARG</t>
  </si>
  <si>
    <t>CELIA LEONOR</t>
  </si>
  <si>
    <t>CABELLO</t>
  </si>
  <si>
    <t>4228725.</t>
  </si>
  <si>
    <t>DNI4550146MARG</t>
  </si>
  <si>
    <t>DNI 00004550146MARG</t>
  </si>
  <si>
    <t>RAFAEL</t>
  </si>
  <si>
    <t>PAPANDREA</t>
  </si>
  <si>
    <t>M4550146</t>
  </si>
  <si>
    <t>Bolivia</t>
  </si>
  <si>
    <t>DNI48797944MARG</t>
  </si>
  <si>
    <t>DNI 00048797944MARG</t>
  </si>
  <si>
    <t>MAYCO TINOCO ALAN G</t>
  </si>
  <si>
    <t>MAYTA TINACO ALAN G</t>
  </si>
  <si>
    <t>DNI5010492FARG</t>
  </si>
  <si>
    <t>DNI 00005010492FARG</t>
  </si>
  <si>
    <t>ROSA DELIA</t>
  </si>
  <si>
    <t>RIVADENEIRA</t>
  </si>
  <si>
    <t>F5010492</t>
  </si>
  <si>
    <t>DNI5162291FARG</t>
  </si>
  <si>
    <t>DNI 00005162291FARG</t>
  </si>
  <si>
    <t>CORIA</t>
  </si>
  <si>
    <t>ELBA</t>
  </si>
  <si>
    <t>F5162291</t>
  </si>
  <si>
    <t>DNI5334076FARG</t>
  </si>
  <si>
    <t>DNI 00005334076FARG</t>
  </si>
  <si>
    <t>INÉS MÓNICA</t>
  </si>
  <si>
    <t>LÓPEZ LECUBE</t>
  </si>
  <si>
    <t>INES MONICA</t>
  </si>
  <si>
    <t>LOPEZ LECUBE</t>
  </si>
  <si>
    <t>F5334076</t>
  </si>
  <si>
    <t>DNI5440935FARG</t>
  </si>
  <si>
    <t>DNI 00005440935FARG</t>
  </si>
  <si>
    <t>F5440935</t>
  </si>
  <si>
    <t>DNI5453134FARG</t>
  </si>
  <si>
    <t>DNI 00005453134FARG</t>
  </si>
  <si>
    <t>ARAMBURU</t>
  </si>
  <si>
    <t>F5453134</t>
  </si>
  <si>
    <t>DNI5611434FARG</t>
  </si>
  <si>
    <t>DNI 00005611434FARG</t>
  </si>
  <si>
    <t>ISABEL</t>
  </si>
  <si>
    <t>CABALA</t>
  </si>
  <si>
    <t>f5611434</t>
  </si>
  <si>
    <t>CABADA</t>
  </si>
  <si>
    <t>DNI5644427FARG</t>
  </si>
  <si>
    <t>DNI 00005644427FARG</t>
  </si>
  <si>
    <t>LILIANA ROSA</t>
  </si>
  <si>
    <t>5644427.</t>
  </si>
  <si>
    <t>DNI6060623FARG</t>
  </si>
  <si>
    <t>DNI 00006060623FARG</t>
  </si>
  <si>
    <t>BEATRIZ ROSALIA</t>
  </si>
  <si>
    <t>GOMEZ</t>
  </si>
  <si>
    <t>F6060623</t>
  </si>
  <si>
    <t>DNI6256430FARG</t>
  </si>
  <si>
    <t>DNI 00006256430FARG</t>
  </si>
  <si>
    <t>ALICIA MARIA</t>
  </si>
  <si>
    <t>SEMINARIO</t>
  </si>
  <si>
    <t>F6256430</t>
  </si>
  <si>
    <t>DNI6282088FARG</t>
  </si>
  <si>
    <t>DNI 00006282088FARG</t>
  </si>
  <si>
    <t>STELLA MARIS</t>
  </si>
  <si>
    <t>BOTTO</t>
  </si>
  <si>
    <t>F6282088</t>
  </si>
  <si>
    <t>DNI6409180FARG</t>
  </si>
  <si>
    <t>DNI 00006409180FARG</t>
  </si>
  <si>
    <t>MARIA ANGELA</t>
  </si>
  <si>
    <t>MARTINUZZI</t>
  </si>
  <si>
    <t>F6409180</t>
  </si>
  <si>
    <t>DNI6424578FARG</t>
  </si>
  <si>
    <t>DNI 00006424578FARG</t>
  </si>
  <si>
    <t>ELSA LILIANA</t>
  </si>
  <si>
    <t>F6424578</t>
  </si>
  <si>
    <t>DNI6492811MARG</t>
  </si>
  <si>
    <t>DNI 00006492811MARG</t>
  </si>
  <si>
    <t>ARNALDO JESUS</t>
  </si>
  <si>
    <t>ORMEÑO</t>
  </si>
  <si>
    <t>6492811.</t>
  </si>
  <si>
    <t>DNI6661358FARG</t>
  </si>
  <si>
    <t>DNI 00006661358FARG</t>
  </si>
  <si>
    <t>SIMONA ELVA</t>
  </si>
  <si>
    <t>GERMANO</t>
  </si>
  <si>
    <t>F6661358</t>
  </si>
  <si>
    <t>DNI7610137MARG</t>
  </si>
  <si>
    <t>DNI 00007610137MARG</t>
  </si>
  <si>
    <t>EDGARDO ANIBAL</t>
  </si>
  <si>
    <t>MANRY</t>
  </si>
  <si>
    <t>M7610137</t>
  </si>
  <si>
    <t>DNI7756246MARG</t>
  </si>
  <si>
    <t>DNI 00007756246MARG</t>
  </si>
  <si>
    <t>CASAS</t>
  </si>
  <si>
    <t>M7756246</t>
  </si>
  <si>
    <t>DNI8643323MARG</t>
  </si>
  <si>
    <t>DNI 00008643323MARG</t>
  </si>
  <si>
    <t>JORGE PAULINO</t>
  </si>
  <si>
    <t>HANSEN</t>
  </si>
  <si>
    <t>M8643323</t>
  </si>
  <si>
    <t>DNI  FARG</t>
  </si>
  <si>
    <t>DNI 000000000  FARG</t>
  </si>
  <si>
    <t xml:space="preserve">  </t>
  </si>
  <si>
    <t>BRENDA ESTEFANIA</t>
  </si>
  <si>
    <t>ESCALANTE</t>
  </si>
  <si>
    <t>ESCALANTE BRENDA EST</t>
  </si>
  <si>
    <t>GIMNASIA MODELADORA</t>
  </si>
  <si>
    <t>BOCCONI MARIA LUZ</t>
  </si>
  <si>
    <t>DNI FARG</t>
  </si>
  <si>
    <t>DNI 0000000000 FARG</t>
  </si>
  <si>
    <t xml:space="preserve"> </t>
  </si>
  <si>
    <t>LAPENNA MARIELA</t>
  </si>
  <si>
    <t>Lapenna Mariela</t>
  </si>
  <si>
    <t>ROXANA</t>
  </si>
  <si>
    <t>BARTOLINI</t>
  </si>
  <si>
    <t>Bartolini Roxana</t>
  </si>
  <si>
    <t>NAFTALI CYNTHYA</t>
  </si>
  <si>
    <t>Naftali Cynthia</t>
  </si>
  <si>
    <t>LILIANA KARINA</t>
  </si>
  <si>
    <t>POMA</t>
  </si>
  <si>
    <t>Uruguay</t>
  </si>
  <si>
    <t>Luis Joaquin</t>
  </si>
  <si>
    <t>GUADALUPE AGUSTINA</t>
  </si>
  <si>
    <t>DI SANTO</t>
  </si>
  <si>
    <t>completar docum</t>
  </si>
  <si>
    <t>BIBAS</t>
  </si>
  <si>
    <t>Bibas Marta</t>
  </si>
  <si>
    <t>MARIOTTI SILVIA</t>
  </si>
  <si>
    <t>Mariotti Silvia</t>
  </si>
  <si>
    <t>DNI17108083FARG</t>
  </si>
  <si>
    <t>DNI 00017108083FARG</t>
  </si>
  <si>
    <t>ALVAREZ ARIAS SILVINA FELICITAS</t>
  </si>
  <si>
    <t>SILVINA</t>
  </si>
  <si>
    <t>ALVAREZ ARIAS</t>
  </si>
  <si>
    <t>DNI1842029FARG</t>
  </si>
  <si>
    <t>DNI 00001842029FARG</t>
  </si>
  <si>
    <t>ALBA ALICIA</t>
  </si>
  <si>
    <t>F1842029</t>
  </si>
  <si>
    <t>CORDOBA ALBA ALICIA HEBE</t>
  </si>
  <si>
    <t>DNI21833973MARG</t>
  </si>
  <si>
    <t>DNI 00021833973MARG</t>
  </si>
  <si>
    <t>GOMEZ JUAN EDUARDO</t>
  </si>
  <si>
    <t>DNI33207428FARG</t>
  </si>
  <si>
    <t>DNI 00033207428FARG</t>
  </si>
  <si>
    <t>JULIETA</t>
  </si>
  <si>
    <t>FUDA</t>
  </si>
  <si>
    <t>33207428N</t>
  </si>
  <si>
    <t>FUDA JULIETA SOLEDAD</t>
  </si>
  <si>
    <t>DNI3494557FARG</t>
  </si>
  <si>
    <t>DNI 00003494557FARG</t>
  </si>
  <si>
    <t>LILIA ANA</t>
  </si>
  <si>
    <t>ANGLESI</t>
  </si>
  <si>
    <t>F3494557</t>
  </si>
  <si>
    <t>DNI3697159FARG</t>
  </si>
  <si>
    <t>DNI 00003697159FARG</t>
  </si>
  <si>
    <t>PALMIRA ESPERANZA</t>
  </si>
  <si>
    <t>ESCANDELL</t>
  </si>
  <si>
    <t>F3697159</t>
  </si>
  <si>
    <t>DNI3726006FARG</t>
  </si>
  <si>
    <t>DNI 00003726006FARG</t>
  </si>
  <si>
    <t>RENZONI PAULA ELIDA</t>
  </si>
  <si>
    <t>PAULA ELIDA</t>
  </si>
  <si>
    <t>RENZONI</t>
  </si>
  <si>
    <t>F3726006</t>
  </si>
  <si>
    <t>DNI3775793FARG</t>
  </si>
  <si>
    <t>DNI 00003775793FARG</t>
  </si>
  <si>
    <t>JUANA ANGÉLICA</t>
  </si>
  <si>
    <t>VELAZQUEZ JUANA ANGÉLICA</t>
  </si>
  <si>
    <t>F3775793</t>
  </si>
  <si>
    <t>DNI3889589FARG</t>
  </si>
  <si>
    <t>DNI 00003889589FARG</t>
  </si>
  <si>
    <t>IRMA ELSA</t>
  </si>
  <si>
    <t>CACACE</t>
  </si>
  <si>
    <t>f3889589</t>
  </si>
  <si>
    <t>DNI3XARG</t>
  </si>
  <si>
    <t>DNI 00000000003XARG</t>
  </si>
  <si>
    <t>PARTICIPANTEPRUEBA3.1TUTOR</t>
  </si>
  <si>
    <t>participanteprueba3</t>
  </si>
  <si>
    <t>PARTICIPANTEPRUEBA3DOCENTE</t>
  </si>
  <si>
    <t>PARTICIPANTEPRUEBA3</t>
  </si>
  <si>
    <t>participanteprueba3docente</t>
  </si>
  <si>
    <t>DNI4131549MARG</t>
  </si>
  <si>
    <t>DNI 00004131549MARG</t>
  </si>
  <si>
    <t>HORACIO OSCAR</t>
  </si>
  <si>
    <t>MARRE</t>
  </si>
  <si>
    <t>M4131549</t>
  </si>
  <si>
    <t>DNI4447942MARG</t>
  </si>
  <si>
    <t>DNI 00004447942MARG</t>
  </si>
  <si>
    <t>LEJANDRINO</t>
  </si>
  <si>
    <t>SANTIAGO RUBEN</t>
  </si>
  <si>
    <t>M4447942</t>
  </si>
  <si>
    <t>RUBEN LEJANDRINO</t>
  </si>
  <si>
    <t>SANTIAGO</t>
  </si>
  <si>
    <t>DNI4483376MARG</t>
  </si>
  <si>
    <t>DNI 00004483376MARG</t>
  </si>
  <si>
    <t>MERCINUS</t>
  </si>
  <si>
    <t>GEORGES</t>
  </si>
  <si>
    <t>TB4483376</t>
  </si>
  <si>
    <t>DNI4677073FARG</t>
  </si>
  <si>
    <t>DNI 00004677073FARG</t>
  </si>
  <si>
    <t>NÉLIDA SUSANA</t>
  </si>
  <si>
    <t>IUT</t>
  </si>
  <si>
    <t>NELIDA SUSANA</t>
  </si>
  <si>
    <t>LUT</t>
  </si>
  <si>
    <t>F4677073</t>
  </si>
  <si>
    <t>DNI4729397FARG</t>
  </si>
  <si>
    <t>DNI 00004729397FARG</t>
  </si>
  <si>
    <t>BEATRIZ ANGELINA</t>
  </si>
  <si>
    <t>F4729397</t>
  </si>
  <si>
    <t>DNI4933354FARG</t>
  </si>
  <si>
    <t>DNI 00004933354FARG</t>
  </si>
  <si>
    <t>MARTA ELISA NIDIA</t>
  </si>
  <si>
    <t>MELILLO</t>
  </si>
  <si>
    <t>F4933354</t>
  </si>
  <si>
    <t>DNI4963212FARG</t>
  </si>
  <si>
    <t>DNI 00004963212FARG</t>
  </si>
  <si>
    <t>F4963212</t>
  </si>
  <si>
    <t>ELSA NOEMI</t>
  </si>
  <si>
    <t>DNI4976528FARG</t>
  </si>
  <si>
    <t>DNI 00004976528FARG</t>
  </si>
  <si>
    <t>HILDA ANGELA</t>
  </si>
  <si>
    <t>LAMORTE</t>
  </si>
  <si>
    <t>F4976528</t>
  </si>
  <si>
    <t>DNI5287309FARG</t>
  </si>
  <si>
    <t>DNI 00005287309FARG</t>
  </si>
  <si>
    <t>AIDA NIEVE</t>
  </si>
  <si>
    <t>F5287309</t>
  </si>
  <si>
    <t>AÍDA NIEVE</t>
  </si>
  <si>
    <t>HERRERA DE ANTONIOLI</t>
  </si>
  <si>
    <t>DNI5590611FARG</t>
  </si>
  <si>
    <t>DNI 00005590611FARG</t>
  </si>
  <si>
    <t>LAURA MARGARITA</t>
  </si>
  <si>
    <t>F5590611</t>
  </si>
  <si>
    <t>DNI5644582FARG</t>
  </si>
  <si>
    <t>DNI 00005644582FARG</t>
  </si>
  <si>
    <t>MUÑOZ MERCEDES</t>
  </si>
  <si>
    <t>MERCEDES DE LOS MILAGROS</t>
  </si>
  <si>
    <t>MUÑOZ</t>
  </si>
  <si>
    <t>F5644582</t>
  </si>
  <si>
    <t>DNI6188406FARG</t>
  </si>
  <si>
    <t>DNI 00006188406FARG</t>
  </si>
  <si>
    <t>BEATRIZ DEL CARMEN</t>
  </si>
  <si>
    <t>PEREIRA DA ROSA</t>
  </si>
  <si>
    <t>F6188406</t>
  </si>
  <si>
    <t>DNI6206839FARG</t>
  </si>
  <si>
    <t>DNI 00006206839FARG</t>
  </si>
  <si>
    <t>BUZON SUSANA INES</t>
  </si>
  <si>
    <t>SUSANA INES</t>
  </si>
  <si>
    <t>BUZON</t>
  </si>
  <si>
    <t>F6206839</t>
  </si>
  <si>
    <t>DNI6356706FARG</t>
  </si>
  <si>
    <t>DNI 00006356706FARG</t>
  </si>
  <si>
    <t>GRISELDA ISABEL</t>
  </si>
  <si>
    <t>TILLI</t>
  </si>
  <si>
    <t>F6356706</t>
  </si>
  <si>
    <t>DNI6388738FARG</t>
  </si>
  <si>
    <t>DNI 00006388738FARG</t>
  </si>
  <si>
    <t>ANTONELLI</t>
  </si>
  <si>
    <t>F6388738</t>
  </si>
  <si>
    <t>DNI6405888FARG</t>
  </si>
  <si>
    <t>DNI 00006405888FARG</t>
  </si>
  <si>
    <t>SUSANA ESTER</t>
  </si>
  <si>
    <t>F6405888</t>
  </si>
  <si>
    <t>DNI6418145FARG</t>
  </si>
  <si>
    <t>DNI 00006418145FARG</t>
  </si>
  <si>
    <t>MARÍA DELIA DEL CARMEN</t>
  </si>
  <si>
    <t>BUENO</t>
  </si>
  <si>
    <t>F6418145</t>
  </si>
  <si>
    <t>MARIA DELIA</t>
  </si>
  <si>
    <t>DNI6435424FARG</t>
  </si>
  <si>
    <t>DNI 00006435424FARG</t>
  </si>
  <si>
    <t>NORA CRISTINA</t>
  </si>
  <si>
    <t>CATTANEO</t>
  </si>
  <si>
    <t>F6435424</t>
  </si>
  <si>
    <t>DNI6559476FARG</t>
  </si>
  <si>
    <t>DNI 00006559476FARG</t>
  </si>
  <si>
    <t>GALLARDO</t>
  </si>
  <si>
    <t>NOEMI HAYDEE</t>
  </si>
  <si>
    <t>F6559476</t>
  </si>
  <si>
    <t>DNI6664372FARG</t>
  </si>
  <si>
    <t>DNI 00006664372FARG</t>
  </si>
  <si>
    <t>OLGA ALICIA</t>
  </si>
  <si>
    <t>ECHENIQUE</t>
  </si>
  <si>
    <t>F6664372</t>
  </si>
  <si>
    <t>DNI7766930MARG</t>
  </si>
  <si>
    <t>DNI 00007766930MARG</t>
  </si>
  <si>
    <t>NICOLAS OSCAR</t>
  </si>
  <si>
    <t>MORE</t>
  </si>
  <si>
    <t>M7766930</t>
  </si>
  <si>
    <t>NICOLAS</t>
  </si>
  <si>
    <t>DNI8595776MARG</t>
  </si>
  <si>
    <t>DNI 00008595776MARG</t>
  </si>
  <si>
    <t>ABOSALIH ISMAEL</t>
  </si>
  <si>
    <t>ABOSALEH ISMAEL</t>
  </si>
  <si>
    <t>M8595776</t>
  </si>
  <si>
    <t>DNI8985701FARG</t>
  </si>
  <si>
    <t>DNI 00008985701FARG</t>
  </si>
  <si>
    <t>DEL ROSARIO CONTRERA</t>
  </si>
  <si>
    <t>SC8985701</t>
  </si>
  <si>
    <t>DNIXARG</t>
  </si>
  <si>
    <t>DNI 00000000000XARG</t>
  </si>
  <si>
    <t>ROVIRA</t>
  </si>
  <si>
    <t>pablo</t>
  </si>
  <si>
    <t>VERÓNICA</t>
  </si>
  <si>
    <t>HELER</t>
  </si>
  <si>
    <t>veroheler</t>
  </si>
  <si>
    <t>JOSE ALEJANDRO</t>
  </si>
  <si>
    <t>ZAPATA</t>
  </si>
  <si>
    <t>jose</t>
  </si>
  <si>
    <t>INTI</t>
  </si>
  <si>
    <t>HUANTO</t>
  </si>
  <si>
    <t>ihuanto</t>
  </si>
  <si>
    <t>SARMIENTO</t>
  </si>
  <si>
    <t>romina</t>
  </si>
  <si>
    <t>RAMIRO</t>
  </si>
  <si>
    <t>ESCALANTE LEIVA</t>
  </si>
  <si>
    <t>ramiro</t>
  </si>
  <si>
    <t>JOAQUIN</t>
  </si>
  <si>
    <t>GONZALEZ MONTI</t>
  </si>
  <si>
    <t>pruebaj</t>
  </si>
  <si>
    <t>CAC</t>
  </si>
  <si>
    <t>cacmendoza</t>
  </si>
  <si>
    <t>JUDITH ROCIO</t>
  </si>
  <si>
    <t>DAVALOS GONZALEZ</t>
  </si>
  <si>
    <t>jrdgonzalez</t>
  </si>
  <si>
    <t>MARIANA SOLEDAD</t>
  </si>
  <si>
    <t>DEFERRARI TORRES</t>
  </si>
  <si>
    <t>msdtorres</t>
  </si>
  <si>
    <t>CESAR AUGUSTO</t>
  </si>
  <si>
    <t>PEREZ SANCHEZ</t>
  </si>
  <si>
    <t>v</t>
  </si>
  <si>
    <t>SCHIAVONE</t>
  </si>
  <si>
    <t>belenschiavone</t>
  </si>
  <si>
    <t>EMILIANO</t>
  </si>
  <si>
    <t>PAPASIDERO</t>
  </si>
  <si>
    <t>emiliano</t>
  </si>
  <si>
    <t>YESICA MELINA</t>
  </si>
  <si>
    <t>IRINA</t>
  </si>
  <si>
    <t>KEREKES</t>
  </si>
  <si>
    <t>irina</t>
  </si>
  <si>
    <t>WALTER YAEL</t>
  </si>
  <si>
    <t>nacional</t>
  </si>
  <si>
    <t>PRUEBA HB</t>
  </si>
  <si>
    <t>DOCENTE</t>
  </si>
  <si>
    <t>docenteprueba</t>
  </si>
  <si>
    <t>HUNT</t>
  </si>
  <si>
    <t>alejandro</t>
  </si>
  <si>
    <t>na</t>
  </si>
  <si>
    <t>AULA</t>
  </si>
  <si>
    <t>auladocente</t>
  </si>
  <si>
    <t>SPINOSO</t>
  </si>
  <si>
    <t>REGINA</t>
  </si>
  <si>
    <t>MOLARES</t>
  </si>
  <si>
    <t>regina</t>
  </si>
  <si>
    <t>ABEL</t>
  </si>
  <si>
    <t>ZABALA</t>
  </si>
  <si>
    <t>abel</t>
  </si>
  <si>
    <t>SILVIA</t>
  </si>
  <si>
    <t>silana</t>
  </si>
  <si>
    <t>DNI14101908MARG</t>
  </si>
  <si>
    <t>DNI 00014101908MARG</t>
  </si>
  <si>
    <t>ELISEO DANIEL</t>
  </si>
  <si>
    <t>BALIAN</t>
  </si>
  <si>
    <t>BALIAN ELISEO</t>
  </si>
  <si>
    <t>DNI1444342FARG</t>
  </si>
  <si>
    <t>DNI 00001444342FARG</t>
  </si>
  <si>
    <t>LAURA NOEMI</t>
  </si>
  <si>
    <t>AYERBE</t>
  </si>
  <si>
    <t>LAURA NOEMÍ</t>
  </si>
  <si>
    <t>F1444342</t>
  </si>
  <si>
    <t>DNI20347644FARG</t>
  </si>
  <si>
    <t>DNI 00020347644FARG</t>
  </si>
  <si>
    <t>NÉLIDA DEL MILAGRO</t>
  </si>
  <si>
    <t>ROMANO</t>
  </si>
  <si>
    <t>DNI2XARG</t>
  </si>
  <si>
    <t>DNI 00000000002XARG</t>
  </si>
  <si>
    <t>participanteprueba2docente</t>
  </si>
  <si>
    <t>PARTICIPANTEPRUEBA2.1TUTOR</t>
  </si>
  <si>
    <t>PARTICIPANTEPRUEBA2</t>
  </si>
  <si>
    <t>participanteprueba2</t>
  </si>
  <si>
    <t>DNI3715263FARG</t>
  </si>
  <si>
    <t>DNI 00003715263FARG</t>
  </si>
  <si>
    <t>FONTAU</t>
  </si>
  <si>
    <t>F3715263</t>
  </si>
  <si>
    <t>DNI3864640FARG</t>
  </si>
  <si>
    <t>DNI 00003864640FARG</t>
  </si>
  <si>
    <t>AIDA</t>
  </si>
  <si>
    <t>AMENDOLA</t>
  </si>
  <si>
    <t>F3864640</t>
  </si>
  <si>
    <t>ALICIA</t>
  </si>
  <si>
    <t>DNI3945239FARG</t>
  </si>
  <si>
    <t>DNI 00003945239FARG</t>
  </si>
  <si>
    <t>VERONICA GLADYS</t>
  </si>
  <si>
    <t>AGUIRRE</t>
  </si>
  <si>
    <t>MARIA ESTER</t>
  </si>
  <si>
    <t>VITULANO</t>
  </si>
  <si>
    <t>F3945239</t>
  </si>
  <si>
    <t>DNI4074898FARG</t>
  </si>
  <si>
    <t>DNI 00004074898FARG</t>
  </si>
  <si>
    <t>FIGUEREDO JULIA MARIA</t>
  </si>
  <si>
    <t>JULIA MARIA</t>
  </si>
  <si>
    <t>FIGUEREDO</t>
  </si>
  <si>
    <t>F4074898</t>
  </si>
  <si>
    <t>DNI43318381FARG</t>
  </si>
  <si>
    <t>DNI 00043318381FARG</t>
  </si>
  <si>
    <t>AVENDAÑO BRISA AYLEN</t>
  </si>
  <si>
    <t>DNI4414142MARG</t>
  </si>
  <si>
    <t>DNI 00004414142MARG</t>
  </si>
  <si>
    <t>ALBERTO EDUARDO</t>
  </si>
  <si>
    <t>F4414142</t>
  </si>
  <si>
    <t>M4414142</t>
  </si>
  <si>
    <t>DNI4518673MARG</t>
  </si>
  <si>
    <t>DNI 00004518673MARG</t>
  </si>
  <si>
    <t>GIRARDI MATEO</t>
  </si>
  <si>
    <t>GIRARDI MATEO ERNESTO</t>
  </si>
  <si>
    <t>M.4518673</t>
  </si>
  <si>
    <t>DNI4549515FARG</t>
  </si>
  <si>
    <t>DNI 00004549515FARG</t>
  </si>
  <si>
    <t>SUSANA ALICIA</t>
  </si>
  <si>
    <t>F4549515</t>
  </si>
  <si>
    <t>DNI4713919FARG</t>
  </si>
  <si>
    <t>DNI 00004713919FARG</t>
  </si>
  <si>
    <t>MIRTHA  SUSANA</t>
  </si>
  <si>
    <t>ALLER</t>
  </si>
  <si>
    <t>MIRTHA SUSANA</t>
  </si>
  <si>
    <t>F4713919</t>
  </si>
  <si>
    <t>DNI4775694FARG</t>
  </si>
  <si>
    <t>DNI 00004775694FARG</t>
  </si>
  <si>
    <t>DOLORES EMILIA</t>
  </si>
  <si>
    <t>ARCE</t>
  </si>
  <si>
    <t>F4775694</t>
  </si>
  <si>
    <t>DNI4876934FARG</t>
  </si>
  <si>
    <t>DNI 00004876934FARG</t>
  </si>
  <si>
    <t>MARIA LUISA</t>
  </si>
  <si>
    <t>SCUDIERO</t>
  </si>
  <si>
    <t>F4876934</t>
  </si>
  <si>
    <t>DNI5203100FARG</t>
  </si>
  <si>
    <t>DNI 00005203100FARG</t>
  </si>
  <si>
    <t>ALICIA ANA</t>
  </si>
  <si>
    <t>BASILE</t>
  </si>
  <si>
    <t>F5203100</t>
  </si>
  <si>
    <t>DNI5631718FARG</t>
  </si>
  <si>
    <t>DNI 00005631718FARG</t>
  </si>
  <si>
    <t>ROSA MARIA</t>
  </si>
  <si>
    <t>BELLA</t>
  </si>
  <si>
    <t>F5631718</t>
  </si>
  <si>
    <t>DNI5644420FARG</t>
  </si>
  <si>
    <t>DNI 00005644420FARG</t>
  </si>
  <si>
    <t>F5644420</t>
  </si>
  <si>
    <t>DNI5913928FARG</t>
  </si>
  <si>
    <t>DNI 00005913928FARG</t>
  </si>
  <si>
    <t>DATTOLA</t>
  </si>
  <si>
    <t>F5913928</t>
  </si>
  <si>
    <t>DNI6036634FARG</t>
  </si>
  <si>
    <t>DNI 00006036634FARG</t>
  </si>
  <si>
    <t>CARMEN NILDA</t>
  </si>
  <si>
    <t>F6036634</t>
  </si>
  <si>
    <t>DNI6056927FARG</t>
  </si>
  <si>
    <t>DNI 00006056927FARG</t>
  </si>
  <si>
    <t>ANA MARINA</t>
  </si>
  <si>
    <t>BIGIONI</t>
  </si>
  <si>
    <t>F6056927</t>
  </si>
  <si>
    <t>DNI6069075FARG</t>
  </si>
  <si>
    <t>DNI 00006069075FARG</t>
  </si>
  <si>
    <t>IRENE MARIA</t>
  </si>
  <si>
    <t>IRENE MARÍA</t>
  </si>
  <si>
    <t>F6069075</t>
  </si>
  <si>
    <t>DNI6207045FARG</t>
  </si>
  <si>
    <t>DNI 00006207045FARG</t>
  </si>
  <si>
    <t>MARTA BEATRIZ</t>
  </si>
  <si>
    <t>DELFINO</t>
  </si>
  <si>
    <t>F6207045</t>
  </si>
  <si>
    <t>DNI6223865FARG</t>
  </si>
  <si>
    <t>DNI 00006223865FARG</t>
  </si>
  <si>
    <t>CONCEPCION</t>
  </si>
  <si>
    <t>GENUA</t>
  </si>
  <si>
    <t>CONCEPCIÓN</t>
  </si>
  <si>
    <t>F6223865</t>
  </si>
  <si>
    <t>DNI6230608FARG</t>
  </si>
  <si>
    <t>DNI 00006230608FARG</t>
  </si>
  <si>
    <t>F6230608</t>
  </si>
  <si>
    <t>DNI6421048FARG</t>
  </si>
  <si>
    <t>DNI 00006421048FARG</t>
  </si>
  <si>
    <t>LANDSMAN</t>
  </si>
  <si>
    <t>NORMA DELIA</t>
  </si>
  <si>
    <t>F6421048</t>
  </si>
  <si>
    <t>DNI6424405FARG</t>
  </si>
  <si>
    <t>DNI 00006424405FARG</t>
  </si>
  <si>
    <t>JUANA ISABEL</t>
  </si>
  <si>
    <t>BARRIONUEVO</t>
  </si>
  <si>
    <t>F6424405</t>
  </si>
  <si>
    <t>DNI6547384FARG</t>
  </si>
  <si>
    <t>DNI 00006547384FARG</t>
  </si>
  <si>
    <t>MARÍA CRISTINA</t>
  </si>
  <si>
    <t>PONCE DE LEÓN</t>
  </si>
  <si>
    <t>F6547384</t>
  </si>
  <si>
    <t>DNI6670443FARG</t>
  </si>
  <si>
    <t>DNI 00006670443FARG</t>
  </si>
  <si>
    <t>GRACIELA</t>
  </si>
  <si>
    <t>ZANGARA</t>
  </si>
  <si>
    <t>6670443.</t>
  </si>
  <si>
    <t>DNI6692435FARG</t>
  </si>
  <si>
    <t>DNI 00006692435FARG</t>
  </si>
  <si>
    <t>DASSO</t>
  </si>
  <si>
    <t>F6692435</t>
  </si>
  <si>
    <t>DNI6721951FARG</t>
  </si>
  <si>
    <t>DNI 00006721951FARG</t>
  </si>
  <si>
    <t>MANTO</t>
  </si>
  <si>
    <t>DNI6721951</t>
  </si>
  <si>
    <t>DNI8269534MARG</t>
  </si>
  <si>
    <t>DNI 00008269534MARG</t>
  </si>
  <si>
    <t>HUMBERTO ENRIQUE</t>
  </si>
  <si>
    <t>M8269534</t>
  </si>
  <si>
    <t>DNIFARG</t>
  </si>
  <si>
    <t>DNI 00000000000FARG</t>
  </si>
  <si>
    <t>CLAUDIA ALEJANDRA</t>
  </si>
  <si>
    <t>JIMENEZ</t>
  </si>
  <si>
    <t>it</t>
  </si>
  <si>
    <t>FLORENCIA ORIANA</t>
  </si>
  <si>
    <t>GAGLIANO</t>
  </si>
  <si>
    <t>GAGLIANOFLOREN</t>
  </si>
  <si>
    <t>ROSAMELIA</t>
  </si>
  <si>
    <t>QUIÑONES</t>
  </si>
  <si>
    <t>ar</t>
  </si>
  <si>
    <t>DNI1610711FARG</t>
  </si>
  <si>
    <t>DNI 00001610711FARG</t>
  </si>
  <si>
    <t>EMMANUELLE</t>
  </si>
  <si>
    <t>PELLISA</t>
  </si>
  <si>
    <t>16CP10711</t>
  </si>
  <si>
    <t>DNI2893418FARG</t>
  </si>
  <si>
    <t>DNI 00002893418FARG</t>
  </si>
  <si>
    <t>ROMERO ANGELICA IRENE</t>
  </si>
  <si>
    <t>F2893418</t>
  </si>
  <si>
    <t>ROMERO ANGELICA</t>
  </si>
  <si>
    <t>DNI3185587MARG</t>
  </si>
  <si>
    <t>DNI 00003185587MARG</t>
  </si>
  <si>
    <t>BOULOS</t>
  </si>
  <si>
    <t>TELUS</t>
  </si>
  <si>
    <t>PP3185587</t>
  </si>
  <si>
    <t>PR3185587</t>
  </si>
  <si>
    <t>DNI3566268FARG</t>
  </si>
  <si>
    <t>DNI 00003566268FARG</t>
  </si>
  <si>
    <t>ASUNCIÓN</t>
  </si>
  <si>
    <t>ASUNCION</t>
  </si>
  <si>
    <t>FERNÁNDEZ</t>
  </si>
  <si>
    <t>F3566268</t>
  </si>
  <si>
    <t>DNI3566716FARG</t>
  </si>
  <si>
    <t>DNI 00003566716FARG</t>
  </si>
  <si>
    <t>RAMONA ALEJANDRA</t>
  </si>
  <si>
    <t>ROLON</t>
  </si>
  <si>
    <t>F3566716</t>
  </si>
  <si>
    <t>ROLÓN</t>
  </si>
  <si>
    <t>DNI3904492FARG</t>
  </si>
  <si>
    <t>DNI 00003904492FARG</t>
  </si>
  <si>
    <t>MARGARITA ESTHER</t>
  </si>
  <si>
    <t>F3904492</t>
  </si>
  <si>
    <t>DNI4243384MARG</t>
  </si>
  <si>
    <t>DNI 00004243384MARG</t>
  </si>
  <si>
    <t>ATILIO</t>
  </si>
  <si>
    <t>VENUTTI</t>
  </si>
  <si>
    <t>M4243384</t>
  </si>
  <si>
    <t>DNI4304291MARG</t>
  </si>
  <si>
    <t>DNI 00004304291MARG</t>
  </si>
  <si>
    <t>LEOPOLDO RICARDO</t>
  </si>
  <si>
    <t>GAVAGNIN</t>
  </si>
  <si>
    <t>M4304291</t>
  </si>
  <si>
    <t>DNI4411470MARG</t>
  </si>
  <si>
    <t>DNI 00004411470MARG</t>
  </si>
  <si>
    <t>PEREGRINO</t>
  </si>
  <si>
    <t>COCA</t>
  </si>
  <si>
    <t>M4411470</t>
  </si>
  <si>
    <t>PEREGRINO COCA</t>
  </si>
  <si>
    <t>DNI4474213FARG</t>
  </si>
  <si>
    <t>DNI 00004474213FARG</t>
  </si>
  <si>
    <t>CRESCENCIA INÉS</t>
  </si>
  <si>
    <t>PASTRAN</t>
  </si>
  <si>
    <t>F4474213</t>
  </si>
  <si>
    <t>CRESENCIA INÉS</t>
  </si>
  <si>
    <t>PASTRÁN</t>
  </si>
  <si>
    <t>DNI4515842MARG</t>
  </si>
  <si>
    <t>DNI 00004515842MARG</t>
  </si>
  <si>
    <t>ALBERTO</t>
  </si>
  <si>
    <t>SABIA</t>
  </si>
  <si>
    <t xml:space="preserve">SABIA ALBERTO </t>
  </si>
  <si>
    <t>M4515842</t>
  </si>
  <si>
    <t>DNI4845716FARG</t>
  </si>
  <si>
    <t>DNI 00004845716FARG</t>
  </si>
  <si>
    <t>ELBA SUSANA</t>
  </si>
  <si>
    <t>F4845716</t>
  </si>
  <si>
    <t>DNI4856809FARG</t>
  </si>
  <si>
    <t>DNI 00004856809FARG</t>
  </si>
  <si>
    <t xml:space="preserve">SUBELZA SUSANA VICTORIA </t>
  </si>
  <si>
    <t>SUSANA VICTORIA</t>
  </si>
  <si>
    <t>SUBELZA</t>
  </si>
  <si>
    <t>F4856809</t>
  </si>
  <si>
    <t>DNI4947387FARG</t>
  </si>
  <si>
    <t>DNI 00004947387FARG</t>
  </si>
  <si>
    <t>PIEROTTI SUSANA ANGELA</t>
  </si>
  <si>
    <t>F4947387</t>
  </si>
  <si>
    <t>SUSANA ANGELA</t>
  </si>
  <si>
    <t>PIEROTTI</t>
  </si>
  <si>
    <t>DNI5202421FARG</t>
  </si>
  <si>
    <t>DNI 00005202421FARG</t>
  </si>
  <si>
    <t>BALDIZZONE</t>
  </si>
  <si>
    <t>F5202421</t>
  </si>
  <si>
    <t>DNI5618164FARG</t>
  </si>
  <si>
    <t>DNI 00005618164FARG</t>
  </si>
  <si>
    <t>MARIA ALBA</t>
  </si>
  <si>
    <t>F5618164</t>
  </si>
  <si>
    <t>DNI5945664FARG</t>
  </si>
  <si>
    <t>DNI 00005945664FARG</t>
  </si>
  <si>
    <t>MARIA MAGDALENA</t>
  </si>
  <si>
    <t>DE BELLLA</t>
  </si>
  <si>
    <t>F5945664</t>
  </si>
  <si>
    <t>DE BELLA</t>
  </si>
  <si>
    <t>DNI5994103FARG</t>
  </si>
  <si>
    <t>DNI 00005994103FARG</t>
  </si>
  <si>
    <t>MÓNICA</t>
  </si>
  <si>
    <t>MAGARIAN</t>
  </si>
  <si>
    <t>MAGARIÁN</t>
  </si>
  <si>
    <t>DNI6345273FARG</t>
  </si>
  <si>
    <t>DNI 00006345273FARG</t>
  </si>
  <si>
    <t>AGUEDA RITA</t>
  </si>
  <si>
    <t>MARUCCI</t>
  </si>
  <si>
    <t>F6345273</t>
  </si>
  <si>
    <t>DNI6410882FARG</t>
  </si>
  <si>
    <t>DNI 00006410882FARG</t>
  </si>
  <si>
    <t>MARGARITA IRENE</t>
  </si>
  <si>
    <t>DEL CORNO</t>
  </si>
  <si>
    <t>DEL CORNO MARGARITA IRENE</t>
  </si>
  <si>
    <t>F6410882</t>
  </si>
  <si>
    <t>DNI6416136FARG</t>
  </si>
  <si>
    <t>DNI 00006416136FARG</t>
  </si>
  <si>
    <t>NILDA ALICIA</t>
  </si>
  <si>
    <t>ABA</t>
  </si>
  <si>
    <t>F6416136</t>
  </si>
  <si>
    <t>DNI8406600MARG</t>
  </si>
  <si>
    <t>DNI 00008406600MARG</t>
  </si>
  <si>
    <t>LUIS OSVALDO</t>
  </si>
  <si>
    <t>ESTEVEZ</t>
  </si>
  <si>
    <t>M8406600</t>
  </si>
  <si>
    <t>LUIS OSAVALDO</t>
  </si>
  <si>
    <t>DNI0945019FARG</t>
  </si>
  <si>
    <t>DNI 00000945019FARG</t>
  </si>
  <si>
    <t>VICTORIA</t>
  </si>
  <si>
    <t>SIEIRA</t>
  </si>
  <si>
    <t>F0945019</t>
  </si>
  <si>
    <t>SIERA</t>
  </si>
  <si>
    <t>DNI10361261FARG</t>
  </si>
  <si>
    <t>DNI 00010361261FARG</t>
  </si>
  <si>
    <t>BOCCALANDRO</t>
  </si>
  <si>
    <t>BOCCALANDRO LILIANA ROSA</t>
  </si>
  <si>
    <t>DNI18742450FARG</t>
  </si>
  <si>
    <t>DNI 00018742450FARG</t>
  </si>
  <si>
    <t>MORENO AN CLAUDIA</t>
  </si>
  <si>
    <t>ANA CLAUDIA</t>
  </si>
  <si>
    <t>DNI26061161MARG</t>
  </si>
  <si>
    <t>DNI 00026061161MARG</t>
  </si>
  <si>
    <t>CRLOS JAVIER</t>
  </si>
  <si>
    <t>CARDOZO CARLOS</t>
  </si>
  <si>
    <t>DNI36403319MARG</t>
  </si>
  <si>
    <t>DNI 00036403319MARG</t>
  </si>
  <si>
    <t>SERGIO REINALDO</t>
  </si>
  <si>
    <t>ARAOZ</t>
  </si>
  <si>
    <t>SERGIO REYNALDO</t>
  </si>
  <si>
    <t>DNI36442455FARG</t>
  </si>
  <si>
    <t>DNI 00036442455FARG</t>
  </si>
  <si>
    <t>GIMENA MELISA</t>
  </si>
  <si>
    <t>LEUNDA</t>
  </si>
  <si>
    <t>MELISA</t>
  </si>
  <si>
    <t>DNI3754995FARG</t>
  </si>
  <si>
    <t>DNI 00003754995FARG</t>
  </si>
  <si>
    <t>CORDASCO</t>
  </si>
  <si>
    <t>F3754995</t>
  </si>
  <si>
    <t>DNI4400133MARG</t>
  </si>
  <si>
    <t>DNI 00004400133MARG</t>
  </si>
  <si>
    <t>FELIX ALBERTO</t>
  </si>
  <si>
    <t>M4400133</t>
  </si>
  <si>
    <t>DNI4405282FARG</t>
  </si>
  <si>
    <t>DNI 00004405282FARG</t>
  </si>
  <si>
    <t>MUÑOZ FRANCISCA</t>
  </si>
  <si>
    <t>FRANCISCA HERMINIA</t>
  </si>
  <si>
    <t>F4405282</t>
  </si>
  <si>
    <t>DNI4738212FARG</t>
  </si>
  <si>
    <t>DNI 00004738212FARG</t>
  </si>
  <si>
    <t>CORVINO</t>
  </si>
  <si>
    <t>F4738212</t>
  </si>
  <si>
    <t>DNI4785227FARG</t>
  </si>
  <si>
    <t>DNI 00004785227FARG</t>
  </si>
  <si>
    <t>MARINA MARTA SUSANA</t>
  </si>
  <si>
    <t>BUSTOS</t>
  </si>
  <si>
    <t>BUSTOS MARINA MARTA SUSANA</t>
  </si>
  <si>
    <t>F4785227</t>
  </si>
  <si>
    <t>DNI4860414FARG</t>
  </si>
  <si>
    <t>DNI 00004860414FARG</t>
  </si>
  <si>
    <t>GLADYS YOLANDA</t>
  </si>
  <si>
    <t>F4860414</t>
  </si>
  <si>
    <t>GLADYS</t>
  </si>
  <si>
    <t>DNI5182895MARG</t>
  </si>
  <si>
    <t>DNI 00005182895MARG</t>
  </si>
  <si>
    <t>CARLOS ADAN</t>
  </si>
  <si>
    <t>VARAS</t>
  </si>
  <si>
    <t>ADAM</t>
  </si>
  <si>
    <t>F5182895</t>
  </si>
  <si>
    <t>DNI5432345FARG</t>
  </si>
  <si>
    <t>DNI 00005432345FARG</t>
  </si>
  <si>
    <t>ADRIANA DINA</t>
  </si>
  <si>
    <t>SOLIÑO</t>
  </si>
  <si>
    <t>F5432345</t>
  </si>
  <si>
    <t>DNI5778953FARG</t>
  </si>
  <si>
    <t>DNI 00005778953FARG</t>
  </si>
  <si>
    <t>EVA CAROLINA</t>
  </si>
  <si>
    <t>NAMOR</t>
  </si>
  <si>
    <t>F5778953</t>
  </si>
  <si>
    <t>DNI5854594FARG</t>
  </si>
  <si>
    <t>DNI 00005854594FARG</t>
  </si>
  <si>
    <t>GLADYS BELKYS</t>
  </si>
  <si>
    <t>IRURUETA</t>
  </si>
  <si>
    <t>F5854594</t>
  </si>
  <si>
    <t>YRURUETA</t>
  </si>
  <si>
    <t>DNI5870881FARG</t>
  </si>
  <si>
    <t>DNI 00005870881FARG</t>
  </si>
  <si>
    <t>MARTA EMILIA</t>
  </si>
  <si>
    <t>F5870881</t>
  </si>
  <si>
    <t>DNI5918973FARG</t>
  </si>
  <si>
    <t>DNI 00005918973FARG</t>
  </si>
  <si>
    <t>ESTELA SALVADORA</t>
  </si>
  <si>
    <t>DNI6056975FARG</t>
  </si>
  <si>
    <t>DNI 00006056975FARG</t>
  </si>
  <si>
    <t>LACAVA DOMINGA CARMEN</t>
  </si>
  <si>
    <t>DOMINGA CARMEN</t>
  </si>
  <si>
    <t>LACAVA</t>
  </si>
  <si>
    <t>F6056975</t>
  </si>
  <si>
    <t>DNI6247517FARG</t>
  </si>
  <si>
    <t>DNI 00006247517FARG</t>
  </si>
  <si>
    <t>REINA</t>
  </si>
  <si>
    <t>LEGUIZAMON</t>
  </si>
  <si>
    <t>REINA FIDELINA</t>
  </si>
  <si>
    <t>F6247517</t>
  </si>
  <si>
    <t>DNI6369275FARG</t>
  </si>
  <si>
    <t>DNI 00006369275FARG</t>
  </si>
  <si>
    <t>CRISTINA SUSANA</t>
  </si>
  <si>
    <t>RIADIGOS</t>
  </si>
  <si>
    <t>F6369275</t>
  </si>
  <si>
    <t>DNI6668296FARG</t>
  </si>
  <si>
    <t>DNI 00006668296FARG</t>
  </si>
  <si>
    <t>SARCE</t>
  </si>
  <si>
    <t>F6668296</t>
  </si>
  <si>
    <t>MARÍA TERESA</t>
  </si>
  <si>
    <t>DNI6XARG</t>
  </si>
  <si>
    <t>DNI 00000000006XARG</t>
  </si>
  <si>
    <t>PARTICIPANTEPRUEBA6DOCENTE</t>
  </si>
  <si>
    <t>PRUEBA6DOCENTE</t>
  </si>
  <si>
    <t>participanteprueba6docente</t>
  </si>
  <si>
    <t>PRUEBA6.1TUTOR</t>
  </si>
  <si>
    <t>participanteprueba6</t>
  </si>
  <si>
    <t>DNI94889012FARG</t>
  </si>
  <si>
    <t>DNI 00094889012FARG</t>
  </si>
  <si>
    <t>LAURA DAYAN</t>
  </si>
  <si>
    <t>SILVA HINOJOSA</t>
  </si>
  <si>
    <t>LAURA</t>
  </si>
  <si>
    <t>SILVA</t>
  </si>
  <si>
    <t>DNI94889012</t>
  </si>
  <si>
    <t>DNI9989206FARG</t>
  </si>
  <si>
    <t>DNI 00009989206FARG</t>
  </si>
  <si>
    <t>NILDA NORA</t>
  </si>
  <si>
    <t>FALCÓN</t>
  </si>
  <si>
    <t>F9989206</t>
  </si>
  <si>
    <t>FALCON</t>
  </si>
  <si>
    <t>Columna1</t>
  </si>
  <si>
    <t>CE</t>
  </si>
  <si>
    <t>CUIL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</si>
</sst>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16191F"/>
      <name val="Roboto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64" fontId="3" fillId="0" borderId="0" xfId="0" applyNumberFormat="1" applyFont="1"/>
    <xf numFmtId="10" fontId="3" fillId="3" borderId="1" xfId="2" applyNumberFormat="1" applyFont="1" applyFill="1" applyBorder="1"/>
    <xf numFmtId="0" fontId="0" fillId="0" borderId="0" xfId="0" applyAlignment="1">
      <alignment wrapText="1"/>
    </xf>
    <xf numFmtId="9" fontId="3" fillId="0" borderId="0" xfId="2" applyFont="1"/>
    <xf numFmtId="10" fontId="3" fillId="0" borderId="0" xfId="2" applyNumberFormat="1" applyFont="1"/>
    <xf numFmtId="0" fontId="0" fillId="0" borderId="2" xfId="0" applyBorder="1"/>
    <xf numFmtId="164" fontId="3" fillId="0" borderId="2" xfId="0" applyNumberFormat="1" applyFont="1" applyBorder="1"/>
    <xf numFmtId="0" fontId="3" fillId="0" borderId="2" xfId="0" applyFont="1" applyBorder="1"/>
    <xf numFmtId="164" fontId="0" fillId="0" borderId="2" xfId="1" applyNumberFormat="1" applyFont="1" applyBorder="1"/>
    <xf numFmtId="10" fontId="0" fillId="0" borderId="2" xfId="2" applyNumberFormat="1" applyFont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164" fontId="3" fillId="0" borderId="0" xfId="1" applyNumberFormat="1" applyFont="1"/>
    <xf numFmtId="0" fontId="3" fillId="6" borderId="2" xfId="0" applyFont="1" applyFill="1" applyBorder="1"/>
    <xf numFmtId="0" fontId="3" fillId="4" borderId="2" xfId="0" applyFont="1" applyFill="1" applyBorder="1"/>
    <xf numFmtId="0" fontId="0" fillId="0" borderId="0" xfId="0" applyBorder="1"/>
    <xf numFmtId="10" fontId="0" fillId="0" borderId="0" xfId="2" applyNumberFormat="1" applyFont="1" applyBorder="1"/>
    <xf numFmtId="14" fontId="0" fillId="0" borderId="0" xfId="0" applyNumberFormat="1"/>
    <xf numFmtId="11" fontId="0" fillId="0" borderId="0" xfId="0" applyNumberFormat="1"/>
    <xf numFmtId="0" fontId="2" fillId="7" borderId="2" xfId="0" applyFont="1" applyFill="1" applyBorder="1"/>
    <xf numFmtId="0" fontId="0" fillId="8" borderId="2" xfId="0" applyFill="1" applyBorder="1" applyAlignment="1">
      <alignment horizontal="center"/>
    </xf>
    <xf numFmtId="164" fontId="0" fillId="0" borderId="0" xfId="1" applyNumberFormat="1" applyFont="1" applyBorder="1"/>
    <xf numFmtId="164" fontId="2" fillId="7" borderId="2" xfId="1" applyNumberFormat="1" applyFont="1" applyFill="1" applyBorder="1"/>
    <xf numFmtId="10" fontId="2" fillId="7" borderId="2" xfId="2" applyNumberFormat="1" applyFont="1" applyFill="1" applyBorder="1"/>
    <xf numFmtId="10" fontId="5" fillId="7" borderId="2" xfId="2" applyNumberFormat="1" applyFont="1" applyFill="1" applyBorder="1"/>
    <xf numFmtId="164" fontId="0" fillId="0" borderId="2" xfId="0" applyNumberFormat="1" applyBorder="1"/>
    <xf numFmtId="0" fontId="6" fillId="7" borderId="2" xfId="0" applyFont="1" applyFill="1" applyBorder="1"/>
    <xf numFmtId="164" fontId="6" fillId="7" borderId="2" xfId="1" applyNumberFormat="1" applyFont="1" applyFill="1" applyBorder="1"/>
    <xf numFmtId="164" fontId="4" fillId="0" borderId="0" xfId="0" applyNumberFormat="1" applyFont="1" applyFill="1"/>
    <xf numFmtId="10" fontId="5" fillId="0" borderId="0" xfId="2" applyNumberFormat="1" applyFont="1" applyFill="1" applyBorder="1"/>
    <xf numFmtId="0" fontId="7" fillId="0" borderId="0" xfId="0" applyFont="1"/>
    <xf numFmtId="0" fontId="4" fillId="0" borderId="2" xfId="0" applyFont="1" applyBorder="1"/>
    <xf numFmtId="10" fontId="4" fillId="0" borderId="2" xfId="2" applyNumberFormat="1" applyFont="1" applyBorder="1"/>
    <xf numFmtId="164" fontId="4" fillId="0" borderId="2" xfId="1" applyNumberFormat="1" applyFont="1" applyBorder="1"/>
    <xf numFmtId="0" fontId="3" fillId="0" borderId="0" xfId="0" applyFont="1" applyBorder="1" applyAlignment="1">
      <alignment horizontal="center"/>
    </xf>
    <xf numFmtId="16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Fill="1" applyBorder="1"/>
    <xf numFmtId="10" fontId="0" fillId="0" borderId="0" xfId="2" applyNumberFormat="1" applyFont="1" applyFill="1" applyBorder="1"/>
    <xf numFmtId="10" fontId="0" fillId="0" borderId="0" xfId="2" applyNumberFormat="1" applyFont="1" applyFill="1" applyBorder="1" applyAlignment="1">
      <alignment vertical="top" wrapText="1"/>
    </xf>
    <xf numFmtId="164" fontId="0" fillId="0" borderId="2" xfId="1" applyNumberFormat="1" applyFont="1" applyFill="1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2" fillId="7" borderId="3" xfId="1" applyNumberFormat="1" applyFont="1" applyFill="1" applyBorder="1" applyAlignment="1">
      <alignment horizontal="center"/>
    </xf>
    <xf numFmtId="164" fontId="2" fillId="7" borderId="4" xfId="1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9" borderId="5" xfId="0" applyFill="1" applyBorder="1" applyAlignment="1">
      <alignment horizontal="center" vertical="top"/>
    </xf>
    <xf numFmtId="0" fontId="0" fillId="9" borderId="6" xfId="0" applyFill="1" applyBorder="1" applyAlignment="1">
      <alignment horizontal="center" vertical="top"/>
    </xf>
    <xf numFmtId="0" fontId="0" fillId="9" borderId="7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  <xf numFmtId="0" fontId="0" fillId="5" borderId="7" xfId="0" applyFill="1" applyBorder="1" applyAlignment="1">
      <alignment horizontal="center" vertical="top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9" borderId="11" xfId="0" applyFill="1" applyBorder="1" applyAlignment="1">
      <alignment horizontal="center" vertical="top"/>
    </xf>
    <xf numFmtId="0" fontId="0" fillId="9" borderId="12" xfId="0" applyFill="1" applyBorder="1" applyAlignment="1">
      <alignment horizontal="center" vertical="top"/>
    </xf>
    <xf numFmtId="0" fontId="0" fillId="9" borderId="13" xfId="0" applyFill="1" applyBorder="1" applyAlignment="1">
      <alignment horizontal="center" vertical="top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3" fontId="0" fillId="0" borderId="0" xfId="0" applyNumberFormat="1"/>
    <xf numFmtId="164" fontId="5" fillId="7" borderId="3" xfId="1" applyNumberFormat="1" applyFont="1" applyFill="1" applyBorder="1" applyAlignment="1">
      <alignment horizontal="center"/>
    </xf>
    <xf numFmtId="164" fontId="5" fillId="7" borderId="4" xfId="1" applyNumberFormat="1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164" fontId="4" fillId="0" borderId="0" xfId="1" applyNumberFormat="1" applyFont="1" applyBorder="1"/>
    <xf numFmtId="164" fontId="5" fillId="7" borderId="3" xfId="1" applyNumberFormat="1" applyFont="1" applyFill="1" applyBorder="1" applyAlignment="1">
      <alignment horizontal="center" vertical="top" wrapText="1"/>
    </xf>
    <xf numFmtId="164" fontId="5" fillId="7" borderId="4" xfId="1" applyNumberFormat="1" applyFont="1" applyFill="1" applyBorder="1" applyAlignment="1">
      <alignment horizontal="center" vertical="top" wrapText="1"/>
    </xf>
    <xf numFmtId="164" fontId="5" fillId="7" borderId="2" xfId="1" applyNumberFormat="1" applyFont="1" applyFill="1" applyBorder="1"/>
    <xf numFmtId="0" fontId="8" fillId="0" borderId="2" xfId="0" applyFont="1" applyBorder="1"/>
    <xf numFmtId="164" fontId="8" fillId="0" borderId="2" xfId="1" applyNumberFormat="1" applyFont="1" applyBorder="1"/>
    <xf numFmtId="10" fontId="8" fillId="0" borderId="2" xfId="2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19">
    <dxf>
      <numFmt numFmtId="19" formatCode="d/m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general" vertical="bottom" textRotation="0" wrapText="1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E49F8-3438-4FC3-8BBA-108222DE7915}" name="Tabla1" displayName="Tabla1" ref="B2:G7" totalsRowShown="0">
  <autoFilter ref="B2:G7" xr:uid="{192E49F8-3438-4FC3-8BBA-108222DE7915}"/>
  <tableColumns count="6">
    <tableColumn id="1" xr3:uid="{80C93B9A-AD55-4997-B1A0-83B1DD21E3CA}" name="Base"/>
    <tableColumn id="2" xr3:uid="{4D52455B-E436-4DFC-BAE2-ECF6089CB032}" name="Cant. Us. DNI único" dataDxfId="18" dataCellStyle="Millares">
      <calculatedColumnFormula>Tabla1[[#This Row],[Cant. Us.]]-Tabla1[[#This Row],[Dif. Registro]]</calculatedColumnFormula>
    </tableColumn>
    <tableColumn id="3" xr3:uid="{EDF7D70C-4A6C-4700-883F-799C56136CBA}" name="Cant. Us." dataDxfId="17" dataCellStyle="Millares"/>
    <tableColumn id="6" xr3:uid="{F7D744D8-F1C2-4769-A398-36F47E4A3E96}" name="Dif. Registro" dataDxfId="16" dataCellStyle="Millares">
      <calculatedColumnFormula>Tabla1[[#This Row],[Cant. Us.]]-Tabla1[[#This Row],[Cant. Us. DNI único]]</calculatedColumnFormula>
    </tableColumn>
    <tableColumn id="4" xr3:uid="{2003EF43-2678-4F0E-B89A-6D92F570BBEE}" name="Proporcional" dataDxfId="15" dataCellStyle="Porcentaje">
      <calculatedColumnFormula>C3/D3</calculatedColumnFormula>
    </tableColumn>
    <tableColumn id="5" xr3:uid="{906C298B-3FE7-461C-BFBA-E394B742CB5A}" name="Observacion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81ACD9A-7232-4AD6-A013-926E0E403F6B}" name="Tabla15" displayName="Tabla15" ref="A1:Q690" totalsRowShown="0">
  <autoFilter ref="A1:Q690" xr:uid="{F81ACD9A-7232-4AD6-A013-926E0E403F6B}">
    <filterColumn colId="0">
      <filters>
        <filter val="SIENFO"/>
      </filters>
    </filterColumn>
  </autoFilter>
  <sortState xmlns:xlrd2="http://schemas.microsoft.com/office/spreadsheetml/2017/richdata2" ref="A26:Q678">
    <sortCondition ref="C2:C690"/>
  </sortState>
  <tableColumns count="17">
    <tableColumn id="1" xr3:uid="{1899E211-F0A0-4D7B-8688-9DB915C39537}" name="base_origen"/>
    <tableColumn id="2" xr3:uid="{C25D17CB-D446-4ADC-9873-B49E2DE3C9E3}" name="cod_origen"/>
    <tableColumn id="3" xr3:uid="{7DA2832F-0ABA-4420-A4B7-ECFF73EA2C4C}" name="broker_id_din"/>
    <tableColumn id="4" xr3:uid="{BA692B32-9FEE-4991-B20F-62E8238CCB36}" name="broker_id_est"/>
    <tableColumn id="5" xr3:uid="{91ECCF2E-9219-4F75-A6AE-A7E435CBAE2E}" name="tipo_documento"/>
    <tableColumn id="6" xr3:uid="{5BED349E-B78B-4C89-8414-F4F1CA8F7CA0}" name="tipo_doc_broker"/>
    <tableColumn id="7" xr3:uid="{64D2CDC2-D236-4B4E-A61A-6A02BBD17829}" name="documento_broker"/>
    <tableColumn id="8" xr3:uid="{5EC79CAC-130B-4E37-99F9-085EF40C25C3}" name="nombre"/>
    <tableColumn id="9" xr3:uid="{5007B504-2E22-4773-9C05-519AEE44FD58}" name="apellido"/>
    <tableColumn id="10" xr3:uid="{568C10D9-72BF-41DF-A690-BDB871EE2917}" name="fecha_nacimiento" dataDxfId="0"/>
    <tableColumn id="11" xr3:uid="{1D2A0A83-C82F-49F4-B8C3-9D038DEB0D95}" name="genero_broker"/>
    <tableColumn id="12" xr3:uid="{F3D47F12-E4AE-46EB-A5FF-6EA895E0E7A1}" name="nacionalidad"/>
    <tableColumn id="13" xr3:uid="{3D8F2D3A-B74F-4A66-9D22-64652FCE49B1}" name="descrip_nacionalidad"/>
    <tableColumn id="14" xr3:uid="{4BFF5C21-4117-44E4-8956-3AB18558F498}" name="nacionalidad_broker"/>
    <tableColumn id="15" xr3:uid="{B221107D-1D69-42C5-9C57-0A64C22BFCB6}" name="nombre_valido"/>
    <tableColumn id="16" xr3:uid="{5024D0F0-19A5-4204-BDD6-F7559280681C}" name="apellido_valido"/>
    <tableColumn id="17" xr3:uid="{1382C7AC-2294-4017-8D2F-237049504345}" name="Colum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A2C535-D8C7-4D51-BA6B-A4BA81B06FF9}" name="Tabla14" displayName="Tabla14" ref="A2:N7" totalsRowShown="0" headerRowDxfId="14">
  <autoFilter ref="A2:N7" xr:uid="{B0A2C535-D8C7-4D51-BA6B-A4BA81B06FF9}"/>
  <tableColumns count="14">
    <tableColumn id="1" xr3:uid="{CC6E4C6C-FD6C-4976-8402-7B88C2742EF8}" name="base_origen"/>
    <tableColumn id="2" xr3:uid="{F7A2FAFE-D590-407B-99DC-30D2AA48569A}" name="cant.vecinos" dataDxfId="13" dataCellStyle="Millares"/>
    <tableColumn id="3" xr3:uid="{FE6B4AF8-0C5E-4F02-9548-0648F7CD4F76}" name="Cant.Nom" dataDxfId="12" dataCellStyle="Millares"/>
    <tableColumn id="9" xr3:uid="{9346E63C-F2E9-4873-83F0-7AC52C94BBD6}" name="% Nom" dataDxfId="11" dataCellStyle="Porcentaje">
      <calculatedColumnFormula>Tabla14[[#This Row],[Cant.Nom]]/Tabla14[[#This Row],[cant.vecinos]]</calculatedColumnFormula>
    </tableColumn>
    <tableColumn id="4" xr3:uid="{7A2FF4FE-749E-4963-8CC9-89179C67B09A}" name="Cant.Ape" dataDxfId="10" dataCellStyle="Millares"/>
    <tableColumn id="10" xr3:uid="{276ECDB4-CB1A-499C-91B6-F68680B136F7}" name="% Ape" dataDxfId="9" dataCellStyle="Porcentaje">
      <calculatedColumnFormula>Tabla14[[#This Row],[Cant.Ape]]/Tabla14[[#This Row],[cant.vecinos]]</calculatedColumnFormula>
    </tableColumn>
    <tableColumn id="5" xr3:uid="{16C2C697-5C84-413F-A989-C9F52488FD55}" name="Cant. FecNac" dataDxfId="8" dataCellStyle="Millares"/>
    <tableColumn id="11" xr3:uid="{E886F825-EF19-466C-820B-6FD398CE3EB8}" name="% FecNac" dataDxfId="7" dataCellStyle="Porcentaje">
      <calculatedColumnFormula>Tabla14[[#This Row],[Cant. FecNac]]/Tabla14[[#This Row],[cant.vecinos]]</calculatedColumnFormula>
    </tableColumn>
    <tableColumn id="6" xr3:uid="{85707D90-94C2-4179-B608-20D6204AFF81}" name="Cant. Nac" dataDxfId="6" dataCellStyle="Millares"/>
    <tableColumn id="12" xr3:uid="{3237F3E1-28B1-4E01-8CCA-C6F1C4DC8F56}" name="% Nac." dataDxfId="5" dataCellStyle="Porcentaje">
      <calculatedColumnFormula>Tabla14[[#This Row],[Cant. Nac]]/Tabla14[[#This Row],[cant.vecinos]]</calculatedColumnFormula>
    </tableColumn>
    <tableColumn id="7" xr3:uid="{4B2B0BF6-2172-4BCF-85D0-9D33C112F0C1}" name="Cant. NomVal" dataDxfId="4" dataCellStyle="Millares"/>
    <tableColumn id="13" xr3:uid="{A06CB597-0C55-4C39-B612-6C28A2F3BFE2}" name="% NomVal" dataDxfId="3" dataCellStyle="Porcentaje">
      <calculatedColumnFormula>Tabla14[[#This Row],[Cant. NomVal]]/Tabla14[[#This Row],[cant.vecinos]]</calculatedColumnFormula>
    </tableColumn>
    <tableColumn id="8" xr3:uid="{16FC4D1C-78D3-46B2-8B04-46915B01FEC4}" name="Cant. ApeVal" dataDxfId="2" dataCellStyle="Millares"/>
    <tableColumn id="14" xr3:uid="{79CDD491-5278-4FAA-8BE3-0427AF3DEDAF}" name="% ApeVal" dataDxfId="1" dataCellStyle="Porcentaje">
      <calculatedColumnFormula>Tabla14[[#This Row],[Cant. ApeVal]]/Tabla14[[#This Row],[cant.vecinos]]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1990-6AA8-4CA9-B6E3-3541FECEC605}">
  <dimension ref="B2:H69"/>
  <sheetViews>
    <sheetView tabSelected="1" topLeftCell="A39" workbookViewId="0">
      <selection activeCell="B50" sqref="B50:D54"/>
    </sheetView>
  </sheetViews>
  <sheetFormatPr baseColWidth="10" defaultRowHeight="15" x14ac:dyDescent="0.25"/>
  <cols>
    <col min="2" max="2" width="20.42578125" bestFit="1" customWidth="1"/>
    <col min="3" max="3" width="20" customWidth="1"/>
    <col min="6" max="6" width="14.42578125" customWidth="1"/>
    <col min="7" max="7" width="67.28515625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65</v>
      </c>
      <c r="F2" t="s">
        <v>5</v>
      </c>
      <c r="G2" t="s">
        <v>3</v>
      </c>
    </row>
    <row r="3" spans="2:7" x14ac:dyDescent="0.25">
      <c r="B3" t="s">
        <v>4</v>
      </c>
      <c r="C3" s="1">
        <f>Tabla1[[#This Row],[Cant. Us.]]-Tabla1[[#This Row],[Dif. Registro]]</f>
        <v>35861</v>
      </c>
      <c r="D3" s="1">
        <v>35867</v>
      </c>
      <c r="E3" s="1">
        <v>6</v>
      </c>
      <c r="F3" s="2">
        <f>C3/D3</f>
        <v>0.99983271530933726</v>
      </c>
      <c r="G3" t="s">
        <v>67</v>
      </c>
    </row>
    <row r="4" spans="2:7" x14ac:dyDescent="0.25">
      <c r="B4" t="s">
        <v>6</v>
      </c>
      <c r="C4" s="1">
        <f>Tabla1[[#This Row],[Cant. Us.]]-Tabla1[[#This Row],[Dif. Registro]]</f>
        <v>199439</v>
      </c>
      <c r="D4" s="1">
        <v>199481</v>
      </c>
      <c r="E4" s="1">
        <v>42</v>
      </c>
      <c r="F4" s="2">
        <f>C4/D4</f>
        <v>0.99978945363217553</v>
      </c>
      <c r="G4" t="s">
        <v>68</v>
      </c>
    </row>
    <row r="5" spans="2:7" x14ac:dyDescent="0.25">
      <c r="B5" t="s">
        <v>7</v>
      </c>
      <c r="C5" s="1">
        <f>Tabla1[[#This Row],[Cant. Us.]]-Tabla1[[#This Row],[Dif. Registro]]</f>
        <v>191312</v>
      </c>
      <c r="D5" s="1">
        <v>191535</v>
      </c>
      <c r="E5" s="1">
        <v>223</v>
      </c>
      <c r="F5" s="2">
        <f>C5/D5</f>
        <v>0.99883572193071757</v>
      </c>
      <c r="G5" t="s">
        <v>8</v>
      </c>
    </row>
    <row r="6" spans="2:7" x14ac:dyDescent="0.25">
      <c r="B6" t="s">
        <v>9</v>
      </c>
      <c r="C6" s="1">
        <f>Tabla1[[#This Row],[Cant. Us.]]-Tabla1[[#This Row],[Dif. Registro]]</f>
        <v>4214</v>
      </c>
      <c r="D6" s="1">
        <v>4260</v>
      </c>
      <c r="E6" s="1">
        <v>46</v>
      </c>
      <c r="F6" s="2">
        <f>C6/D6</f>
        <v>0.98920187793427228</v>
      </c>
      <c r="G6" t="s">
        <v>613</v>
      </c>
    </row>
    <row r="7" spans="2:7" x14ac:dyDescent="0.25">
      <c r="B7" t="s">
        <v>10</v>
      </c>
      <c r="C7" s="1">
        <f>Tabla1[[#This Row],[Cant. Us.]]-Tabla1[[#This Row],[Dif. Registro]]</f>
        <v>55680</v>
      </c>
      <c r="D7" s="1">
        <v>55689</v>
      </c>
      <c r="E7" s="1">
        <v>9</v>
      </c>
      <c r="F7" s="2">
        <f>C7/D7</f>
        <v>0.9998383881915639</v>
      </c>
      <c r="G7" t="s">
        <v>608</v>
      </c>
    </row>
    <row r="9" spans="2:7" x14ac:dyDescent="0.25">
      <c r="C9" s="3">
        <f>SUM(C3:C8)</f>
        <v>486506</v>
      </c>
      <c r="D9" s="3">
        <f>SUM(D3:D8)</f>
        <v>486832</v>
      </c>
      <c r="E9" s="3"/>
      <c r="F9" s="4">
        <f>C9/D9</f>
        <v>0.99933036447891677</v>
      </c>
    </row>
    <row r="11" spans="2:7" x14ac:dyDescent="0.25">
      <c r="B11" s="23" t="s">
        <v>510</v>
      </c>
      <c r="C11" s="53" t="s">
        <v>511</v>
      </c>
      <c r="D11" s="53"/>
      <c r="F11" s="24" t="s">
        <v>654</v>
      </c>
    </row>
    <row r="12" spans="2:7" x14ac:dyDescent="0.25">
      <c r="B12" s="8"/>
      <c r="C12" s="24" t="s">
        <v>512</v>
      </c>
      <c r="D12" s="24" t="s">
        <v>513</v>
      </c>
      <c r="F12" s="44">
        <v>286345</v>
      </c>
    </row>
    <row r="13" spans="2:7" x14ac:dyDescent="0.25">
      <c r="B13" s="11">
        <f>D9</f>
        <v>486832</v>
      </c>
      <c r="C13" s="11">
        <v>428426</v>
      </c>
      <c r="D13" s="12">
        <f>C13/$B$13</f>
        <v>0.88002842869819564</v>
      </c>
      <c r="F13" s="24" t="s">
        <v>655</v>
      </c>
      <c r="G13" s="41"/>
    </row>
    <row r="14" spans="2:7" ht="15" customHeight="1" x14ac:dyDescent="0.25">
      <c r="B14" s="25"/>
      <c r="C14" s="53" t="s">
        <v>514</v>
      </c>
      <c r="D14" s="53"/>
      <c r="E14" s="25"/>
      <c r="F14" s="44">
        <v>90798</v>
      </c>
      <c r="G14" s="43"/>
    </row>
    <row r="15" spans="2:7" x14ac:dyDescent="0.25">
      <c r="B15" s="25"/>
      <c r="C15" s="24" t="s">
        <v>512</v>
      </c>
      <c r="D15" s="24" t="s">
        <v>513</v>
      </c>
      <c r="E15" s="25"/>
      <c r="F15" s="43"/>
      <c r="G15" s="43"/>
    </row>
    <row r="16" spans="2:7" x14ac:dyDescent="0.25">
      <c r="B16" s="25"/>
      <c r="C16" s="11">
        <v>25384</v>
      </c>
      <c r="D16" s="12">
        <f>C16/$B$13</f>
        <v>5.2141190390114042E-2</v>
      </c>
      <c r="E16" s="25"/>
      <c r="F16" s="43"/>
      <c r="G16" s="43"/>
    </row>
    <row r="17" spans="2:7" x14ac:dyDescent="0.25">
      <c r="B17" s="25"/>
      <c r="C17" s="25"/>
      <c r="D17" s="20"/>
      <c r="E17" s="25"/>
      <c r="F17" s="43"/>
      <c r="G17" s="43"/>
    </row>
    <row r="18" spans="2:7" x14ac:dyDescent="0.25">
      <c r="B18" s="26" t="s">
        <v>515</v>
      </c>
      <c r="C18" s="26">
        <f>C13+C16</f>
        <v>453810</v>
      </c>
      <c r="D18" s="27">
        <f>C18/B13</f>
        <v>0.93216961908830975</v>
      </c>
      <c r="E18" s="25"/>
      <c r="F18" s="43"/>
      <c r="G18" s="43"/>
    </row>
    <row r="19" spans="2:7" x14ac:dyDescent="0.25">
      <c r="E19" s="25"/>
      <c r="F19" s="43"/>
      <c r="G19" s="43"/>
    </row>
    <row r="20" spans="2:7" x14ac:dyDescent="0.25">
      <c r="B20" s="30" t="s">
        <v>516</v>
      </c>
      <c r="C20" s="31">
        <f>D9-C18</f>
        <v>33022</v>
      </c>
      <c r="D20" s="28">
        <f>1-D18</f>
        <v>6.7830380911690247E-2</v>
      </c>
      <c r="E20" s="25"/>
      <c r="F20" s="42"/>
      <c r="G20" s="41"/>
    </row>
    <row r="21" spans="2:7" x14ac:dyDescent="0.25">
      <c r="E21" s="32"/>
      <c r="F21" s="33"/>
    </row>
    <row r="22" spans="2:7" x14ac:dyDescent="0.25">
      <c r="B22" s="30" t="s">
        <v>516</v>
      </c>
      <c r="C22" s="31">
        <f>C20</f>
        <v>33022</v>
      </c>
    </row>
    <row r="23" spans="2:7" x14ac:dyDescent="0.25">
      <c r="B23" s="52" t="s">
        <v>611</v>
      </c>
      <c r="C23" s="52"/>
      <c r="D23" s="11">
        <v>4013</v>
      </c>
      <c r="E23" s="12">
        <f>D23/C22</f>
        <v>0.12152504391012052</v>
      </c>
    </row>
    <row r="24" spans="2:7" x14ac:dyDescent="0.25">
      <c r="B24" s="52" t="s">
        <v>612</v>
      </c>
      <c r="C24" s="52"/>
      <c r="D24" s="29">
        <v>29009</v>
      </c>
      <c r="E24" s="12">
        <f>D24/C22</f>
        <v>0.87847495608987947</v>
      </c>
      <c r="F24" s="20">
        <f>D24/B13</f>
        <v>5.9587290892956911E-2</v>
      </c>
    </row>
    <row r="25" spans="2:7" x14ac:dyDescent="0.25">
      <c r="B25" s="38"/>
      <c r="C25" s="38"/>
      <c r="D25" s="39"/>
      <c r="E25" s="20"/>
      <c r="F25" s="20"/>
    </row>
    <row r="26" spans="2:7" x14ac:dyDescent="0.25">
      <c r="B26" s="50" t="s">
        <v>612</v>
      </c>
      <c r="C26" s="51"/>
    </row>
    <row r="27" spans="2:7" x14ac:dyDescent="0.25">
      <c r="B27" s="8" t="s">
        <v>645</v>
      </c>
      <c r="C27" s="11">
        <v>23054</v>
      </c>
    </row>
    <row r="28" spans="2:7" x14ac:dyDescent="0.25">
      <c r="B28" s="8" t="s">
        <v>646</v>
      </c>
      <c r="C28" s="11">
        <f>D24-C27</f>
        <v>5955</v>
      </c>
    </row>
    <row r="30" spans="2:7" x14ac:dyDescent="0.25">
      <c r="B30" s="70" t="s">
        <v>645</v>
      </c>
      <c r="C30" s="71"/>
      <c r="D30" s="72"/>
    </row>
    <row r="31" spans="2:7" x14ac:dyDescent="0.25">
      <c r="B31" s="78" t="s">
        <v>647</v>
      </c>
      <c r="C31" s="79">
        <v>4161</v>
      </c>
      <c r="D31" s="72"/>
    </row>
    <row r="32" spans="2:7" x14ac:dyDescent="0.25">
      <c r="B32" s="78" t="s">
        <v>648</v>
      </c>
      <c r="C32" s="79">
        <f>C27-C31</f>
        <v>18893</v>
      </c>
      <c r="D32" s="72"/>
    </row>
    <row r="33" spans="2:8" x14ac:dyDescent="0.25">
      <c r="B33" s="73"/>
      <c r="C33" s="74"/>
      <c r="D33" s="72"/>
    </row>
    <row r="34" spans="2:8" ht="30" customHeight="1" x14ac:dyDescent="0.25">
      <c r="B34" s="75" t="s">
        <v>653</v>
      </c>
      <c r="C34" s="76"/>
      <c r="D34" s="72"/>
    </row>
    <row r="35" spans="2:8" x14ac:dyDescent="0.25">
      <c r="B35" s="78" t="s">
        <v>88</v>
      </c>
      <c r="C35" s="79">
        <v>8058</v>
      </c>
      <c r="D35" s="72"/>
    </row>
    <row r="36" spans="2:8" x14ac:dyDescent="0.25">
      <c r="B36" s="78" t="s">
        <v>89</v>
      </c>
      <c r="C36" s="79">
        <v>991</v>
      </c>
      <c r="D36" s="72"/>
    </row>
    <row r="37" spans="2:8" x14ac:dyDescent="0.25">
      <c r="B37" s="78" t="s">
        <v>84</v>
      </c>
      <c r="C37" s="79">
        <v>14005</v>
      </c>
      <c r="D37" s="72"/>
      <c r="H37" s="34"/>
    </row>
    <row r="38" spans="2:8" x14ac:dyDescent="0.25">
      <c r="B38" s="73"/>
      <c r="C38" s="74"/>
      <c r="D38" s="72"/>
      <c r="H38" s="34"/>
    </row>
    <row r="39" spans="2:8" x14ac:dyDescent="0.25">
      <c r="B39" s="70" t="s">
        <v>649</v>
      </c>
      <c r="C39" s="71"/>
      <c r="D39" s="72"/>
      <c r="H39" s="34"/>
    </row>
    <row r="40" spans="2:8" x14ac:dyDescent="0.25">
      <c r="B40" s="78" t="s">
        <v>650</v>
      </c>
      <c r="C40" s="79">
        <v>43</v>
      </c>
      <c r="D40" s="72"/>
      <c r="H40" s="34"/>
    </row>
    <row r="41" spans="2:8" x14ac:dyDescent="0.25">
      <c r="B41" s="78" t="s">
        <v>1991</v>
      </c>
      <c r="C41" s="79">
        <v>24</v>
      </c>
      <c r="D41" s="72"/>
      <c r="H41" s="34"/>
    </row>
    <row r="42" spans="2:8" x14ac:dyDescent="0.25">
      <c r="B42" s="78" t="s">
        <v>262</v>
      </c>
      <c r="C42" s="79">
        <v>830</v>
      </c>
      <c r="D42" s="72"/>
      <c r="H42" s="34"/>
    </row>
    <row r="43" spans="2:8" x14ac:dyDescent="0.25">
      <c r="B43" s="78" t="s">
        <v>651</v>
      </c>
      <c r="C43" s="79">
        <v>1602</v>
      </c>
      <c r="D43" s="72"/>
      <c r="H43" s="34"/>
    </row>
    <row r="44" spans="2:8" x14ac:dyDescent="0.25">
      <c r="B44" s="78" t="s">
        <v>1992</v>
      </c>
      <c r="C44" s="79">
        <v>5</v>
      </c>
      <c r="D44" s="72"/>
      <c r="H44" s="34"/>
    </row>
    <row r="45" spans="2:8" x14ac:dyDescent="0.25">
      <c r="B45" s="78" t="s">
        <v>87</v>
      </c>
      <c r="C45" s="79">
        <v>19040</v>
      </c>
      <c r="D45" s="72"/>
      <c r="H45" s="34"/>
    </row>
    <row r="46" spans="2:8" x14ac:dyDescent="0.25">
      <c r="B46" s="78" t="s">
        <v>652</v>
      </c>
      <c r="C46" s="79">
        <v>132</v>
      </c>
      <c r="D46" s="72"/>
      <c r="H46" s="34"/>
    </row>
    <row r="47" spans="2:8" x14ac:dyDescent="0.25">
      <c r="B47" s="78" t="s">
        <v>218</v>
      </c>
      <c r="C47" s="79">
        <v>1378</v>
      </c>
      <c r="D47" s="72"/>
      <c r="H47" s="34"/>
    </row>
    <row r="48" spans="2:8" x14ac:dyDescent="0.25">
      <c r="B48" s="72"/>
      <c r="C48" s="72"/>
      <c r="D48" s="72"/>
    </row>
    <row r="49" spans="2:5" x14ac:dyDescent="0.25">
      <c r="B49" s="77" t="s">
        <v>609</v>
      </c>
      <c r="C49" s="77" t="s">
        <v>610</v>
      </c>
      <c r="D49" s="77" t="s">
        <v>513</v>
      </c>
    </row>
    <row r="50" spans="2:5" x14ac:dyDescent="0.25">
      <c r="B50" s="78" t="s">
        <v>195</v>
      </c>
      <c r="C50" s="79">
        <v>193</v>
      </c>
      <c r="D50" s="80">
        <f>C50/$C$20</f>
        <v>5.8445884561807281E-3</v>
      </c>
    </row>
    <row r="51" spans="2:5" x14ac:dyDescent="0.25">
      <c r="B51" s="78" t="s">
        <v>10</v>
      </c>
      <c r="C51" s="79">
        <v>4319</v>
      </c>
      <c r="D51" s="80">
        <f t="shared" ref="D51:D54" si="0">C51/$C$20</f>
        <v>0.13079159348313246</v>
      </c>
    </row>
    <row r="52" spans="2:5" x14ac:dyDescent="0.25">
      <c r="B52" s="78" t="s">
        <v>4</v>
      </c>
      <c r="C52" s="79">
        <v>1603</v>
      </c>
      <c r="D52" s="80">
        <f t="shared" si="0"/>
        <v>4.8543395312216096E-2</v>
      </c>
    </row>
    <row r="53" spans="2:5" x14ac:dyDescent="0.25">
      <c r="B53" s="78" t="s">
        <v>6</v>
      </c>
      <c r="C53" s="79">
        <v>9389</v>
      </c>
      <c r="D53" s="80">
        <f t="shared" si="0"/>
        <v>0.28432560111440858</v>
      </c>
    </row>
    <row r="54" spans="2:5" x14ac:dyDescent="0.25">
      <c r="B54" s="78" t="s">
        <v>7</v>
      </c>
      <c r="C54" s="79">
        <v>17518</v>
      </c>
      <c r="D54" s="80">
        <f t="shared" si="0"/>
        <v>0.53049482163406214</v>
      </c>
    </row>
    <row r="59" spans="2:5" x14ac:dyDescent="0.25">
      <c r="B59" s="13" t="s">
        <v>31</v>
      </c>
      <c r="C59" s="9">
        <v>4763942</v>
      </c>
      <c r="D59" s="8"/>
      <c r="E59" s="19"/>
    </row>
    <row r="60" spans="2:5" x14ac:dyDescent="0.25">
      <c r="B60" s="10" t="s">
        <v>32</v>
      </c>
      <c r="C60" s="11">
        <v>169980</v>
      </c>
      <c r="D60" s="12">
        <f>C60/$C$59</f>
        <v>3.5680535153450647E-2</v>
      </c>
      <c r="E60" s="20"/>
    </row>
    <row r="61" spans="2:5" x14ac:dyDescent="0.25">
      <c r="B61" s="10" t="s">
        <v>33</v>
      </c>
      <c r="C61" s="11">
        <v>129380</v>
      </c>
      <c r="D61" s="12">
        <f t="shared" ref="D61:D63" si="1">C61/$C$59</f>
        <v>2.7158181186924611E-2</v>
      </c>
      <c r="E61" s="20"/>
    </row>
    <row r="62" spans="2:5" x14ac:dyDescent="0.25">
      <c r="B62" s="10" t="s">
        <v>34</v>
      </c>
      <c r="C62" s="11">
        <v>1297668</v>
      </c>
      <c r="D62" s="12">
        <f t="shared" si="1"/>
        <v>0.27239374450822451</v>
      </c>
      <c r="E62" s="20"/>
    </row>
    <row r="63" spans="2:5" x14ac:dyDescent="0.25">
      <c r="B63" s="10" t="s">
        <v>35</v>
      </c>
      <c r="C63" s="11">
        <v>3175237</v>
      </c>
      <c r="D63" s="12">
        <f t="shared" si="1"/>
        <v>0.66651462171453812</v>
      </c>
      <c r="E63" s="20"/>
    </row>
    <row r="66" spans="2:5" x14ac:dyDescent="0.25">
      <c r="B66" s="13" t="s">
        <v>36</v>
      </c>
      <c r="C66" s="9">
        <v>4312534</v>
      </c>
      <c r="D66" s="8"/>
      <c r="E66" s="19"/>
    </row>
    <row r="67" spans="2:5" x14ac:dyDescent="0.25">
      <c r="B67" s="10" t="s">
        <v>34</v>
      </c>
      <c r="C67" s="11">
        <v>1100813</v>
      </c>
      <c r="D67" s="12">
        <f>C67/$C$66</f>
        <v>0.25525897303070538</v>
      </c>
      <c r="E67" s="20"/>
    </row>
    <row r="68" spans="2:5" x14ac:dyDescent="0.25">
      <c r="B68" s="10" t="s">
        <v>32</v>
      </c>
      <c r="C68" s="11">
        <v>5772</v>
      </c>
      <c r="D68" s="12">
        <f t="shared" ref="D68:D69" si="2">C68/$C$66</f>
        <v>1.3384242303944734E-3</v>
      </c>
      <c r="E68" s="20"/>
    </row>
    <row r="69" spans="2:5" x14ac:dyDescent="0.25">
      <c r="B69" s="10" t="s">
        <v>35</v>
      </c>
      <c r="C69" s="11">
        <v>3212513</v>
      </c>
      <c r="D69" s="12">
        <f t="shared" si="2"/>
        <v>0.74492467769529469</v>
      </c>
      <c r="E69" s="20"/>
    </row>
  </sheetData>
  <mergeCells count="8">
    <mergeCell ref="C11:D11"/>
    <mergeCell ref="C14:D14"/>
    <mergeCell ref="B26:C26"/>
    <mergeCell ref="B30:C30"/>
    <mergeCell ref="B34:C34"/>
    <mergeCell ref="B39:C39"/>
    <mergeCell ref="B23:C23"/>
    <mergeCell ref="B24:C24"/>
  </mergeCell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17B15-BA79-4111-A473-1209D20F207F}">
  <dimension ref="B2:E15"/>
  <sheetViews>
    <sheetView workbookViewId="0">
      <selection activeCell="G7" sqref="G7"/>
    </sheetView>
  </sheetViews>
  <sheetFormatPr baseColWidth="10" defaultRowHeight="15" x14ac:dyDescent="0.25"/>
  <cols>
    <col min="4" max="4" width="13.140625" bestFit="1" customWidth="1"/>
    <col min="5" max="5" width="12.28515625" bestFit="1" customWidth="1"/>
  </cols>
  <sheetData>
    <row r="2" spans="2:5" x14ac:dyDescent="0.25">
      <c r="B2" s="54" t="s">
        <v>656</v>
      </c>
      <c r="C2" s="57" t="s">
        <v>657</v>
      </c>
      <c r="D2" s="45" t="s">
        <v>658</v>
      </c>
      <c r="E2" s="46" t="s">
        <v>659</v>
      </c>
    </row>
    <row r="3" spans="2:5" x14ac:dyDescent="0.25">
      <c r="B3" s="55"/>
      <c r="C3" s="58"/>
      <c r="D3" s="60">
        <v>5539095</v>
      </c>
      <c r="E3" s="48">
        <v>286345</v>
      </c>
    </row>
    <row r="4" spans="2:5" x14ac:dyDescent="0.25">
      <c r="B4" s="55"/>
      <c r="C4" s="58"/>
      <c r="D4" s="60"/>
      <c r="E4" s="47" t="s">
        <v>660</v>
      </c>
    </row>
    <row r="5" spans="2:5" x14ac:dyDescent="0.25">
      <c r="B5" s="55"/>
      <c r="C5" s="58"/>
      <c r="D5" s="61"/>
      <c r="E5" s="49">
        <v>90798</v>
      </c>
    </row>
    <row r="6" spans="2:5" x14ac:dyDescent="0.25">
      <c r="B6" s="55"/>
      <c r="C6" s="58"/>
      <c r="D6" s="46" t="s">
        <v>661</v>
      </c>
      <c r="E6" s="40"/>
    </row>
    <row r="7" spans="2:5" x14ac:dyDescent="0.25">
      <c r="B7" s="56"/>
      <c r="C7" s="59"/>
      <c r="D7" s="49">
        <v>5211953</v>
      </c>
      <c r="E7" s="40"/>
    </row>
    <row r="8" spans="2:5" x14ac:dyDescent="0.25">
      <c r="B8" s="62" t="s">
        <v>662</v>
      </c>
      <c r="C8" s="57" t="s">
        <v>510</v>
      </c>
      <c r="D8" s="46" t="s">
        <v>658</v>
      </c>
      <c r="E8" s="46" t="s">
        <v>664</v>
      </c>
    </row>
    <row r="9" spans="2:5" x14ac:dyDescent="0.25">
      <c r="B9" s="63"/>
      <c r="C9" s="58"/>
      <c r="D9" s="65">
        <v>377143</v>
      </c>
      <c r="E9" s="49">
        <v>286345</v>
      </c>
    </row>
    <row r="10" spans="2:5" x14ac:dyDescent="0.25">
      <c r="B10" s="63"/>
      <c r="C10" s="58"/>
      <c r="D10" s="65"/>
      <c r="E10" s="46" t="s">
        <v>665</v>
      </c>
    </row>
    <row r="11" spans="2:5" x14ac:dyDescent="0.25">
      <c r="B11" s="63"/>
      <c r="C11" s="58"/>
      <c r="D11" s="66"/>
      <c r="E11" s="49">
        <v>90798</v>
      </c>
    </row>
    <row r="12" spans="2:5" x14ac:dyDescent="0.25">
      <c r="B12" s="63"/>
      <c r="C12" s="58"/>
      <c r="D12" s="46" t="s">
        <v>663</v>
      </c>
      <c r="E12" s="40"/>
    </row>
    <row r="13" spans="2:5" x14ac:dyDescent="0.25">
      <c r="B13" s="63"/>
      <c r="C13" s="58"/>
      <c r="D13" s="49">
        <v>71842</v>
      </c>
      <c r="E13" s="40"/>
    </row>
    <row r="14" spans="2:5" x14ac:dyDescent="0.25">
      <c r="B14" s="63"/>
      <c r="C14" s="58"/>
      <c r="D14" s="46" t="s">
        <v>516</v>
      </c>
      <c r="E14" s="40"/>
    </row>
    <row r="15" spans="2:5" x14ac:dyDescent="0.25">
      <c r="B15" s="64"/>
      <c r="C15" s="59"/>
      <c r="D15" s="49">
        <v>30313</v>
      </c>
      <c r="E15" s="40"/>
    </row>
  </sheetData>
  <mergeCells count="6">
    <mergeCell ref="B2:B7"/>
    <mergeCell ref="C2:C7"/>
    <mergeCell ref="D3:D5"/>
    <mergeCell ref="B8:B15"/>
    <mergeCell ref="C8:C15"/>
    <mergeCell ref="D9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4669-DD41-447B-A9AC-761329D02407}">
  <dimension ref="A1:Q690"/>
  <sheetViews>
    <sheetView topLeftCell="A41" workbookViewId="0">
      <selection activeCell="D1" sqref="D1"/>
    </sheetView>
  </sheetViews>
  <sheetFormatPr baseColWidth="10" defaultRowHeight="15" x14ac:dyDescent="0.25"/>
  <cols>
    <col min="1" max="1" width="14.140625" bestFit="1" customWidth="1"/>
    <col min="2" max="2" width="38" bestFit="1" customWidth="1"/>
    <col min="3" max="3" width="19.85546875" bestFit="1" customWidth="1"/>
    <col min="4" max="4" width="22.28515625" bestFit="1" customWidth="1"/>
    <col min="8" max="8" width="21.5703125" customWidth="1"/>
  </cols>
  <sheetData>
    <row r="1" spans="1:17" x14ac:dyDescent="0.25">
      <c r="A1" t="s">
        <v>17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1990</v>
      </c>
    </row>
    <row r="2" spans="1:17" hidden="1" x14ac:dyDescent="0.25">
      <c r="A2" t="s">
        <v>6</v>
      </c>
      <c r="B2">
        <v>117416</v>
      </c>
      <c r="C2" t="s">
        <v>666</v>
      </c>
      <c r="D2" t="s">
        <v>667</v>
      </c>
      <c r="E2" t="s">
        <v>87</v>
      </c>
      <c r="F2" t="s">
        <v>87</v>
      </c>
      <c r="G2">
        <v>1752480</v>
      </c>
      <c r="H2" t="s">
        <v>668</v>
      </c>
      <c r="I2" t="s">
        <v>669</v>
      </c>
      <c r="J2" s="21">
        <v>29971</v>
      </c>
      <c r="K2" t="s">
        <v>88</v>
      </c>
      <c r="L2" t="s">
        <v>86</v>
      </c>
      <c r="N2" t="s">
        <v>86</v>
      </c>
      <c r="O2">
        <v>1</v>
      </c>
      <c r="P2">
        <v>1</v>
      </c>
      <c r="Q2">
        <v>1752480</v>
      </c>
    </row>
    <row r="3" spans="1:17" hidden="1" x14ac:dyDescent="0.25">
      <c r="A3" t="s">
        <v>6</v>
      </c>
      <c r="B3">
        <v>117412</v>
      </c>
      <c r="C3" t="s">
        <v>666</v>
      </c>
      <c r="D3" t="s">
        <v>667</v>
      </c>
      <c r="E3" t="s">
        <v>87</v>
      </c>
      <c r="F3" t="s">
        <v>87</v>
      </c>
      <c r="G3">
        <v>1752480</v>
      </c>
      <c r="H3" t="s">
        <v>668</v>
      </c>
      <c r="I3" t="s">
        <v>669</v>
      </c>
      <c r="J3" s="21">
        <v>29971</v>
      </c>
      <c r="K3" t="s">
        <v>88</v>
      </c>
      <c r="L3" t="s">
        <v>86</v>
      </c>
      <c r="N3" t="s">
        <v>86</v>
      </c>
      <c r="O3">
        <v>1</v>
      </c>
      <c r="P3">
        <v>1</v>
      </c>
      <c r="Q3" t="s">
        <v>670</v>
      </c>
    </row>
    <row r="4" spans="1:17" x14ac:dyDescent="0.25">
      <c r="A4" t="s">
        <v>7</v>
      </c>
      <c r="B4">
        <v>165382</v>
      </c>
      <c r="C4" t="s">
        <v>671</v>
      </c>
      <c r="D4" t="s">
        <v>672</v>
      </c>
      <c r="E4" t="s">
        <v>673</v>
      </c>
      <c r="F4" t="s">
        <v>87</v>
      </c>
      <c r="G4">
        <v>20506837</v>
      </c>
      <c r="H4" t="s">
        <v>674</v>
      </c>
      <c r="I4" t="s">
        <v>675</v>
      </c>
      <c r="J4" s="21">
        <v>367</v>
      </c>
      <c r="K4" t="s">
        <v>84</v>
      </c>
      <c r="L4">
        <v>1</v>
      </c>
      <c r="M4" t="s">
        <v>676</v>
      </c>
      <c r="N4" t="s">
        <v>86</v>
      </c>
      <c r="O4">
        <v>1</v>
      </c>
      <c r="P4">
        <v>1</v>
      </c>
      <c r="Q4">
        <v>20506837</v>
      </c>
    </row>
    <row r="5" spans="1:17" x14ac:dyDescent="0.25">
      <c r="A5" t="s">
        <v>7</v>
      </c>
      <c r="B5">
        <v>165389</v>
      </c>
      <c r="C5" t="s">
        <v>671</v>
      </c>
      <c r="D5" t="s">
        <v>672</v>
      </c>
      <c r="E5" t="s">
        <v>673</v>
      </c>
      <c r="F5" t="s">
        <v>87</v>
      </c>
      <c r="G5">
        <v>20506837</v>
      </c>
      <c r="H5" t="s">
        <v>674</v>
      </c>
      <c r="I5" t="s">
        <v>677</v>
      </c>
      <c r="J5" s="21">
        <v>367</v>
      </c>
      <c r="K5" t="s">
        <v>84</v>
      </c>
      <c r="L5">
        <v>1</v>
      </c>
      <c r="M5" t="s">
        <v>676</v>
      </c>
      <c r="N5" t="s">
        <v>86</v>
      </c>
      <c r="O5">
        <v>1</v>
      </c>
      <c r="P5">
        <v>1</v>
      </c>
      <c r="Q5" t="s">
        <v>678</v>
      </c>
    </row>
    <row r="6" spans="1:17" hidden="1" x14ac:dyDescent="0.25">
      <c r="A6" t="s">
        <v>6</v>
      </c>
      <c r="B6">
        <v>89243</v>
      </c>
      <c r="C6" t="s">
        <v>332</v>
      </c>
      <c r="D6" t="s">
        <v>333</v>
      </c>
      <c r="E6" t="s">
        <v>87</v>
      </c>
      <c r="F6" t="s">
        <v>87</v>
      </c>
      <c r="G6">
        <v>20685716</v>
      </c>
      <c r="H6" t="s">
        <v>119</v>
      </c>
      <c r="I6" t="s">
        <v>165</v>
      </c>
      <c r="J6" s="21">
        <v>25243</v>
      </c>
      <c r="K6" t="s">
        <v>88</v>
      </c>
      <c r="L6" t="s">
        <v>86</v>
      </c>
      <c r="N6" t="s">
        <v>86</v>
      </c>
      <c r="O6">
        <v>1</v>
      </c>
      <c r="P6">
        <v>1</v>
      </c>
      <c r="Q6">
        <v>20685716</v>
      </c>
    </row>
    <row r="7" spans="1:17" hidden="1" x14ac:dyDescent="0.25">
      <c r="A7" t="s">
        <v>6</v>
      </c>
      <c r="B7">
        <v>67032</v>
      </c>
      <c r="C7" t="s">
        <v>332</v>
      </c>
      <c r="D7" t="s">
        <v>333</v>
      </c>
      <c r="E7" t="s">
        <v>87</v>
      </c>
      <c r="F7" t="s">
        <v>87</v>
      </c>
      <c r="G7">
        <v>20685716</v>
      </c>
      <c r="H7" t="s">
        <v>119</v>
      </c>
      <c r="I7" t="s">
        <v>165</v>
      </c>
      <c r="J7" s="21">
        <v>25243</v>
      </c>
      <c r="K7" t="s">
        <v>88</v>
      </c>
      <c r="L7" t="s">
        <v>86</v>
      </c>
      <c r="N7" t="s">
        <v>86</v>
      </c>
      <c r="O7">
        <v>1</v>
      </c>
      <c r="P7">
        <v>1</v>
      </c>
      <c r="Q7">
        <v>20685716</v>
      </c>
    </row>
    <row r="8" spans="1:17" x14ac:dyDescent="0.25">
      <c r="A8" t="s">
        <v>7</v>
      </c>
      <c r="B8">
        <v>137318</v>
      </c>
      <c r="C8" t="s">
        <v>679</v>
      </c>
      <c r="D8" t="s">
        <v>680</v>
      </c>
      <c r="E8" t="s">
        <v>673</v>
      </c>
      <c r="F8" t="s">
        <v>87</v>
      </c>
      <c r="G8">
        <v>22042661</v>
      </c>
      <c r="H8" t="s">
        <v>681</v>
      </c>
      <c r="I8" t="s">
        <v>681</v>
      </c>
      <c r="J8" s="21">
        <v>34800</v>
      </c>
      <c r="K8" t="s">
        <v>88</v>
      </c>
      <c r="L8">
        <v>1</v>
      </c>
      <c r="M8" t="s">
        <v>676</v>
      </c>
      <c r="N8" t="s">
        <v>86</v>
      </c>
      <c r="O8">
        <v>1</v>
      </c>
      <c r="P8">
        <v>1</v>
      </c>
      <c r="Q8" s="69">
        <v>22042661</v>
      </c>
    </row>
    <row r="9" spans="1:17" x14ac:dyDescent="0.25">
      <c r="A9" t="s">
        <v>7</v>
      </c>
      <c r="B9">
        <v>29116</v>
      </c>
      <c r="C9" t="s">
        <v>679</v>
      </c>
      <c r="D9" t="s">
        <v>680</v>
      </c>
      <c r="E9" t="s">
        <v>673</v>
      </c>
      <c r="F9" t="s">
        <v>87</v>
      </c>
      <c r="G9">
        <v>22042661</v>
      </c>
      <c r="H9" t="s">
        <v>120</v>
      </c>
      <c r="I9" t="s">
        <v>682</v>
      </c>
      <c r="J9" s="21">
        <v>25994</v>
      </c>
      <c r="K9" t="s">
        <v>88</v>
      </c>
      <c r="L9">
        <v>1</v>
      </c>
      <c r="M9" t="s">
        <v>676</v>
      </c>
      <c r="N9" t="s">
        <v>86</v>
      </c>
      <c r="O9">
        <v>1</v>
      </c>
      <c r="P9">
        <v>1</v>
      </c>
      <c r="Q9">
        <v>22042661</v>
      </c>
    </row>
    <row r="10" spans="1:17" hidden="1" x14ac:dyDescent="0.25">
      <c r="A10" t="s">
        <v>195</v>
      </c>
      <c r="B10" t="s">
        <v>429</v>
      </c>
      <c r="C10" t="s">
        <v>426</v>
      </c>
      <c r="D10" t="s">
        <v>427</v>
      </c>
      <c r="E10" t="s">
        <v>199</v>
      </c>
      <c r="F10" t="s">
        <v>87</v>
      </c>
      <c r="G10">
        <v>28384979</v>
      </c>
      <c r="H10" t="s">
        <v>123</v>
      </c>
      <c r="I10" t="s">
        <v>428</v>
      </c>
      <c r="J10" s="21">
        <v>29451</v>
      </c>
      <c r="K10" t="s">
        <v>84</v>
      </c>
      <c r="N10" t="s">
        <v>86</v>
      </c>
      <c r="O10">
        <v>1</v>
      </c>
      <c r="P10">
        <v>1</v>
      </c>
      <c r="Q10">
        <v>28384979</v>
      </c>
    </row>
    <row r="11" spans="1:17" hidden="1" x14ac:dyDescent="0.25">
      <c r="A11" t="s">
        <v>195</v>
      </c>
      <c r="B11" t="s">
        <v>425</v>
      </c>
      <c r="C11" t="s">
        <v>426</v>
      </c>
      <c r="D11" t="s">
        <v>427</v>
      </c>
      <c r="E11" t="s">
        <v>199</v>
      </c>
      <c r="F11" t="s">
        <v>87</v>
      </c>
      <c r="G11">
        <v>28384979</v>
      </c>
      <c r="H11" t="s">
        <v>186</v>
      </c>
      <c r="I11" t="s">
        <v>428</v>
      </c>
      <c r="K11" t="s">
        <v>84</v>
      </c>
      <c r="N11" t="s">
        <v>86</v>
      </c>
      <c r="O11">
        <v>1</v>
      </c>
      <c r="P11">
        <v>1</v>
      </c>
      <c r="Q11">
        <v>28384979</v>
      </c>
    </row>
    <row r="12" spans="1:17" hidden="1" x14ac:dyDescent="0.25">
      <c r="A12" t="s">
        <v>195</v>
      </c>
      <c r="B12" t="s">
        <v>433</v>
      </c>
      <c r="C12" t="s">
        <v>431</v>
      </c>
      <c r="D12" t="s">
        <v>432</v>
      </c>
      <c r="E12" t="s">
        <v>199</v>
      </c>
      <c r="F12" t="s">
        <v>87</v>
      </c>
      <c r="G12">
        <v>30866858</v>
      </c>
      <c r="H12" t="s">
        <v>434</v>
      </c>
      <c r="I12" t="s">
        <v>173</v>
      </c>
      <c r="J12" s="21">
        <v>30866</v>
      </c>
      <c r="K12" t="s">
        <v>84</v>
      </c>
      <c r="N12" t="s">
        <v>86</v>
      </c>
      <c r="O12">
        <v>1</v>
      </c>
      <c r="P12">
        <v>1</v>
      </c>
      <c r="Q12">
        <v>30866858</v>
      </c>
    </row>
    <row r="13" spans="1:17" hidden="1" x14ac:dyDescent="0.25">
      <c r="A13" t="s">
        <v>195</v>
      </c>
      <c r="B13" t="s">
        <v>430</v>
      </c>
      <c r="C13" t="s">
        <v>431</v>
      </c>
      <c r="D13" t="s">
        <v>432</v>
      </c>
      <c r="E13" t="s">
        <v>199</v>
      </c>
      <c r="F13" t="s">
        <v>87</v>
      </c>
      <c r="G13">
        <v>30866858</v>
      </c>
      <c r="H13" t="s">
        <v>405</v>
      </c>
      <c r="I13" t="s">
        <v>173</v>
      </c>
      <c r="J13" s="21">
        <v>30866</v>
      </c>
      <c r="K13" t="s">
        <v>84</v>
      </c>
      <c r="N13" t="s">
        <v>86</v>
      </c>
      <c r="O13">
        <v>1</v>
      </c>
      <c r="P13">
        <v>1</v>
      </c>
      <c r="Q13">
        <v>30866858</v>
      </c>
    </row>
    <row r="14" spans="1:17" x14ac:dyDescent="0.25">
      <c r="A14" t="s">
        <v>7</v>
      </c>
      <c r="B14">
        <v>59232</v>
      </c>
      <c r="C14" t="s">
        <v>683</v>
      </c>
      <c r="D14" t="s">
        <v>684</v>
      </c>
      <c r="E14" t="s">
        <v>673</v>
      </c>
      <c r="F14" t="s">
        <v>87</v>
      </c>
      <c r="G14">
        <v>3164902</v>
      </c>
      <c r="H14" t="s">
        <v>685</v>
      </c>
      <c r="I14" t="s">
        <v>157</v>
      </c>
      <c r="J14" s="21">
        <v>12306</v>
      </c>
      <c r="K14" t="s">
        <v>84</v>
      </c>
      <c r="L14">
        <v>1</v>
      </c>
      <c r="M14" t="s">
        <v>676</v>
      </c>
      <c r="N14" t="s">
        <v>86</v>
      </c>
      <c r="O14">
        <v>1</v>
      </c>
      <c r="P14">
        <v>1</v>
      </c>
      <c r="Q14">
        <v>3164902</v>
      </c>
    </row>
    <row r="15" spans="1:17" x14ac:dyDescent="0.25">
      <c r="A15" t="s">
        <v>7</v>
      </c>
      <c r="B15">
        <v>138353</v>
      </c>
      <c r="C15" t="s">
        <v>683</v>
      </c>
      <c r="D15" t="s">
        <v>684</v>
      </c>
      <c r="E15" t="s">
        <v>673</v>
      </c>
      <c r="F15" t="s">
        <v>87</v>
      </c>
      <c r="G15">
        <v>3164902</v>
      </c>
      <c r="H15" t="s">
        <v>686</v>
      </c>
      <c r="I15" t="s">
        <v>686</v>
      </c>
      <c r="J15" s="21">
        <v>12306</v>
      </c>
      <c r="K15" t="s">
        <v>84</v>
      </c>
      <c r="L15">
        <v>1</v>
      </c>
      <c r="M15" t="s">
        <v>676</v>
      </c>
      <c r="N15" t="s">
        <v>86</v>
      </c>
      <c r="O15">
        <v>1</v>
      </c>
      <c r="P15">
        <v>1</v>
      </c>
      <c r="Q15" s="69">
        <v>3164902</v>
      </c>
    </row>
    <row r="16" spans="1:17" x14ac:dyDescent="0.25">
      <c r="A16" t="s">
        <v>7</v>
      </c>
      <c r="B16">
        <v>49668</v>
      </c>
      <c r="C16" t="s">
        <v>687</v>
      </c>
      <c r="D16" t="s">
        <v>688</v>
      </c>
      <c r="E16" t="s">
        <v>673</v>
      </c>
      <c r="F16" t="s">
        <v>87</v>
      </c>
      <c r="G16">
        <v>3282145</v>
      </c>
      <c r="H16" t="s">
        <v>689</v>
      </c>
      <c r="I16" t="s">
        <v>690</v>
      </c>
      <c r="J16" s="21">
        <v>11926</v>
      </c>
      <c r="K16" t="s">
        <v>84</v>
      </c>
      <c r="L16">
        <v>1</v>
      </c>
      <c r="M16" t="s">
        <v>676</v>
      </c>
      <c r="N16" t="s">
        <v>86</v>
      </c>
      <c r="O16">
        <v>1</v>
      </c>
      <c r="P16">
        <v>1</v>
      </c>
      <c r="Q16">
        <v>3282145</v>
      </c>
    </row>
    <row r="17" spans="1:17" x14ac:dyDescent="0.25">
      <c r="A17" t="s">
        <v>7</v>
      </c>
      <c r="B17">
        <v>162010</v>
      </c>
      <c r="C17" t="s">
        <v>687</v>
      </c>
      <c r="D17" t="s">
        <v>688</v>
      </c>
      <c r="E17" t="s">
        <v>673</v>
      </c>
      <c r="F17" t="s">
        <v>87</v>
      </c>
      <c r="G17">
        <v>3282145</v>
      </c>
      <c r="H17" t="s">
        <v>691</v>
      </c>
      <c r="I17" t="s">
        <v>690</v>
      </c>
      <c r="J17" s="21">
        <v>11926</v>
      </c>
      <c r="K17" t="s">
        <v>84</v>
      </c>
      <c r="L17">
        <v>1</v>
      </c>
      <c r="M17" t="s">
        <v>676</v>
      </c>
      <c r="N17" t="s">
        <v>86</v>
      </c>
      <c r="O17">
        <v>1</v>
      </c>
      <c r="P17">
        <v>1</v>
      </c>
      <c r="Q17" t="s">
        <v>692</v>
      </c>
    </row>
    <row r="18" spans="1:17" hidden="1" x14ac:dyDescent="0.25">
      <c r="A18" t="s">
        <v>6</v>
      </c>
      <c r="B18">
        <v>101141</v>
      </c>
      <c r="C18" t="s">
        <v>334</v>
      </c>
      <c r="D18" t="s">
        <v>335</v>
      </c>
      <c r="E18" t="s">
        <v>87</v>
      </c>
      <c r="F18" t="s">
        <v>87</v>
      </c>
      <c r="G18">
        <v>35321487</v>
      </c>
      <c r="H18" t="s">
        <v>337</v>
      </c>
      <c r="I18" t="s">
        <v>336</v>
      </c>
      <c r="J18" s="21">
        <v>33095</v>
      </c>
      <c r="K18" t="s">
        <v>88</v>
      </c>
      <c r="L18" t="s">
        <v>86</v>
      </c>
      <c r="N18" t="s">
        <v>86</v>
      </c>
      <c r="O18">
        <v>1</v>
      </c>
      <c r="P18">
        <v>1</v>
      </c>
      <c r="Q18">
        <v>35321487</v>
      </c>
    </row>
    <row r="19" spans="1:17" hidden="1" x14ac:dyDescent="0.25">
      <c r="A19" t="s">
        <v>6</v>
      </c>
      <c r="B19">
        <v>89443</v>
      </c>
      <c r="C19" t="s">
        <v>334</v>
      </c>
      <c r="D19" t="s">
        <v>335</v>
      </c>
      <c r="E19" t="s">
        <v>87</v>
      </c>
      <c r="F19" t="s">
        <v>87</v>
      </c>
      <c r="G19">
        <v>35321487</v>
      </c>
      <c r="H19" t="s">
        <v>127</v>
      </c>
      <c r="I19" t="s">
        <v>336</v>
      </c>
      <c r="J19" s="21">
        <v>33095</v>
      </c>
      <c r="K19" t="s">
        <v>88</v>
      </c>
      <c r="L19" t="s">
        <v>86</v>
      </c>
      <c r="N19" t="s">
        <v>86</v>
      </c>
      <c r="O19">
        <v>1</v>
      </c>
      <c r="P19">
        <v>1</v>
      </c>
      <c r="Q19">
        <v>35321487</v>
      </c>
    </row>
    <row r="20" spans="1:17" x14ac:dyDescent="0.25">
      <c r="A20" t="s">
        <v>7</v>
      </c>
      <c r="B20">
        <v>135259</v>
      </c>
      <c r="C20" t="s">
        <v>693</v>
      </c>
      <c r="D20" t="s">
        <v>694</v>
      </c>
      <c r="E20" t="s">
        <v>673</v>
      </c>
      <c r="F20" t="s">
        <v>87</v>
      </c>
      <c r="G20">
        <v>3552700</v>
      </c>
      <c r="H20" t="s">
        <v>695</v>
      </c>
      <c r="I20" t="s">
        <v>695</v>
      </c>
      <c r="J20" s="21">
        <v>13544</v>
      </c>
      <c r="K20" t="s">
        <v>84</v>
      </c>
      <c r="L20">
        <v>1</v>
      </c>
      <c r="M20" t="s">
        <v>676</v>
      </c>
      <c r="N20" t="s">
        <v>86</v>
      </c>
      <c r="O20">
        <v>1</v>
      </c>
      <c r="P20">
        <v>1</v>
      </c>
      <c r="Q20" t="s">
        <v>696</v>
      </c>
    </row>
    <row r="21" spans="1:17" x14ac:dyDescent="0.25">
      <c r="A21" t="s">
        <v>7</v>
      </c>
      <c r="B21">
        <v>135189</v>
      </c>
      <c r="C21" t="s">
        <v>693</v>
      </c>
      <c r="D21" t="s">
        <v>694</v>
      </c>
      <c r="E21" t="s">
        <v>673</v>
      </c>
      <c r="F21" t="s">
        <v>87</v>
      </c>
      <c r="G21">
        <v>3552700</v>
      </c>
      <c r="H21" t="s">
        <v>697</v>
      </c>
      <c r="I21" t="s">
        <v>697</v>
      </c>
      <c r="J21" s="21">
        <v>13544</v>
      </c>
      <c r="K21" t="s">
        <v>84</v>
      </c>
      <c r="L21">
        <v>1</v>
      </c>
      <c r="M21" t="s">
        <v>676</v>
      </c>
      <c r="N21" t="s">
        <v>86</v>
      </c>
      <c r="O21">
        <v>1</v>
      </c>
      <c r="P21">
        <v>1</v>
      </c>
      <c r="Q21">
        <v>3552700</v>
      </c>
    </row>
    <row r="22" spans="1:17" hidden="1" x14ac:dyDescent="0.25">
      <c r="A22" t="s">
        <v>6</v>
      </c>
      <c r="B22">
        <v>101144</v>
      </c>
      <c r="C22" t="s">
        <v>338</v>
      </c>
      <c r="D22" t="s">
        <v>339</v>
      </c>
      <c r="E22" t="s">
        <v>87</v>
      </c>
      <c r="F22" t="s">
        <v>87</v>
      </c>
      <c r="G22">
        <v>36484553</v>
      </c>
      <c r="H22" t="s">
        <v>340</v>
      </c>
      <c r="I22" t="s">
        <v>170</v>
      </c>
      <c r="J22" s="21">
        <v>33525</v>
      </c>
      <c r="K22" t="s">
        <v>88</v>
      </c>
      <c r="L22" t="s">
        <v>86</v>
      </c>
      <c r="N22" t="s">
        <v>86</v>
      </c>
      <c r="O22">
        <v>1</v>
      </c>
      <c r="P22">
        <v>1</v>
      </c>
      <c r="Q22">
        <v>36484553</v>
      </c>
    </row>
    <row r="23" spans="1:17" hidden="1" x14ac:dyDescent="0.25">
      <c r="A23" t="s">
        <v>6</v>
      </c>
      <c r="B23">
        <v>82913</v>
      </c>
      <c r="C23" t="s">
        <v>338</v>
      </c>
      <c r="D23" t="s">
        <v>339</v>
      </c>
      <c r="E23" t="s">
        <v>87</v>
      </c>
      <c r="F23" t="s">
        <v>87</v>
      </c>
      <c r="G23">
        <v>36484553</v>
      </c>
      <c r="H23" t="s">
        <v>341</v>
      </c>
      <c r="I23" t="s">
        <v>170</v>
      </c>
      <c r="J23" s="21">
        <v>33525</v>
      </c>
      <c r="K23" t="s">
        <v>88</v>
      </c>
      <c r="L23" t="s">
        <v>86</v>
      </c>
      <c r="N23" t="s">
        <v>86</v>
      </c>
      <c r="O23">
        <v>1</v>
      </c>
      <c r="P23">
        <v>1</v>
      </c>
      <c r="Q23">
        <v>36484553</v>
      </c>
    </row>
    <row r="24" spans="1:17" x14ac:dyDescent="0.25">
      <c r="A24" t="s">
        <v>7</v>
      </c>
      <c r="B24">
        <v>136667</v>
      </c>
      <c r="C24" t="s">
        <v>698</v>
      </c>
      <c r="D24" t="s">
        <v>699</v>
      </c>
      <c r="E24" t="s">
        <v>673</v>
      </c>
      <c r="F24" t="s">
        <v>87</v>
      </c>
      <c r="G24">
        <v>3682713</v>
      </c>
      <c r="H24" t="s">
        <v>700</v>
      </c>
      <c r="I24" t="s">
        <v>701</v>
      </c>
      <c r="J24" s="21">
        <v>13760</v>
      </c>
      <c r="K24" t="s">
        <v>84</v>
      </c>
      <c r="L24">
        <v>1</v>
      </c>
      <c r="M24" t="s">
        <v>676</v>
      </c>
      <c r="N24" t="s">
        <v>86</v>
      </c>
      <c r="O24">
        <v>1</v>
      </c>
      <c r="P24">
        <v>1</v>
      </c>
      <c r="Q24" t="s">
        <v>702</v>
      </c>
    </row>
    <row r="25" spans="1:17" x14ac:dyDescent="0.25">
      <c r="A25" t="s">
        <v>7</v>
      </c>
      <c r="B25">
        <v>5950</v>
      </c>
      <c r="C25" t="s">
        <v>698</v>
      </c>
      <c r="D25" t="s">
        <v>699</v>
      </c>
      <c r="E25" t="s">
        <v>673</v>
      </c>
      <c r="F25" t="s">
        <v>87</v>
      </c>
      <c r="G25">
        <v>3682713</v>
      </c>
      <c r="H25" t="s">
        <v>700</v>
      </c>
      <c r="I25" t="s">
        <v>701</v>
      </c>
      <c r="J25" s="21">
        <v>13760</v>
      </c>
      <c r="K25" t="s">
        <v>84</v>
      </c>
      <c r="L25">
        <v>1</v>
      </c>
      <c r="M25" t="s">
        <v>676</v>
      </c>
      <c r="N25" t="s">
        <v>86</v>
      </c>
      <c r="O25">
        <v>1</v>
      </c>
      <c r="P25">
        <v>1</v>
      </c>
      <c r="Q25">
        <v>3682713</v>
      </c>
    </row>
    <row r="26" spans="1:17" hidden="1" x14ac:dyDescent="0.25">
      <c r="A26" t="s">
        <v>10</v>
      </c>
      <c r="B26">
        <v>31821</v>
      </c>
      <c r="C26" t="s">
        <v>1193</v>
      </c>
      <c r="D26" t="s">
        <v>1194</v>
      </c>
      <c r="E26" t="s">
        <v>87</v>
      </c>
      <c r="F26" t="s">
        <v>87</v>
      </c>
      <c r="G26">
        <v>1</v>
      </c>
      <c r="H26" t="s">
        <v>1195</v>
      </c>
      <c r="I26" t="s">
        <v>1196</v>
      </c>
      <c r="K26" t="s">
        <v>89</v>
      </c>
      <c r="N26" t="s">
        <v>86</v>
      </c>
      <c r="O26">
        <v>1</v>
      </c>
      <c r="P26">
        <v>0</v>
      </c>
      <c r="Q26" t="s">
        <v>1197</v>
      </c>
    </row>
    <row r="27" spans="1:17" hidden="1" x14ac:dyDescent="0.25">
      <c r="A27" t="s">
        <v>10</v>
      </c>
      <c r="B27">
        <v>31822</v>
      </c>
      <c r="C27" t="s">
        <v>1193</v>
      </c>
      <c r="D27" t="s">
        <v>1194</v>
      </c>
      <c r="E27" t="s">
        <v>87</v>
      </c>
      <c r="F27" t="s">
        <v>87</v>
      </c>
      <c r="G27">
        <v>1</v>
      </c>
      <c r="H27" t="s">
        <v>1195</v>
      </c>
      <c r="I27">
        <v>1</v>
      </c>
      <c r="K27" t="s">
        <v>89</v>
      </c>
      <c r="N27" t="s">
        <v>86</v>
      </c>
      <c r="O27">
        <v>1</v>
      </c>
      <c r="P27">
        <v>0</v>
      </c>
      <c r="Q27" t="s">
        <v>1198</v>
      </c>
    </row>
    <row r="28" spans="1:17" x14ac:dyDescent="0.25">
      <c r="A28" t="s">
        <v>7</v>
      </c>
      <c r="B28">
        <v>26137</v>
      </c>
      <c r="C28" t="s">
        <v>703</v>
      </c>
      <c r="D28" t="s">
        <v>704</v>
      </c>
      <c r="E28" t="s">
        <v>673</v>
      </c>
      <c r="F28" t="s">
        <v>87</v>
      </c>
      <c r="G28">
        <v>3796040</v>
      </c>
      <c r="H28" t="s">
        <v>705</v>
      </c>
      <c r="I28" t="s">
        <v>706</v>
      </c>
      <c r="J28" s="21">
        <v>14464</v>
      </c>
      <c r="K28" t="s">
        <v>84</v>
      </c>
      <c r="L28">
        <v>1</v>
      </c>
      <c r="M28" t="s">
        <v>676</v>
      </c>
      <c r="N28" t="s">
        <v>86</v>
      </c>
      <c r="O28">
        <v>1</v>
      </c>
      <c r="P28">
        <v>1</v>
      </c>
      <c r="Q28">
        <v>3796040</v>
      </c>
    </row>
    <row r="29" spans="1:17" x14ac:dyDescent="0.25">
      <c r="A29" t="s">
        <v>7</v>
      </c>
      <c r="B29">
        <v>26136</v>
      </c>
      <c r="C29" t="s">
        <v>703</v>
      </c>
      <c r="D29" t="s">
        <v>704</v>
      </c>
      <c r="E29" t="s">
        <v>673</v>
      </c>
      <c r="F29" t="s">
        <v>87</v>
      </c>
      <c r="G29">
        <v>3796040</v>
      </c>
      <c r="H29" t="s">
        <v>707</v>
      </c>
      <c r="I29" t="s">
        <v>707</v>
      </c>
      <c r="J29" s="21">
        <v>14464</v>
      </c>
      <c r="K29" t="s">
        <v>84</v>
      </c>
      <c r="L29">
        <v>1</v>
      </c>
      <c r="M29" t="s">
        <v>676</v>
      </c>
      <c r="N29" t="s">
        <v>86</v>
      </c>
      <c r="O29">
        <v>1</v>
      </c>
      <c r="P29">
        <v>1</v>
      </c>
      <c r="Q29" t="s">
        <v>708</v>
      </c>
    </row>
    <row r="30" spans="1:17" hidden="1" x14ac:dyDescent="0.25">
      <c r="A30" t="s">
        <v>195</v>
      </c>
      <c r="B30" t="s">
        <v>435</v>
      </c>
      <c r="C30" t="s">
        <v>436</v>
      </c>
      <c r="D30" t="s">
        <v>437</v>
      </c>
      <c r="E30" t="s">
        <v>199</v>
      </c>
      <c r="F30" t="s">
        <v>87</v>
      </c>
      <c r="G30">
        <v>38285298</v>
      </c>
      <c r="H30" t="s">
        <v>111</v>
      </c>
      <c r="I30" t="s">
        <v>104</v>
      </c>
      <c r="K30" t="s">
        <v>89</v>
      </c>
      <c r="N30" t="s">
        <v>86</v>
      </c>
      <c r="O30">
        <v>1</v>
      </c>
      <c r="P30">
        <v>1</v>
      </c>
      <c r="Q30">
        <v>38285298</v>
      </c>
    </row>
    <row r="31" spans="1:17" hidden="1" x14ac:dyDescent="0.25">
      <c r="A31" t="s">
        <v>195</v>
      </c>
      <c r="B31" t="s">
        <v>438</v>
      </c>
      <c r="C31" t="s">
        <v>436</v>
      </c>
      <c r="D31" t="s">
        <v>437</v>
      </c>
      <c r="E31" t="s">
        <v>199</v>
      </c>
      <c r="F31" t="s">
        <v>87</v>
      </c>
      <c r="G31">
        <v>38285298</v>
      </c>
      <c r="H31" t="s">
        <v>439</v>
      </c>
      <c r="I31" t="s">
        <v>104</v>
      </c>
      <c r="J31" s="21">
        <v>34451</v>
      </c>
      <c r="K31" t="s">
        <v>89</v>
      </c>
      <c r="N31" t="s">
        <v>86</v>
      </c>
      <c r="O31">
        <v>1</v>
      </c>
      <c r="P31">
        <v>1</v>
      </c>
      <c r="Q31">
        <v>38285298</v>
      </c>
    </row>
    <row r="32" spans="1:17" hidden="1" x14ac:dyDescent="0.25">
      <c r="A32" t="s">
        <v>195</v>
      </c>
      <c r="B32" t="s">
        <v>599</v>
      </c>
      <c r="C32" t="s">
        <v>597</v>
      </c>
      <c r="D32" t="s">
        <v>598</v>
      </c>
      <c r="E32" t="s">
        <v>199</v>
      </c>
      <c r="F32" t="s">
        <v>87</v>
      </c>
      <c r="G32">
        <v>40132087</v>
      </c>
      <c r="H32" t="s">
        <v>600</v>
      </c>
      <c r="I32" t="s">
        <v>187</v>
      </c>
      <c r="J32" s="21">
        <v>35432</v>
      </c>
      <c r="K32" t="s">
        <v>88</v>
      </c>
      <c r="N32" t="s">
        <v>86</v>
      </c>
      <c r="O32">
        <v>1</v>
      </c>
      <c r="P32">
        <v>1</v>
      </c>
      <c r="Q32">
        <v>40132087</v>
      </c>
    </row>
    <row r="33" spans="1:17" hidden="1" x14ac:dyDescent="0.25">
      <c r="A33" t="s">
        <v>195</v>
      </c>
      <c r="B33" s="22" t="s">
        <v>596</v>
      </c>
      <c r="C33" t="s">
        <v>597</v>
      </c>
      <c r="D33" t="s">
        <v>598</v>
      </c>
      <c r="E33" t="s">
        <v>199</v>
      </c>
      <c r="F33" t="s">
        <v>87</v>
      </c>
      <c r="G33">
        <v>40132087</v>
      </c>
      <c r="H33" t="s">
        <v>107</v>
      </c>
      <c r="I33" t="s">
        <v>187</v>
      </c>
      <c r="J33" s="21">
        <v>35432</v>
      </c>
      <c r="K33" t="s">
        <v>88</v>
      </c>
      <c r="N33" t="s">
        <v>86</v>
      </c>
      <c r="O33">
        <v>1</v>
      </c>
      <c r="P33">
        <v>1</v>
      </c>
      <c r="Q33">
        <v>40132087</v>
      </c>
    </row>
    <row r="34" spans="1:17" hidden="1" x14ac:dyDescent="0.25">
      <c r="A34" t="s">
        <v>6</v>
      </c>
      <c r="B34">
        <v>101157</v>
      </c>
      <c r="C34" t="s">
        <v>342</v>
      </c>
      <c r="D34" t="s">
        <v>343</v>
      </c>
      <c r="E34" t="s">
        <v>87</v>
      </c>
      <c r="F34" t="s">
        <v>87</v>
      </c>
      <c r="G34">
        <v>40881099</v>
      </c>
      <c r="H34" t="s">
        <v>344</v>
      </c>
      <c r="I34" t="s">
        <v>96</v>
      </c>
      <c r="J34" s="21">
        <v>35814</v>
      </c>
      <c r="K34" t="s">
        <v>84</v>
      </c>
      <c r="L34" t="s">
        <v>86</v>
      </c>
      <c r="N34" t="s">
        <v>86</v>
      </c>
      <c r="O34">
        <v>1</v>
      </c>
      <c r="P34">
        <v>1</v>
      </c>
      <c r="Q34">
        <v>40881099</v>
      </c>
    </row>
    <row r="35" spans="1:17" hidden="1" x14ac:dyDescent="0.25">
      <c r="A35" t="s">
        <v>6</v>
      </c>
      <c r="B35">
        <v>37766</v>
      </c>
      <c r="C35" t="s">
        <v>342</v>
      </c>
      <c r="D35" t="s">
        <v>343</v>
      </c>
      <c r="E35" t="s">
        <v>87</v>
      </c>
      <c r="F35" t="s">
        <v>87</v>
      </c>
      <c r="G35">
        <v>40881099</v>
      </c>
      <c r="H35" t="s">
        <v>344</v>
      </c>
      <c r="I35" t="s">
        <v>96</v>
      </c>
      <c r="J35" s="21">
        <v>35814</v>
      </c>
      <c r="K35" t="s">
        <v>84</v>
      </c>
      <c r="L35" t="s">
        <v>86</v>
      </c>
      <c r="N35" t="s">
        <v>86</v>
      </c>
      <c r="O35">
        <v>1</v>
      </c>
      <c r="P35">
        <v>1</v>
      </c>
      <c r="Q35">
        <v>40881099</v>
      </c>
    </row>
    <row r="36" spans="1:17" x14ac:dyDescent="0.25">
      <c r="A36" t="s">
        <v>7</v>
      </c>
      <c r="B36">
        <v>347</v>
      </c>
      <c r="C36" t="s">
        <v>709</v>
      </c>
      <c r="D36" t="s">
        <v>710</v>
      </c>
      <c r="E36" t="s">
        <v>673</v>
      </c>
      <c r="F36" t="s">
        <v>87</v>
      </c>
      <c r="G36">
        <v>4145516</v>
      </c>
      <c r="H36" t="s">
        <v>711</v>
      </c>
      <c r="I36" t="s">
        <v>712</v>
      </c>
      <c r="J36" s="21">
        <v>14987</v>
      </c>
      <c r="K36" t="s">
        <v>84</v>
      </c>
      <c r="L36">
        <v>1</v>
      </c>
      <c r="M36" t="s">
        <v>676</v>
      </c>
      <c r="N36" t="s">
        <v>86</v>
      </c>
      <c r="O36">
        <v>1</v>
      </c>
      <c r="P36">
        <v>1</v>
      </c>
      <c r="Q36">
        <v>4145516</v>
      </c>
    </row>
    <row r="37" spans="1:17" x14ac:dyDescent="0.25">
      <c r="A37" t="s">
        <v>7</v>
      </c>
      <c r="B37">
        <v>346</v>
      </c>
      <c r="C37" t="s">
        <v>709</v>
      </c>
      <c r="D37" t="s">
        <v>710</v>
      </c>
      <c r="E37" t="s">
        <v>673</v>
      </c>
      <c r="F37" t="s">
        <v>87</v>
      </c>
      <c r="G37">
        <v>4145516</v>
      </c>
      <c r="H37" t="s">
        <v>713</v>
      </c>
      <c r="I37" t="s">
        <v>712</v>
      </c>
      <c r="J37" s="21">
        <v>14987</v>
      </c>
      <c r="K37" t="s">
        <v>84</v>
      </c>
      <c r="L37">
        <v>1</v>
      </c>
      <c r="M37" t="s">
        <v>676</v>
      </c>
      <c r="N37" t="s">
        <v>86</v>
      </c>
      <c r="O37">
        <v>1</v>
      </c>
      <c r="P37">
        <v>1</v>
      </c>
      <c r="Q37" t="s">
        <v>714</v>
      </c>
    </row>
    <row r="38" spans="1:17" x14ac:dyDescent="0.25">
      <c r="A38" t="s">
        <v>7</v>
      </c>
      <c r="B38">
        <v>157522</v>
      </c>
      <c r="C38" t="s">
        <v>715</v>
      </c>
      <c r="D38" t="s">
        <v>716</v>
      </c>
      <c r="E38" t="s">
        <v>673</v>
      </c>
      <c r="F38" t="s">
        <v>87</v>
      </c>
      <c r="G38">
        <v>4191435</v>
      </c>
      <c r="H38" t="s">
        <v>717</v>
      </c>
      <c r="I38" t="s">
        <v>718</v>
      </c>
      <c r="J38" s="21">
        <v>15086</v>
      </c>
      <c r="K38" t="s">
        <v>84</v>
      </c>
      <c r="L38">
        <v>1</v>
      </c>
      <c r="M38" t="s">
        <v>676</v>
      </c>
      <c r="N38" t="s">
        <v>86</v>
      </c>
      <c r="O38">
        <v>1</v>
      </c>
      <c r="P38">
        <v>1</v>
      </c>
      <c r="Q38">
        <v>4191435</v>
      </c>
    </row>
    <row r="39" spans="1:17" x14ac:dyDescent="0.25">
      <c r="A39" t="s">
        <v>7</v>
      </c>
      <c r="B39">
        <v>146555</v>
      </c>
      <c r="C39" t="s">
        <v>715</v>
      </c>
      <c r="D39" t="s">
        <v>716</v>
      </c>
      <c r="E39" t="s">
        <v>673</v>
      </c>
      <c r="F39" t="s">
        <v>87</v>
      </c>
      <c r="G39">
        <v>4191435</v>
      </c>
      <c r="H39" t="s">
        <v>717</v>
      </c>
      <c r="I39" t="s">
        <v>718</v>
      </c>
      <c r="J39" s="21">
        <v>15086</v>
      </c>
      <c r="K39" t="s">
        <v>84</v>
      </c>
      <c r="L39">
        <v>1</v>
      </c>
      <c r="M39" t="s">
        <v>676</v>
      </c>
      <c r="N39" t="s">
        <v>86</v>
      </c>
      <c r="O39">
        <v>1</v>
      </c>
      <c r="P39">
        <v>1</v>
      </c>
      <c r="Q39" t="s">
        <v>719</v>
      </c>
    </row>
    <row r="40" spans="1:17" x14ac:dyDescent="0.25">
      <c r="A40" t="s">
        <v>7</v>
      </c>
      <c r="B40">
        <v>90970</v>
      </c>
      <c r="C40" t="s">
        <v>720</v>
      </c>
      <c r="D40" t="s">
        <v>721</v>
      </c>
      <c r="E40" t="s">
        <v>673</v>
      </c>
      <c r="F40" t="s">
        <v>87</v>
      </c>
      <c r="G40">
        <v>4233888</v>
      </c>
      <c r="H40" t="s">
        <v>722</v>
      </c>
      <c r="I40" t="s">
        <v>723</v>
      </c>
      <c r="J40" s="21">
        <v>15738</v>
      </c>
      <c r="K40" t="s">
        <v>84</v>
      </c>
      <c r="L40">
        <v>1</v>
      </c>
      <c r="M40" t="s">
        <v>676</v>
      </c>
      <c r="N40" t="s">
        <v>86</v>
      </c>
      <c r="O40">
        <v>1</v>
      </c>
      <c r="P40">
        <v>1</v>
      </c>
      <c r="Q40">
        <v>4233888</v>
      </c>
    </row>
    <row r="41" spans="1:17" x14ac:dyDescent="0.25">
      <c r="A41" t="s">
        <v>7</v>
      </c>
      <c r="B41">
        <v>156832</v>
      </c>
      <c r="C41" t="s">
        <v>720</v>
      </c>
      <c r="D41" t="s">
        <v>721</v>
      </c>
      <c r="E41" t="s">
        <v>673</v>
      </c>
      <c r="F41" t="s">
        <v>87</v>
      </c>
      <c r="G41">
        <v>4233888</v>
      </c>
      <c r="H41" t="s">
        <v>722</v>
      </c>
      <c r="I41" t="s">
        <v>723</v>
      </c>
      <c r="J41" s="21">
        <v>15738</v>
      </c>
      <c r="K41" t="s">
        <v>84</v>
      </c>
      <c r="L41">
        <v>1</v>
      </c>
      <c r="M41" t="s">
        <v>676</v>
      </c>
      <c r="N41" t="s">
        <v>86</v>
      </c>
      <c r="O41">
        <v>1</v>
      </c>
      <c r="P41">
        <v>1</v>
      </c>
      <c r="Q41" t="s">
        <v>724</v>
      </c>
    </row>
    <row r="42" spans="1:17" x14ac:dyDescent="0.25">
      <c r="A42" t="s">
        <v>7</v>
      </c>
      <c r="B42">
        <v>25311</v>
      </c>
      <c r="C42" t="s">
        <v>725</v>
      </c>
      <c r="D42" t="s">
        <v>726</v>
      </c>
      <c r="E42" t="s">
        <v>673</v>
      </c>
      <c r="F42" t="s">
        <v>87</v>
      </c>
      <c r="G42">
        <v>4266495</v>
      </c>
      <c r="H42" t="s">
        <v>727</v>
      </c>
      <c r="I42" t="s">
        <v>727</v>
      </c>
      <c r="J42" s="21">
        <v>13963</v>
      </c>
      <c r="K42" t="s">
        <v>88</v>
      </c>
      <c r="L42">
        <v>1</v>
      </c>
      <c r="M42" t="s">
        <v>676</v>
      </c>
      <c r="N42" t="s">
        <v>86</v>
      </c>
      <c r="O42">
        <v>1</v>
      </c>
      <c r="P42">
        <v>1</v>
      </c>
      <c r="Q42">
        <v>4266495</v>
      </c>
    </row>
    <row r="43" spans="1:17" x14ac:dyDescent="0.25">
      <c r="A43" t="s">
        <v>7</v>
      </c>
      <c r="B43">
        <v>157544</v>
      </c>
      <c r="C43" t="s">
        <v>725</v>
      </c>
      <c r="D43" t="s">
        <v>726</v>
      </c>
      <c r="E43" t="s">
        <v>673</v>
      </c>
      <c r="F43" t="s">
        <v>87</v>
      </c>
      <c r="G43">
        <v>4266495</v>
      </c>
      <c r="H43" t="s">
        <v>728</v>
      </c>
      <c r="I43" t="s">
        <v>729</v>
      </c>
      <c r="J43" s="21">
        <v>13963</v>
      </c>
      <c r="K43" t="s">
        <v>88</v>
      </c>
      <c r="L43">
        <v>1</v>
      </c>
      <c r="M43" t="s">
        <v>676</v>
      </c>
      <c r="N43" t="s">
        <v>86</v>
      </c>
      <c r="O43">
        <v>1</v>
      </c>
      <c r="P43">
        <v>1</v>
      </c>
      <c r="Q43" t="s">
        <v>730</v>
      </c>
    </row>
    <row r="44" spans="1:17" hidden="1" x14ac:dyDescent="0.25">
      <c r="A44" t="s">
        <v>195</v>
      </c>
      <c r="B44" t="s">
        <v>440</v>
      </c>
      <c r="C44" t="s">
        <v>441</v>
      </c>
      <c r="D44" t="s">
        <v>442</v>
      </c>
      <c r="E44" t="s">
        <v>199</v>
      </c>
      <c r="F44" t="s">
        <v>87</v>
      </c>
      <c r="G44">
        <v>44260680</v>
      </c>
      <c r="H44" t="s">
        <v>191</v>
      </c>
      <c r="I44" t="s">
        <v>175</v>
      </c>
      <c r="K44" t="s">
        <v>88</v>
      </c>
      <c r="N44" t="s">
        <v>86</v>
      </c>
      <c r="O44">
        <v>1</v>
      </c>
      <c r="P44">
        <v>1</v>
      </c>
      <c r="Q44">
        <v>44260680</v>
      </c>
    </row>
    <row r="45" spans="1:17" hidden="1" x14ac:dyDescent="0.25">
      <c r="A45" t="s">
        <v>195</v>
      </c>
      <c r="B45" t="s">
        <v>443</v>
      </c>
      <c r="C45" t="s">
        <v>441</v>
      </c>
      <c r="D45" t="s">
        <v>442</v>
      </c>
      <c r="E45" t="s">
        <v>199</v>
      </c>
      <c r="F45" t="s">
        <v>87</v>
      </c>
      <c r="G45">
        <v>44260680</v>
      </c>
      <c r="H45" t="s">
        <v>360</v>
      </c>
      <c r="I45" t="s">
        <v>175</v>
      </c>
      <c r="J45" s="21">
        <v>37463</v>
      </c>
      <c r="K45" t="s">
        <v>88</v>
      </c>
      <c r="N45" t="s">
        <v>86</v>
      </c>
      <c r="O45">
        <v>1</v>
      </c>
      <c r="P45">
        <v>1</v>
      </c>
      <c r="Q45">
        <v>44260680</v>
      </c>
    </row>
    <row r="46" spans="1:17" hidden="1" x14ac:dyDescent="0.25">
      <c r="A46" t="s">
        <v>195</v>
      </c>
      <c r="B46" t="s">
        <v>349</v>
      </c>
      <c r="C46" t="s">
        <v>346</v>
      </c>
      <c r="D46" t="s">
        <v>347</v>
      </c>
      <c r="E46" t="s">
        <v>199</v>
      </c>
      <c r="F46" t="s">
        <v>87</v>
      </c>
      <c r="G46">
        <v>44448545</v>
      </c>
      <c r="H46" t="s">
        <v>163</v>
      </c>
      <c r="I46" t="s">
        <v>190</v>
      </c>
      <c r="J46" s="21">
        <v>37503</v>
      </c>
      <c r="K46" t="s">
        <v>84</v>
      </c>
      <c r="N46" t="s">
        <v>86</v>
      </c>
      <c r="O46">
        <v>1</v>
      </c>
      <c r="P46">
        <v>1</v>
      </c>
      <c r="Q46">
        <v>44448545</v>
      </c>
    </row>
    <row r="47" spans="1:17" hidden="1" x14ac:dyDescent="0.25">
      <c r="A47" t="s">
        <v>195</v>
      </c>
      <c r="B47" t="s">
        <v>345</v>
      </c>
      <c r="C47" t="s">
        <v>346</v>
      </c>
      <c r="D47" t="s">
        <v>347</v>
      </c>
      <c r="E47" t="s">
        <v>199</v>
      </c>
      <c r="F47" t="s">
        <v>87</v>
      </c>
      <c r="G47">
        <v>44448545</v>
      </c>
      <c r="H47" t="s">
        <v>163</v>
      </c>
      <c r="I47" t="s">
        <v>348</v>
      </c>
      <c r="J47" s="21">
        <v>37503</v>
      </c>
      <c r="K47" t="s">
        <v>84</v>
      </c>
      <c r="N47" t="s">
        <v>86</v>
      </c>
      <c r="O47">
        <v>1</v>
      </c>
      <c r="P47">
        <v>1</v>
      </c>
      <c r="Q47">
        <v>44448545</v>
      </c>
    </row>
    <row r="48" spans="1:17" hidden="1" x14ac:dyDescent="0.25">
      <c r="A48" t="s">
        <v>10</v>
      </c>
      <c r="B48">
        <v>31823</v>
      </c>
      <c r="C48" t="s">
        <v>1595</v>
      </c>
      <c r="D48" t="s">
        <v>1596</v>
      </c>
      <c r="E48" t="s">
        <v>87</v>
      </c>
      <c r="F48" t="s">
        <v>87</v>
      </c>
      <c r="G48">
        <v>2</v>
      </c>
      <c r="H48" t="s">
        <v>1195</v>
      </c>
      <c r="I48">
        <v>2</v>
      </c>
      <c r="K48" t="s">
        <v>89</v>
      </c>
      <c r="N48" t="s">
        <v>86</v>
      </c>
      <c r="O48">
        <v>1</v>
      </c>
      <c r="P48">
        <v>0</v>
      </c>
      <c r="Q48" t="s">
        <v>1597</v>
      </c>
    </row>
    <row r="49" spans="1:17" hidden="1" x14ac:dyDescent="0.25">
      <c r="A49" t="s">
        <v>10</v>
      </c>
      <c r="B49">
        <v>31824</v>
      </c>
      <c r="C49" t="s">
        <v>1595</v>
      </c>
      <c r="D49" t="s">
        <v>1596</v>
      </c>
      <c r="E49" t="s">
        <v>87</v>
      </c>
      <c r="F49" t="s">
        <v>87</v>
      </c>
      <c r="G49">
        <v>2</v>
      </c>
      <c r="H49" t="s">
        <v>1598</v>
      </c>
      <c r="I49" t="s">
        <v>1599</v>
      </c>
      <c r="K49" t="s">
        <v>89</v>
      </c>
      <c r="N49" t="s">
        <v>86</v>
      </c>
      <c r="O49">
        <v>0</v>
      </c>
      <c r="P49">
        <v>0</v>
      </c>
      <c r="Q49" t="s">
        <v>1600</v>
      </c>
    </row>
    <row r="50" spans="1:17" x14ac:dyDescent="0.25">
      <c r="A50" t="s">
        <v>7</v>
      </c>
      <c r="B50">
        <v>32895</v>
      </c>
      <c r="C50" t="s">
        <v>731</v>
      </c>
      <c r="D50" t="s">
        <v>732</v>
      </c>
      <c r="E50" t="s">
        <v>673</v>
      </c>
      <c r="F50" t="s">
        <v>87</v>
      </c>
      <c r="G50">
        <v>4553254</v>
      </c>
      <c r="H50" t="s">
        <v>733</v>
      </c>
      <c r="I50" t="s">
        <v>734</v>
      </c>
      <c r="J50" s="21">
        <v>17027</v>
      </c>
      <c r="K50" t="s">
        <v>88</v>
      </c>
      <c r="L50">
        <v>1</v>
      </c>
      <c r="M50" t="s">
        <v>676</v>
      </c>
      <c r="N50" t="s">
        <v>86</v>
      </c>
      <c r="O50">
        <v>1</v>
      </c>
      <c r="P50">
        <v>1</v>
      </c>
      <c r="Q50">
        <v>4553254</v>
      </c>
    </row>
    <row r="51" spans="1:17" x14ac:dyDescent="0.25">
      <c r="A51" t="s">
        <v>7</v>
      </c>
      <c r="B51">
        <v>156074</v>
      </c>
      <c r="C51" t="s">
        <v>731</v>
      </c>
      <c r="D51" t="s">
        <v>732</v>
      </c>
      <c r="E51" t="s">
        <v>673</v>
      </c>
      <c r="F51" t="s">
        <v>87</v>
      </c>
      <c r="G51">
        <v>4553254</v>
      </c>
      <c r="H51" t="s">
        <v>733</v>
      </c>
      <c r="I51" t="s">
        <v>734</v>
      </c>
      <c r="J51" s="21">
        <v>17027</v>
      </c>
      <c r="K51" t="s">
        <v>88</v>
      </c>
      <c r="L51">
        <v>1</v>
      </c>
      <c r="M51" t="s">
        <v>676</v>
      </c>
      <c r="N51" t="s">
        <v>86</v>
      </c>
      <c r="O51">
        <v>1</v>
      </c>
      <c r="P51">
        <v>1</v>
      </c>
      <c r="Q51" t="s">
        <v>735</v>
      </c>
    </row>
    <row r="52" spans="1:17" x14ac:dyDescent="0.25">
      <c r="A52" t="s">
        <v>7</v>
      </c>
      <c r="B52">
        <v>148119</v>
      </c>
      <c r="C52" t="s">
        <v>736</v>
      </c>
      <c r="D52" t="s">
        <v>737</v>
      </c>
      <c r="E52" t="s">
        <v>673</v>
      </c>
      <c r="F52" t="s">
        <v>87</v>
      </c>
      <c r="G52">
        <v>4597541</v>
      </c>
      <c r="H52" t="s">
        <v>738</v>
      </c>
      <c r="I52" t="s">
        <v>739</v>
      </c>
      <c r="J52" s="21">
        <v>15821</v>
      </c>
      <c r="K52" t="s">
        <v>84</v>
      </c>
      <c r="L52">
        <v>1</v>
      </c>
      <c r="M52" t="s">
        <v>676</v>
      </c>
      <c r="N52" t="s">
        <v>86</v>
      </c>
      <c r="O52">
        <v>1</v>
      </c>
      <c r="P52">
        <v>1</v>
      </c>
      <c r="Q52" t="s">
        <v>740</v>
      </c>
    </row>
    <row r="53" spans="1:17" x14ac:dyDescent="0.25">
      <c r="A53" t="s">
        <v>7</v>
      </c>
      <c r="B53">
        <v>73102</v>
      </c>
      <c r="C53" t="s">
        <v>736</v>
      </c>
      <c r="D53" t="s">
        <v>737</v>
      </c>
      <c r="E53" t="s">
        <v>673</v>
      </c>
      <c r="F53" t="s">
        <v>87</v>
      </c>
      <c r="G53">
        <v>4597541</v>
      </c>
      <c r="H53" t="s">
        <v>738</v>
      </c>
      <c r="I53" t="s">
        <v>739</v>
      </c>
      <c r="J53" s="21">
        <v>15821</v>
      </c>
      <c r="K53" t="s">
        <v>84</v>
      </c>
      <c r="L53">
        <v>1</v>
      </c>
      <c r="M53" t="s">
        <v>676</v>
      </c>
      <c r="N53" t="s">
        <v>86</v>
      </c>
      <c r="O53">
        <v>1</v>
      </c>
      <c r="P53">
        <v>1</v>
      </c>
      <c r="Q53">
        <v>4597541</v>
      </c>
    </row>
    <row r="54" spans="1:17" x14ac:dyDescent="0.25">
      <c r="A54" t="s">
        <v>7</v>
      </c>
      <c r="B54">
        <v>151395</v>
      </c>
      <c r="C54" t="s">
        <v>741</v>
      </c>
      <c r="D54" t="s">
        <v>742</v>
      </c>
      <c r="E54" t="s">
        <v>673</v>
      </c>
      <c r="F54" t="s">
        <v>87</v>
      </c>
      <c r="G54">
        <v>4705938</v>
      </c>
      <c r="H54" t="s">
        <v>743</v>
      </c>
      <c r="I54" t="s">
        <v>744</v>
      </c>
      <c r="J54" s="21">
        <v>17598</v>
      </c>
      <c r="K54" t="s">
        <v>88</v>
      </c>
      <c r="L54">
        <v>1</v>
      </c>
      <c r="M54" t="s">
        <v>676</v>
      </c>
      <c r="N54" t="s">
        <v>86</v>
      </c>
      <c r="O54">
        <v>1</v>
      </c>
      <c r="P54">
        <v>1</v>
      </c>
      <c r="Q54">
        <v>4705938</v>
      </c>
    </row>
    <row r="55" spans="1:17" x14ac:dyDescent="0.25">
      <c r="A55" t="s">
        <v>7</v>
      </c>
      <c r="B55">
        <v>156460</v>
      </c>
      <c r="C55" t="s">
        <v>741</v>
      </c>
      <c r="D55" t="s">
        <v>742</v>
      </c>
      <c r="E55" t="s">
        <v>673</v>
      </c>
      <c r="F55" t="s">
        <v>87</v>
      </c>
      <c r="G55">
        <v>4705938</v>
      </c>
      <c r="H55" t="s">
        <v>745</v>
      </c>
      <c r="I55" t="s">
        <v>744</v>
      </c>
      <c r="J55" s="21">
        <v>17598</v>
      </c>
      <c r="K55" t="s">
        <v>88</v>
      </c>
      <c r="L55">
        <v>1</v>
      </c>
      <c r="M55" t="s">
        <v>676</v>
      </c>
      <c r="N55" t="s">
        <v>86</v>
      </c>
      <c r="O55">
        <v>1</v>
      </c>
      <c r="P55">
        <v>1</v>
      </c>
      <c r="Q55" t="s">
        <v>746</v>
      </c>
    </row>
    <row r="56" spans="1:17" x14ac:dyDescent="0.25">
      <c r="A56" t="s">
        <v>7</v>
      </c>
      <c r="B56">
        <v>150245</v>
      </c>
      <c r="C56" t="s">
        <v>747</v>
      </c>
      <c r="D56" t="s">
        <v>748</v>
      </c>
      <c r="E56" t="s">
        <v>673</v>
      </c>
      <c r="F56" t="s">
        <v>87</v>
      </c>
      <c r="G56">
        <v>4856903</v>
      </c>
      <c r="H56" t="s">
        <v>711</v>
      </c>
      <c r="I56" t="s">
        <v>749</v>
      </c>
      <c r="J56" s="21">
        <v>16183</v>
      </c>
      <c r="K56" t="s">
        <v>84</v>
      </c>
      <c r="L56">
        <v>1</v>
      </c>
      <c r="M56" t="s">
        <v>676</v>
      </c>
      <c r="N56" t="s">
        <v>86</v>
      </c>
      <c r="O56">
        <v>1</v>
      </c>
      <c r="P56">
        <v>1</v>
      </c>
      <c r="Q56" t="s">
        <v>750</v>
      </c>
    </row>
    <row r="57" spans="1:17" x14ac:dyDescent="0.25">
      <c r="A57" t="s">
        <v>7</v>
      </c>
      <c r="B57">
        <v>88781</v>
      </c>
      <c r="C57" t="s">
        <v>747</v>
      </c>
      <c r="D57" t="s">
        <v>748</v>
      </c>
      <c r="E57" t="s">
        <v>673</v>
      </c>
      <c r="F57" t="s">
        <v>87</v>
      </c>
      <c r="G57">
        <v>4856903</v>
      </c>
      <c r="H57" t="s">
        <v>711</v>
      </c>
      <c r="I57" t="s">
        <v>749</v>
      </c>
      <c r="J57" s="21">
        <v>16183</v>
      </c>
      <c r="K57" t="s">
        <v>84</v>
      </c>
      <c r="L57">
        <v>1</v>
      </c>
      <c r="M57" t="s">
        <v>676</v>
      </c>
      <c r="N57" t="s">
        <v>86</v>
      </c>
      <c r="O57">
        <v>1</v>
      </c>
      <c r="P57">
        <v>1</v>
      </c>
      <c r="Q57">
        <v>4856903</v>
      </c>
    </row>
    <row r="58" spans="1:17" x14ac:dyDescent="0.25">
      <c r="A58" t="s">
        <v>7</v>
      </c>
      <c r="B58">
        <v>123772</v>
      </c>
      <c r="C58" t="s">
        <v>751</v>
      </c>
      <c r="D58" t="s">
        <v>752</v>
      </c>
      <c r="E58" t="s">
        <v>673</v>
      </c>
      <c r="F58" t="s">
        <v>87</v>
      </c>
      <c r="G58">
        <v>4927174</v>
      </c>
      <c r="H58" t="s">
        <v>753</v>
      </c>
      <c r="I58" t="s">
        <v>754</v>
      </c>
      <c r="J58" s="21">
        <v>16306</v>
      </c>
      <c r="K58" t="s">
        <v>84</v>
      </c>
      <c r="L58">
        <v>1</v>
      </c>
      <c r="M58" t="s">
        <v>676</v>
      </c>
      <c r="N58" t="s">
        <v>86</v>
      </c>
      <c r="O58">
        <v>1</v>
      </c>
      <c r="P58">
        <v>1</v>
      </c>
      <c r="Q58" t="s">
        <v>755</v>
      </c>
    </row>
    <row r="59" spans="1:17" x14ac:dyDescent="0.25">
      <c r="A59" t="s">
        <v>7</v>
      </c>
      <c r="B59">
        <v>12350</v>
      </c>
      <c r="C59" t="s">
        <v>751</v>
      </c>
      <c r="D59" t="s">
        <v>752</v>
      </c>
      <c r="E59" t="s">
        <v>673</v>
      </c>
      <c r="F59" t="s">
        <v>87</v>
      </c>
      <c r="G59">
        <v>4927174</v>
      </c>
      <c r="H59" t="s">
        <v>756</v>
      </c>
      <c r="I59" t="s">
        <v>754</v>
      </c>
      <c r="J59" s="21">
        <v>16306</v>
      </c>
      <c r="K59" t="s">
        <v>84</v>
      </c>
      <c r="L59">
        <v>1</v>
      </c>
      <c r="M59" t="s">
        <v>676</v>
      </c>
      <c r="N59" t="s">
        <v>86</v>
      </c>
      <c r="O59">
        <v>1</v>
      </c>
      <c r="P59">
        <v>1</v>
      </c>
      <c r="Q59">
        <v>4927174</v>
      </c>
    </row>
    <row r="60" spans="1:17" hidden="1" x14ac:dyDescent="0.25">
      <c r="A60" t="s">
        <v>10</v>
      </c>
      <c r="B60">
        <v>40138</v>
      </c>
      <c r="C60" t="s">
        <v>592</v>
      </c>
      <c r="D60" t="s">
        <v>593</v>
      </c>
      <c r="E60" t="s">
        <v>87</v>
      </c>
      <c r="F60" t="s">
        <v>87</v>
      </c>
      <c r="G60">
        <v>36</v>
      </c>
      <c r="H60" t="s">
        <v>130</v>
      </c>
      <c r="I60" t="s">
        <v>595</v>
      </c>
      <c r="K60" t="s">
        <v>89</v>
      </c>
      <c r="N60" t="s">
        <v>86</v>
      </c>
      <c r="O60">
        <v>1</v>
      </c>
      <c r="P60">
        <v>1</v>
      </c>
      <c r="Q60">
        <v>36</v>
      </c>
    </row>
    <row r="61" spans="1:17" hidden="1" x14ac:dyDescent="0.25">
      <c r="A61" t="s">
        <v>10</v>
      </c>
      <c r="B61">
        <v>101697</v>
      </c>
      <c r="C61" t="s">
        <v>592</v>
      </c>
      <c r="D61" t="s">
        <v>593</v>
      </c>
      <c r="E61" t="s">
        <v>87</v>
      </c>
      <c r="F61" t="s">
        <v>87</v>
      </c>
      <c r="G61">
        <v>36</v>
      </c>
      <c r="H61" t="s">
        <v>116</v>
      </c>
      <c r="I61" t="s">
        <v>594</v>
      </c>
      <c r="K61" t="s">
        <v>89</v>
      </c>
      <c r="N61" t="s">
        <v>86</v>
      </c>
      <c r="O61">
        <v>1</v>
      </c>
      <c r="P61">
        <v>1</v>
      </c>
      <c r="Q61">
        <v>36</v>
      </c>
    </row>
    <row r="62" spans="1:17" x14ac:dyDescent="0.25">
      <c r="A62" t="s">
        <v>7</v>
      </c>
      <c r="B62">
        <v>141682</v>
      </c>
      <c r="C62" t="s">
        <v>765</v>
      </c>
      <c r="D62" t="s">
        <v>766</v>
      </c>
      <c r="E62" t="s">
        <v>673</v>
      </c>
      <c r="F62" t="s">
        <v>87</v>
      </c>
      <c r="G62">
        <v>5103622</v>
      </c>
      <c r="H62" t="s">
        <v>767</v>
      </c>
      <c r="I62" t="s">
        <v>768</v>
      </c>
      <c r="J62" s="21">
        <v>16440</v>
      </c>
      <c r="K62" t="s">
        <v>84</v>
      </c>
      <c r="L62">
        <v>1</v>
      </c>
      <c r="M62" t="s">
        <v>676</v>
      </c>
      <c r="N62" t="s">
        <v>86</v>
      </c>
      <c r="O62">
        <v>1</v>
      </c>
      <c r="P62">
        <v>1</v>
      </c>
      <c r="Q62" t="s">
        <v>769</v>
      </c>
    </row>
    <row r="63" spans="1:17" x14ac:dyDescent="0.25">
      <c r="A63" t="s">
        <v>7</v>
      </c>
      <c r="B63">
        <v>101026</v>
      </c>
      <c r="C63" t="s">
        <v>765</v>
      </c>
      <c r="D63" t="s">
        <v>766</v>
      </c>
      <c r="E63" t="s">
        <v>673</v>
      </c>
      <c r="F63" t="s">
        <v>87</v>
      </c>
      <c r="G63">
        <v>5103622</v>
      </c>
      <c r="H63" t="s">
        <v>767</v>
      </c>
      <c r="I63" t="s">
        <v>768</v>
      </c>
      <c r="J63" s="21">
        <v>16440</v>
      </c>
      <c r="K63" t="s">
        <v>84</v>
      </c>
      <c r="L63">
        <v>1</v>
      </c>
      <c r="M63" t="s">
        <v>676</v>
      </c>
      <c r="N63" t="s">
        <v>86</v>
      </c>
      <c r="O63">
        <v>1</v>
      </c>
      <c r="P63">
        <v>1</v>
      </c>
      <c r="Q63">
        <v>5103622</v>
      </c>
    </row>
    <row r="64" spans="1:17" x14ac:dyDescent="0.25">
      <c r="A64" t="s">
        <v>7</v>
      </c>
      <c r="B64">
        <v>198254</v>
      </c>
      <c r="C64" t="s">
        <v>770</v>
      </c>
      <c r="D64" t="s">
        <v>771</v>
      </c>
      <c r="E64" t="s">
        <v>673</v>
      </c>
      <c r="F64" t="s">
        <v>87</v>
      </c>
      <c r="G64">
        <v>5139344</v>
      </c>
      <c r="H64" t="s">
        <v>136</v>
      </c>
      <c r="I64" t="s">
        <v>772</v>
      </c>
      <c r="J64" s="21">
        <v>14780</v>
      </c>
      <c r="K64" t="s">
        <v>84</v>
      </c>
      <c r="L64">
        <v>1</v>
      </c>
      <c r="M64" t="s">
        <v>676</v>
      </c>
      <c r="N64" t="s">
        <v>86</v>
      </c>
      <c r="O64">
        <v>1</v>
      </c>
      <c r="P64">
        <v>1</v>
      </c>
      <c r="Q64" t="s">
        <v>773</v>
      </c>
    </row>
    <row r="65" spans="1:17" x14ac:dyDescent="0.25">
      <c r="A65" t="s">
        <v>7</v>
      </c>
      <c r="B65">
        <v>76285</v>
      </c>
      <c r="C65" t="s">
        <v>770</v>
      </c>
      <c r="D65" t="s">
        <v>771</v>
      </c>
      <c r="E65" t="s">
        <v>673</v>
      </c>
      <c r="F65" t="s">
        <v>87</v>
      </c>
      <c r="G65">
        <v>5139344</v>
      </c>
      <c r="H65" t="s">
        <v>136</v>
      </c>
      <c r="I65" t="s">
        <v>772</v>
      </c>
      <c r="J65" s="21">
        <v>14780</v>
      </c>
      <c r="K65" t="s">
        <v>84</v>
      </c>
      <c r="L65">
        <v>1</v>
      </c>
      <c r="M65" t="s">
        <v>676</v>
      </c>
      <c r="N65" t="s">
        <v>86</v>
      </c>
      <c r="O65">
        <v>1</v>
      </c>
      <c r="P65">
        <v>1</v>
      </c>
      <c r="Q65">
        <v>5139344</v>
      </c>
    </row>
    <row r="66" spans="1:17" x14ac:dyDescent="0.25">
      <c r="A66" t="s">
        <v>7</v>
      </c>
      <c r="B66">
        <v>126638</v>
      </c>
      <c r="C66" t="s">
        <v>774</v>
      </c>
      <c r="D66" t="s">
        <v>775</v>
      </c>
      <c r="E66" t="s">
        <v>673</v>
      </c>
      <c r="F66" t="s">
        <v>87</v>
      </c>
      <c r="G66">
        <v>5249768</v>
      </c>
      <c r="H66" t="s">
        <v>776</v>
      </c>
      <c r="I66" t="s">
        <v>777</v>
      </c>
      <c r="J66" s="21">
        <v>17005</v>
      </c>
      <c r="K66" t="s">
        <v>84</v>
      </c>
      <c r="L66">
        <v>1</v>
      </c>
      <c r="M66" t="s">
        <v>676</v>
      </c>
      <c r="N66" t="s">
        <v>86</v>
      </c>
      <c r="O66">
        <v>1</v>
      </c>
      <c r="P66">
        <v>1</v>
      </c>
      <c r="Q66">
        <v>5249768</v>
      </c>
    </row>
    <row r="67" spans="1:17" x14ac:dyDescent="0.25">
      <c r="A67" t="s">
        <v>7</v>
      </c>
      <c r="B67">
        <v>153021</v>
      </c>
      <c r="C67" t="s">
        <v>774</v>
      </c>
      <c r="D67" t="s">
        <v>775</v>
      </c>
      <c r="E67" t="s">
        <v>673</v>
      </c>
      <c r="F67" t="s">
        <v>87</v>
      </c>
      <c r="G67">
        <v>5249768</v>
      </c>
      <c r="H67" t="s">
        <v>776</v>
      </c>
      <c r="I67" t="s">
        <v>777</v>
      </c>
      <c r="J67" s="21">
        <v>17005</v>
      </c>
      <c r="K67" t="s">
        <v>84</v>
      </c>
      <c r="L67">
        <v>1</v>
      </c>
      <c r="M67" t="s">
        <v>676</v>
      </c>
      <c r="N67" t="s">
        <v>86</v>
      </c>
      <c r="O67">
        <v>1</v>
      </c>
      <c r="P67">
        <v>1</v>
      </c>
      <c r="Q67" t="s">
        <v>778</v>
      </c>
    </row>
    <row r="68" spans="1:17" x14ac:dyDescent="0.25">
      <c r="A68" t="s">
        <v>7</v>
      </c>
      <c r="B68">
        <v>103990</v>
      </c>
      <c r="C68" t="s">
        <v>779</v>
      </c>
      <c r="D68" t="s">
        <v>780</v>
      </c>
      <c r="E68" t="s">
        <v>673</v>
      </c>
      <c r="F68" t="s">
        <v>87</v>
      </c>
      <c r="G68">
        <v>5251660</v>
      </c>
      <c r="H68" t="s">
        <v>781</v>
      </c>
      <c r="I68" t="s">
        <v>781</v>
      </c>
      <c r="J68" s="21">
        <v>16639</v>
      </c>
      <c r="K68" t="s">
        <v>84</v>
      </c>
      <c r="L68">
        <v>1</v>
      </c>
      <c r="M68" t="s">
        <v>676</v>
      </c>
      <c r="N68" t="s">
        <v>86</v>
      </c>
      <c r="O68">
        <v>1</v>
      </c>
      <c r="P68">
        <v>1</v>
      </c>
      <c r="Q68">
        <v>5251660</v>
      </c>
    </row>
    <row r="69" spans="1:17" x14ac:dyDescent="0.25">
      <c r="A69" t="s">
        <v>7</v>
      </c>
      <c r="B69">
        <v>150572</v>
      </c>
      <c r="C69" t="s">
        <v>779</v>
      </c>
      <c r="D69" t="s">
        <v>780</v>
      </c>
      <c r="E69" t="s">
        <v>673</v>
      </c>
      <c r="F69" t="s">
        <v>87</v>
      </c>
      <c r="G69">
        <v>5251660</v>
      </c>
      <c r="H69" t="s">
        <v>169</v>
      </c>
      <c r="I69" t="s">
        <v>782</v>
      </c>
      <c r="J69" s="21">
        <v>16639</v>
      </c>
      <c r="K69" t="s">
        <v>84</v>
      </c>
      <c r="L69">
        <v>1</v>
      </c>
      <c r="M69" t="s">
        <v>676</v>
      </c>
      <c r="N69" t="s">
        <v>86</v>
      </c>
      <c r="O69">
        <v>1</v>
      </c>
      <c r="P69">
        <v>1</v>
      </c>
      <c r="Q69" t="s">
        <v>783</v>
      </c>
    </row>
    <row r="70" spans="1:17" x14ac:dyDescent="0.25">
      <c r="A70" t="s">
        <v>7</v>
      </c>
      <c r="B70">
        <v>161061</v>
      </c>
      <c r="C70" t="s">
        <v>784</v>
      </c>
      <c r="D70" t="s">
        <v>785</v>
      </c>
      <c r="E70" t="s">
        <v>673</v>
      </c>
      <c r="F70" t="s">
        <v>87</v>
      </c>
      <c r="G70">
        <v>5314627</v>
      </c>
      <c r="H70" t="s">
        <v>786</v>
      </c>
      <c r="I70" t="s">
        <v>787</v>
      </c>
      <c r="J70" s="21">
        <v>16987</v>
      </c>
      <c r="K70" t="s">
        <v>84</v>
      </c>
      <c r="L70">
        <v>1</v>
      </c>
      <c r="M70" t="s">
        <v>676</v>
      </c>
      <c r="N70" t="s">
        <v>86</v>
      </c>
      <c r="O70">
        <v>1</v>
      </c>
      <c r="P70">
        <v>1</v>
      </c>
      <c r="Q70">
        <v>5314627</v>
      </c>
    </row>
    <row r="71" spans="1:17" x14ac:dyDescent="0.25">
      <c r="A71" t="s">
        <v>7</v>
      </c>
      <c r="B71">
        <v>154598</v>
      </c>
      <c r="C71" t="s">
        <v>784</v>
      </c>
      <c r="D71" t="s">
        <v>785</v>
      </c>
      <c r="E71" t="s">
        <v>673</v>
      </c>
      <c r="F71" t="s">
        <v>87</v>
      </c>
      <c r="G71">
        <v>5314627</v>
      </c>
      <c r="H71" t="s">
        <v>788</v>
      </c>
      <c r="I71" t="s">
        <v>787</v>
      </c>
      <c r="J71" s="21">
        <v>16987</v>
      </c>
      <c r="K71" t="s">
        <v>84</v>
      </c>
      <c r="L71">
        <v>1</v>
      </c>
      <c r="M71" t="s">
        <v>676</v>
      </c>
      <c r="N71" t="s">
        <v>86</v>
      </c>
      <c r="O71">
        <v>1</v>
      </c>
      <c r="P71">
        <v>1</v>
      </c>
      <c r="Q71" t="s">
        <v>789</v>
      </c>
    </row>
    <row r="72" spans="1:17" x14ac:dyDescent="0.25">
      <c r="A72" t="s">
        <v>7</v>
      </c>
      <c r="B72">
        <v>125193</v>
      </c>
      <c r="C72" t="s">
        <v>790</v>
      </c>
      <c r="D72" t="s">
        <v>791</v>
      </c>
      <c r="E72" t="s">
        <v>673</v>
      </c>
      <c r="F72" t="s">
        <v>87</v>
      </c>
      <c r="G72">
        <v>5377280</v>
      </c>
      <c r="H72" t="s">
        <v>792</v>
      </c>
      <c r="I72" t="s">
        <v>793</v>
      </c>
      <c r="J72" s="21">
        <v>14142</v>
      </c>
      <c r="K72" t="s">
        <v>84</v>
      </c>
      <c r="L72">
        <v>1</v>
      </c>
      <c r="M72" t="s">
        <v>676</v>
      </c>
      <c r="N72" t="s">
        <v>86</v>
      </c>
      <c r="O72">
        <v>1</v>
      </c>
      <c r="P72">
        <v>1</v>
      </c>
      <c r="Q72" t="s">
        <v>794</v>
      </c>
    </row>
    <row r="73" spans="1:17" x14ac:dyDescent="0.25">
      <c r="A73" t="s">
        <v>7</v>
      </c>
      <c r="B73">
        <v>125099</v>
      </c>
      <c r="C73" t="s">
        <v>790</v>
      </c>
      <c r="D73" t="s">
        <v>791</v>
      </c>
      <c r="E73" t="s">
        <v>673</v>
      </c>
      <c r="F73" t="s">
        <v>87</v>
      </c>
      <c r="G73">
        <v>5377280</v>
      </c>
      <c r="H73" t="s">
        <v>795</v>
      </c>
      <c r="I73" t="s">
        <v>793</v>
      </c>
      <c r="J73" s="21">
        <v>14142</v>
      </c>
      <c r="K73" t="s">
        <v>84</v>
      </c>
      <c r="L73">
        <v>1</v>
      </c>
      <c r="M73" t="s">
        <v>676</v>
      </c>
      <c r="N73" t="s">
        <v>86</v>
      </c>
      <c r="O73">
        <v>1</v>
      </c>
      <c r="P73">
        <v>1</v>
      </c>
      <c r="Q73">
        <v>5377280</v>
      </c>
    </row>
    <row r="74" spans="1:17" x14ac:dyDescent="0.25">
      <c r="A74" t="s">
        <v>7</v>
      </c>
      <c r="B74">
        <v>120960</v>
      </c>
      <c r="C74" t="s">
        <v>796</v>
      </c>
      <c r="D74" t="s">
        <v>797</v>
      </c>
      <c r="E74" t="s">
        <v>673</v>
      </c>
      <c r="F74" t="s">
        <v>87</v>
      </c>
      <c r="G74">
        <v>5412656</v>
      </c>
      <c r="H74" t="s">
        <v>798</v>
      </c>
      <c r="I74" t="s">
        <v>799</v>
      </c>
      <c r="J74" s="21">
        <v>17349</v>
      </c>
      <c r="K74" t="s">
        <v>84</v>
      </c>
      <c r="L74">
        <v>1</v>
      </c>
      <c r="M74" t="s">
        <v>676</v>
      </c>
      <c r="N74" t="s">
        <v>86</v>
      </c>
      <c r="O74">
        <v>1</v>
      </c>
      <c r="P74">
        <v>1</v>
      </c>
      <c r="Q74" t="s">
        <v>800</v>
      </c>
    </row>
    <row r="75" spans="1:17" x14ac:dyDescent="0.25">
      <c r="A75" t="s">
        <v>7</v>
      </c>
      <c r="B75">
        <v>27175</v>
      </c>
      <c r="C75" t="s">
        <v>796</v>
      </c>
      <c r="D75" t="s">
        <v>797</v>
      </c>
      <c r="E75" t="s">
        <v>673</v>
      </c>
      <c r="F75" t="s">
        <v>87</v>
      </c>
      <c r="G75">
        <v>5412656</v>
      </c>
      <c r="H75" t="s">
        <v>801</v>
      </c>
      <c r="I75" t="s">
        <v>802</v>
      </c>
      <c r="J75" s="21">
        <v>17349</v>
      </c>
      <c r="K75" t="s">
        <v>84</v>
      </c>
      <c r="L75">
        <v>1</v>
      </c>
      <c r="M75" t="s">
        <v>676</v>
      </c>
      <c r="N75" t="s">
        <v>86</v>
      </c>
      <c r="O75">
        <v>1</v>
      </c>
      <c r="P75">
        <v>1</v>
      </c>
      <c r="Q75">
        <v>5412656</v>
      </c>
    </row>
    <row r="76" spans="1:17" x14ac:dyDescent="0.25">
      <c r="A76" t="s">
        <v>7</v>
      </c>
      <c r="B76">
        <v>151150</v>
      </c>
      <c r="C76" t="s">
        <v>803</v>
      </c>
      <c r="D76" t="s">
        <v>804</v>
      </c>
      <c r="E76" t="s">
        <v>673</v>
      </c>
      <c r="F76" t="s">
        <v>87</v>
      </c>
      <c r="G76">
        <v>5421955</v>
      </c>
      <c r="H76" t="s">
        <v>805</v>
      </c>
      <c r="I76" t="s">
        <v>618</v>
      </c>
      <c r="J76" s="21">
        <v>17085</v>
      </c>
      <c r="K76" t="s">
        <v>84</v>
      </c>
      <c r="L76">
        <v>1</v>
      </c>
      <c r="M76" t="s">
        <v>676</v>
      </c>
      <c r="N76" t="s">
        <v>86</v>
      </c>
      <c r="O76">
        <v>1</v>
      </c>
      <c r="P76">
        <v>1</v>
      </c>
      <c r="Q76">
        <v>5421955</v>
      </c>
    </row>
    <row r="77" spans="1:17" x14ac:dyDescent="0.25">
      <c r="A77" t="s">
        <v>7</v>
      </c>
      <c r="B77">
        <v>178626</v>
      </c>
      <c r="C77" t="s">
        <v>803</v>
      </c>
      <c r="D77" t="s">
        <v>804</v>
      </c>
      <c r="E77" t="s">
        <v>673</v>
      </c>
      <c r="F77" t="s">
        <v>87</v>
      </c>
      <c r="G77">
        <v>5421955</v>
      </c>
      <c r="H77" t="s">
        <v>805</v>
      </c>
      <c r="I77" t="s">
        <v>806</v>
      </c>
      <c r="J77" s="21">
        <v>17085</v>
      </c>
      <c r="K77" t="s">
        <v>84</v>
      </c>
      <c r="L77">
        <v>1</v>
      </c>
      <c r="M77" t="s">
        <v>676</v>
      </c>
      <c r="N77" t="s">
        <v>86</v>
      </c>
      <c r="O77">
        <v>1</v>
      </c>
      <c r="P77">
        <v>1</v>
      </c>
      <c r="Q77" t="s">
        <v>807</v>
      </c>
    </row>
    <row r="78" spans="1:17" x14ac:dyDescent="0.25">
      <c r="A78" t="s">
        <v>7</v>
      </c>
      <c r="B78">
        <v>131872</v>
      </c>
      <c r="C78" t="s">
        <v>808</v>
      </c>
      <c r="D78" t="s">
        <v>809</v>
      </c>
      <c r="E78" t="s">
        <v>673</v>
      </c>
      <c r="F78" t="s">
        <v>87</v>
      </c>
      <c r="G78">
        <v>5570942</v>
      </c>
      <c r="H78" t="s">
        <v>810</v>
      </c>
      <c r="I78" t="s">
        <v>811</v>
      </c>
      <c r="J78" s="21">
        <v>17101</v>
      </c>
      <c r="K78" t="s">
        <v>84</v>
      </c>
      <c r="L78">
        <v>1</v>
      </c>
      <c r="M78" t="s">
        <v>676</v>
      </c>
      <c r="N78" t="s">
        <v>86</v>
      </c>
      <c r="O78">
        <v>1</v>
      </c>
      <c r="P78">
        <v>1</v>
      </c>
      <c r="Q78" t="s">
        <v>812</v>
      </c>
    </row>
    <row r="79" spans="1:17" x14ac:dyDescent="0.25">
      <c r="A79" t="s">
        <v>7</v>
      </c>
      <c r="B79">
        <v>64258</v>
      </c>
      <c r="C79" t="s">
        <v>808</v>
      </c>
      <c r="D79" t="s">
        <v>809</v>
      </c>
      <c r="E79" t="s">
        <v>673</v>
      </c>
      <c r="F79" t="s">
        <v>87</v>
      </c>
      <c r="G79">
        <v>5570942</v>
      </c>
      <c r="H79" t="s">
        <v>810</v>
      </c>
      <c r="I79" t="s">
        <v>811</v>
      </c>
      <c r="J79" s="21">
        <v>17101</v>
      </c>
      <c r="K79" t="s">
        <v>84</v>
      </c>
      <c r="L79">
        <v>1</v>
      </c>
      <c r="M79" t="s">
        <v>676</v>
      </c>
      <c r="N79" t="s">
        <v>86</v>
      </c>
      <c r="O79">
        <v>1</v>
      </c>
      <c r="P79">
        <v>1</v>
      </c>
      <c r="Q79">
        <v>5570942</v>
      </c>
    </row>
    <row r="80" spans="1:17" x14ac:dyDescent="0.25">
      <c r="A80" t="s">
        <v>7</v>
      </c>
      <c r="B80">
        <v>157539</v>
      </c>
      <c r="C80" t="s">
        <v>813</v>
      </c>
      <c r="D80" t="s">
        <v>814</v>
      </c>
      <c r="E80" t="s">
        <v>673</v>
      </c>
      <c r="F80" t="s">
        <v>87</v>
      </c>
      <c r="G80">
        <v>5637095</v>
      </c>
      <c r="H80" t="s">
        <v>815</v>
      </c>
      <c r="I80" t="s">
        <v>816</v>
      </c>
      <c r="J80" s="21">
        <v>17406</v>
      </c>
      <c r="K80" t="s">
        <v>84</v>
      </c>
      <c r="L80">
        <v>1</v>
      </c>
      <c r="M80" t="s">
        <v>676</v>
      </c>
      <c r="N80" t="s">
        <v>86</v>
      </c>
      <c r="O80">
        <v>1</v>
      </c>
      <c r="P80">
        <v>1</v>
      </c>
      <c r="Q80" t="s">
        <v>817</v>
      </c>
    </row>
    <row r="81" spans="1:17" x14ac:dyDescent="0.25">
      <c r="A81" t="s">
        <v>7</v>
      </c>
      <c r="B81">
        <v>117572</v>
      </c>
      <c r="C81" t="s">
        <v>813</v>
      </c>
      <c r="D81" t="s">
        <v>814</v>
      </c>
      <c r="E81" t="s">
        <v>673</v>
      </c>
      <c r="F81" t="s">
        <v>87</v>
      </c>
      <c r="G81">
        <v>5637095</v>
      </c>
      <c r="H81" t="s">
        <v>818</v>
      </c>
      <c r="I81" t="s">
        <v>818</v>
      </c>
      <c r="J81" s="21">
        <v>17406</v>
      </c>
      <c r="K81" t="s">
        <v>84</v>
      </c>
      <c r="L81">
        <v>1</v>
      </c>
      <c r="M81" t="s">
        <v>676</v>
      </c>
      <c r="N81" t="s">
        <v>86</v>
      </c>
      <c r="O81">
        <v>1</v>
      </c>
      <c r="P81">
        <v>1</v>
      </c>
      <c r="Q81">
        <v>5637095</v>
      </c>
    </row>
    <row r="82" spans="1:17" x14ac:dyDescent="0.25">
      <c r="A82" t="s">
        <v>7</v>
      </c>
      <c r="B82">
        <v>162543</v>
      </c>
      <c r="C82" t="s">
        <v>819</v>
      </c>
      <c r="D82" t="s">
        <v>820</v>
      </c>
      <c r="E82" t="s">
        <v>673</v>
      </c>
      <c r="F82" t="s">
        <v>87</v>
      </c>
      <c r="G82">
        <v>6075919</v>
      </c>
      <c r="H82" t="s">
        <v>821</v>
      </c>
      <c r="I82" t="s">
        <v>822</v>
      </c>
      <c r="J82" s="21">
        <v>17971</v>
      </c>
      <c r="K82" t="s">
        <v>84</v>
      </c>
      <c r="L82">
        <v>1</v>
      </c>
      <c r="M82" t="s">
        <v>676</v>
      </c>
      <c r="N82" t="s">
        <v>86</v>
      </c>
      <c r="O82">
        <v>1</v>
      </c>
      <c r="P82">
        <v>1</v>
      </c>
      <c r="Q82">
        <v>6075919</v>
      </c>
    </row>
    <row r="83" spans="1:17" x14ac:dyDescent="0.25">
      <c r="A83" t="s">
        <v>7</v>
      </c>
      <c r="B83">
        <v>162603</v>
      </c>
      <c r="C83" t="s">
        <v>819</v>
      </c>
      <c r="D83" t="s">
        <v>820</v>
      </c>
      <c r="E83" t="s">
        <v>673</v>
      </c>
      <c r="F83" t="s">
        <v>87</v>
      </c>
      <c r="G83">
        <v>6075919</v>
      </c>
      <c r="H83" t="s">
        <v>821</v>
      </c>
      <c r="I83" t="s">
        <v>822</v>
      </c>
      <c r="J83" s="21">
        <v>17971</v>
      </c>
      <c r="K83" t="s">
        <v>84</v>
      </c>
      <c r="L83">
        <v>1</v>
      </c>
      <c r="M83" t="s">
        <v>676</v>
      </c>
      <c r="N83" t="s">
        <v>86</v>
      </c>
      <c r="O83">
        <v>1</v>
      </c>
      <c r="P83">
        <v>1</v>
      </c>
      <c r="Q83" t="s">
        <v>823</v>
      </c>
    </row>
    <row r="84" spans="1:17" x14ac:dyDescent="0.25">
      <c r="A84" t="s">
        <v>7</v>
      </c>
      <c r="B84">
        <v>6827</v>
      </c>
      <c r="C84" t="s">
        <v>824</v>
      </c>
      <c r="D84" t="s">
        <v>825</v>
      </c>
      <c r="E84" t="s">
        <v>673</v>
      </c>
      <c r="F84" t="s">
        <v>87</v>
      </c>
      <c r="G84">
        <v>6295385</v>
      </c>
      <c r="H84" t="s">
        <v>826</v>
      </c>
      <c r="I84" t="s">
        <v>827</v>
      </c>
      <c r="J84" s="21">
        <v>18335</v>
      </c>
      <c r="K84" t="s">
        <v>84</v>
      </c>
      <c r="L84">
        <v>1</v>
      </c>
      <c r="M84" t="s">
        <v>676</v>
      </c>
      <c r="N84" t="s">
        <v>86</v>
      </c>
      <c r="O84">
        <v>1</v>
      </c>
      <c r="P84">
        <v>1</v>
      </c>
      <c r="Q84">
        <v>6295385</v>
      </c>
    </row>
    <row r="85" spans="1:17" x14ac:dyDescent="0.25">
      <c r="A85" t="s">
        <v>7</v>
      </c>
      <c r="B85">
        <v>145736</v>
      </c>
      <c r="C85" t="s">
        <v>824</v>
      </c>
      <c r="D85" t="s">
        <v>825</v>
      </c>
      <c r="E85" t="s">
        <v>673</v>
      </c>
      <c r="F85" t="s">
        <v>87</v>
      </c>
      <c r="G85">
        <v>6295385</v>
      </c>
      <c r="H85" t="s">
        <v>826</v>
      </c>
      <c r="I85" t="s">
        <v>827</v>
      </c>
      <c r="J85" s="21">
        <v>18335</v>
      </c>
      <c r="K85" t="s">
        <v>84</v>
      </c>
      <c r="L85">
        <v>1</v>
      </c>
      <c r="M85" t="s">
        <v>676</v>
      </c>
      <c r="N85" t="s">
        <v>86</v>
      </c>
      <c r="O85">
        <v>1</v>
      </c>
      <c r="P85">
        <v>1</v>
      </c>
      <c r="Q85" t="s">
        <v>828</v>
      </c>
    </row>
    <row r="86" spans="1:17" x14ac:dyDescent="0.25">
      <c r="A86" t="s">
        <v>7</v>
      </c>
      <c r="B86">
        <v>73150</v>
      </c>
      <c r="C86" t="s">
        <v>829</v>
      </c>
      <c r="D86" t="s">
        <v>830</v>
      </c>
      <c r="E86" t="s">
        <v>673</v>
      </c>
      <c r="F86" t="s">
        <v>87</v>
      </c>
      <c r="G86">
        <v>6360888</v>
      </c>
      <c r="H86" t="s">
        <v>831</v>
      </c>
      <c r="I86" t="s">
        <v>831</v>
      </c>
      <c r="J86" s="21">
        <v>18423</v>
      </c>
      <c r="K86" t="s">
        <v>84</v>
      </c>
      <c r="L86">
        <v>1</v>
      </c>
      <c r="M86" t="s">
        <v>676</v>
      </c>
      <c r="N86" t="s">
        <v>86</v>
      </c>
      <c r="O86">
        <v>1</v>
      </c>
      <c r="P86">
        <v>1</v>
      </c>
      <c r="Q86" t="s">
        <v>832</v>
      </c>
    </row>
    <row r="87" spans="1:17" x14ac:dyDescent="0.25">
      <c r="A87" t="s">
        <v>7</v>
      </c>
      <c r="B87">
        <v>73149</v>
      </c>
      <c r="C87" t="s">
        <v>829</v>
      </c>
      <c r="D87" t="s">
        <v>830</v>
      </c>
      <c r="E87" t="s">
        <v>673</v>
      </c>
      <c r="F87" t="s">
        <v>87</v>
      </c>
      <c r="G87">
        <v>6360888</v>
      </c>
      <c r="H87" t="s">
        <v>831</v>
      </c>
      <c r="I87" t="s">
        <v>831</v>
      </c>
      <c r="J87" s="21">
        <v>18423</v>
      </c>
      <c r="K87" t="s">
        <v>84</v>
      </c>
      <c r="L87">
        <v>1</v>
      </c>
      <c r="M87" t="s">
        <v>676</v>
      </c>
      <c r="N87" t="s">
        <v>86</v>
      </c>
      <c r="O87">
        <v>1</v>
      </c>
      <c r="P87">
        <v>1</v>
      </c>
      <c r="Q87">
        <v>6360888</v>
      </c>
    </row>
    <row r="88" spans="1:17" x14ac:dyDescent="0.25">
      <c r="A88" t="s">
        <v>7</v>
      </c>
      <c r="B88">
        <v>26900</v>
      </c>
      <c r="C88" t="s">
        <v>833</v>
      </c>
      <c r="D88" t="s">
        <v>834</v>
      </c>
      <c r="E88" t="s">
        <v>673</v>
      </c>
      <c r="F88" t="s">
        <v>87</v>
      </c>
      <c r="G88">
        <v>6386642</v>
      </c>
      <c r="H88" t="s">
        <v>835</v>
      </c>
      <c r="I88" t="s">
        <v>835</v>
      </c>
      <c r="J88" s="21">
        <v>18435</v>
      </c>
      <c r="K88" t="s">
        <v>84</v>
      </c>
      <c r="L88">
        <v>1</v>
      </c>
      <c r="M88" t="s">
        <v>676</v>
      </c>
      <c r="N88" t="s">
        <v>86</v>
      </c>
      <c r="O88">
        <v>1</v>
      </c>
      <c r="P88">
        <v>1</v>
      </c>
      <c r="Q88" t="s">
        <v>836</v>
      </c>
    </row>
    <row r="89" spans="1:17" x14ac:dyDescent="0.25">
      <c r="A89" t="s">
        <v>7</v>
      </c>
      <c r="B89">
        <v>27180</v>
      </c>
      <c r="C89" t="s">
        <v>833</v>
      </c>
      <c r="D89" t="s">
        <v>834</v>
      </c>
      <c r="E89" t="s">
        <v>673</v>
      </c>
      <c r="F89" t="s">
        <v>87</v>
      </c>
      <c r="G89">
        <v>6386642</v>
      </c>
      <c r="H89" t="s">
        <v>837</v>
      </c>
      <c r="I89" t="s">
        <v>799</v>
      </c>
      <c r="J89" s="21">
        <v>18435</v>
      </c>
      <c r="K89" t="s">
        <v>84</v>
      </c>
      <c r="L89">
        <v>1</v>
      </c>
      <c r="M89" t="s">
        <v>676</v>
      </c>
      <c r="N89" t="s">
        <v>86</v>
      </c>
      <c r="O89">
        <v>1</v>
      </c>
      <c r="P89">
        <v>1</v>
      </c>
      <c r="Q89">
        <v>6386642</v>
      </c>
    </row>
    <row r="90" spans="1:17" x14ac:dyDescent="0.25">
      <c r="A90" t="s">
        <v>7</v>
      </c>
      <c r="B90">
        <v>150796</v>
      </c>
      <c r="C90" t="s">
        <v>838</v>
      </c>
      <c r="D90" t="s">
        <v>839</v>
      </c>
      <c r="E90" t="s">
        <v>673</v>
      </c>
      <c r="F90" t="s">
        <v>87</v>
      </c>
      <c r="G90">
        <v>6648110</v>
      </c>
      <c r="H90" t="s">
        <v>840</v>
      </c>
      <c r="I90" t="s">
        <v>841</v>
      </c>
      <c r="J90" s="21">
        <v>18638</v>
      </c>
      <c r="K90" t="s">
        <v>84</v>
      </c>
      <c r="L90">
        <v>1</v>
      </c>
      <c r="M90" t="s">
        <v>676</v>
      </c>
      <c r="N90" t="s">
        <v>86</v>
      </c>
      <c r="O90">
        <v>1</v>
      </c>
      <c r="P90">
        <v>1</v>
      </c>
      <c r="Q90" t="s">
        <v>842</v>
      </c>
    </row>
    <row r="91" spans="1:17" x14ac:dyDescent="0.25">
      <c r="A91" t="s">
        <v>7</v>
      </c>
      <c r="B91">
        <v>152514</v>
      </c>
      <c r="C91" t="s">
        <v>838</v>
      </c>
      <c r="D91" t="s">
        <v>839</v>
      </c>
      <c r="E91" t="s">
        <v>673</v>
      </c>
      <c r="F91" t="s">
        <v>87</v>
      </c>
      <c r="G91">
        <v>6648110</v>
      </c>
      <c r="H91" t="s">
        <v>840</v>
      </c>
      <c r="I91" t="s">
        <v>841</v>
      </c>
      <c r="J91" s="21">
        <v>367</v>
      </c>
      <c r="K91" t="s">
        <v>84</v>
      </c>
      <c r="L91">
        <v>1</v>
      </c>
      <c r="M91" t="s">
        <v>676</v>
      </c>
      <c r="N91" t="s">
        <v>86</v>
      </c>
      <c r="O91">
        <v>1</v>
      </c>
      <c r="P91">
        <v>1</v>
      </c>
      <c r="Q91">
        <v>6648110</v>
      </c>
    </row>
    <row r="92" spans="1:17" x14ac:dyDescent="0.25">
      <c r="A92" t="s">
        <v>7</v>
      </c>
      <c r="B92">
        <v>42866</v>
      </c>
      <c r="C92" t="s">
        <v>843</v>
      </c>
      <c r="D92" t="s">
        <v>844</v>
      </c>
      <c r="E92" t="s">
        <v>673</v>
      </c>
      <c r="F92" t="s">
        <v>87</v>
      </c>
      <c r="G92">
        <v>6692404</v>
      </c>
      <c r="H92" t="s">
        <v>845</v>
      </c>
      <c r="I92" t="s">
        <v>846</v>
      </c>
      <c r="J92" s="21">
        <v>18637</v>
      </c>
      <c r="K92" t="s">
        <v>84</v>
      </c>
      <c r="L92">
        <v>1</v>
      </c>
      <c r="M92" t="s">
        <v>676</v>
      </c>
      <c r="N92" t="s">
        <v>86</v>
      </c>
      <c r="O92">
        <v>1</v>
      </c>
      <c r="P92">
        <v>1</v>
      </c>
      <c r="Q92">
        <v>6692404</v>
      </c>
    </row>
    <row r="93" spans="1:17" x14ac:dyDescent="0.25">
      <c r="A93" t="s">
        <v>7</v>
      </c>
      <c r="B93">
        <v>160967</v>
      </c>
      <c r="C93" t="s">
        <v>843</v>
      </c>
      <c r="D93" t="s">
        <v>844</v>
      </c>
      <c r="E93" t="s">
        <v>673</v>
      </c>
      <c r="F93" t="s">
        <v>87</v>
      </c>
      <c r="G93">
        <v>6692404</v>
      </c>
      <c r="H93" t="s">
        <v>847</v>
      </c>
      <c r="I93" t="s">
        <v>846</v>
      </c>
      <c r="J93" s="21">
        <v>18637</v>
      </c>
      <c r="K93" t="s">
        <v>84</v>
      </c>
      <c r="L93">
        <v>1</v>
      </c>
      <c r="M93" t="s">
        <v>676</v>
      </c>
      <c r="N93" t="s">
        <v>86</v>
      </c>
      <c r="O93">
        <v>1</v>
      </c>
      <c r="P93">
        <v>1</v>
      </c>
      <c r="Q93" t="s">
        <v>848</v>
      </c>
    </row>
    <row r="94" spans="1:17" x14ac:dyDescent="0.25">
      <c r="A94" t="s">
        <v>7</v>
      </c>
      <c r="B94">
        <v>123074</v>
      </c>
      <c r="C94" t="s">
        <v>849</v>
      </c>
      <c r="D94" t="s">
        <v>850</v>
      </c>
      <c r="E94" t="s">
        <v>673</v>
      </c>
      <c r="F94" t="s">
        <v>87</v>
      </c>
      <c r="G94">
        <v>6712561</v>
      </c>
      <c r="H94" t="s">
        <v>851</v>
      </c>
      <c r="I94" t="s">
        <v>701</v>
      </c>
      <c r="J94" s="21">
        <v>18818</v>
      </c>
      <c r="K94" t="s">
        <v>84</v>
      </c>
      <c r="L94">
        <v>1</v>
      </c>
      <c r="M94" t="s">
        <v>676</v>
      </c>
      <c r="N94" t="s">
        <v>86</v>
      </c>
      <c r="O94">
        <v>1</v>
      </c>
      <c r="P94">
        <v>1</v>
      </c>
      <c r="Q94">
        <v>6712561</v>
      </c>
    </row>
    <row r="95" spans="1:17" x14ac:dyDescent="0.25">
      <c r="A95" t="s">
        <v>7</v>
      </c>
      <c r="B95">
        <v>135475</v>
      </c>
      <c r="C95" t="s">
        <v>849</v>
      </c>
      <c r="D95" t="s">
        <v>850</v>
      </c>
      <c r="E95" t="s">
        <v>673</v>
      </c>
      <c r="F95" t="s">
        <v>87</v>
      </c>
      <c r="G95">
        <v>6712561</v>
      </c>
      <c r="H95" t="s">
        <v>851</v>
      </c>
      <c r="I95" t="s">
        <v>701</v>
      </c>
      <c r="J95" s="21">
        <v>18818</v>
      </c>
      <c r="K95" t="s">
        <v>84</v>
      </c>
      <c r="L95">
        <v>1</v>
      </c>
      <c r="M95" t="s">
        <v>676</v>
      </c>
      <c r="N95" t="s">
        <v>86</v>
      </c>
      <c r="O95">
        <v>1</v>
      </c>
      <c r="P95">
        <v>1</v>
      </c>
      <c r="Q95" t="s">
        <v>852</v>
      </c>
    </row>
    <row r="96" spans="1:17" x14ac:dyDescent="0.25">
      <c r="A96" t="s">
        <v>7</v>
      </c>
      <c r="B96">
        <v>187356</v>
      </c>
      <c r="C96" t="s">
        <v>853</v>
      </c>
      <c r="D96" t="s">
        <v>854</v>
      </c>
      <c r="E96" t="s">
        <v>673</v>
      </c>
      <c r="F96" t="s">
        <v>87</v>
      </c>
      <c r="G96">
        <v>8007132</v>
      </c>
      <c r="H96" t="s">
        <v>855</v>
      </c>
      <c r="I96" t="s">
        <v>856</v>
      </c>
      <c r="J96" s="21">
        <v>17836</v>
      </c>
      <c r="K96" t="s">
        <v>88</v>
      </c>
      <c r="L96">
        <v>1</v>
      </c>
      <c r="M96" t="s">
        <v>676</v>
      </c>
      <c r="N96" t="s">
        <v>86</v>
      </c>
      <c r="O96">
        <v>1</v>
      </c>
      <c r="P96">
        <v>1</v>
      </c>
      <c r="Q96">
        <v>8007132</v>
      </c>
    </row>
    <row r="97" spans="1:17" x14ac:dyDescent="0.25">
      <c r="A97" t="s">
        <v>7</v>
      </c>
      <c r="B97">
        <v>161861</v>
      </c>
      <c r="C97" t="s">
        <v>853</v>
      </c>
      <c r="D97" t="s">
        <v>854</v>
      </c>
      <c r="E97" t="s">
        <v>673</v>
      </c>
      <c r="F97" t="s">
        <v>87</v>
      </c>
      <c r="G97">
        <v>8007132</v>
      </c>
      <c r="H97" t="s">
        <v>855</v>
      </c>
      <c r="I97" t="s">
        <v>856</v>
      </c>
      <c r="J97" s="21">
        <v>17836</v>
      </c>
      <c r="K97" t="s">
        <v>88</v>
      </c>
      <c r="L97">
        <v>1</v>
      </c>
      <c r="M97" t="s">
        <v>676</v>
      </c>
      <c r="N97" t="s">
        <v>86</v>
      </c>
      <c r="O97">
        <v>1</v>
      </c>
      <c r="P97">
        <v>1</v>
      </c>
      <c r="Q97" t="s">
        <v>857</v>
      </c>
    </row>
    <row r="98" spans="1:17" x14ac:dyDescent="0.25">
      <c r="A98" t="s">
        <v>7</v>
      </c>
      <c r="B98">
        <v>170426</v>
      </c>
      <c r="C98" t="s">
        <v>858</v>
      </c>
      <c r="D98" t="s">
        <v>859</v>
      </c>
      <c r="E98" t="s">
        <v>673</v>
      </c>
      <c r="F98" t="s">
        <v>87</v>
      </c>
      <c r="G98">
        <v>8076211</v>
      </c>
      <c r="H98" t="s">
        <v>860</v>
      </c>
      <c r="I98" t="s">
        <v>861</v>
      </c>
      <c r="J98" s="21">
        <v>17996</v>
      </c>
      <c r="K98" t="s">
        <v>88</v>
      </c>
      <c r="L98">
        <v>1</v>
      </c>
      <c r="M98" t="s">
        <v>676</v>
      </c>
      <c r="N98" t="s">
        <v>86</v>
      </c>
      <c r="O98">
        <v>1</v>
      </c>
      <c r="P98">
        <v>1</v>
      </c>
      <c r="Q98" t="s">
        <v>862</v>
      </c>
    </row>
    <row r="99" spans="1:17" x14ac:dyDescent="0.25">
      <c r="A99" t="s">
        <v>7</v>
      </c>
      <c r="B99">
        <v>163189</v>
      </c>
      <c r="C99" t="s">
        <v>858</v>
      </c>
      <c r="D99" t="s">
        <v>859</v>
      </c>
      <c r="E99" t="s">
        <v>673</v>
      </c>
      <c r="F99" t="s">
        <v>87</v>
      </c>
      <c r="G99">
        <v>8076211</v>
      </c>
      <c r="H99" t="s">
        <v>95</v>
      </c>
      <c r="I99" t="s">
        <v>861</v>
      </c>
      <c r="J99" s="21">
        <v>18175</v>
      </c>
      <c r="K99" t="s">
        <v>88</v>
      </c>
      <c r="L99">
        <v>1</v>
      </c>
      <c r="M99" t="s">
        <v>676</v>
      </c>
      <c r="N99" t="s">
        <v>86</v>
      </c>
      <c r="O99">
        <v>1</v>
      </c>
      <c r="P99">
        <v>1</v>
      </c>
      <c r="Q99">
        <v>8076211</v>
      </c>
    </row>
    <row r="100" spans="1:17" x14ac:dyDescent="0.25">
      <c r="A100" t="s">
        <v>7</v>
      </c>
      <c r="B100">
        <v>173891</v>
      </c>
      <c r="C100" t="s">
        <v>863</v>
      </c>
      <c r="D100" t="s">
        <v>864</v>
      </c>
      <c r="E100" t="s">
        <v>673</v>
      </c>
      <c r="F100" t="s">
        <v>87</v>
      </c>
      <c r="G100">
        <v>8275935</v>
      </c>
      <c r="H100" t="s">
        <v>865</v>
      </c>
      <c r="I100" t="s">
        <v>99</v>
      </c>
      <c r="J100" s="21">
        <v>18400</v>
      </c>
      <c r="K100" t="s">
        <v>88</v>
      </c>
      <c r="L100">
        <v>1</v>
      </c>
      <c r="M100" t="s">
        <v>676</v>
      </c>
      <c r="N100" t="s">
        <v>86</v>
      </c>
      <c r="O100">
        <v>1</v>
      </c>
      <c r="P100">
        <v>1</v>
      </c>
      <c r="Q100">
        <v>8275935</v>
      </c>
    </row>
    <row r="101" spans="1:17" x14ac:dyDescent="0.25">
      <c r="A101" t="s">
        <v>7</v>
      </c>
      <c r="B101">
        <v>162604</v>
      </c>
      <c r="C101" t="s">
        <v>863</v>
      </c>
      <c r="D101" t="s">
        <v>864</v>
      </c>
      <c r="E101" t="s">
        <v>673</v>
      </c>
      <c r="F101" t="s">
        <v>87</v>
      </c>
      <c r="G101">
        <v>8275935</v>
      </c>
      <c r="H101" t="s">
        <v>865</v>
      </c>
      <c r="I101" t="s">
        <v>99</v>
      </c>
      <c r="J101" s="21">
        <v>18400</v>
      </c>
      <c r="K101" t="s">
        <v>88</v>
      </c>
      <c r="L101">
        <v>1</v>
      </c>
      <c r="M101" t="s">
        <v>676</v>
      </c>
      <c r="N101" t="s">
        <v>86</v>
      </c>
      <c r="O101">
        <v>1</v>
      </c>
      <c r="P101">
        <v>1</v>
      </c>
      <c r="Q101" t="s">
        <v>866</v>
      </c>
    </row>
    <row r="102" spans="1:17" hidden="1" x14ac:dyDescent="0.25">
      <c r="A102" t="s">
        <v>6</v>
      </c>
      <c r="B102">
        <v>7852</v>
      </c>
      <c r="C102" t="s">
        <v>350</v>
      </c>
      <c r="D102" t="s">
        <v>351</v>
      </c>
      <c r="E102" t="s">
        <v>87</v>
      </c>
      <c r="F102" t="s">
        <v>87</v>
      </c>
      <c r="G102">
        <v>94075176</v>
      </c>
      <c r="H102" t="s">
        <v>352</v>
      </c>
      <c r="I102" t="s">
        <v>353</v>
      </c>
      <c r="J102" s="21">
        <v>26425</v>
      </c>
      <c r="K102" t="s">
        <v>88</v>
      </c>
      <c r="L102" t="s">
        <v>86</v>
      </c>
      <c r="N102" t="s">
        <v>86</v>
      </c>
      <c r="O102">
        <v>1</v>
      </c>
      <c r="P102">
        <v>1</v>
      </c>
      <c r="Q102">
        <v>94075176</v>
      </c>
    </row>
    <row r="103" spans="1:17" hidden="1" x14ac:dyDescent="0.25">
      <c r="A103" t="s">
        <v>6</v>
      </c>
      <c r="B103">
        <v>20996</v>
      </c>
      <c r="C103" t="s">
        <v>350</v>
      </c>
      <c r="D103" t="s">
        <v>351</v>
      </c>
      <c r="E103" t="s">
        <v>87</v>
      </c>
      <c r="F103" t="s">
        <v>87</v>
      </c>
      <c r="G103">
        <v>94075176</v>
      </c>
      <c r="H103" t="s">
        <v>352</v>
      </c>
      <c r="I103" t="s">
        <v>353</v>
      </c>
      <c r="J103" s="21">
        <v>33300</v>
      </c>
      <c r="K103" t="s">
        <v>88</v>
      </c>
      <c r="L103" t="s">
        <v>86</v>
      </c>
      <c r="N103" t="s">
        <v>86</v>
      </c>
      <c r="O103">
        <v>1</v>
      </c>
      <c r="P103">
        <v>1</v>
      </c>
      <c r="Q103">
        <v>94075176</v>
      </c>
    </row>
    <row r="104" spans="1:17" hidden="1" x14ac:dyDescent="0.25">
      <c r="A104" t="s">
        <v>4</v>
      </c>
      <c r="B104">
        <v>43939</v>
      </c>
      <c r="C104" t="s">
        <v>354</v>
      </c>
      <c r="D104" t="s">
        <v>355</v>
      </c>
      <c r="E104">
        <v>0</v>
      </c>
      <c r="F104" t="s">
        <v>87</v>
      </c>
      <c r="G104">
        <v>94452486</v>
      </c>
      <c r="H104" t="s">
        <v>356</v>
      </c>
      <c r="I104" t="s">
        <v>357</v>
      </c>
      <c r="J104" s="21">
        <v>36526</v>
      </c>
      <c r="K104" t="s">
        <v>84</v>
      </c>
      <c r="L104">
        <v>2</v>
      </c>
      <c r="M104" t="s">
        <v>217</v>
      </c>
      <c r="N104" t="s">
        <v>218</v>
      </c>
      <c r="O104">
        <v>1</v>
      </c>
      <c r="P104">
        <v>1</v>
      </c>
      <c r="Q104">
        <v>94452486</v>
      </c>
    </row>
    <row r="105" spans="1:17" hidden="1" x14ac:dyDescent="0.25">
      <c r="A105" t="s">
        <v>4</v>
      </c>
      <c r="B105">
        <v>51652</v>
      </c>
      <c r="C105" t="s">
        <v>354</v>
      </c>
      <c r="D105" t="s">
        <v>355</v>
      </c>
      <c r="E105">
        <v>0</v>
      </c>
      <c r="F105" t="s">
        <v>87</v>
      </c>
      <c r="G105">
        <v>94452486</v>
      </c>
      <c r="H105" t="s">
        <v>356</v>
      </c>
      <c r="I105" t="s">
        <v>357</v>
      </c>
      <c r="J105" s="21">
        <v>32366</v>
      </c>
      <c r="K105" t="s">
        <v>84</v>
      </c>
      <c r="L105">
        <v>2</v>
      </c>
      <c r="M105" t="s">
        <v>217</v>
      </c>
      <c r="N105" t="s">
        <v>218</v>
      </c>
      <c r="O105">
        <v>1</v>
      </c>
      <c r="P105">
        <v>1</v>
      </c>
      <c r="Q105">
        <v>94452486</v>
      </c>
    </row>
    <row r="106" spans="1:17" x14ac:dyDescent="0.25">
      <c r="A106" t="s">
        <v>7</v>
      </c>
      <c r="B106">
        <v>75833</v>
      </c>
      <c r="C106" t="s">
        <v>867</v>
      </c>
      <c r="D106" t="s">
        <v>868</v>
      </c>
      <c r="E106" t="s">
        <v>673</v>
      </c>
      <c r="F106" t="s">
        <v>87</v>
      </c>
      <c r="G106">
        <v>9993741</v>
      </c>
      <c r="H106" t="s">
        <v>869</v>
      </c>
      <c r="I106" t="s">
        <v>869</v>
      </c>
      <c r="J106" s="21">
        <v>15434</v>
      </c>
      <c r="K106" t="s">
        <v>84</v>
      </c>
      <c r="L106">
        <v>1</v>
      </c>
      <c r="M106" t="s">
        <v>676</v>
      </c>
      <c r="N106" t="s">
        <v>86</v>
      </c>
      <c r="O106">
        <v>1</v>
      </c>
      <c r="P106">
        <v>1</v>
      </c>
      <c r="Q106">
        <v>9993741</v>
      </c>
    </row>
    <row r="107" spans="1:17" x14ac:dyDescent="0.25">
      <c r="A107" t="s">
        <v>7</v>
      </c>
      <c r="B107">
        <v>75834</v>
      </c>
      <c r="C107" t="s">
        <v>867</v>
      </c>
      <c r="D107" t="s">
        <v>868</v>
      </c>
      <c r="E107" t="s">
        <v>673</v>
      </c>
      <c r="F107" t="s">
        <v>87</v>
      </c>
      <c r="G107">
        <v>9993741</v>
      </c>
      <c r="H107" t="s">
        <v>870</v>
      </c>
      <c r="I107" t="s">
        <v>618</v>
      </c>
      <c r="J107" s="21">
        <v>15434</v>
      </c>
      <c r="K107" t="s">
        <v>84</v>
      </c>
      <c r="L107">
        <v>1</v>
      </c>
      <c r="M107" t="s">
        <v>676</v>
      </c>
      <c r="N107" t="s">
        <v>86</v>
      </c>
      <c r="O107">
        <v>1</v>
      </c>
      <c r="P107">
        <v>1</v>
      </c>
      <c r="Q107" t="s">
        <v>871</v>
      </c>
    </row>
    <row r="108" spans="1:17" x14ac:dyDescent="0.25">
      <c r="A108" t="s">
        <v>7</v>
      </c>
      <c r="B108">
        <v>96217</v>
      </c>
      <c r="C108" t="s">
        <v>872</v>
      </c>
      <c r="D108" t="s">
        <v>873</v>
      </c>
      <c r="E108" t="s">
        <v>874</v>
      </c>
      <c r="F108" t="s">
        <v>651</v>
      </c>
      <c r="G108">
        <v>17516796</v>
      </c>
      <c r="H108" t="s">
        <v>875</v>
      </c>
      <c r="I108" t="s">
        <v>875</v>
      </c>
      <c r="J108" s="21">
        <v>33087</v>
      </c>
      <c r="K108" t="s">
        <v>84</v>
      </c>
      <c r="L108">
        <v>4</v>
      </c>
      <c r="M108" t="s">
        <v>876</v>
      </c>
      <c r="N108" t="s">
        <v>86</v>
      </c>
      <c r="O108">
        <v>1</v>
      </c>
      <c r="P108">
        <v>1</v>
      </c>
      <c r="Q108">
        <v>17516796</v>
      </c>
    </row>
    <row r="109" spans="1:17" x14ac:dyDescent="0.25">
      <c r="A109" t="s">
        <v>7</v>
      </c>
      <c r="B109">
        <v>94807</v>
      </c>
      <c r="C109" t="s">
        <v>872</v>
      </c>
      <c r="D109" t="s">
        <v>873</v>
      </c>
      <c r="E109" t="s">
        <v>874</v>
      </c>
      <c r="F109" t="s">
        <v>651</v>
      </c>
      <c r="G109">
        <v>17516796</v>
      </c>
      <c r="H109" t="s">
        <v>877</v>
      </c>
      <c r="I109" t="s">
        <v>878</v>
      </c>
      <c r="J109" s="21">
        <v>33087</v>
      </c>
      <c r="K109" t="s">
        <v>84</v>
      </c>
      <c r="L109">
        <v>4</v>
      </c>
      <c r="M109" t="s">
        <v>876</v>
      </c>
      <c r="N109" t="s">
        <v>86</v>
      </c>
      <c r="O109">
        <v>1</v>
      </c>
      <c r="P109">
        <v>1</v>
      </c>
      <c r="Q109" t="s">
        <v>879</v>
      </c>
    </row>
    <row r="110" spans="1:17" x14ac:dyDescent="0.25">
      <c r="A110" t="s">
        <v>7</v>
      </c>
      <c r="B110">
        <v>101726</v>
      </c>
      <c r="C110" t="s">
        <v>880</v>
      </c>
      <c r="D110" t="s">
        <v>881</v>
      </c>
      <c r="E110" t="s">
        <v>673</v>
      </c>
      <c r="F110" t="s">
        <v>87</v>
      </c>
      <c r="G110">
        <v>11251767</v>
      </c>
      <c r="H110" t="s">
        <v>882</v>
      </c>
      <c r="I110" t="s">
        <v>883</v>
      </c>
      <c r="J110" s="21">
        <v>19811</v>
      </c>
      <c r="K110" t="s">
        <v>84</v>
      </c>
      <c r="L110">
        <v>1</v>
      </c>
      <c r="M110" t="s">
        <v>676</v>
      </c>
      <c r="N110" t="s">
        <v>86</v>
      </c>
      <c r="O110">
        <v>1</v>
      </c>
      <c r="P110">
        <v>1</v>
      </c>
      <c r="Q110">
        <v>11251767</v>
      </c>
    </row>
    <row r="111" spans="1:17" x14ac:dyDescent="0.25">
      <c r="A111" t="s">
        <v>7</v>
      </c>
      <c r="B111">
        <v>148337</v>
      </c>
      <c r="C111" t="s">
        <v>880</v>
      </c>
      <c r="D111" t="s">
        <v>881</v>
      </c>
      <c r="E111" t="s">
        <v>673</v>
      </c>
      <c r="F111" t="s">
        <v>87</v>
      </c>
      <c r="G111">
        <v>11251767</v>
      </c>
      <c r="H111" t="s">
        <v>882</v>
      </c>
      <c r="I111" t="s">
        <v>883</v>
      </c>
      <c r="J111" s="21">
        <v>19811</v>
      </c>
      <c r="K111" t="s">
        <v>84</v>
      </c>
      <c r="L111">
        <v>1</v>
      </c>
      <c r="M111" t="s">
        <v>676</v>
      </c>
      <c r="N111" t="s">
        <v>86</v>
      </c>
      <c r="O111">
        <v>1</v>
      </c>
      <c r="P111">
        <v>1</v>
      </c>
      <c r="Q111" s="69">
        <v>11251767</v>
      </c>
    </row>
    <row r="112" spans="1:17" x14ac:dyDescent="0.25">
      <c r="A112" t="s">
        <v>7</v>
      </c>
      <c r="B112">
        <v>98527</v>
      </c>
      <c r="C112" t="s">
        <v>884</v>
      </c>
      <c r="D112" t="s">
        <v>885</v>
      </c>
      <c r="E112" t="s">
        <v>673</v>
      </c>
      <c r="F112" t="s">
        <v>87</v>
      </c>
      <c r="G112">
        <v>11862845</v>
      </c>
      <c r="H112" t="s">
        <v>711</v>
      </c>
      <c r="I112" t="s">
        <v>886</v>
      </c>
      <c r="J112" s="21">
        <v>20467</v>
      </c>
      <c r="K112" t="s">
        <v>84</v>
      </c>
      <c r="L112">
        <v>1</v>
      </c>
      <c r="M112" t="s">
        <v>676</v>
      </c>
      <c r="N112" t="s">
        <v>86</v>
      </c>
      <c r="O112">
        <v>1</v>
      </c>
      <c r="P112">
        <v>1</v>
      </c>
      <c r="Q112" t="s">
        <v>887</v>
      </c>
    </row>
    <row r="113" spans="1:17" x14ac:dyDescent="0.25">
      <c r="A113" t="s">
        <v>7</v>
      </c>
      <c r="B113">
        <v>119413</v>
      </c>
      <c r="C113" t="s">
        <v>884</v>
      </c>
      <c r="D113" t="s">
        <v>885</v>
      </c>
      <c r="E113" t="s">
        <v>673</v>
      </c>
      <c r="F113" t="s">
        <v>87</v>
      </c>
      <c r="G113">
        <v>11862845</v>
      </c>
      <c r="H113" t="s">
        <v>711</v>
      </c>
      <c r="I113" t="s">
        <v>886</v>
      </c>
      <c r="J113" s="21">
        <v>20467</v>
      </c>
      <c r="K113" t="s">
        <v>84</v>
      </c>
      <c r="L113">
        <v>1</v>
      </c>
      <c r="M113" t="s">
        <v>676</v>
      </c>
      <c r="N113" t="s">
        <v>86</v>
      </c>
      <c r="O113">
        <v>1</v>
      </c>
      <c r="P113">
        <v>1</v>
      </c>
      <c r="Q113">
        <v>11862845</v>
      </c>
    </row>
    <row r="114" spans="1:17" x14ac:dyDescent="0.25">
      <c r="A114" t="s">
        <v>7</v>
      </c>
      <c r="B114">
        <v>148334</v>
      </c>
      <c r="C114" t="s">
        <v>888</v>
      </c>
      <c r="D114" t="s">
        <v>889</v>
      </c>
      <c r="E114" t="s">
        <v>673</v>
      </c>
      <c r="F114" t="s">
        <v>87</v>
      </c>
      <c r="G114">
        <v>12677963</v>
      </c>
      <c r="H114" t="s">
        <v>890</v>
      </c>
      <c r="I114" t="s">
        <v>141</v>
      </c>
      <c r="J114" s="21">
        <v>18562</v>
      </c>
      <c r="K114" t="s">
        <v>84</v>
      </c>
      <c r="L114">
        <v>1</v>
      </c>
      <c r="M114" t="s">
        <v>676</v>
      </c>
      <c r="N114" t="s">
        <v>86</v>
      </c>
      <c r="O114">
        <v>1</v>
      </c>
      <c r="P114">
        <v>1</v>
      </c>
      <c r="Q114" s="69">
        <v>12677963</v>
      </c>
    </row>
    <row r="115" spans="1:17" x14ac:dyDescent="0.25">
      <c r="A115" t="s">
        <v>7</v>
      </c>
      <c r="B115">
        <v>125884</v>
      </c>
      <c r="C115" t="s">
        <v>888</v>
      </c>
      <c r="D115" t="s">
        <v>889</v>
      </c>
      <c r="E115" t="s">
        <v>673</v>
      </c>
      <c r="F115" t="s">
        <v>87</v>
      </c>
      <c r="G115">
        <v>12677963</v>
      </c>
      <c r="H115" t="s">
        <v>890</v>
      </c>
      <c r="I115" t="s">
        <v>141</v>
      </c>
      <c r="J115" s="21">
        <v>20754</v>
      </c>
      <c r="K115" t="s">
        <v>84</v>
      </c>
      <c r="L115">
        <v>1</v>
      </c>
      <c r="M115" t="s">
        <v>676</v>
      </c>
      <c r="N115" t="s">
        <v>86</v>
      </c>
      <c r="O115">
        <v>1</v>
      </c>
      <c r="P115">
        <v>1</v>
      </c>
      <c r="Q115">
        <v>12677963</v>
      </c>
    </row>
    <row r="116" spans="1:17" x14ac:dyDescent="0.25">
      <c r="A116" t="s">
        <v>7</v>
      </c>
      <c r="B116">
        <v>152769</v>
      </c>
      <c r="C116" t="s">
        <v>891</v>
      </c>
      <c r="D116" t="s">
        <v>892</v>
      </c>
      <c r="E116" t="s">
        <v>673</v>
      </c>
      <c r="F116" t="s">
        <v>87</v>
      </c>
      <c r="G116">
        <v>1444470</v>
      </c>
      <c r="H116" t="s">
        <v>893</v>
      </c>
      <c r="I116" t="s">
        <v>894</v>
      </c>
      <c r="J116" s="21">
        <v>14108</v>
      </c>
      <c r="K116" t="s">
        <v>84</v>
      </c>
      <c r="L116">
        <v>1</v>
      </c>
      <c r="M116" t="s">
        <v>676</v>
      </c>
      <c r="N116" t="s">
        <v>86</v>
      </c>
      <c r="O116">
        <v>1</v>
      </c>
      <c r="P116">
        <v>1</v>
      </c>
      <c r="Q116">
        <v>1444470</v>
      </c>
    </row>
    <row r="117" spans="1:17" x14ac:dyDescent="0.25">
      <c r="A117" t="s">
        <v>7</v>
      </c>
      <c r="B117">
        <v>134188</v>
      </c>
      <c r="C117" t="s">
        <v>891</v>
      </c>
      <c r="D117" t="s">
        <v>892</v>
      </c>
      <c r="E117" t="s">
        <v>673</v>
      </c>
      <c r="F117" t="s">
        <v>87</v>
      </c>
      <c r="G117">
        <v>1444470</v>
      </c>
      <c r="H117" t="s">
        <v>895</v>
      </c>
      <c r="I117" t="s">
        <v>895</v>
      </c>
      <c r="J117" s="21">
        <v>14108</v>
      </c>
      <c r="K117" t="s">
        <v>84</v>
      </c>
      <c r="L117">
        <v>1</v>
      </c>
      <c r="M117" t="s">
        <v>676</v>
      </c>
      <c r="N117" t="s">
        <v>86</v>
      </c>
      <c r="O117">
        <v>1</v>
      </c>
      <c r="P117">
        <v>1</v>
      </c>
      <c r="Q117" t="s">
        <v>896</v>
      </c>
    </row>
    <row r="118" spans="1:17" hidden="1" x14ac:dyDescent="0.25">
      <c r="A118" t="s">
        <v>195</v>
      </c>
      <c r="B118" t="s">
        <v>447</v>
      </c>
      <c r="C118" t="s">
        <v>445</v>
      </c>
      <c r="D118" t="s">
        <v>446</v>
      </c>
      <c r="E118" t="s">
        <v>199</v>
      </c>
      <c r="F118" t="s">
        <v>87</v>
      </c>
      <c r="G118">
        <v>2147483647</v>
      </c>
      <c r="H118" t="s">
        <v>128</v>
      </c>
      <c r="I118" t="s">
        <v>138</v>
      </c>
      <c r="J118" s="21">
        <v>29912</v>
      </c>
      <c r="K118" t="s">
        <v>89</v>
      </c>
      <c r="N118" t="s">
        <v>86</v>
      </c>
      <c r="O118">
        <v>1</v>
      </c>
      <c r="P118">
        <v>1</v>
      </c>
      <c r="Q118">
        <v>2147483647</v>
      </c>
    </row>
    <row r="119" spans="1:17" hidden="1" x14ac:dyDescent="0.25">
      <c r="A119" t="s">
        <v>195</v>
      </c>
      <c r="B119" t="s">
        <v>444</v>
      </c>
      <c r="C119" t="s">
        <v>445</v>
      </c>
      <c r="D119" t="s">
        <v>446</v>
      </c>
      <c r="E119" t="s">
        <v>199</v>
      </c>
      <c r="F119" t="s">
        <v>87</v>
      </c>
      <c r="G119">
        <v>2147483647</v>
      </c>
      <c r="H119" t="s">
        <v>149</v>
      </c>
      <c r="I119" t="s">
        <v>152</v>
      </c>
      <c r="K119" t="s">
        <v>89</v>
      </c>
      <c r="N119" t="s">
        <v>86</v>
      </c>
      <c r="O119">
        <v>1</v>
      </c>
      <c r="P119">
        <v>1</v>
      </c>
      <c r="Q119">
        <v>2147483647</v>
      </c>
    </row>
    <row r="120" spans="1:17" x14ac:dyDescent="0.25">
      <c r="A120" t="s">
        <v>7</v>
      </c>
      <c r="B120">
        <v>168688</v>
      </c>
      <c r="C120" t="s">
        <v>897</v>
      </c>
      <c r="D120" t="s">
        <v>898</v>
      </c>
      <c r="E120" t="s">
        <v>673</v>
      </c>
      <c r="F120" t="s">
        <v>87</v>
      </c>
      <c r="G120">
        <v>22317612</v>
      </c>
      <c r="H120" t="s">
        <v>899</v>
      </c>
      <c r="I120" t="s">
        <v>900</v>
      </c>
      <c r="J120" s="21">
        <v>26127</v>
      </c>
      <c r="K120" t="s">
        <v>84</v>
      </c>
      <c r="L120">
        <v>1</v>
      </c>
      <c r="M120" t="s">
        <v>676</v>
      </c>
      <c r="N120" t="s">
        <v>86</v>
      </c>
      <c r="O120">
        <v>1</v>
      </c>
      <c r="P120">
        <v>1</v>
      </c>
      <c r="Q120">
        <v>22317612</v>
      </c>
    </row>
    <row r="121" spans="1:17" x14ac:dyDescent="0.25">
      <c r="A121" t="s">
        <v>7</v>
      </c>
      <c r="B121">
        <v>179608</v>
      </c>
      <c r="C121" t="s">
        <v>897</v>
      </c>
      <c r="D121" t="s">
        <v>898</v>
      </c>
      <c r="E121" t="s">
        <v>673</v>
      </c>
      <c r="F121" t="s">
        <v>87</v>
      </c>
      <c r="G121">
        <v>22317612</v>
      </c>
      <c r="H121" t="s">
        <v>899</v>
      </c>
      <c r="I121" t="s">
        <v>900</v>
      </c>
      <c r="J121" s="21">
        <v>26127</v>
      </c>
      <c r="K121" t="s">
        <v>84</v>
      </c>
      <c r="L121">
        <v>1</v>
      </c>
      <c r="M121" t="s">
        <v>676</v>
      </c>
      <c r="N121" t="s">
        <v>86</v>
      </c>
      <c r="O121">
        <v>1</v>
      </c>
      <c r="P121">
        <v>1</v>
      </c>
      <c r="Q121" t="s">
        <v>901</v>
      </c>
    </row>
    <row r="122" spans="1:17" hidden="1" x14ac:dyDescent="0.25">
      <c r="A122" t="s">
        <v>6</v>
      </c>
      <c r="B122">
        <v>81686</v>
      </c>
      <c r="C122" t="s">
        <v>286</v>
      </c>
      <c r="D122" t="s">
        <v>287</v>
      </c>
      <c r="E122" t="s">
        <v>87</v>
      </c>
      <c r="F122" t="s">
        <v>87</v>
      </c>
      <c r="G122">
        <v>30796246</v>
      </c>
      <c r="H122" t="s">
        <v>288</v>
      </c>
      <c r="I122" t="s">
        <v>289</v>
      </c>
      <c r="J122" s="21">
        <v>30698</v>
      </c>
      <c r="K122" t="s">
        <v>84</v>
      </c>
      <c r="L122" t="s">
        <v>86</v>
      </c>
      <c r="N122" t="s">
        <v>86</v>
      </c>
      <c r="O122">
        <v>1</v>
      </c>
      <c r="P122">
        <v>1</v>
      </c>
      <c r="Q122">
        <v>30796246</v>
      </c>
    </row>
    <row r="123" spans="1:17" hidden="1" x14ac:dyDescent="0.25">
      <c r="A123" t="s">
        <v>6</v>
      </c>
      <c r="B123">
        <v>101135</v>
      </c>
      <c r="C123" t="s">
        <v>286</v>
      </c>
      <c r="D123" t="s">
        <v>287</v>
      </c>
      <c r="E123" t="s">
        <v>87</v>
      </c>
      <c r="F123" t="s">
        <v>87</v>
      </c>
      <c r="G123">
        <v>30796246</v>
      </c>
      <c r="H123" t="s">
        <v>288</v>
      </c>
      <c r="I123" t="s">
        <v>289</v>
      </c>
      <c r="J123" s="21">
        <v>30698</v>
      </c>
      <c r="K123" t="s">
        <v>84</v>
      </c>
      <c r="L123" t="s">
        <v>86</v>
      </c>
      <c r="N123" t="s">
        <v>86</v>
      </c>
      <c r="O123">
        <v>1</v>
      </c>
      <c r="P123">
        <v>1</v>
      </c>
      <c r="Q123">
        <v>30796246</v>
      </c>
    </row>
    <row r="124" spans="1:17" hidden="1" x14ac:dyDescent="0.25">
      <c r="A124" t="s">
        <v>195</v>
      </c>
      <c r="B124" t="s">
        <v>579</v>
      </c>
      <c r="C124" t="s">
        <v>577</v>
      </c>
      <c r="D124" t="s">
        <v>578</v>
      </c>
      <c r="E124" t="s">
        <v>199</v>
      </c>
      <c r="F124" t="s">
        <v>87</v>
      </c>
      <c r="G124">
        <v>32466251</v>
      </c>
      <c r="H124" t="s">
        <v>183</v>
      </c>
      <c r="I124" t="s">
        <v>102</v>
      </c>
      <c r="J124" s="21">
        <v>31557</v>
      </c>
      <c r="K124" t="s">
        <v>88</v>
      </c>
      <c r="N124" t="s">
        <v>86</v>
      </c>
      <c r="O124">
        <v>1</v>
      </c>
      <c r="P124">
        <v>1</v>
      </c>
      <c r="Q124">
        <v>32466251</v>
      </c>
    </row>
    <row r="125" spans="1:17" hidden="1" x14ac:dyDescent="0.25">
      <c r="A125" t="s">
        <v>195</v>
      </c>
      <c r="B125" t="s">
        <v>576</v>
      </c>
      <c r="C125" t="s">
        <v>577</v>
      </c>
      <c r="D125" t="s">
        <v>578</v>
      </c>
      <c r="E125" t="s">
        <v>199</v>
      </c>
      <c r="F125" t="s">
        <v>87</v>
      </c>
      <c r="G125">
        <v>32466251</v>
      </c>
      <c r="H125" t="s">
        <v>183</v>
      </c>
      <c r="I125" t="s">
        <v>102</v>
      </c>
      <c r="J125" s="21">
        <v>31557</v>
      </c>
      <c r="K125" t="s">
        <v>88</v>
      </c>
      <c r="N125" t="s">
        <v>86</v>
      </c>
      <c r="O125">
        <v>1</v>
      </c>
      <c r="P125">
        <v>1</v>
      </c>
      <c r="Q125">
        <v>32466251</v>
      </c>
    </row>
    <row r="126" spans="1:17" x14ac:dyDescent="0.25">
      <c r="A126" t="s">
        <v>7</v>
      </c>
      <c r="B126">
        <v>139132</v>
      </c>
      <c r="C126" t="s">
        <v>902</v>
      </c>
      <c r="D126" t="s">
        <v>903</v>
      </c>
      <c r="E126" t="s">
        <v>673</v>
      </c>
      <c r="F126" t="s">
        <v>87</v>
      </c>
      <c r="G126">
        <v>3336531</v>
      </c>
      <c r="H126" t="s">
        <v>904</v>
      </c>
      <c r="I126" t="s">
        <v>905</v>
      </c>
      <c r="J126" s="21">
        <v>13235</v>
      </c>
      <c r="K126" t="s">
        <v>84</v>
      </c>
      <c r="L126">
        <v>1</v>
      </c>
      <c r="M126" t="s">
        <v>676</v>
      </c>
      <c r="N126" t="s">
        <v>86</v>
      </c>
      <c r="O126">
        <v>1</v>
      </c>
      <c r="P126">
        <v>1</v>
      </c>
      <c r="Q126">
        <v>3336531</v>
      </c>
    </row>
    <row r="127" spans="1:17" x14ac:dyDescent="0.25">
      <c r="A127" t="s">
        <v>7</v>
      </c>
      <c r="B127">
        <v>139118</v>
      </c>
      <c r="C127" t="s">
        <v>902</v>
      </c>
      <c r="D127" t="s">
        <v>903</v>
      </c>
      <c r="E127" t="s">
        <v>673</v>
      </c>
      <c r="F127" t="s">
        <v>87</v>
      </c>
      <c r="G127">
        <v>3336531</v>
      </c>
      <c r="H127" t="s">
        <v>904</v>
      </c>
      <c r="I127" t="s">
        <v>905</v>
      </c>
      <c r="J127" s="21">
        <v>13235</v>
      </c>
      <c r="K127" t="s">
        <v>84</v>
      </c>
      <c r="L127">
        <v>1</v>
      </c>
      <c r="M127" t="s">
        <v>676</v>
      </c>
      <c r="N127" t="s">
        <v>86</v>
      </c>
      <c r="O127">
        <v>1</v>
      </c>
      <c r="P127">
        <v>1</v>
      </c>
      <c r="Q127" t="s">
        <v>906</v>
      </c>
    </row>
    <row r="128" spans="1:17" x14ac:dyDescent="0.25">
      <c r="A128" t="s">
        <v>7</v>
      </c>
      <c r="B128">
        <v>122711</v>
      </c>
      <c r="C128" t="s">
        <v>907</v>
      </c>
      <c r="D128" t="s">
        <v>908</v>
      </c>
      <c r="E128" t="s">
        <v>673</v>
      </c>
      <c r="F128" t="s">
        <v>87</v>
      </c>
      <c r="G128">
        <v>40005539</v>
      </c>
      <c r="H128" t="s">
        <v>909</v>
      </c>
      <c r="I128" t="s">
        <v>909</v>
      </c>
      <c r="J128" s="21">
        <v>35360</v>
      </c>
      <c r="K128" t="s">
        <v>84</v>
      </c>
      <c r="L128">
        <v>1</v>
      </c>
      <c r="M128" t="s">
        <v>676</v>
      </c>
      <c r="N128" t="s">
        <v>86</v>
      </c>
      <c r="O128">
        <v>1</v>
      </c>
      <c r="P128">
        <v>1</v>
      </c>
      <c r="Q128">
        <v>40005539</v>
      </c>
    </row>
    <row r="129" spans="1:17" x14ac:dyDescent="0.25">
      <c r="A129" t="s">
        <v>7</v>
      </c>
      <c r="B129">
        <v>122583</v>
      </c>
      <c r="C129" t="s">
        <v>907</v>
      </c>
      <c r="D129" t="s">
        <v>908</v>
      </c>
      <c r="E129" t="s">
        <v>673</v>
      </c>
      <c r="F129" t="s">
        <v>87</v>
      </c>
      <c r="G129">
        <v>40005539</v>
      </c>
      <c r="H129" t="s">
        <v>909</v>
      </c>
      <c r="I129" t="s">
        <v>909</v>
      </c>
      <c r="J129" s="21">
        <v>35360</v>
      </c>
      <c r="K129" t="s">
        <v>84</v>
      </c>
      <c r="L129">
        <v>1</v>
      </c>
      <c r="M129" t="s">
        <v>676</v>
      </c>
      <c r="N129" t="s">
        <v>86</v>
      </c>
      <c r="O129">
        <v>1</v>
      </c>
      <c r="P129">
        <v>1</v>
      </c>
      <c r="Q129" s="69">
        <v>40005539</v>
      </c>
    </row>
    <row r="130" spans="1:17" x14ac:dyDescent="0.25">
      <c r="A130" t="s">
        <v>7</v>
      </c>
      <c r="B130">
        <v>157550</v>
      </c>
      <c r="C130" t="s">
        <v>910</v>
      </c>
      <c r="D130" t="s">
        <v>911</v>
      </c>
      <c r="E130" t="s">
        <v>673</v>
      </c>
      <c r="F130" t="s">
        <v>87</v>
      </c>
      <c r="G130">
        <v>4075975</v>
      </c>
      <c r="H130" t="s">
        <v>912</v>
      </c>
      <c r="I130" t="s">
        <v>913</v>
      </c>
      <c r="J130" s="21">
        <v>14998</v>
      </c>
      <c r="K130" t="s">
        <v>84</v>
      </c>
      <c r="L130">
        <v>1</v>
      </c>
      <c r="M130" t="s">
        <v>676</v>
      </c>
      <c r="N130" t="s">
        <v>86</v>
      </c>
      <c r="O130">
        <v>1</v>
      </c>
      <c r="P130">
        <v>1</v>
      </c>
      <c r="Q130" t="s">
        <v>914</v>
      </c>
    </row>
    <row r="131" spans="1:17" x14ac:dyDescent="0.25">
      <c r="A131" t="s">
        <v>7</v>
      </c>
      <c r="B131">
        <v>133720</v>
      </c>
      <c r="C131" t="s">
        <v>910</v>
      </c>
      <c r="D131" t="s">
        <v>911</v>
      </c>
      <c r="E131" t="s">
        <v>673</v>
      </c>
      <c r="F131" t="s">
        <v>87</v>
      </c>
      <c r="G131">
        <v>4075975</v>
      </c>
      <c r="H131" t="s">
        <v>912</v>
      </c>
      <c r="I131" t="s">
        <v>913</v>
      </c>
      <c r="J131" s="21">
        <v>14998</v>
      </c>
      <c r="K131" t="s">
        <v>84</v>
      </c>
      <c r="L131">
        <v>1</v>
      </c>
      <c r="M131" t="s">
        <v>676</v>
      </c>
      <c r="N131" t="s">
        <v>86</v>
      </c>
      <c r="O131">
        <v>1</v>
      </c>
      <c r="P131">
        <v>1</v>
      </c>
      <c r="Q131">
        <v>4075975</v>
      </c>
    </row>
    <row r="132" spans="1:17" x14ac:dyDescent="0.25">
      <c r="A132" t="s">
        <v>7</v>
      </c>
      <c r="B132">
        <v>152624</v>
      </c>
      <c r="C132" t="s">
        <v>915</v>
      </c>
      <c r="D132" t="s">
        <v>916</v>
      </c>
      <c r="E132" t="s">
        <v>673</v>
      </c>
      <c r="F132" t="s">
        <v>87</v>
      </c>
      <c r="G132">
        <v>4091595</v>
      </c>
      <c r="H132" t="s">
        <v>917</v>
      </c>
      <c r="I132" t="s">
        <v>918</v>
      </c>
      <c r="J132" s="21">
        <v>15173</v>
      </c>
      <c r="K132" t="s">
        <v>84</v>
      </c>
      <c r="L132">
        <v>1</v>
      </c>
      <c r="M132" t="s">
        <v>676</v>
      </c>
      <c r="N132" t="s">
        <v>86</v>
      </c>
      <c r="O132">
        <v>1</v>
      </c>
      <c r="P132">
        <v>1</v>
      </c>
      <c r="Q132" t="s">
        <v>919</v>
      </c>
    </row>
    <row r="133" spans="1:17" x14ac:dyDescent="0.25">
      <c r="A133" t="s">
        <v>7</v>
      </c>
      <c r="B133">
        <v>85030</v>
      </c>
      <c r="C133" t="s">
        <v>915</v>
      </c>
      <c r="D133" t="s">
        <v>916</v>
      </c>
      <c r="E133" t="s">
        <v>673</v>
      </c>
      <c r="F133" t="s">
        <v>87</v>
      </c>
      <c r="G133">
        <v>4091595</v>
      </c>
      <c r="H133" t="s">
        <v>154</v>
      </c>
      <c r="I133" t="s">
        <v>918</v>
      </c>
      <c r="J133" s="21">
        <v>15173</v>
      </c>
      <c r="K133" t="s">
        <v>84</v>
      </c>
      <c r="L133">
        <v>1</v>
      </c>
      <c r="M133" t="s">
        <v>676</v>
      </c>
      <c r="N133" t="s">
        <v>86</v>
      </c>
      <c r="O133">
        <v>1</v>
      </c>
      <c r="P133">
        <v>1</v>
      </c>
      <c r="Q133">
        <v>4091595</v>
      </c>
    </row>
    <row r="134" spans="1:17" hidden="1" x14ac:dyDescent="0.25">
      <c r="A134" t="s">
        <v>195</v>
      </c>
      <c r="B134" t="s">
        <v>290</v>
      </c>
      <c r="C134" t="s">
        <v>291</v>
      </c>
      <c r="D134" t="s">
        <v>292</v>
      </c>
      <c r="E134" t="s">
        <v>199</v>
      </c>
      <c r="F134" t="s">
        <v>87</v>
      </c>
      <c r="G134">
        <v>41587212</v>
      </c>
      <c r="H134" t="s">
        <v>293</v>
      </c>
      <c r="I134" t="s">
        <v>164</v>
      </c>
      <c r="K134" t="s">
        <v>88</v>
      </c>
      <c r="N134" t="s">
        <v>86</v>
      </c>
      <c r="O134">
        <v>1</v>
      </c>
      <c r="P134">
        <v>1</v>
      </c>
      <c r="Q134">
        <v>41587212</v>
      </c>
    </row>
    <row r="135" spans="1:17" hidden="1" x14ac:dyDescent="0.25">
      <c r="A135" t="s">
        <v>195</v>
      </c>
      <c r="B135" t="s">
        <v>294</v>
      </c>
      <c r="C135" t="s">
        <v>291</v>
      </c>
      <c r="D135" t="s">
        <v>292</v>
      </c>
      <c r="E135" t="s">
        <v>199</v>
      </c>
      <c r="F135" t="s">
        <v>87</v>
      </c>
      <c r="G135">
        <v>41587212</v>
      </c>
      <c r="H135" t="s">
        <v>91</v>
      </c>
      <c r="I135" t="s">
        <v>94</v>
      </c>
      <c r="K135" t="s">
        <v>88</v>
      </c>
      <c r="N135" t="s">
        <v>86</v>
      </c>
      <c r="O135">
        <v>1</v>
      </c>
      <c r="P135">
        <v>1</v>
      </c>
      <c r="Q135">
        <v>41587212</v>
      </c>
    </row>
    <row r="136" spans="1:17" x14ac:dyDescent="0.25">
      <c r="A136" t="s">
        <v>7</v>
      </c>
      <c r="B136">
        <v>157333</v>
      </c>
      <c r="C136" t="s">
        <v>920</v>
      </c>
      <c r="D136" t="s">
        <v>921</v>
      </c>
      <c r="E136" t="s">
        <v>673</v>
      </c>
      <c r="F136" t="s">
        <v>87</v>
      </c>
      <c r="G136">
        <v>4462971</v>
      </c>
      <c r="H136" t="s">
        <v>922</v>
      </c>
      <c r="I136" t="s">
        <v>923</v>
      </c>
      <c r="J136" s="21">
        <v>9322</v>
      </c>
      <c r="K136" t="s">
        <v>88</v>
      </c>
      <c r="L136">
        <v>1</v>
      </c>
      <c r="M136" t="s">
        <v>676</v>
      </c>
      <c r="N136" t="s">
        <v>86</v>
      </c>
      <c r="O136">
        <v>1</v>
      </c>
      <c r="P136">
        <v>1</v>
      </c>
      <c r="Q136" t="s">
        <v>924</v>
      </c>
    </row>
    <row r="137" spans="1:17" x14ac:dyDescent="0.25">
      <c r="A137" t="s">
        <v>7</v>
      </c>
      <c r="B137">
        <v>152290</v>
      </c>
      <c r="C137" t="s">
        <v>920</v>
      </c>
      <c r="D137" t="s">
        <v>921</v>
      </c>
      <c r="E137" t="s">
        <v>673</v>
      </c>
      <c r="F137" t="s">
        <v>87</v>
      </c>
      <c r="G137">
        <v>4462971</v>
      </c>
      <c r="H137" t="s">
        <v>922</v>
      </c>
      <c r="I137" t="s">
        <v>923</v>
      </c>
      <c r="J137" s="21">
        <v>9322</v>
      </c>
      <c r="K137" t="s">
        <v>88</v>
      </c>
      <c r="L137">
        <v>1</v>
      </c>
      <c r="M137" t="s">
        <v>676</v>
      </c>
      <c r="N137" t="s">
        <v>86</v>
      </c>
      <c r="O137">
        <v>1</v>
      </c>
      <c r="P137">
        <v>1</v>
      </c>
      <c r="Q137" t="s">
        <v>925</v>
      </c>
    </row>
    <row r="138" spans="1:17" x14ac:dyDescent="0.25">
      <c r="A138" t="s">
        <v>7</v>
      </c>
      <c r="B138">
        <v>135811</v>
      </c>
      <c r="C138" t="s">
        <v>926</v>
      </c>
      <c r="D138" t="s">
        <v>927</v>
      </c>
      <c r="E138" t="s">
        <v>673</v>
      </c>
      <c r="F138" t="s">
        <v>87</v>
      </c>
      <c r="G138">
        <v>4509711</v>
      </c>
      <c r="H138" t="s">
        <v>928</v>
      </c>
      <c r="I138" t="s">
        <v>929</v>
      </c>
      <c r="J138" s="21">
        <v>15635</v>
      </c>
      <c r="K138" t="s">
        <v>84</v>
      </c>
      <c r="L138">
        <v>1</v>
      </c>
      <c r="M138" t="s">
        <v>676</v>
      </c>
      <c r="N138" t="s">
        <v>86</v>
      </c>
      <c r="O138">
        <v>1</v>
      </c>
      <c r="P138">
        <v>1</v>
      </c>
      <c r="Q138" t="s">
        <v>930</v>
      </c>
    </row>
    <row r="139" spans="1:17" x14ac:dyDescent="0.25">
      <c r="A139" t="s">
        <v>7</v>
      </c>
      <c r="B139">
        <v>105690</v>
      </c>
      <c r="C139" t="s">
        <v>926</v>
      </c>
      <c r="D139" t="s">
        <v>927</v>
      </c>
      <c r="E139" t="s">
        <v>673</v>
      </c>
      <c r="F139" t="s">
        <v>87</v>
      </c>
      <c r="G139">
        <v>4509711</v>
      </c>
      <c r="H139" t="s">
        <v>928</v>
      </c>
      <c r="I139" t="s">
        <v>929</v>
      </c>
      <c r="J139" s="21">
        <v>15635</v>
      </c>
      <c r="K139" t="s">
        <v>84</v>
      </c>
      <c r="L139">
        <v>1</v>
      </c>
      <c r="M139" t="s">
        <v>676</v>
      </c>
      <c r="N139" t="s">
        <v>86</v>
      </c>
      <c r="O139">
        <v>1</v>
      </c>
      <c r="P139">
        <v>1</v>
      </c>
      <c r="Q139">
        <v>4509711</v>
      </c>
    </row>
    <row r="140" spans="1:17" hidden="1" x14ac:dyDescent="0.25">
      <c r="A140" t="s">
        <v>195</v>
      </c>
      <c r="B140" t="s">
        <v>583</v>
      </c>
      <c r="C140" t="s">
        <v>581</v>
      </c>
      <c r="D140" t="s">
        <v>582</v>
      </c>
      <c r="E140" t="s">
        <v>199</v>
      </c>
      <c r="F140" t="s">
        <v>87</v>
      </c>
      <c r="G140">
        <v>45146661</v>
      </c>
      <c r="H140" t="s">
        <v>584</v>
      </c>
      <c r="I140" t="s">
        <v>106</v>
      </c>
      <c r="J140" s="21">
        <v>37903</v>
      </c>
      <c r="K140" t="s">
        <v>88</v>
      </c>
      <c r="N140" t="s">
        <v>86</v>
      </c>
      <c r="O140">
        <v>1</v>
      </c>
      <c r="P140">
        <v>1</v>
      </c>
      <c r="Q140">
        <v>45146661</v>
      </c>
    </row>
    <row r="141" spans="1:17" hidden="1" x14ac:dyDescent="0.25">
      <c r="A141" t="s">
        <v>195</v>
      </c>
      <c r="B141" t="s">
        <v>580</v>
      </c>
      <c r="C141" t="s">
        <v>581</v>
      </c>
      <c r="D141" t="s">
        <v>582</v>
      </c>
      <c r="E141" t="s">
        <v>199</v>
      </c>
      <c r="F141" t="s">
        <v>87</v>
      </c>
      <c r="G141">
        <v>45146661</v>
      </c>
      <c r="H141" t="s">
        <v>126</v>
      </c>
      <c r="I141" t="s">
        <v>106</v>
      </c>
      <c r="J141" s="21">
        <v>44817</v>
      </c>
      <c r="K141" t="s">
        <v>88</v>
      </c>
      <c r="N141" t="s">
        <v>86</v>
      </c>
      <c r="O141">
        <v>1</v>
      </c>
      <c r="P141">
        <v>1</v>
      </c>
      <c r="Q141">
        <v>45146661</v>
      </c>
    </row>
    <row r="142" spans="1:17" x14ac:dyDescent="0.25">
      <c r="A142" t="s">
        <v>7</v>
      </c>
      <c r="B142">
        <v>150579</v>
      </c>
      <c r="C142" t="s">
        <v>931</v>
      </c>
      <c r="D142" t="s">
        <v>932</v>
      </c>
      <c r="E142" t="s">
        <v>673</v>
      </c>
      <c r="F142" t="s">
        <v>87</v>
      </c>
      <c r="G142">
        <v>4730183</v>
      </c>
      <c r="H142" t="s">
        <v>933</v>
      </c>
      <c r="I142" t="s">
        <v>934</v>
      </c>
      <c r="J142" s="21">
        <v>16086</v>
      </c>
      <c r="K142" t="s">
        <v>84</v>
      </c>
      <c r="L142">
        <v>1</v>
      </c>
      <c r="M142" t="s">
        <v>676</v>
      </c>
      <c r="N142" t="s">
        <v>86</v>
      </c>
      <c r="O142">
        <v>1</v>
      </c>
      <c r="P142">
        <v>1</v>
      </c>
      <c r="Q142" t="s">
        <v>935</v>
      </c>
    </row>
    <row r="143" spans="1:17" x14ac:dyDescent="0.25">
      <c r="A143" t="s">
        <v>7</v>
      </c>
      <c r="B143">
        <v>130096</v>
      </c>
      <c r="C143" t="s">
        <v>931</v>
      </c>
      <c r="D143" t="s">
        <v>932</v>
      </c>
      <c r="E143" t="s">
        <v>673</v>
      </c>
      <c r="F143" t="s">
        <v>87</v>
      </c>
      <c r="G143">
        <v>4730183</v>
      </c>
      <c r="H143" t="s">
        <v>933</v>
      </c>
      <c r="I143" t="s">
        <v>934</v>
      </c>
      <c r="J143" s="21">
        <v>16086</v>
      </c>
      <c r="K143" t="s">
        <v>84</v>
      </c>
      <c r="L143">
        <v>1</v>
      </c>
      <c r="M143" t="s">
        <v>676</v>
      </c>
      <c r="N143" t="s">
        <v>86</v>
      </c>
      <c r="O143">
        <v>1</v>
      </c>
      <c r="P143">
        <v>1</v>
      </c>
      <c r="Q143">
        <v>4730183</v>
      </c>
    </row>
    <row r="144" spans="1:17" x14ac:dyDescent="0.25">
      <c r="A144" t="s">
        <v>7</v>
      </c>
      <c r="B144">
        <v>146510</v>
      </c>
      <c r="C144" t="s">
        <v>936</v>
      </c>
      <c r="D144" t="s">
        <v>937</v>
      </c>
      <c r="E144" t="s">
        <v>673</v>
      </c>
      <c r="F144" t="s">
        <v>87</v>
      </c>
      <c r="G144">
        <v>4732575</v>
      </c>
      <c r="H144" t="s">
        <v>938</v>
      </c>
      <c r="I144" t="s">
        <v>939</v>
      </c>
      <c r="J144" s="21">
        <v>15934</v>
      </c>
      <c r="K144" t="s">
        <v>84</v>
      </c>
      <c r="L144">
        <v>1</v>
      </c>
      <c r="M144" t="s">
        <v>676</v>
      </c>
      <c r="N144" t="s">
        <v>86</v>
      </c>
      <c r="O144">
        <v>1</v>
      </c>
      <c r="P144">
        <v>1</v>
      </c>
      <c r="Q144">
        <v>4732575</v>
      </c>
    </row>
    <row r="145" spans="1:17" x14ac:dyDescent="0.25">
      <c r="A145" t="s">
        <v>7</v>
      </c>
      <c r="B145">
        <v>162622</v>
      </c>
      <c r="C145" t="s">
        <v>936</v>
      </c>
      <c r="D145" t="s">
        <v>937</v>
      </c>
      <c r="E145" t="s">
        <v>673</v>
      </c>
      <c r="F145" t="s">
        <v>87</v>
      </c>
      <c r="G145">
        <v>4732575</v>
      </c>
      <c r="H145" t="s">
        <v>938</v>
      </c>
      <c r="I145" t="s">
        <v>939</v>
      </c>
      <c r="J145" s="21">
        <v>15934</v>
      </c>
      <c r="K145" t="s">
        <v>84</v>
      </c>
      <c r="L145">
        <v>1</v>
      </c>
      <c r="M145" t="s">
        <v>676</v>
      </c>
      <c r="N145" t="s">
        <v>86</v>
      </c>
      <c r="O145">
        <v>1</v>
      </c>
      <c r="P145">
        <v>1</v>
      </c>
      <c r="Q145" t="s">
        <v>940</v>
      </c>
    </row>
    <row r="146" spans="1:17" x14ac:dyDescent="0.25">
      <c r="A146" t="s">
        <v>7</v>
      </c>
      <c r="B146">
        <v>66825</v>
      </c>
      <c r="C146" t="s">
        <v>941</v>
      </c>
      <c r="D146" t="s">
        <v>942</v>
      </c>
      <c r="E146" t="s">
        <v>673</v>
      </c>
      <c r="F146" t="s">
        <v>87</v>
      </c>
      <c r="G146">
        <v>4738169</v>
      </c>
      <c r="H146" t="s">
        <v>943</v>
      </c>
      <c r="I146" t="s">
        <v>944</v>
      </c>
      <c r="J146" s="21">
        <v>16053</v>
      </c>
      <c r="K146" t="s">
        <v>84</v>
      </c>
      <c r="L146">
        <v>1</v>
      </c>
      <c r="M146" t="s">
        <v>676</v>
      </c>
      <c r="N146" t="s">
        <v>86</v>
      </c>
      <c r="O146">
        <v>1</v>
      </c>
      <c r="P146">
        <v>1</v>
      </c>
      <c r="Q146">
        <v>4738169</v>
      </c>
    </row>
    <row r="147" spans="1:17" x14ac:dyDescent="0.25">
      <c r="A147" t="s">
        <v>7</v>
      </c>
      <c r="B147">
        <v>169217</v>
      </c>
      <c r="C147" t="s">
        <v>941</v>
      </c>
      <c r="D147" t="s">
        <v>942</v>
      </c>
      <c r="E147" t="s">
        <v>673</v>
      </c>
      <c r="F147" t="s">
        <v>87</v>
      </c>
      <c r="G147">
        <v>4738169</v>
      </c>
      <c r="H147" t="s">
        <v>943</v>
      </c>
      <c r="I147" t="s">
        <v>944</v>
      </c>
      <c r="J147" s="21">
        <v>16053</v>
      </c>
      <c r="K147" t="s">
        <v>84</v>
      </c>
      <c r="L147">
        <v>1</v>
      </c>
      <c r="M147" t="s">
        <v>676</v>
      </c>
      <c r="N147" t="s">
        <v>86</v>
      </c>
      <c r="O147">
        <v>1</v>
      </c>
      <c r="P147">
        <v>1</v>
      </c>
      <c r="Q147" t="s">
        <v>945</v>
      </c>
    </row>
    <row r="148" spans="1:17" x14ac:dyDescent="0.25">
      <c r="A148" t="s">
        <v>7</v>
      </c>
      <c r="B148">
        <v>57629</v>
      </c>
      <c r="C148" t="s">
        <v>946</v>
      </c>
      <c r="D148" t="s">
        <v>947</v>
      </c>
      <c r="E148" t="s">
        <v>673</v>
      </c>
      <c r="F148" t="s">
        <v>87</v>
      </c>
      <c r="G148">
        <v>4883011</v>
      </c>
      <c r="H148" t="s">
        <v>948</v>
      </c>
      <c r="I148" t="s">
        <v>949</v>
      </c>
      <c r="J148" s="21">
        <v>16212</v>
      </c>
      <c r="K148" t="s">
        <v>84</v>
      </c>
      <c r="L148">
        <v>1</v>
      </c>
      <c r="M148" t="s">
        <v>676</v>
      </c>
      <c r="N148" t="s">
        <v>86</v>
      </c>
      <c r="O148">
        <v>1</v>
      </c>
      <c r="P148">
        <v>1</v>
      </c>
      <c r="Q148">
        <v>4883011</v>
      </c>
    </row>
    <row r="149" spans="1:17" x14ac:dyDescent="0.25">
      <c r="A149" t="s">
        <v>7</v>
      </c>
      <c r="B149">
        <v>123508</v>
      </c>
      <c r="C149" t="s">
        <v>946</v>
      </c>
      <c r="D149" t="s">
        <v>947</v>
      </c>
      <c r="E149" t="s">
        <v>673</v>
      </c>
      <c r="F149" t="s">
        <v>87</v>
      </c>
      <c r="G149">
        <v>4883011</v>
      </c>
      <c r="H149" t="s">
        <v>950</v>
      </c>
      <c r="I149" t="s">
        <v>950</v>
      </c>
      <c r="J149" s="21">
        <v>16212</v>
      </c>
      <c r="K149" t="s">
        <v>84</v>
      </c>
      <c r="L149">
        <v>1</v>
      </c>
      <c r="M149" t="s">
        <v>676</v>
      </c>
      <c r="N149" t="s">
        <v>86</v>
      </c>
      <c r="O149">
        <v>1</v>
      </c>
      <c r="P149">
        <v>1</v>
      </c>
      <c r="Q149" t="s">
        <v>951</v>
      </c>
    </row>
    <row r="150" spans="1:17" x14ac:dyDescent="0.25">
      <c r="A150" t="s">
        <v>7</v>
      </c>
      <c r="B150">
        <v>21283</v>
      </c>
      <c r="C150" t="s">
        <v>952</v>
      </c>
      <c r="D150" t="s">
        <v>953</v>
      </c>
      <c r="E150" t="s">
        <v>673</v>
      </c>
      <c r="F150" t="s">
        <v>87</v>
      </c>
      <c r="G150">
        <v>4948258</v>
      </c>
      <c r="H150" t="s">
        <v>954</v>
      </c>
      <c r="I150" t="s">
        <v>954</v>
      </c>
      <c r="J150" s="21">
        <v>16591</v>
      </c>
      <c r="K150" t="s">
        <v>84</v>
      </c>
      <c r="L150">
        <v>1</v>
      </c>
      <c r="M150" t="s">
        <v>676</v>
      </c>
      <c r="N150" t="s">
        <v>86</v>
      </c>
      <c r="O150">
        <v>1</v>
      </c>
      <c r="P150">
        <v>1</v>
      </c>
      <c r="Q150" t="s">
        <v>955</v>
      </c>
    </row>
    <row r="151" spans="1:17" x14ac:dyDescent="0.25">
      <c r="A151" t="s">
        <v>7</v>
      </c>
      <c r="B151">
        <v>119712</v>
      </c>
      <c r="C151" t="s">
        <v>952</v>
      </c>
      <c r="D151" t="s">
        <v>953</v>
      </c>
      <c r="E151" t="s">
        <v>673</v>
      </c>
      <c r="F151" t="s">
        <v>87</v>
      </c>
      <c r="G151">
        <v>4948258</v>
      </c>
      <c r="H151" t="s">
        <v>956</v>
      </c>
      <c r="I151" t="s">
        <v>957</v>
      </c>
      <c r="J151" s="21">
        <v>16591</v>
      </c>
      <c r="K151" t="s">
        <v>84</v>
      </c>
      <c r="L151">
        <v>1</v>
      </c>
      <c r="M151" t="s">
        <v>676</v>
      </c>
      <c r="N151" t="s">
        <v>86</v>
      </c>
      <c r="O151">
        <v>1</v>
      </c>
      <c r="P151">
        <v>1</v>
      </c>
      <c r="Q151">
        <v>4948258</v>
      </c>
    </row>
    <row r="152" spans="1:17" x14ac:dyDescent="0.25">
      <c r="A152" t="s">
        <v>7</v>
      </c>
      <c r="B152">
        <v>28060</v>
      </c>
      <c r="C152" t="s">
        <v>958</v>
      </c>
      <c r="D152" t="s">
        <v>959</v>
      </c>
      <c r="E152" t="s">
        <v>673</v>
      </c>
      <c r="F152" t="s">
        <v>87</v>
      </c>
      <c r="G152">
        <v>5001545</v>
      </c>
      <c r="H152" t="s">
        <v>960</v>
      </c>
      <c r="I152" t="s">
        <v>960</v>
      </c>
      <c r="J152" s="21">
        <v>16397</v>
      </c>
      <c r="K152" t="s">
        <v>84</v>
      </c>
      <c r="L152">
        <v>1</v>
      </c>
      <c r="M152" t="s">
        <v>676</v>
      </c>
      <c r="N152" t="s">
        <v>86</v>
      </c>
      <c r="O152">
        <v>1</v>
      </c>
      <c r="P152">
        <v>1</v>
      </c>
      <c r="Q152">
        <v>5001545</v>
      </c>
    </row>
    <row r="153" spans="1:17" x14ac:dyDescent="0.25">
      <c r="A153" t="s">
        <v>7</v>
      </c>
      <c r="B153">
        <v>135772</v>
      </c>
      <c r="C153" t="s">
        <v>958</v>
      </c>
      <c r="D153" t="s">
        <v>959</v>
      </c>
      <c r="E153" t="s">
        <v>673</v>
      </c>
      <c r="F153" t="s">
        <v>87</v>
      </c>
      <c r="G153">
        <v>5001545</v>
      </c>
      <c r="H153" t="s">
        <v>961</v>
      </c>
      <c r="I153" t="s">
        <v>962</v>
      </c>
      <c r="J153" s="21">
        <v>16397</v>
      </c>
      <c r="K153" t="s">
        <v>84</v>
      </c>
      <c r="L153">
        <v>1</v>
      </c>
      <c r="M153" t="s">
        <v>676</v>
      </c>
      <c r="N153" t="s">
        <v>86</v>
      </c>
      <c r="O153">
        <v>1</v>
      </c>
      <c r="P153">
        <v>1</v>
      </c>
      <c r="Q153" t="s">
        <v>963</v>
      </c>
    </row>
    <row r="154" spans="1:17" x14ac:dyDescent="0.25">
      <c r="A154" t="s">
        <v>7</v>
      </c>
      <c r="B154">
        <v>157643</v>
      </c>
      <c r="C154" t="s">
        <v>964</v>
      </c>
      <c r="D154" t="s">
        <v>965</v>
      </c>
      <c r="E154" t="s">
        <v>673</v>
      </c>
      <c r="F154" t="s">
        <v>87</v>
      </c>
      <c r="G154">
        <v>5124108</v>
      </c>
      <c r="H154" t="s">
        <v>890</v>
      </c>
      <c r="I154" t="s">
        <v>966</v>
      </c>
      <c r="J154" s="21">
        <v>16627</v>
      </c>
      <c r="K154" t="s">
        <v>84</v>
      </c>
      <c r="L154">
        <v>1</v>
      </c>
      <c r="M154" t="s">
        <v>676</v>
      </c>
      <c r="N154" t="s">
        <v>86</v>
      </c>
      <c r="O154">
        <v>1</v>
      </c>
      <c r="P154">
        <v>1</v>
      </c>
      <c r="Q154" t="s">
        <v>967</v>
      </c>
    </row>
    <row r="155" spans="1:17" x14ac:dyDescent="0.25">
      <c r="A155" t="s">
        <v>7</v>
      </c>
      <c r="B155">
        <v>10433</v>
      </c>
      <c r="C155" t="s">
        <v>964</v>
      </c>
      <c r="D155" t="s">
        <v>965</v>
      </c>
      <c r="E155" t="s">
        <v>673</v>
      </c>
      <c r="F155" t="s">
        <v>87</v>
      </c>
      <c r="G155">
        <v>5124108</v>
      </c>
      <c r="H155" t="s">
        <v>968</v>
      </c>
      <c r="I155" t="s">
        <v>966</v>
      </c>
      <c r="J155" s="21">
        <v>16627</v>
      </c>
      <c r="K155" t="s">
        <v>84</v>
      </c>
      <c r="L155">
        <v>1</v>
      </c>
      <c r="M155" t="s">
        <v>676</v>
      </c>
      <c r="N155" t="s">
        <v>86</v>
      </c>
      <c r="O155">
        <v>1</v>
      </c>
      <c r="P155">
        <v>1</v>
      </c>
      <c r="Q155">
        <v>5124108</v>
      </c>
    </row>
    <row r="156" spans="1:17" x14ac:dyDescent="0.25">
      <c r="A156" t="s">
        <v>7</v>
      </c>
      <c r="B156">
        <v>28948</v>
      </c>
      <c r="C156" t="s">
        <v>969</v>
      </c>
      <c r="D156" t="s">
        <v>970</v>
      </c>
      <c r="E156" t="s">
        <v>673</v>
      </c>
      <c r="F156" t="s">
        <v>87</v>
      </c>
      <c r="G156">
        <v>5278906</v>
      </c>
      <c r="H156" t="s">
        <v>971</v>
      </c>
      <c r="I156" t="s">
        <v>972</v>
      </c>
      <c r="J156" s="21">
        <v>16539</v>
      </c>
      <c r="K156" t="s">
        <v>84</v>
      </c>
      <c r="L156">
        <v>1</v>
      </c>
      <c r="M156" t="s">
        <v>676</v>
      </c>
      <c r="N156" t="s">
        <v>86</v>
      </c>
      <c r="O156">
        <v>1</v>
      </c>
      <c r="P156">
        <v>1</v>
      </c>
      <c r="Q156">
        <v>5278906</v>
      </c>
    </row>
    <row r="157" spans="1:17" x14ac:dyDescent="0.25">
      <c r="A157" t="s">
        <v>7</v>
      </c>
      <c r="B157">
        <v>154303</v>
      </c>
      <c r="C157" t="s">
        <v>969</v>
      </c>
      <c r="D157" t="s">
        <v>970</v>
      </c>
      <c r="E157" t="s">
        <v>673</v>
      </c>
      <c r="F157" t="s">
        <v>87</v>
      </c>
      <c r="G157">
        <v>5278906</v>
      </c>
      <c r="H157" t="s">
        <v>971</v>
      </c>
      <c r="I157" t="s">
        <v>972</v>
      </c>
      <c r="J157" s="21">
        <v>16539</v>
      </c>
      <c r="K157" t="s">
        <v>84</v>
      </c>
      <c r="L157">
        <v>1</v>
      </c>
      <c r="M157" t="s">
        <v>676</v>
      </c>
      <c r="N157" t="s">
        <v>86</v>
      </c>
      <c r="O157">
        <v>1</v>
      </c>
      <c r="P157">
        <v>1</v>
      </c>
      <c r="Q157" t="s">
        <v>973</v>
      </c>
    </row>
    <row r="158" spans="1:17" x14ac:dyDescent="0.25">
      <c r="A158" t="s">
        <v>7</v>
      </c>
      <c r="B158">
        <v>157405</v>
      </c>
      <c r="C158" t="s">
        <v>974</v>
      </c>
      <c r="D158" t="s">
        <v>975</v>
      </c>
      <c r="E158" t="s">
        <v>673</v>
      </c>
      <c r="F158" t="s">
        <v>87</v>
      </c>
      <c r="G158">
        <v>5726278</v>
      </c>
      <c r="H158" t="s">
        <v>616</v>
      </c>
      <c r="I158" t="s">
        <v>976</v>
      </c>
      <c r="J158" s="21">
        <v>17483</v>
      </c>
      <c r="K158" t="s">
        <v>84</v>
      </c>
      <c r="L158">
        <v>1</v>
      </c>
      <c r="M158" t="s">
        <v>676</v>
      </c>
      <c r="N158" t="s">
        <v>86</v>
      </c>
      <c r="O158">
        <v>1</v>
      </c>
      <c r="P158">
        <v>1</v>
      </c>
      <c r="Q158" t="s">
        <v>977</v>
      </c>
    </row>
    <row r="159" spans="1:17" x14ac:dyDescent="0.25">
      <c r="A159" t="s">
        <v>7</v>
      </c>
      <c r="B159">
        <v>14894</v>
      </c>
      <c r="C159" t="s">
        <v>974</v>
      </c>
      <c r="D159" t="s">
        <v>975</v>
      </c>
      <c r="E159" t="s">
        <v>673</v>
      </c>
      <c r="F159" t="s">
        <v>87</v>
      </c>
      <c r="G159">
        <v>5726278</v>
      </c>
      <c r="H159" t="s">
        <v>616</v>
      </c>
      <c r="I159" t="s">
        <v>976</v>
      </c>
      <c r="J159" s="21">
        <v>17483</v>
      </c>
      <c r="K159" t="s">
        <v>84</v>
      </c>
      <c r="L159">
        <v>1</v>
      </c>
      <c r="M159" t="s">
        <v>676</v>
      </c>
      <c r="N159" t="s">
        <v>86</v>
      </c>
      <c r="O159">
        <v>1</v>
      </c>
      <c r="P159">
        <v>1</v>
      </c>
      <c r="Q159">
        <v>5726278</v>
      </c>
    </row>
    <row r="160" spans="1:17" x14ac:dyDescent="0.25">
      <c r="A160" t="s">
        <v>7</v>
      </c>
      <c r="B160">
        <v>142096</v>
      </c>
      <c r="C160" t="s">
        <v>978</v>
      </c>
      <c r="D160" t="s">
        <v>979</v>
      </c>
      <c r="E160" t="s">
        <v>673</v>
      </c>
      <c r="F160" t="s">
        <v>87</v>
      </c>
      <c r="G160">
        <v>5942572</v>
      </c>
      <c r="I160" t="s">
        <v>980</v>
      </c>
      <c r="J160" s="21">
        <v>18016</v>
      </c>
      <c r="K160" t="s">
        <v>84</v>
      </c>
      <c r="L160">
        <v>1</v>
      </c>
      <c r="M160" t="s">
        <v>676</v>
      </c>
      <c r="N160" t="s">
        <v>86</v>
      </c>
      <c r="O160">
        <v>1</v>
      </c>
      <c r="P160">
        <v>1</v>
      </c>
      <c r="Q160" t="s">
        <v>981</v>
      </c>
    </row>
    <row r="161" spans="1:17" x14ac:dyDescent="0.25">
      <c r="A161" t="s">
        <v>7</v>
      </c>
      <c r="B161">
        <v>56176</v>
      </c>
      <c r="C161" t="s">
        <v>978</v>
      </c>
      <c r="D161" t="s">
        <v>979</v>
      </c>
      <c r="E161" t="s">
        <v>673</v>
      </c>
      <c r="F161" t="s">
        <v>87</v>
      </c>
      <c r="G161">
        <v>5942572</v>
      </c>
      <c r="H161" t="s">
        <v>982</v>
      </c>
      <c r="I161" t="s">
        <v>980</v>
      </c>
      <c r="J161" s="21">
        <v>18107</v>
      </c>
      <c r="K161" t="s">
        <v>84</v>
      </c>
      <c r="L161">
        <v>1</v>
      </c>
      <c r="M161" t="s">
        <v>676</v>
      </c>
      <c r="N161" t="s">
        <v>86</v>
      </c>
      <c r="O161">
        <v>1</v>
      </c>
      <c r="P161">
        <v>1</v>
      </c>
      <c r="Q161">
        <v>5942572</v>
      </c>
    </row>
    <row r="162" spans="1:17" x14ac:dyDescent="0.25">
      <c r="A162" t="s">
        <v>7</v>
      </c>
      <c r="B162">
        <v>122828</v>
      </c>
      <c r="C162" t="s">
        <v>983</v>
      </c>
      <c r="D162" t="s">
        <v>984</v>
      </c>
      <c r="E162" t="s">
        <v>673</v>
      </c>
      <c r="F162" t="s">
        <v>87</v>
      </c>
      <c r="G162">
        <v>6165187</v>
      </c>
      <c r="H162" t="s">
        <v>985</v>
      </c>
      <c r="I162" t="s">
        <v>985</v>
      </c>
      <c r="J162" s="21">
        <v>18134</v>
      </c>
      <c r="K162" t="s">
        <v>84</v>
      </c>
      <c r="L162">
        <v>1</v>
      </c>
      <c r="M162" t="s">
        <v>676</v>
      </c>
      <c r="N162" t="s">
        <v>86</v>
      </c>
      <c r="O162">
        <v>1</v>
      </c>
      <c r="P162">
        <v>1</v>
      </c>
      <c r="Q162" t="s">
        <v>986</v>
      </c>
    </row>
    <row r="163" spans="1:17" x14ac:dyDescent="0.25">
      <c r="A163" t="s">
        <v>7</v>
      </c>
      <c r="B163">
        <v>67672</v>
      </c>
      <c r="C163" t="s">
        <v>983</v>
      </c>
      <c r="D163" t="s">
        <v>984</v>
      </c>
      <c r="E163" t="s">
        <v>673</v>
      </c>
      <c r="F163" t="s">
        <v>87</v>
      </c>
      <c r="G163">
        <v>6165187</v>
      </c>
      <c r="H163" t="s">
        <v>985</v>
      </c>
      <c r="I163" t="s">
        <v>985</v>
      </c>
      <c r="J163" s="21">
        <v>18134</v>
      </c>
      <c r="K163" t="s">
        <v>84</v>
      </c>
      <c r="L163">
        <v>1</v>
      </c>
      <c r="M163" t="s">
        <v>676</v>
      </c>
      <c r="N163" t="s">
        <v>86</v>
      </c>
      <c r="O163">
        <v>1</v>
      </c>
      <c r="P163">
        <v>1</v>
      </c>
      <c r="Q163">
        <v>6165187</v>
      </c>
    </row>
    <row r="164" spans="1:17" x14ac:dyDescent="0.25">
      <c r="A164" t="s">
        <v>7</v>
      </c>
      <c r="B164">
        <v>1653</v>
      </c>
      <c r="C164" t="s">
        <v>987</v>
      </c>
      <c r="D164" t="s">
        <v>988</v>
      </c>
      <c r="E164" t="s">
        <v>673</v>
      </c>
      <c r="F164" t="s">
        <v>87</v>
      </c>
      <c r="G164">
        <v>6363038</v>
      </c>
      <c r="H164" t="s">
        <v>989</v>
      </c>
      <c r="I164" t="s">
        <v>989</v>
      </c>
      <c r="J164" s="21">
        <v>17510</v>
      </c>
      <c r="K164" t="s">
        <v>84</v>
      </c>
      <c r="L164">
        <v>1</v>
      </c>
      <c r="M164" t="s">
        <v>676</v>
      </c>
      <c r="N164" t="s">
        <v>86</v>
      </c>
      <c r="O164">
        <v>1</v>
      </c>
      <c r="P164">
        <v>1</v>
      </c>
      <c r="Q164">
        <v>6363038</v>
      </c>
    </row>
    <row r="165" spans="1:17" x14ac:dyDescent="0.25">
      <c r="A165" t="s">
        <v>7</v>
      </c>
      <c r="B165">
        <v>1654</v>
      </c>
      <c r="C165" t="s">
        <v>987</v>
      </c>
      <c r="D165" t="s">
        <v>988</v>
      </c>
      <c r="E165" t="s">
        <v>673</v>
      </c>
      <c r="F165" t="s">
        <v>87</v>
      </c>
      <c r="G165">
        <v>6363038</v>
      </c>
      <c r="H165" t="s">
        <v>989</v>
      </c>
      <c r="I165" t="s">
        <v>989</v>
      </c>
      <c r="J165" s="21">
        <v>17510</v>
      </c>
      <c r="K165" t="s">
        <v>84</v>
      </c>
      <c r="L165">
        <v>1</v>
      </c>
      <c r="M165" t="s">
        <v>676</v>
      </c>
      <c r="N165" t="s">
        <v>86</v>
      </c>
      <c r="O165">
        <v>1</v>
      </c>
      <c r="P165">
        <v>1</v>
      </c>
      <c r="Q165" t="s">
        <v>990</v>
      </c>
    </row>
    <row r="166" spans="1:17" x14ac:dyDescent="0.25">
      <c r="A166" t="s">
        <v>7</v>
      </c>
      <c r="B166">
        <v>151739</v>
      </c>
      <c r="C166" t="s">
        <v>991</v>
      </c>
      <c r="D166" t="s">
        <v>992</v>
      </c>
      <c r="E166" t="s">
        <v>673</v>
      </c>
      <c r="F166" t="s">
        <v>87</v>
      </c>
      <c r="G166">
        <v>6379002</v>
      </c>
      <c r="H166" t="s">
        <v>993</v>
      </c>
      <c r="I166" t="s">
        <v>994</v>
      </c>
      <c r="J166" s="21">
        <v>18417</v>
      </c>
      <c r="K166" t="s">
        <v>84</v>
      </c>
      <c r="L166">
        <v>1</v>
      </c>
      <c r="M166" t="s">
        <v>676</v>
      </c>
      <c r="N166" t="s">
        <v>86</v>
      </c>
      <c r="O166">
        <v>1</v>
      </c>
      <c r="P166">
        <v>1</v>
      </c>
      <c r="Q166" t="s">
        <v>995</v>
      </c>
    </row>
    <row r="167" spans="1:17" x14ac:dyDescent="0.25">
      <c r="A167" t="s">
        <v>7</v>
      </c>
      <c r="B167">
        <v>152515</v>
      </c>
      <c r="C167" t="s">
        <v>991</v>
      </c>
      <c r="D167" t="s">
        <v>992</v>
      </c>
      <c r="E167" t="s">
        <v>673</v>
      </c>
      <c r="F167" t="s">
        <v>87</v>
      </c>
      <c r="G167">
        <v>6379002</v>
      </c>
      <c r="H167" t="s">
        <v>993</v>
      </c>
      <c r="I167" t="s">
        <v>994</v>
      </c>
      <c r="J167" s="21">
        <v>18417</v>
      </c>
      <c r="K167" t="s">
        <v>84</v>
      </c>
      <c r="L167">
        <v>1</v>
      </c>
      <c r="M167" t="s">
        <v>676</v>
      </c>
      <c r="N167" t="s">
        <v>86</v>
      </c>
      <c r="O167">
        <v>1</v>
      </c>
      <c r="P167">
        <v>1</v>
      </c>
      <c r="Q167">
        <v>6379002</v>
      </c>
    </row>
    <row r="168" spans="1:17" x14ac:dyDescent="0.25">
      <c r="A168" t="s">
        <v>7</v>
      </c>
      <c r="B168">
        <v>122871</v>
      </c>
      <c r="C168" t="s">
        <v>996</v>
      </c>
      <c r="D168" t="s">
        <v>997</v>
      </c>
      <c r="E168" t="s">
        <v>673</v>
      </c>
      <c r="F168" t="s">
        <v>87</v>
      </c>
      <c r="G168">
        <v>6653266</v>
      </c>
      <c r="H168" t="s">
        <v>998</v>
      </c>
      <c r="I168" t="s">
        <v>999</v>
      </c>
      <c r="J168" s="21">
        <v>18582</v>
      </c>
      <c r="K168" t="s">
        <v>84</v>
      </c>
      <c r="L168">
        <v>1</v>
      </c>
      <c r="M168" t="s">
        <v>676</v>
      </c>
      <c r="N168" t="s">
        <v>86</v>
      </c>
      <c r="O168">
        <v>1</v>
      </c>
      <c r="P168">
        <v>1</v>
      </c>
      <c r="Q168" t="s">
        <v>1000</v>
      </c>
    </row>
    <row r="169" spans="1:17" x14ac:dyDescent="0.25">
      <c r="A169" t="s">
        <v>7</v>
      </c>
      <c r="B169">
        <v>122807</v>
      </c>
      <c r="C169" t="s">
        <v>996</v>
      </c>
      <c r="D169" t="s">
        <v>997</v>
      </c>
      <c r="E169" t="s">
        <v>673</v>
      </c>
      <c r="F169" t="s">
        <v>87</v>
      </c>
      <c r="G169">
        <v>6653266</v>
      </c>
      <c r="H169" t="s">
        <v>998</v>
      </c>
      <c r="I169" t="s">
        <v>999</v>
      </c>
      <c r="J169" s="21">
        <v>18582</v>
      </c>
      <c r="K169" t="s">
        <v>84</v>
      </c>
      <c r="L169">
        <v>1</v>
      </c>
      <c r="M169" t="s">
        <v>676</v>
      </c>
      <c r="N169" t="s">
        <v>86</v>
      </c>
      <c r="O169">
        <v>1</v>
      </c>
      <c r="P169">
        <v>1</v>
      </c>
      <c r="Q169">
        <v>6653266</v>
      </c>
    </row>
    <row r="170" spans="1:17" x14ac:dyDescent="0.25">
      <c r="A170" t="s">
        <v>7</v>
      </c>
      <c r="B170">
        <v>123049</v>
      </c>
      <c r="C170" t="s">
        <v>1001</v>
      </c>
      <c r="D170" t="s">
        <v>1002</v>
      </c>
      <c r="E170" t="s">
        <v>673</v>
      </c>
      <c r="F170" t="s">
        <v>87</v>
      </c>
      <c r="G170">
        <v>6735313</v>
      </c>
      <c r="H170" t="s">
        <v>1003</v>
      </c>
      <c r="I170" t="s">
        <v>1004</v>
      </c>
      <c r="J170" s="21">
        <v>18780</v>
      </c>
      <c r="K170" t="s">
        <v>84</v>
      </c>
      <c r="L170">
        <v>1</v>
      </c>
      <c r="M170" t="s">
        <v>676</v>
      </c>
      <c r="N170" t="s">
        <v>86</v>
      </c>
      <c r="O170">
        <v>1</v>
      </c>
      <c r="P170">
        <v>1</v>
      </c>
      <c r="Q170">
        <v>6735313</v>
      </c>
    </row>
    <row r="171" spans="1:17" x14ac:dyDescent="0.25">
      <c r="A171" t="s">
        <v>7</v>
      </c>
      <c r="B171">
        <v>114191</v>
      </c>
      <c r="C171" t="s">
        <v>1001</v>
      </c>
      <c r="D171" t="s">
        <v>1002</v>
      </c>
      <c r="E171" t="s">
        <v>673</v>
      </c>
      <c r="F171" t="s">
        <v>87</v>
      </c>
      <c r="G171">
        <v>6735313</v>
      </c>
      <c r="H171" t="s">
        <v>1003</v>
      </c>
      <c r="I171" t="s">
        <v>1004</v>
      </c>
      <c r="J171" s="21">
        <v>18780</v>
      </c>
      <c r="K171" t="s">
        <v>84</v>
      </c>
      <c r="L171">
        <v>1</v>
      </c>
      <c r="M171" t="s">
        <v>676</v>
      </c>
      <c r="N171" t="s">
        <v>86</v>
      </c>
      <c r="O171">
        <v>1</v>
      </c>
      <c r="P171">
        <v>1</v>
      </c>
      <c r="Q171" t="s">
        <v>1005</v>
      </c>
    </row>
    <row r="172" spans="1:17" x14ac:dyDescent="0.25">
      <c r="A172" t="s">
        <v>7</v>
      </c>
      <c r="B172">
        <v>118216</v>
      </c>
      <c r="C172" t="s">
        <v>1006</v>
      </c>
      <c r="D172" t="s">
        <v>1007</v>
      </c>
      <c r="E172" t="s">
        <v>673</v>
      </c>
      <c r="F172" t="s">
        <v>87</v>
      </c>
      <c r="G172">
        <v>7672741</v>
      </c>
      <c r="H172" t="s">
        <v>1008</v>
      </c>
      <c r="I172" t="s">
        <v>614</v>
      </c>
      <c r="J172" s="21">
        <v>18136</v>
      </c>
      <c r="K172" t="s">
        <v>88</v>
      </c>
      <c r="L172">
        <v>1</v>
      </c>
      <c r="M172" t="s">
        <v>676</v>
      </c>
      <c r="N172" t="s">
        <v>86</v>
      </c>
      <c r="O172">
        <v>1</v>
      </c>
      <c r="P172">
        <v>1</v>
      </c>
      <c r="Q172">
        <v>7672741</v>
      </c>
    </row>
    <row r="173" spans="1:17" x14ac:dyDescent="0.25">
      <c r="A173" t="s">
        <v>7</v>
      </c>
      <c r="B173">
        <v>108500</v>
      </c>
      <c r="C173" t="s">
        <v>1006</v>
      </c>
      <c r="D173" t="s">
        <v>1007</v>
      </c>
      <c r="E173" t="s">
        <v>673</v>
      </c>
      <c r="F173" t="s">
        <v>87</v>
      </c>
      <c r="G173">
        <v>7672741</v>
      </c>
      <c r="H173" t="s">
        <v>1009</v>
      </c>
      <c r="I173" t="s">
        <v>106</v>
      </c>
      <c r="J173" s="21">
        <v>18136</v>
      </c>
      <c r="K173" t="s">
        <v>88</v>
      </c>
      <c r="L173">
        <v>1</v>
      </c>
      <c r="M173" t="s">
        <v>676</v>
      </c>
      <c r="N173" t="s">
        <v>86</v>
      </c>
      <c r="O173">
        <v>1</v>
      </c>
      <c r="P173">
        <v>1</v>
      </c>
      <c r="Q173" t="s">
        <v>1010</v>
      </c>
    </row>
    <row r="174" spans="1:17" x14ac:dyDescent="0.25">
      <c r="A174" t="s">
        <v>7</v>
      </c>
      <c r="B174">
        <v>136652</v>
      </c>
      <c r="C174" t="s">
        <v>1011</v>
      </c>
      <c r="D174" t="s">
        <v>1012</v>
      </c>
      <c r="E174" t="s">
        <v>673</v>
      </c>
      <c r="F174" t="s">
        <v>87</v>
      </c>
      <c r="G174">
        <v>7851801</v>
      </c>
      <c r="H174" t="s">
        <v>1013</v>
      </c>
      <c r="I174" t="s">
        <v>1014</v>
      </c>
      <c r="J174" s="21">
        <v>18071</v>
      </c>
      <c r="K174" t="s">
        <v>88</v>
      </c>
      <c r="L174">
        <v>1</v>
      </c>
      <c r="M174" t="s">
        <v>676</v>
      </c>
      <c r="N174" t="s">
        <v>86</v>
      </c>
      <c r="O174">
        <v>1</v>
      </c>
      <c r="P174">
        <v>1</v>
      </c>
      <c r="Q174" t="s">
        <v>1015</v>
      </c>
    </row>
    <row r="175" spans="1:17" x14ac:dyDescent="0.25">
      <c r="A175" t="s">
        <v>7</v>
      </c>
      <c r="B175">
        <v>134313</v>
      </c>
      <c r="C175" t="s">
        <v>1011</v>
      </c>
      <c r="D175" t="s">
        <v>1012</v>
      </c>
      <c r="E175" t="s">
        <v>673</v>
      </c>
      <c r="F175" t="s">
        <v>87</v>
      </c>
      <c r="G175">
        <v>7851801</v>
      </c>
      <c r="H175" t="s">
        <v>1013</v>
      </c>
      <c r="I175" t="s">
        <v>1014</v>
      </c>
      <c r="J175" s="21">
        <v>18071</v>
      </c>
      <c r="K175" t="s">
        <v>88</v>
      </c>
      <c r="L175">
        <v>1</v>
      </c>
      <c r="M175" t="s">
        <v>676</v>
      </c>
      <c r="N175" t="s">
        <v>86</v>
      </c>
      <c r="O175">
        <v>1</v>
      </c>
      <c r="P175">
        <v>1</v>
      </c>
      <c r="Q175">
        <v>7851801</v>
      </c>
    </row>
    <row r="176" spans="1:17" x14ac:dyDescent="0.25">
      <c r="A176" t="s">
        <v>7</v>
      </c>
      <c r="B176">
        <v>157543</v>
      </c>
      <c r="C176" t="s">
        <v>1016</v>
      </c>
      <c r="D176" t="s">
        <v>1017</v>
      </c>
      <c r="E176" t="s">
        <v>673</v>
      </c>
      <c r="F176" t="s">
        <v>87</v>
      </c>
      <c r="G176">
        <v>8659422</v>
      </c>
      <c r="H176" t="s">
        <v>1018</v>
      </c>
      <c r="I176" t="s">
        <v>1019</v>
      </c>
      <c r="J176" s="21">
        <v>18977</v>
      </c>
      <c r="K176" t="s">
        <v>88</v>
      </c>
      <c r="L176">
        <v>1</v>
      </c>
      <c r="M176" t="s">
        <v>676</v>
      </c>
      <c r="N176" t="s">
        <v>86</v>
      </c>
      <c r="O176">
        <v>1</v>
      </c>
      <c r="P176">
        <v>1</v>
      </c>
      <c r="Q176" t="s">
        <v>1020</v>
      </c>
    </row>
    <row r="177" spans="1:17" x14ac:dyDescent="0.25">
      <c r="A177" t="s">
        <v>7</v>
      </c>
      <c r="B177">
        <v>157931</v>
      </c>
      <c r="C177" t="s">
        <v>1016</v>
      </c>
      <c r="D177" t="s">
        <v>1017</v>
      </c>
      <c r="E177" t="s">
        <v>673</v>
      </c>
      <c r="F177" t="s">
        <v>87</v>
      </c>
      <c r="G177">
        <v>8659422</v>
      </c>
      <c r="H177" t="s">
        <v>112</v>
      </c>
      <c r="I177" t="s">
        <v>1019</v>
      </c>
      <c r="J177" s="21">
        <v>18977</v>
      </c>
      <c r="K177" t="s">
        <v>88</v>
      </c>
      <c r="L177">
        <v>1</v>
      </c>
      <c r="M177" t="s">
        <v>676</v>
      </c>
      <c r="N177" t="s">
        <v>86</v>
      </c>
      <c r="O177">
        <v>1</v>
      </c>
      <c r="P177">
        <v>1</v>
      </c>
      <c r="Q177">
        <v>8659422</v>
      </c>
    </row>
    <row r="178" spans="1:17" hidden="1" x14ac:dyDescent="0.25">
      <c r="A178" t="s">
        <v>195</v>
      </c>
      <c r="B178" t="s">
        <v>590</v>
      </c>
      <c r="C178" t="s">
        <v>586</v>
      </c>
      <c r="D178" t="s">
        <v>587</v>
      </c>
      <c r="E178" t="s">
        <v>199</v>
      </c>
      <c r="F178" t="s">
        <v>87</v>
      </c>
      <c r="G178">
        <v>94017336</v>
      </c>
      <c r="H178" t="s">
        <v>588</v>
      </c>
      <c r="I178" t="s">
        <v>591</v>
      </c>
      <c r="J178" s="21">
        <v>44761</v>
      </c>
      <c r="K178" t="s">
        <v>88</v>
      </c>
      <c r="N178" t="s">
        <v>86</v>
      </c>
      <c r="O178">
        <v>1</v>
      </c>
      <c r="P178">
        <v>1</v>
      </c>
      <c r="Q178">
        <v>94017336</v>
      </c>
    </row>
    <row r="179" spans="1:17" hidden="1" x14ac:dyDescent="0.25">
      <c r="A179" t="s">
        <v>195</v>
      </c>
      <c r="B179" t="s">
        <v>585</v>
      </c>
      <c r="C179" t="s">
        <v>586</v>
      </c>
      <c r="D179" t="s">
        <v>587</v>
      </c>
      <c r="E179" t="s">
        <v>199</v>
      </c>
      <c r="F179" t="s">
        <v>87</v>
      </c>
      <c r="G179">
        <v>94017336</v>
      </c>
      <c r="H179" t="s">
        <v>588</v>
      </c>
      <c r="I179" t="s">
        <v>589</v>
      </c>
      <c r="J179" s="21">
        <v>32459</v>
      </c>
      <c r="K179" t="s">
        <v>88</v>
      </c>
      <c r="N179" t="s">
        <v>86</v>
      </c>
      <c r="O179">
        <v>1</v>
      </c>
      <c r="P179">
        <v>1</v>
      </c>
      <c r="Q179">
        <v>94017336</v>
      </c>
    </row>
    <row r="180" spans="1:17" hidden="1" x14ac:dyDescent="0.25">
      <c r="A180" t="s">
        <v>195</v>
      </c>
      <c r="B180" t="s">
        <v>448</v>
      </c>
      <c r="C180" t="s">
        <v>449</v>
      </c>
      <c r="D180" t="s">
        <v>450</v>
      </c>
      <c r="E180" t="s">
        <v>199</v>
      </c>
      <c r="F180" t="s">
        <v>87</v>
      </c>
      <c r="G180">
        <v>94170790</v>
      </c>
      <c r="H180" t="s">
        <v>178</v>
      </c>
      <c r="I180" t="s">
        <v>451</v>
      </c>
      <c r="J180" s="21">
        <v>31408</v>
      </c>
      <c r="K180" t="s">
        <v>84</v>
      </c>
      <c r="N180" t="s">
        <v>86</v>
      </c>
      <c r="O180">
        <v>1</v>
      </c>
      <c r="P180">
        <v>1</v>
      </c>
      <c r="Q180">
        <v>94170790</v>
      </c>
    </row>
    <row r="181" spans="1:17" hidden="1" x14ac:dyDescent="0.25">
      <c r="A181" t="s">
        <v>195</v>
      </c>
      <c r="B181" t="s">
        <v>452</v>
      </c>
      <c r="C181" t="s">
        <v>449</v>
      </c>
      <c r="D181" t="s">
        <v>450</v>
      </c>
      <c r="E181" t="s">
        <v>199</v>
      </c>
      <c r="F181" t="s">
        <v>87</v>
      </c>
      <c r="G181">
        <v>94170790</v>
      </c>
      <c r="H181" t="s">
        <v>453</v>
      </c>
      <c r="I181" t="s">
        <v>451</v>
      </c>
      <c r="J181" s="21">
        <v>31408</v>
      </c>
      <c r="K181" t="s">
        <v>84</v>
      </c>
      <c r="N181" t="s">
        <v>86</v>
      </c>
      <c r="O181">
        <v>1</v>
      </c>
      <c r="P181">
        <v>1</v>
      </c>
      <c r="Q181">
        <v>94170790</v>
      </c>
    </row>
    <row r="182" spans="1:17" x14ac:dyDescent="0.25">
      <c r="A182" t="s">
        <v>7</v>
      </c>
      <c r="B182">
        <v>98950</v>
      </c>
      <c r="C182" t="s">
        <v>1021</v>
      </c>
      <c r="D182" t="s">
        <v>1022</v>
      </c>
      <c r="E182" t="s">
        <v>673</v>
      </c>
      <c r="F182" t="s">
        <v>87</v>
      </c>
      <c r="G182">
        <v>9492903</v>
      </c>
      <c r="H182" t="s">
        <v>1023</v>
      </c>
      <c r="I182" t="s">
        <v>1023</v>
      </c>
      <c r="J182" s="21">
        <v>14455</v>
      </c>
      <c r="K182" t="s">
        <v>84</v>
      </c>
      <c r="L182">
        <v>1</v>
      </c>
      <c r="M182" t="s">
        <v>676</v>
      </c>
      <c r="N182" t="s">
        <v>86</v>
      </c>
      <c r="O182">
        <v>1</v>
      </c>
      <c r="P182">
        <v>1</v>
      </c>
      <c r="Q182" s="69">
        <v>9492903</v>
      </c>
    </row>
    <row r="183" spans="1:17" x14ac:dyDescent="0.25">
      <c r="A183" t="s">
        <v>7</v>
      </c>
      <c r="B183">
        <v>14191</v>
      </c>
      <c r="C183" t="s">
        <v>1021</v>
      </c>
      <c r="D183" t="s">
        <v>1022</v>
      </c>
      <c r="E183" t="s">
        <v>673</v>
      </c>
      <c r="F183" t="s">
        <v>87</v>
      </c>
      <c r="G183">
        <v>9492903</v>
      </c>
      <c r="H183" t="s">
        <v>1024</v>
      </c>
      <c r="I183" t="s">
        <v>1024</v>
      </c>
      <c r="J183" s="21">
        <v>14455</v>
      </c>
      <c r="K183" t="s">
        <v>84</v>
      </c>
      <c r="L183">
        <v>1</v>
      </c>
      <c r="M183" t="s">
        <v>676</v>
      </c>
      <c r="N183" t="s">
        <v>86</v>
      </c>
      <c r="O183">
        <v>1</v>
      </c>
      <c r="P183">
        <v>1</v>
      </c>
      <c r="Q183">
        <v>9492903</v>
      </c>
    </row>
    <row r="184" spans="1:17" hidden="1" x14ac:dyDescent="0.25">
      <c r="A184" t="s">
        <v>4</v>
      </c>
      <c r="B184">
        <v>48392</v>
      </c>
      <c r="C184" t="s">
        <v>295</v>
      </c>
      <c r="D184" t="s">
        <v>296</v>
      </c>
      <c r="E184">
        <v>0</v>
      </c>
      <c r="F184" t="s">
        <v>87</v>
      </c>
      <c r="G184">
        <v>95024274</v>
      </c>
      <c r="H184" t="s">
        <v>110</v>
      </c>
      <c r="I184" t="s">
        <v>193</v>
      </c>
      <c r="J184" s="21">
        <v>31784</v>
      </c>
      <c r="K184" t="s">
        <v>84</v>
      </c>
      <c r="L184">
        <v>2</v>
      </c>
      <c r="M184" t="s">
        <v>217</v>
      </c>
      <c r="N184" t="s">
        <v>218</v>
      </c>
      <c r="O184">
        <v>1</v>
      </c>
      <c r="P184">
        <v>1</v>
      </c>
      <c r="Q184">
        <v>95024274</v>
      </c>
    </row>
    <row r="185" spans="1:17" hidden="1" x14ac:dyDescent="0.25">
      <c r="A185" t="s">
        <v>4</v>
      </c>
      <c r="B185">
        <v>23232</v>
      </c>
      <c r="C185" t="s">
        <v>295</v>
      </c>
      <c r="D185" t="s">
        <v>296</v>
      </c>
      <c r="E185">
        <v>0</v>
      </c>
      <c r="F185" t="s">
        <v>87</v>
      </c>
      <c r="G185">
        <v>95024274</v>
      </c>
      <c r="H185" t="s">
        <v>297</v>
      </c>
      <c r="I185" t="s">
        <v>298</v>
      </c>
      <c r="J185" s="21">
        <v>31784</v>
      </c>
      <c r="K185" t="s">
        <v>84</v>
      </c>
      <c r="L185">
        <v>2</v>
      </c>
      <c r="M185" t="s">
        <v>217</v>
      </c>
      <c r="N185" t="s">
        <v>218</v>
      </c>
      <c r="O185">
        <v>1</v>
      </c>
      <c r="P185">
        <v>1</v>
      </c>
      <c r="Q185">
        <v>95024274</v>
      </c>
    </row>
    <row r="186" spans="1:17" hidden="1" x14ac:dyDescent="0.25">
      <c r="A186" t="s">
        <v>195</v>
      </c>
      <c r="B186" t="s">
        <v>454</v>
      </c>
      <c r="C186" t="s">
        <v>455</v>
      </c>
      <c r="D186" t="s">
        <v>456</v>
      </c>
      <c r="E186" t="s">
        <v>199</v>
      </c>
      <c r="F186" t="s">
        <v>87</v>
      </c>
      <c r="G186">
        <v>95040276</v>
      </c>
      <c r="H186" t="s">
        <v>457</v>
      </c>
      <c r="I186" t="s">
        <v>103</v>
      </c>
      <c r="J186" s="21">
        <v>33246</v>
      </c>
      <c r="K186" t="s">
        <v>88</v>
      </c>
      <c r="N186" t="s">
        <v>86</v>
      </c>
      <c r="O186">
        <v>1</v>
      </c>
      <c r="P186">
        <v>1</v>
      </c>
      <c r="Q186">
        <v>95040276</v>
      </c>
    </row>
    <row r="187" spans="1:17" hidden="1" x14ac:dyDescent="0.25">
      <c r="A187" t="s">
        <v>195</v>
      </c>
      <c r="B187" t="s">
        <v>458</v>
      </c>
      <c r="C187" t="s">
        <v>455</v>
      </c>
      <c r="D187" t="s">
        <v>456</v>
      </c>
      <c r="E187" t="s">
        <v>199</v>
      </c>
      <c r="F187" t="s">
        <v>87</v>
      </c>
      <c r="G187">
        <v>95040276</v>
      </c>
      <c r="H187" t="s">
        <v>206</v>
      </c>
      <c r="I187" t="s">
        <v>459</v>
      </c>
      <c r="J187" s="21">
        <v>44677</v>
      </c>
      <c r="K187" t="s">
        <v>88</v>
      </c>
      <c r="N187" t="s">
        <v>86</v>
      </c>
      <c r="O187">
        <v>1</v>
      </c>
      <c r="P187">
        <v>1</v>
      </c>
      <c r="Q187">
        <v>95040276</v>
      </c>
    </row>
    <row r="188" spans="1:17" hidden="1" x14ac:dyDescent="0.25">
      <c r="A188" t="s">
        <v>195</v>
      </c>
      <c r="B188" t="s">
        <v>465</v>
      </c>
      <c r="C188" t="s">
        <v>461</v>
      </c>
      <c r="D188" t="s">
        <v>462</v>
      </c>
      <c r="E188" t="s">
        <v>199</v>
      </c>
      <c r="F188" t="s">
        <v>87</v>
      </c>
      <c r="G188">
        <v>95125413</v>
      </c>
      <c r="H188" t="s">
        <v>155</v>
      </c>
      <c r="I188" t="s">
        <v>145</v>
      </c>
      <c r="J188" s="21">
        <v>37540</v>
      </c>
      <c r="K188" t="s">
        <v>88</v>
      </c>
      <c r="N188" t="s">
        <v>86</v>
      </c>
      <c r="O188">
        <v>1</v>
      </c>
      <c r="P188">
        <v>1</v>
      </c>
      <c r="Q188">
        <v>95125413</v>
      </c>
    </row>
    <row r="189" spans="1:17" hidden="1" x14ac:dyDescent="0.25">
      <c r="A189" t="s">
        <v>195</v>
      </c>
      <c r="B189" t="s">
        <v>460</v>
      </c>
      <c r="C189" t="s">
        <v>461</v>
      </c>
      <c r="D189" t="s">
        <v>462</v>
      </c>
      <c r="E189" t="s">
        <v>199</v>
      </c>
      <c r="F189" t="s">
        <v>87</v>
      </c>
      <c r="G189">
        <v>95125413</v>
      </c>
      <c r="H189" t="s">
        <v>463</v>
      </c>
      <c r="I189" t="s">
        <v>464</v>
      </c>
      <c r="J189" s="21">
        <v>37540</v>
      </c>
      <c r="K189" t="s">
        <v>88</v>
      </c>
      <c r="N189" t="s">
        <v>86</v>
      </c>
      <c r="O189">
        <v>1</v>
      </c>
      <c r="P189">
        <v>1</v>
      </c>
      <c r="Q189">
        <v>95125413</v>
      </c>
    </row>
    <row r="190" spans="1:17" hidden="1" x14ac:dyDescent="0.25">
      <c r="A190" t="s">
        <v>6</v>
      </c>
      <c r="B190">
        <v>95552</v>
      </c>
      <c r="C190" t="s">
        <v>299</v>
      </c>
      <c r="D190" t="s">
        <v>300</v>
      </c>
      <c r="E190" t="s">
        <v>87</v>
      </c>
      <c r="F190" t="s">
        <v>87</v>
      </c>
      <c r="G190">
        <v>95842404</v>
      </c>
      <c r="H190" t="s">
        <v>301</v>
      </c>
      <c r="I190" t="s">
        <v>302</v>
      </c>
      <c r="J190" s="21">
        <v>26488</v>
      </c>
      <c r="K190" t="s">
        <v>88</v>
      </c>
      <c r="L190" t="s">
        <v>86</v>
      </c>
      <c r="N190" t="s">
        <v>86</v>
      </c>
      <c r="O190">
        <v>1</v>
      </c>
      <c r="P190">
        <v>1</v>
      </c>
      <c r="Q190">
        <v>95842404</v>
      </c>
    </row>
    <row r="191" spans="1:17" hidden="1" x14ac:dyDescent="0.25">
      <c r="A191" t="s">
        <v>6</v>
      </c>
      <c r="B191">
        <v>101511</v>
      </c>
      <c r="C191" t="s">
        <v>299</v>
      </c>
      <c r="D191" t="s">
        <v>300</v>
      </c>
      <c r="E191" t="s">
        <v>87</v>
      </c>
      <c r="F191" t="s">
        <v>87</v>
      </c>
      <c r="G191">
        <v>95842404</v>
      </c>
      <c r="H191" t="s">
        <v>301</v>
      </c>
      <c r="I191" t="s">
        <v>302</v>
      </c>
      <c r="J191" s="21">
        <v>26488</v>
      </c>
      <c r="K191" t="s">
        <v>88</v>
      </c>
      <c r="L191" t="s">
        <v>86</v>
      </c>
      <c r="N191" t="s">
        <v>86</v>
      </c>
      <c r="O191">
        <v>1</v>
      </c>
      <c r="P191">
        <v>1</v>
      </c>
      <c r="Q191">
        <v>95842404</v>
      </c>
    </row>
    <row r="192" spans="1:17" hidden="1" x14ac:dyDescent="0.25">
      <c r="A192" t="s">
        <v>6</v>
      </c>
      <c r="B192">
        <v>140307</v>
      </c>
      <c r="C192" t="s">
        <v>1025</v>
      </c>
      <c r="D192" t="s">
        <v>1026</v>
      </c>
      <c r="E192" t="s">
        <v>87</v>
      </c>
      <c r="F192" t="s">
        <v>87</v>
      </c>
      <c r="H192" t="s">
        <v>1027</v>
      </c>
      <c r="I192" t="s">
        <v>1028</v>
      </c>
      <c r="J192" s="21">
        <v>32901</v>
      </c>
      <c r="K192" t="s">
        <v>88</v>
      </c>
      <c r="L192" t="s">
        <v>86</v>
      </c>
      <c r="N192" t="s">
        <v>86</v>
      </c>
      <c r="O192">
        <v>1</v>
      </c>
      <c r="P192">
        <v>1</v>
      </c>
      <c r="Q192" t="s">
        <v>1029</v>
      </c>
    </row>
    <row r="193" spans="1:17" hidden="1" x14ac:dyDescent="0.25">
      <c r="A193" t="s">
        <v>6</v>
      </c>
      <c r="B193">
        <v>154837</v>
      </c>
      <c r="C193" t="s">
        <v>1025</v>
      </c>
      <c r="D193" t="s">
        <v>1026</v>
      </c>
      <c r="E193" t="s">
        <v>87</v>
      </c>
      <c r="F193" t="s">
        <v>87</v>
      </c>
      <c r="H193" t="s">
        <v>1030</v>
      </c>
      <c r="I193" t="s">
        <v>1031</v>
      </c>
      <c r="J193" s="21">
        <v>32604</v>
      </c>
      <c r="K193" t="s">
        <v>88</v>
      </c>
      <c r="L193" t="s">
        <v>86</v>
      </c>
      <c r="N193" t="s">
        <v>86</v>
      </c>
      <c r="O193">
        <v>1</v>
      </c>
      <c r="P193">
        <v>1</v>
      </c>
      <c r="Q193" t="s">
        <v>1032</v>
      </c>
    </row>
    <row r="194" spans="1:17" hidden="1" x14ac:dyDescent="0.25">
      <c r="A194" t="s">
        <v>6</v>
      </c>
      <c r="B194">
        <v>178202</v>
      </c>
      <c r="C194" t="s">
        <v>1025</v>
      </c>
      <c r="D194" t="s">
        <v>1026</v>
      </c>
      <c r="E194" t="s">
        <v>87</v>
      </c>
      <c r="F194" t="s">
        <v>87</v>
      </c>
      <c r="H194" t="s">
        <v>1033</v>
      </c>
      <c r="I194" t="s">
        <v>1034</v>
      </c>
      <c r="J194" s="21">
        <v>28627</v>
      </c>
      <c r="K194" t="s">
        <v>88</v>
      </c>
      <c r="L194" t="s">
        <v>86</v>
      </c>
      <c r="N194" t="s">
        <v>86</v>
      </c>
      <c r="O194">
        <v>1</v>
      </c>
      <c r="P194">
        <v>1</v>
      </c>
      <c r="Q194" t="s">
        <v>1035</v>
      </c>
    </row>
    <row r="195" spans="1:17" hidden="1" x14ac:dyDescent="0.25">
      <c r="A195" t="s">
        <v>6</v>
      </c>
      <c r="B195">
        <v>86616</v>
      </c>
      <c r="C195" t="s">
        <v>303</v>
      </c>
      <c r="D195" t="s">
        <v>304</v>
      </c>
      <c r="E195" t="s">
        <v>262</v>
      </c>
      <c r="F195" t="s">
        <v>218</v>
      </c>
      <c r="G195">
        <v>119754405</v>
      </c>
      <c r="H195" t="s">
        <v>305</v>
      </c>
      <c r="I195" t="s">
        <v>306</v>
      </c>
      <c r="J195" s="21">
        <v>28964</v>
      </c>
      <c r="K195" t="s">
        <v>84</v>
      </c>
      <c r="L195" t="s">
        <v>253</v>
      </c>
      <c r="N195" t="s">
        <v>253</v>
      </c>
      <c r="O195">
        <v>1</v>
      </c>
      <c r="P195">
        <v>1</v>
      </c>
      <c r="Q195">
        <v>119754405</v>
      </c>
    </row>
    <row r="196" spans="1:17" hidden="1" x14ac:dyDescent="0.25">
      <c r="A196" t="s">
        <v>6</v>
      </c>
      <c r="B196">
        <v>78478</v>
      </c>
      <c r="C196" t="s">
        <v>303</v>
      </c>
      <c r="D196" t="s">
        <v>304</v>
      </c>
      <c r="E196" t="s">
        <v>262</v>
      </c>
      <c r="F196" t="s">
        <v>218</v>
      </c>
      <c r="G196">
        <v>119754405</v>
      </c>
      <c r="H196" t="s">
        <v>305</v>
      </c>
      <c r="I196" t="s">
        <v>306</v>
      </c>
      <c r="J196" s="21">
        <v>28964</v>
      </c>
      <c r="K196" t="s">
        <v>84</v>
      </c>
      <c r="L196" t="s">
        <v>253</v>
      </c>
      <c r="N196" t="s">
        <v>253</v>
      </c>
      <c r="O196">
        <v>1</v>
      </c>
      <c r="P196">
        <v>1</v>
      </c>
      <c r="Q196">
        <v>119754405</v>
      </c>
    </row>
    <row r="197" spans="1:17" x14ac:dyDescent="0.25">
      <c r="A197" t="s">
        <v>7</v>
      </c>
      <c r="B197">
        <v>118940</v>
      </c>
      <c r="C197" t="s">
        <v>1036</v>
      </c>
      <c r="D197" t="s">
        <v>1037</v>
      </c>
      <c r="E197" t="s">
        <v>673</v>
      </c>
      <c r="F197" t="s">
        <v>87</v>
      </c>
      <c r="G197" t="s">
        <v>1038</v>
      </c>
      <c r="H197" t="s">
        <v>1039</v>
      </c>
      <c r="I197" t="s">
        <v>1040</v>
      </c>
      <c r="J197" s="21">
        <v>13720</v>
      </c>
      <c r="K197" t="s">
        <v>88</v>
      </c>
      <c r="L197">
        <v>1</v>
      </c>
      <c r="M197" t="s">
        <v>676</v>
      </c>
      <c r="N197" t="s">
        <v>86</v>
      </c>
      <c r="O197">
        <v>1</v>
      </c>
      <c r="P197">
        <v>1</v>
      </c>
      <c r="Q197" t="s">
        <v>1041</v>
      </c>
    </row>
    <row r="198" spans="1:17" x14ac:dyDescent="0.25">
      <c r="A198" t="s">
        <v>7</v>
      </c>
      <c r="B198">
        <v>108854</v>
      </c>
      <c r="C198" t="s">
        <v>1036</v>
      </c>
      <c r="D198" t="s">
        <v>1037</v>
      </c>
      <c r="E198" t="s">
        <v>673</v>
      </c>
      <c r="F198" t="s">
        <v>87</v>
      </c>
      <c r="G198" t="s">
        <v>1038</v>
      </c>
      <c r="H198" t="s">
        <v>1042</v>
      </c>
      <c r="I198" t="s">
        <v>1043</v>
      </c>
      <c r="J198" s="21">
        <v>35426</v>
      </c>
      <c r="K198" t="s">
        <v>88</v>
      </c>
      <c r="L198">
        <v>1</v>
      </c>
      <c r="M198" t="s">
        <v>676</v>
      </c>
      <c r="N198" t="s">
        <v>86</v>
      </c>
      <c r="O198">
        <v>1</v>
      </c>
      <c r="P198">
        <v>1</v>
      </c>
      <c r="Q198" t="s">
        <v>1044</v>
      </c>
    </row>
    <row r="199" spans="1:17" x14ac:dyDescent="0.25">
      <c r="A199" t="s">
        <v>7</v>
      </c>
      <c r="B199">
        <v>100603</v>
      </c>
      <c r="C199" t="s">
        <v>1045</v>
      </c>
      <c r="D199" t="s">
        <v>1046</v>
      </c>
      <c r="E199" t="s">
        <v>673</v>
      </c>
      <c r="F199" t="s">
        <v>87</v>
      </c>
      <c r="G199">
        <v>705854</v>
      </c>
      <c r="H199" t="s">
        <v>1047</v>
      </c>
      <c r="I199" t="s">
        <v>1048</v>
      </c>
      <c r="J199" s="21">
        <v>12816</v>
      </c>
      <c r="K199" t="s">
        <v>84</v>
      </c>
      <c r="L199">
        <v>1</v>
      </c>
      <c r="M199" t="s">
        <v>676</v>
      </c>
      <c r="N199" t="s">
        <v>86</v>
      </c>
      <c r="O199">
        <v>1</v>
      </c>
      <c r="P199">
        <v>1</v>
      </c>
      <c r="Q199">
        <v>705854</v>
      </c>
    </row>
    <row r="200" spans="1:17" x14ac:dyDescent="0.25">
      <c r="A200" t="s">
        <v>7</v>
      </c>
      <c r="B200">
        <v>114385</v>
      </c>
      <c r="C200" t="s">
        <v>1045</v>
      </c>
      <c r="D200" t="s">
        <v>1046</v>
      </c>
      <c r="E200" t="s">
        <v>673</v>
      </c>
      <c r="F200" t="s">
        <v>87</v>
      </c>
      <c r="G200">
        <v>705854</v>
      </c>
      <c r="H200" t="s">
        <v>1049</v>
      </c>
      <c r="I200" t="s">
        <v>1048</v>
      </c>
      <c r="J200" s="21">
        <v>12816</v>
      </c>
      <c r="K200" t="s">
        <v>84</v>
      </c>
      <c r="L200">
        <v>1</v>
      </c>
      <c r="M200" t="s">
        <v>676</v>
      </c>
      <c r="N200" t="s">
        <v>86</v>
      </c>
      <c r="O200">
        <v>1</v>
      </c>
      <c r="P200">
        <v>1</v>
      </c>
      <c r="Q200" t="s">
        <v>1050</v>
      </c>
    </row>
    <row r="201" spans="1:17" hidden="1" x14ac:dyDescent="0.25">
      <c r="A201" t="s">
        <v>6</v>
      </c>
      <c r="B201">
        <v>104290</v>
      </c>
      <c r="C201" t="s">
        <v>358</v>
      </c>
      <c r="D201" t="s">
        <v>359</v>
      </c>
      <c r="E201" t="s">
        <v>87</v>
      </c>
      <c r="F201" t="s">
        <v>87</v>
      </c>
      <c r="G201">
        <v>27021760</v>
      </c>
      <c r="H201" t="s">
        <v>208</v>
      </c>
      <c r="I201" t="s">
        <v>156</v>
      </c>
      <c r="J201" s="21">
        <v>28847</v>
      </c>
      <c r="K201" t="s">
        <v>84</v>
      </c>
      <c r="L201" t="s">
        <v>86</v>
      </c>
      <c r="N201" t="s">
        <v>86</v>
      </c>
      <c r="O201">
        <v>1</v>
      </c>
      <c r="P201">
        <v>1</v>
      </c>
      <c r="Q201">
        <v>27021760</v>
      </c>
    </row>
    <row r="202" spans="1:17" hidden="1" x14ac:dyDescent="0.25">
      <c r="A202" t="s">
        <v>6</v>
      </c>
      <c r="B202">
        <v>100915</v>
      </c>
      <c r="C202" t="s">
        <v>358</v>
      </c>
      <c r="D202" t="s">
        <v>359</v>
      </c>
      <c r="E202" t="s">
        <v>87</v>
      </c>
      <c r="F202" t="s">
        <v>87</v>
      </c>
      <c r="G202">
        <v>27021760</v>
      </c>
      <c r="H202" t="s">
        <v>208</v>
      </c>
      <c r="I202" t="s">
        <v>156</v>
      </c>
      <c r="J202" s="21">
        <v>28847</v>
      </c>
      <c r="K202" t="s">
        <v>84</v>
      </c>
      <c r="L202" t="s">
        <v>86</v>
      </c>
      <c r="N202" t="s">
        <v>86</v>
      </c>
      <c r="O202">
        <v>1</v>
      </c>
      <c r="P202">
        <v>1</v>
      </c>
      <c r="Q202">
        <v>27021760</v>
      </c>
    </row>
    <row r="203" spans="1:17" x14ac:dyDescent="0.25">
      <c r="A203" t="s">
        <v>7</v>
      </c>
      <c r="B203">
        <v>54794</v>
      </c>
      <c r="C203" t="s">
        <v>1051</v>
      </c>
      <c r="D203" t="s">
        <v>1052</v>
      </c>
      <c r="E203" t="s">
        <v>673</v>
      </c>
      <c r="F203" t="s">
        <v>87</v>
      </c>
      <c r="G203">
        <v>29526344</v>
      </c>
      <c r="H203" t="s">
        <v>1053</v>
      </c>
      <c r="I203" t="s">
        <v>1053</v>
      </c>
      <c r="J203" s="21">
        <v>30164</v>
      </c>
      <c r="K203" t="s">
        <v>84</v>
      </c>
      <c r="L203">
        <v>1</v>
      </c>
      <c r="M203" t="s">
        <v>676</v>
      </c>
      <c r="N203" t="s">
        <v>86</v>
      </c>
      <c r="O203">
        <v>1</v>
      </c>
      <c r="P203">
        <v>1</v>
      </c>
      <c r="Q203">
        <v>29526344</v>
      </c>
    </row>
    <row r="204" spans="1:17" x14ac:dyDescent="0.25">
      <c r="A204" t="s">
        <v>7</v>
      </c>
      <c r="B204">
        <v>172031</v>
      </c>
      <c r="C204" t="s">
        <v>1051</v>
      </c>
      <c r="D204" t="s">
        <v>1052</v>
      </c>
      <c r="E204" t="s">
        <v>673</v>
      </c>
      <c r="F204" t="s">
        <v>87</v>
      </c>
      <c r="G204">
        <v>29526344</v>
      </c>
      <c r="H204" t="s">
        <v>1054</v>
      </c>
      <c r="I204" t="s">
        <v>102</v>
      </c>
      <c r="J204" s="21">
        <v>30164</v>
      </c>
      <c r="K204" t="s">
        <v>84</v>
      </c>
      <c r="L204">
        <v>1</v>
      </c>
      <c r="M204" t="s">
        <v>676</v>
      </c>
      <c r="N204" t="s">
        <v>86</v>
      </c>
      <c r="O204">
        <v>1</v>
      </c>
      <c r="P204">
        <v>1</v>
      </c>
      <c r="Q204" s="69">
        <v>29526344</v>
      </c>
    </row>
    <row r="205" spans="1:17" hidden="1" x14ac:dyDescent="0.25">
      <c r="A205" t="s">
        <v>6</v>
      </c>
      <c r="B205">
        <v>174992</v>
      </c>
      <c r="C205" t="s">
        <v>1055</v>
      </c>
      <c r="D205" t="s">
        <v>1056</v>
      </c>
      <c r="E205" t="s">
        <v>87</v>
      </c>
      <c r="F205" t="s">
        <v>87</v>
      </c>
      <c r="G205">
        <v>30475193</v>
      </c>
      <c r="H205" t="s">
        <v>1057</v>
      </c>
      <c r="I205" t="s">
        <v>620</v>
      </c>
      <c r="J205" s="21">
        <v>30585</v>
      </c>
      <c r="K205" t="s">
        <v>84</v>
      </c>
      <c r="L205" t="s">
        <v>86</v>
      </c>
      <c r="N205" t="s">
        <v>86</v>
      </c>
      <c r="O205">
        <v>1</v>
      </c>
      <c r="P205">
        <v>1</v>
      </c>
      <c r="Q205" t="s">
        <v>1058</v>
      </c>
    </row>
    <row r="206" spans="1:17" hidden="1" x14ac:dyDescent="0.25">
      <c r="A206" t="s">
        <v>6</v>
      </c>
      <c r="B206">
        <v>172008</v>
      </c>
      <c r="C206" t="s">
        <v>1055</v>
      </c>
      <c r="D206" t="s">
        <v>1056</v>
      </c>
      <c r="E206" t="s">
        <v>87</v>
      </c>
      <c r="F206" t="s">
        <v>87</v>
      </c>
      <c r="G206">
        <v>30475193</v>
      </c>
      <c r="H206" t="s">
        <v>1057</v>
      </c>
      <c r="I206" t="s">
        <v>620</v>
      </c>
      <c r="J206" s="21">
        <v>30585</v>
      </c>
      <c r="K206" t="s">
        <v>84</v>
      </c>
      <c r="L206" t="s">
        <v>86</v>
      </c>
      <c r="N206" t="s">
        <v>86</v>
      </c>
      <c r="O206">
        <v>1</v>
      </c>
      <c r="P206">
        <v>1</v>
      </c>
      <c r="Q206">
        <v>30475193</v>
      </c>
    </row>
    <row r="207" spans="1:17" x14ac:dyDescent="0.25">
      <c r="A207" t="s">
        <v>7</v>
      </c>
      <c r="B207">
        <v>48161</v>
      </c>
      <c r="C207" t="s">
        <v>1059</v>
      </c>
      <c r="D207" t="s">
        <v>1060</v>
      </c>
      <c r="E207" t="s">
        <v>673</v>
      </c>
      <c r="F207" t="s">
        <v>87</v>
      </c>
      <c r="G207">
        <v>3498834</v>
      </c>
      <c r="H207" t="s">
        <v>1061</v>
      </c>
      <c r="I207" t="s">
        <v>1062</v>
      </c>
      <c r="J207" s="21">
        <v>13553</v>
      </c>
      <c r="K207" t="s">
        <v>84</v>
      </c>
      <c r="L207">
        <v>1</v>
      </c>
      <c r="M207" t="s">
        <v>676</v>
      </c>
      <c r="N207" t="s">
        <v>86</v>
      </c>
      <c r="O207">
        <v>1</v>
      </c>
      <c r="P207">
        <v>1</v>
      </c>
      <c r="Q207">
        <v>3498834</v>
      </c>
    </row>
    <row r="208" spans="1:17" x14ac:dyDescent="0.25">
      <c r="A208" t="s">
        <v>7</v>
      </c>
      <c r="B208">
        <v>123566</v>
      </c>
      <c r="C208" t="s">
        <v>1059</v>
      </c>
      <c r="D208" t="s">
        <v>1060</v>
      </c>
      <c r="E208" t="s">
        <v>673</v>
      </c>
      <c r="F208" t="s">
        <v>87</v>
      </c>
      <c r="G208">
        <v>3498834</v>
      </c>
      <c r="H208" t="s">
        <v>1063</v>
      </c>
      <c r="I208" t="s">
        <v>1062</v>
      </c>
      <c r="J208" s="21">
        <v>13553</v>
      </c>
      <c r="K208" t="s">
        <v>84</v>
      </c>
      <c r="L208">
        <v>1</v>
      </c>
      <c r="M208" t="s">
        <v>676</v>
      </c>
      <c r="N208" t="s">
        <v>86</v>
      </c>
      <c r="O208">
        <v>1</v>
      </c>
      <c r="P208">
        <v>1</v>
      </c>
      <c r="Q208" t="s">
        <v>1064</v>
      </c>
    </row>
    <row r="209" spans="1:17" x14ac:dyDescent="0.25">
      <c r="A209" t="s">
        <v>7</v>
      </c>
      <c r="B209">
        <v>176919</v>
      </c>
      <c r="C209" t="s">
        <v>1065</v>
      </c>
      <c r="D209" t="s">
        <v>1066</v>
      </c>
      <c r="E209" t="s">
        <v>673</v>
      </c>
      <c r="F209" t="s">
        <v>87</v>
      </c>
      <c r="G209">
        <v>3971635</v>
      </c>
      <c r="H209" t="s">
        <v>1067</v>
      </c>
      <c r="I209" t="s">
        <v>1068</v>
      </c>
      <c r="J209" s="21">
        <v>14959</v>
      </c>
      <c r="K209" t="s">
        <v>84</v>
      </c>
      <c r="L209">
        <v>1</v>
      </c>
      <c r="M209" t="s">
        <v>676</v>
      </c>
      <c r="N209" t="s">
        <v>86</v>
      </c>
      <c r="O209">
        <v>1</v>
      </c>
      <c r="P209">
        <v>1</v>
      </c>
      <c r="Q209">
        <v>3971635</v>
      </c>
    </row>
    <row r="210" spans="1:17" x14ac:dyDescent="0.25">
      <c r="A210" t="s">
        <v>7</v>
      </c>
      <c r="B210">
        <v>161008</v>
      </c>
      <c r="C210" t="s">
        <v>1065</v>
      </c>
      <c r="D210" t="s">
        <v>1066</v>
      </c>
      <c r="E210" t="s">
        <v>673</v>
      </c>
      <c r="F210" t="s">
        <v>87</v>
      </c>
      <c r="G210">
        <v>3971635</v>
      </c>
      <c r="H210" t="s">
        <v>1067</v>
      </c>
      <c r="I210" t="s">
        <v>1068</v>
      </c>
      <c r="J210" s="21">
        <v>14959</v>
      </c>
      <c r="K210" t="s">
        <v>84</v>
      </c>
      <c r="L210">
        <v>1</v>
      </c>
      <c r="M210" t="s">
        <v>676</v>
      </c>
      <c r="N210" t="s">
        <v>86</v>
      </c>
      <c r="O210">
        <v>1</v>
      </c>
      <c r="P210">
        <v>1</v>
      </c>
      <c r="Q210" t="s">
        <v>1069</v>
      </c>
    </row>
    <row r="211" spans="1:17" x14ac:dyDescent="0.25">
      <c r="A211" t="s">
        <v>7</v>
      </c>
      <c r="B211">
        <v>157526</v>
      </c>
      <c r="C211" t="s">
        <v>1070</v>
      </c>
      <c r="D211" t="s">
        <v>1071</v>
      </c>
      <c r="E211" t="s">
        <v>673</v>
      </c>
      <c r="F211" t="s">
        <v>87</v>
      </c>
      <c r="G211">
        <v>3974244</v>
      </c>
      <c r="H211" t="s">
        <v>968</v>
      </c>
      <c r="I211" t="s">
        <v>1072</v>
      </c>
      <c r="J211" s="21">
        <v>14977</v>
      </c>
      <c r="K211" t="s">
        <v>84</v>
      </c>
      <c r="L211">
        <v>1</v>
      </c>
      <c r="M211" t="s">
        <v>676</v>
      </c>
      <c r="N211" t="s">
        <v>86</v>
      </c>
      <c r="O211">
        <v>1</v>
      </c>
      <c r="P211">
        <v>1</v>
      </c>
      <c r="Q211">
        <v>3974244</v>
      </c>
    </row>
    <row r="212" spans="1:17" x14ac:dyDescent="0.25">
      <c r="A212" t="s">
        <v>7</v>
      </c>
      <c r="B212">
        <v>161999</v>
      </c>
      <c r="C212" t="s">
        <v>1070</v>
      </c>
      <c r="D212" t="s">
        <v>1071</v>
      </c>
      <c r="E212" t="s">
        <v>673</v>
      </c>
      <c r="F212" t="s">
        <v>87</v>
      </c>
      <c r="G212">
        <v>3974244</v>
      </c>
      <c r="H212" t="s">
        <v>1073</v>
      </c>
      <c r="I212" t="s">
        <v>1072</v>
      </c>
      <c r="J212" s="21">
        <v>14977</v>
      </c>
      <c r="K212" t="s">
        <v>84</v>
      </c>
      <c r="L212">
        <v>1</v>
      </c>
      <c r="M212" t="s">
        <v>676</v>
      </c>
      <c r="N212" t="s">
        <v>86</v>
      </c>
      <c r="O212">
        <v>1</v>
      </c>
      <c r="P212">
        <v>1</v>
      </c>
      <c r="Q212" t="s">
        <v>1074</v>
      </c>
    </row>
    <row r="213" spans="1:17" hidden="1" x14ac:dyDescent="0.25">
      <c r="A213" t="s">
        <v>6</v>
      </c>
      <c r="B213">
        <v>147090</v>
      </c>
      <c r="C213" t="s">
        <v>1075</v>
      </c>
      <c r="D213" t="s">
        <v>1076</v>
      </c>
      <c r="E213" t="s">
        <v>87</v>
      </c>
      <c r="F213" t="s">
        <v>87</v>
      </c>
      <c r="G213">
        <v>4206736</v>
      </c>
      <c r="H213" t="s">
        <v>1077</v>
      </c>
      <c r="I213" t="s">
        <v>1078</v>
      </c>
      <c r="J213" s="21">
        <v>15226</v>
      </c>
      <c r="K213" t="s">
        <v>84</v>
      </c>
      <c r="L213" t="s">
        <v>86</v>
      </c>
      <c r="N213" t="s">
        <v>86</v>
      </c>
      <c r="O213">
        <v>1</v>
      </c>
      <c r="P213">
        <v>1</v>
      </c>
      <c r="Q213">
        <v>4206736</v>
      </c>
    </row>
    <row r="214" spans="1:17" hidden="1" x14ac:dyDescent="0.25">
      <c r="A214" t="s">
        <v>6</v>
      </c>
      <c r="B214">
        <v>12640</v>
      </c>
      <c r="C214" t="s">
        <v>1075</v>
      </c>
      <c r="D214" t="s">
        <v>1076</v>
      </c>
      <c r="E214" t="s">
        <v>87</v>
      </c>
      <c r="F214" t="s">
        <v>87</v>
      </c>
      <c r="G214">
        <v>4206736</v>
      </c>
      <c r="H214" t="s">
        <v>1077</v>
      </c>
      <c r="I214" t="s">
        <v>1078</v>
      </c>
      <c r="J214" s="21">
        <v>15226</v>
      </c>
      <c r="K214" t="s">
        <v>84</v>
      </c>
      <c r="L214" t="s">
        <v>86</v>
      </c>
      <c r="N214" t="s">
        <v>86</v>
      </c>
      <c r="O214">
        <v>1</v>
      </c>
      <c r="P214">
        <v>1</v>
      </c>
      <c r="Q214" t="s">
        <v>1079</v>
      </c>
    </row>
    <row r="215" spans="1:17" x14ac:dyDescent="0.25">
      <c r="A215" t="s">
        <v>7</v>
      </c>
      <c r="B215">
        <v>2790</v>
      </c>
      <c r="C215" t="s">
        <v>1080</v>
      </c>
      <c r="D215" t="s">
        <v>1081</v>
      </c>
      <c r="E215" t="s">
        <v>673</v>
      </c>
      <c r="F215" t="s">
        <v>87</v>
      </c>
      <c r="G215">
        <v>4240057</v>
      </c>
      <c r="H215" t="s">
        <v>1082</v>
      </c>
      <c r="I215" t="s">
        <v>1082</v>
      </c>
      <c r="J215" s="21">
        <v>15195</v>
      </c>
      <c r="K215" t="s">
        <v>84</v>
      </c>
      <c r="L215">
        <v>1</v>
      </c>
      <c r="M215" t="s">
        <v>676</v>
      </c>
      <c r="N215" t="s">
        <v>86</v>
      </c>
      <c r="O215">
        <v>1</v>
      </c>
      <c r="P215">
        <v>1</v>
      </c>
      <c r="Q215" t="s">
        <v>1083</v>
      </c>
    </row>
    <row r="216" spans="1:17" x14ac:dyDescent="0.25">
      <c r="A216" t="s">
        <v>7</v>
      </c>
      <c r="B216">
        <v>2791</v>
      </c>
      <c r="C216" t="s">
        <v>1080</v>
      </c>
      <c r="D216" t="s">
        <v>1081</v>
      </c>
      <c r="E216" t="s">
        <v>673</v>
      </c>
      <c r="F216" t="s">
        <v>87</v>
      </c>
      <c r="G216">
        <v>4240057</v>
      </c>
      <c r="H216" t="s">
        <v>1084</v>
      </c>
      <c r="I216" t="s">
        <v>1085</v>
      </c>
      <c r="J216" s="21">
        <v>15195</v>
      </c>
      <c r="K216" t="s">
        <v>84</v>
      </c>
      <c r="L216">
        <v>1</v>
      </c>
      <c r="M216" t="s">
        <v>676</v>
      </c>
      <c r="N216" t="s">
        <v>86</v>
      </c>
      <c r="O216">
        <v>1</v>
      </c>
      <c r="P216">
        <v>1</v>
      </c>
      <c r="Q216">
        <v>4240057</v>
      </c>
    </row>
    <row r="217" spans="1:17" x14ac:dyDescent="0.25">
      <c r="A217" t="s">
        <v>7</v>
      </c>
      <c r="B217">
        <v>80693</v>
      </c>
      <c r="C217" t="s">
        <v>1086</v>
      </c>
      <c r="D217" t="s">
        <v>1087</v>
      </c>
      <c r="E217" t="s">
        <v>673</v>
      </c>
      <c r="F217" t="s">
        <v>87</v>
      </c>
      <c r="G217">
        <v>4276583</v>
      </c>
      <c r="H217" t="s">
        <v>1088</v>
      </c>
      <c r="I217" t="s">
        <v>1089</v>
      </c>
      <c r="J217" s="21">
        <v>15280</v>
      </c>
      <c r="K217" t="s">
        <v>84</v>
      </c>
      <c r="L217">
        <v>1</v>
      </c>
      <c r="M217" t="s">
        <v>676</v>
      </c>
      <c r="N217" t="s">
        <v>86</v>
      </c>
      <c r="O217">
        <v>1</v>
      </c>
      <c r="P217">
        <v>1</v>
      </c>
      <c r="Q217">
        <v>4276583</v>
      </c>
    </row>
    <row r="218" spans="1:17" x14ac:dyDescent="0.25">
      <c r="A218" t="s">
        <v>7</v>
      </c>
      <c r="B218">
        <v>80692</v>
      </c>
      <c r="C218" t="s">
        <v>1086</v>
      </c>
      <c r="D218" t="s">
        <v>1087</v>
      </c>
      <c r="E218" t="s">
        <v>673</v>
      </c>
      <c r="F218" t="s">
        <v>87</v>
      </c>
      <c r="G218">
        <v>4276583</v>
      </c>
      <c r="H218" t="s">
        <v>1090</v>
      </c>
      <c r="I218" t="s">
        <v>1090</v>
      </c>
      <c r="J218" s="21">
        <v>15280</v>
      </c>
      <c r="K218" t="s">
        <v>84</v>
      </c>
      <c r="L218">
        <v>1</v>
      </c>
      <c r="M218" t="s">
        <v>676</v>
      </c>
      <c r="N218" t="s">
        <v>86</v>
      </c>
      <c r="O218">
        <v>1</v>
      </c>
      <c r="P218">
        <v>1</v>
      </c>
      <c r="Q218" t="s">
        <v>1091</v>
      </c>
    </row>
    <row r="219" spans="1:17" hidden="1" x14ac:dyDescent="0.25">
      <c r="A219" t="s">
        <v>195</v>
      </c>
      <c r="B219" t="s">
        <v>501</v>
      </c>
      <c r="C219" t="s">
        <v>502</v>
      </c>
      <c r="D219" t="s">
        <v>503</v>
      </c>
      <c r="E219" t="s">
        <v>199</v>
      </c>
      <c r="F219" t="s">
        <v>87</v>
      </c>
      <c r="G219">
        <v>42876115</v>
      </c>
      <c r="H219" t="s">
        <v>148</v>
      </c>
      <c r="I219" t="s">
        <v>179</v>
      </c>
      <c r="J219" s="21">
        <v>36805</v>
      </c>
      <c r="K219" t="s">
        <v>84</v>
      </c>
      <c r="N219" t="s">
        <v>86</v>
      </c>
      <c r="O219">
        <v>1</v>
      </c>
      <c r="P219">
        <v>1</v>
      </c>
      <c r="Q219">
        <v>42876115</v>
      </c>
    </row>
    <row r="220" spans="1:17" hidden="1" x14ac:dyDescent="0.25">
      <c r="A220" t="s">
        <v>195</v>
      </c>
      <c r="B220" t="s">
        <v>504</v>
      </c>
      <c r="C220" t="s">
        <v>502</v>
      </c>
      <c r="D220" t="s">
        <v>503</v>
      </c>
      <c r="E220" t="s">
        <v>199</v>
      </c>
      <c r="F220" t="s">
        <v>87</v>
      </c>
      <c r="G220">
        <v>42876115</v>
      </c>
      <c r="H220" t="s">
        <v>148</v>
      </c>
      <c r="I220" t="s">
        <v>179</v>
      </c>
      <c r="J220" s="21">
        <v>36775</v>
      </c>
      <c r="K220" t="s">
        <v>84</v>
      </c>
      <c r="N220" t="s">
        <v>86</v>
      </c>
      <c r="O220">
        <v>1</v>
      </c>
      <c r="P220">
        <v>1</v>
      </c>
      <c r="Q220">
        <v>42876115</v>
      </c>
    </row>
    <row r="221" spans="1:17" x14ac:dyDescent="0.25">
      <c r="A221" t="s">
        <v>7</v>
      </c>
      <c r="B221">
        <v>114207</v>
      </c>
      <c r="C221" t="s">
        <v>1092</v>
      </c>
      <c r="D221" t="s">
        <v>1093</v>
      </c>
      <c r="E221" t="s">
        <v>673</v>
      </c>
      <c r="F221" t="s">
        <v>87</v>
      </c>
      <c r="G221">
        <v>4539070</v>
      </c>
      <c r="H221" t="s">
        <v>1094</v>
      </c>
      <c r="I221" t="s">
        <v>1095</v>
      </c>
      <c r="J221" s="21">
        <v>15657</v>
      </c>
      <c r="K221" t="s">
        <v>84</v>
      </c>
      <c r="L221">
        <v>1</v>
      </c>
      <c r="M221" t="s">
        <v>676</v>
      </c>
      <c r="N221" t="s">
        <v>86</v>
      </c>
      <c r="O221">
        <v>1</v>
      </c>
      <c r="P221">
        <v>1</v>
      </c>
      <c r="Q221" t="s">
        <v>1096</v>
      </c>
    </row>
    <row r="222" spans="1:17" x14ac:dyDescent="0.25">
      <c r="A222" t="s">
        <v>7</v>
      </c>
      <c r="B222">
        <v>108570</v>
      </c>
      <c r="C222" t="s">
        <v>1092</v>
      </c>
      <c r="D222" t="s">
        <v>1093</v>
      </c>
      <c r="E222" t="s">
        <v>673</v>
      </c>
      <c r="F222" t="s">
        <v>87</v>
      </c>
      <c r="G222">
        <v>4539070</v>
      </c>
      <c r="H222" t="s">
        <v>1094</v>
      </c>
      <c r="I222" t="s">
        <v>1095</v>
      </c>
      <c r="J222" s="21">
        <v>15657</v>
      </c>
      <c r="K222" t="s">
        <v>84</v>
      </c>
      <c r="L222">
        <v>1</v>
      </c>
      <c r="M222" t="s">
        <v>676</v>
      </c>
      <c r="N222" t="s">
        <v>86</v>
      </c>
      <c r="O222">
        <v>1</v>
      </c>
      <c r="P222">
        <v>1</v>
      </c>
      <c r="Q222">
        <v>4539070</v>
      </c>
    </row>
    <row r="223" spans="1:17" x14ac:dyDescent="0.25">
      <c r="A223" t="s">
        <v>7</v>
      </c>
      <c r="B223">
        <v>116621</v>
      </c>
      <c r="C223" t="s">
        <v>1097</v>
      </c>
      <c r="D223" t="s">
        <v>1098</v>
      </c>
      <c r="E223" t="s">
        <v>673</v>
      </c>
      <c r="F223" t="s">
        <v>87</v>
      </c>
      <c r="G223">
        <v>4877173</v>
      </c>
      <c r="H223" t="s">
        <v>1099</v>
      </c>
      <c r="I223" t="s">
        <v>1100</v>
      </c>
      <c r="J223" s="21">
        <v>16302</v>
      </c>
      <c r="K223" t="s">
        <v>84</v>
      </c>
      <c r="L223">
        <v>1</v>
      </c>
      <c r="M223" t="s">
        <v>676</v>
      </c>
      <c r="N223" t="s">
        <v>86</v>
      </c>
      <c r="O223">
        <v>1</v>
      </c>
      <c r="P223">
        <v>1</v>
      </c>
      <c r="Q223" t="s">
        <v>1101</v>
      </c>
    </row>
    <row r="224" spans="1:17" x14ac:dyDescent="0.25">
      <c r="A224" t="s">
        <v>7</v>
      </c>
      <c r="B224">
        <v>124964</v>
      </c>
      <c r="C224" t="s">
        <v>1097</v>
      </c>
      <c r="D224" t="s">
        <v>1098</v>
      </c>
      <c r="E224" t="s">
        <v>673</v>
      </c>
      <c r="F224" t="s">
        <v>87</v>
      </c>
      <c r="G224">
        <v>4877173</v>
      </c>
      <c r="H224" t="s">
        <v>968</v>
      </c>
      <c r="I224" t="s">
        <v>1100</v>
      </c>
      <c r="J224" s="21">
        <v>16149</v>
      </c>
      <c r="K224" t="s">
        <v>84</v>
      </c>
      <c r="L224">
        <v>1</v>
      </c>
      <c r="M224" t="s">
        <v>676</v>
      </c>
      <c r="N224" t="s">
        <v>86</v>
      </c>
      <c r="O224">
        <v>1</v>
      </c>
      <c r="P224">
        <v>1</v>
      </c>
      <c r="Q224">
        <v>4877173</v>
      </c>
    </row>
    <row r="225" spans="1:17" x14ac:dyDescent="0.25">
      <c r="A225" t="s">
        <v>7</v>
      </c>
      <c r="B225">
        <v>160914</v>
      </c>
      <c r="C225" t="s">
        <v>1102</v>
      </c>
      <c r="D225" t="s">
        <v>1103</v>
      </c>
      <c r="E225" t="s">
        <v>673</v>
      </c>
      <c r="F225" t="s">
        <v>87</v>
      </c>
      <c r="G225">
        <v>4899219</v>
      </c>
      <c r="H225" t="s">
        <v>1104</v>
      </c>
      <c r="I225" t="s">
        <v>1105</v>
      </c>
      <c r="J225" s="21">
        <v>16386</v>
      </c>
      <c r="K225" t="s">
        <v>84</v>
      </c>
      <c r="L225">
        <v>1</v>
      </c>
      <c r="M225" t="s">
        <v>676</v>
      </c>
      <c r="N225" t="s">
        <v>86</v>
      </c>
      <c r="O225">
        <v>1</v>
      </c>
      <c r="P225">
        <v>1</v>
      </c>
      <c r="Q225">
        <v>4899219</v>
      </c>
    </row>
    <row r="226" spans="1:17" x14ac:dyDescent="0.25">
      <c r="A226" t="s">
        <v>7</v>
      </c>
      <c r="B226">
        <v>154293</v>
      </c>
      <c r="C226" t="s">
        <v>1102</v>
      </c>
      <c r="D226" t="s">
        <v>1103</v>
      </c>
      <c r="E226" t="s">
        <v>673</v>
      </c>
      <c r="F226" t="s">
        <v>87</v>
      </c>
      <c r="G226">
        <v>4899219</v>
      </c>
      <c r="H226" t="s">
        <v>1106</v>
      </c>
      <c r="I226" t="s">
        <v>1107</v>
      </c>
      <c r="J226" s="21">
        <v>16386</v>
      </c>
      <c r="K226" t="s">
        <v>84</v>
      </c>
      <c r="L226">
        <v>1</v>
      </c>
      <c r="M226" t="s">
        <v>676</v>
      </c>
      <c r="N226" t="s">
        <v>86</v>
      </c>
      <c r="O226">
        <v>1</v>
      </c>
      <c r="P226">
        <v>1</v>
      </c>
      <c r="Q226" t="s">
        <v>1108</v>
      </c>
    </row>
    <row r="227" spans="1:17" x14ac:dyDescent="0.25">
      <c r="A227" t="s">
        <v>7</v>
      </c>
      <c r="B227">
        <v>114377</v>
      </c>
      <c r="C227" t="s">
        <v>1109</v>
      </c>
      <c r="D227" t="s">
        <v>1110</v>
      </c>
      <c r="E227" t="s">
        <v>673</v>
      </c>
      <c r="F227" t="s">
        <v>87</v>
      </c>
      <c r="G227">
        <v>5166394</v>
      </c>
      <c r="H227" t="s">
        <v>1111</v>
      </c>
      <c r="I227" t="s">
        <v>1112</v>
      </c>
      <c r="J227" s="21">
        <v>16737</v>
      </c>
      <c r="K227" t="s">
        <v>84</v>
      </c>
      <c r="L227">
        <v>1</v>
      </c>
      <c r="M227" t="s">
        <v>676</v>
      </c>
      <c r="N227" t="s">
        <v>86</v>
      </c>
      <c r="O227">
        <v>1</v>
      </c>
      <c r="P227">
        <v>1</v>
      </c>
      <c r="Q227" t="s">
        <v>1113</v>
      </c>
    </row>
    <row r="228" spans="1:17" x14ac:dyDescent="0.25">
      <c r="A228" t="s">
        <v>7</v>
      </c>
      <c r="B228">
        <v>93783</v>
      </c>
      <c r="C228" t="s">
        <v>1109</v>
      </c>
      <c r="D228" t="s">
        <v>1110</v>
      </c>
      <c r="E228" t="s">
        <v>673</v>
      </c>
      <c r="F228" t="s">
        <v>87</v>
      </c>
      <c r="G228">
        <v>5166394</v>
      </c>
      <c r="H228" t="s">
        <v>1111</v>
      </c>
      <c r="I228" t="s">
        <v>1112</v>
      </c>
      <c r="J228" s="21">
        <v>16737</v>
      </c>
      <c r="K228" t="s">
        <v>84</v>
      </c>
      <c r="L228">
        <v>1</v>
      </c>
      <c r="M228" t="s">
        <v>676</v>
      </c>
      <c r="N228" t="s">
        <v>86</v>
      </c>
      <c r="O228">
        <v>1</v>
      </c>
      <c r="P228">
        <v>1</v>
      </c>
      <c r="Q228">
        <v>5166394</v>
      </c>
    </row>
    <row r="229" spans="1:17" x14ac:dyDescent="0.25">
      <c r="A229" t="s">
        <v>7</v>
      </c>
      <c r="B229">
        <v>157514</v>
      </c>
      <c r="C229" t="s">
        <v>1114</v>
      </c>
      <c r="D229" t="s">
        <v>1115</v>
      </c>
      <c r="E229" t="s">
        <v>673</v>
      </c>
      <c r="F229" t="s">
        <v>87</v>
      </c>
      <c r="G229">
        <v>5203506</v>
      </c>
      <c r="H229" t="s">
        <v>1116</v>
      </c>
      <c r="I229" t="s">
        <v>1117</v>
      </c>
      <c r="J229" s="21">
        <v>16688</v>
      </c>
      <c r="K229" t="s">
        <v>84</v>
      </c>
      <c r="L229">
        <v>1</v>
      </c>
      <c r="M229" t="s">
        <v>676</v>
      </c>
      <c r="N229" t="s">
        <v>86</v>
      </c>
      <c r="O229">
        <v>1</v>
      </c>
      <c r="P229">
        <v>1</v>
      </c>
      <c r="Q229" t="s">
        <v>1118</v>
      </c>
    </row>
    <row r="230" spans="1:17" x14ac:dyDescent="0.25">
      <c r="A230" t="s">
        <v>7</v>
      </c>
      <c r="B230">
        <v>46881</v>
      </c>
      <c r="C230" t="s">
        <v>1114</v>
      </c>
      <c r="D230" t="s">
        <v>1115</v>
      </c>
      <c r="E230" t="s">
        <v>673</v>
      </c>
      <c r="F230" t="s">
        <v>87</v>
      </c>
      <c r="G230">
        <v>5203506</v>
      </c>
      <c r="H230" t="s">
        <v>1116</v>
      </c>
      <c r="I230" t="s">
        <v>1117</v>
      </c>
      <c r="J230" s="21">
        <v>16688</v>
      </c>
      <c r="K230" t="s">
        <v>84</v>
      </c>
      <c r="L230">
        <v>1</v>
      </c>
      <c r="M230" t="s">
        <v>676</v>
      </c>
      <c r="N230" t="s">
        <v>86</v>
      </c>
      <c r="O230">
        <v>1</v>
      </c>
      <c r="P230">
        <v>1</v>
      </c>
      <c r="Q230">
        <v>5203506</v>
      </c>
    </row>
    <row r="231" spans="1:17" x14ac:dyDescent="0.25">
      <c r="A231" t="s">
        <v>7</v>
      </c>
      <c r="B231">
        <v>80888</v>
      </c>
      <c r="C231" t="s">
        <v>1119</v>
      </c>
      <c r="D231" t="s">
        <v>1120</v>
      </c>
      <c r="E231" t="s">
        <v>673</v>
      </c>
      <c r="F231" t="s">
        <v>87</v>
      </c>
      <c r="G231">
        <v>5323290</v>
      </c>
      <c r="H231" t="s">
        <v>1121</v>
      </c>
      <c r="I231" t="s">
        <v>1122</v>
      </c>
      <c r="J231" s="21">
        <v>15422</v>
      </c>
      <c r="K231" t="s">
        <v>88</v>
      </c>
      <c r="L231">
        <v>1</v>
      </c>
      <c r="M231" t="s">
        <v>676</v>
      </c>
      <c r="N231" t="s">
        <v>86</v>
      </c>
      <c r="O231">
        <v>1</v>
      </c>
      <c r="P231">
        <v>1</v>
      </c>
      <c r="Q231">
        <v>5323290</v>
      </c>
    </row>
    <row r="232" spans="1:17" x14ac:dyDescent="0.25">
      <c r="A232" t="s">
        <v>7</v>
      </c>
      <c r="B232">
        <v>80889</v>
      </c>
      <c r="C232" t="s">
        <v>1119</v>
      </c>
      <c r="D232" t="s">
        <v>1120</v>
      </c>
      <c r="E232" t="s">
        <v>673</v>
      </c>
      <c r="F232" t="s">
        <v>87</v>
      </c>
      <c r="G232">
        <v>5323290</v>
      </c>
      <c r="H232" t="s">
        <v>1123</v>
      </c>
      <c r="I232" t="s">
        <v>1123</v>
      </c>
      <c r="J232" s="21">
        <v>15422</v>
      </c>
      <c r="K232" t="s">
        <v>88</v>
      </c>
      <c r="L232">
        <v>1</v>
      </c>
      <c r="M232" t="s">
        <v>676</v>
      </c>
      <c r="N232" t="s">
        <v>86</v>
      </c>
      <c r="O232">
        <v>1</v>
      </c>
      <c r="P232">
        <v>1</v>
      </c>
      <c r="Q232" t="s">
        <v>1124</v>
      </c>
    </row>
    <row r="233" spans="1:17" x14ac:dyDescent="0.25">
      <c r="A233" t="s">
        <v>7</v>
      </c>
      <c r="B233">
        <v>157545</v>
      </c>
      <c r="C233" t="s">
        <v>1125</v>
      </c>
      <c r="D233" t="s">
        <v>1126</v>
      </c>
      <c r="E233" t="s">
        <v>673</v>
      </c>
      <c r="F233" t="s">
        <v>87</v>
      </c>
      <c r="G233">
        <v>5417592</v>
      </c>
      <c r="H233" t="s">
        <v>1127</v>
      </c>
      <c r="I233" t="s">
        <v>1128</v>
      </c>
      <c r="J233" s="21">
        <v>18505</v>
      </c>
      <c r="K233" t="s">
        <v>84</v>
      </c>
      <c r="L233">
        <v>1</v>
      </c>
      <c r="M233" t="s">
        <v>676</v>
      </c>
      <c r="N233" t="s">
        <v>86</v>
      </c>
      <c r="O233">
        <v>1</v>
      </c>
      <c r="P233">
        <v>1</v>
      </c>
      <c r="Q233" t="s">
        <v>1129</v>
      </c>
    </row>
    <row r="234" spans="1:17" x14ac:dyDescent="0.25">
      <c r="A234" t="s">
        <v>7</v>
      </c>
      <c r="B234">
        <v>153223</v>
      </c>
      <c r="C234" t="s">
        <v>1125</v>
      </c>
      <c r="D234" t="s">
        <v>1126</v>
      </c>
      <c r="E234" t="s">
        <v>673</v>
      </c>
      <c r="F234" t="s">
        <v>87</v>
      </c>
      <c r="G234">
        <v>5417592</v>
      </c>
      <c r="H234" t="s">
        <v>1130</v>
      </c>
      <c r="I234" t="s">
        <v>1128</v>
      </c>
      <c r="J234" s="21">
        <v>18505</v>
      </c>
      <c r="K234" t="s">
        <v>84</v>
      </c>
      <c r="L234">
        <v>1</v>
      </c>
      <c r="M234" t="s">
        <v>676</v>
      </c>
      <c r="N234" t="s">
        <v>86</v>
      </c>
      <c r="O234">
        <v>1</v>
      </c>
      <c r="P234">
        <v>1</v>
      </c>
      <c r="Q234">
        <v>5417592</v>
      </c>
    </row>
    <row r="235" spans="1:17" x14ac:dyDescent="0.25">
      <c r="A235" t="s">
        <v>7</v>
      </c>
      <c r="B235">
        <v>99856</v>
      </c>
      <c r="C235" t="s">
        <v>1131</v>
      </c>
      <c r="D235" t="s">
        <v>1132</v>
      </c>
      <c r="E235" t="s">
        <v>673</v>
      </c>
      <c r="F235" t="s">
        <v>87</v>
      </c>
      <c r="G235">
        <v>5418532</v>
      </c>
      <c r="H235" t="s">
        <v>1133</v>
      </c>
      <c r="I235" t="s">
        <v>1133</v>
      </c>
      <c r="J235" s="21">
        <v>16939</v>
      </c>
      <c r="K235" t="s">
        <v>84</v>
      </c>
      <c r="L235">
        <v>1</v>
      </c>
      <c r="M235" t="s">
        <v>676</v>
      </c>
      <c r="N235" t="s">
        <v>86</v>
      </c>
      <c r="O235">
        <v>1</v>
      </c>
      <c r="P235">
        <v>1</v>
      </c>
      <c r="Q235">
        <v>5418532</v>
      </c>
    </row>
    <row r="236" spans="1:17" x14ac:dyDescent="0.25">
      <c r="A236" t="s">
        <v>7</v>
      </c>
      <c r="B236">
        <v>170485</v>
      </c>
      <c r="C236" t="s">
        <v>1131</v>
      </c>
      <c r="D236" t="s">
        <v>1132</v>
      </c>
      <c r="E236" t="s">
        <v>673</v>
      </c>
      <c r="F236" t="s">
        <v>87</v>
      </c>
      <c r="G236">
        <v>5418532</v>
      </c>
      <c r="H236" t="s">
        <v>1134</v>
      </c>
      <c r="I236" t="s">
        <v>1135</v>
      </c>
      <c r="J236" s="21">
        <v>16939</v>
      </c>
      <c r="K236" t="s">
        <v>84</v>
      </c>
      <c r="L236">
        <v>1</v>
      </c>
      <c r="M236" t="s">
        <v>676</v>
      </c>
      <c r="N236" t="s">
        <v>86</v>
      </c>
      <c r="O236">
        <v>1</v>
      </c>
      <c r="P236">
        <v>1</v>
      </c>
      <c r="Q236" t="s">
        <v>1136</v>
      </c>
    </row>
    <row r="237" spans="1:17" x14ac:dyDescent="0.25">
      <c r="A237" t="s">
        <v>7</v>
      </c>
      <c r="B237">
        <v>158194</v>
      </c>
      <c r="C237" t="s">
        <v>1137</v>
      </c>
      <c r="D237" t="s">
        <v>1138</v>
      </c>
      <c r="E237" t="s">
        <v>673</v>
      </c>
      <c r="F237" t="s">
        <v>87</v>
      </c>
      <c r="G237">
        <v>5429350</v>
      </c>
      <c r="H237" t="s">
        <v>1139</v>
      </c>
      <c r="I237" t="s">
        <v>122</v>
      </c>
      <c r="J237" s="21">
        <v>17199</v>
      </c>
      <c r="K237" t="s">
        <v>84</v>
      </c>
      <c r="L237">
        <v>1</v>
      </c>
      <c r="M237" t="s">
        <v>676</v>
      </c>
      <c r="N237" t="s">
        <v>86</v>
      </c>
      <c r="O237">
        <v>1</v>
      </c>
      <c r="P237">
        <v>1</v>
      </c>
      <c r="Q237" t="s">
        <v>1140</v>
      </c>
    </row>
    <row r="238" spans="1:17" x14ac:dyDescent="0.25">
      <c r="A238" t="s">
        <v>7</v>
      </c>
      <c r="B238">
        <v>87389</v>
      </c>
      <c r="C238" t="s">
        <v>1137</v>
      </c>
      <c r="D238" t="s">
        <v>1138</v>
      </c>
      <c r="E238" t="s">
        <v>673</v>
      </c>
      <c r="F238" t="s">
        <v>87</v>
      </c>
      <c r="G238">
        <v>5429350</v>
      </c>
      <c r="H238" t="s">
        <v>1139</v>
      </c>
      <c r="I238" t="s">
        <v>122</v>
      </c>
      <c r="J238" s="21">
        <v>17199</v>
      </c>
      <c r="K238" t="s">
        <v>84</v>
      </c>
      <c r="L238">
        <v>1</v>
      </c>
      <c r="M238" t="s">
        <v>676</v>
      </c>
      <c r="N238" t="s">
        <v>86</v>
      </c>
      <c r="O238">
        <v>1</v>
      </c>
      <c r="P238">
        <v>1</v>
      </c>
      <c r="Q238">
        <v>5429350</v>
      </c>
    </row>
    <row r="239" spans="1:17" x14ac:dyDescent="0.25">
      <c r="A239" t="s">
        <v>7</v>
      </c>
      <c r="B239">
        <v>142879</v>
      </c>
      <c r="C239" t="s">
        <v>1141</v>
      </c>
      <c r="D239" t="s">
        <v>1142</v>
      </c>
      <c r="E239" t="s">
        <v>673</v>
      </c>
      <c r="F239" t="s">
        <v>87</v>
      </c>
      <c r="G239">
        <v>5703620</v>
      </c>
      <c r="H239" t="s">
        <v>1143</v>
      </c>
      <c r="I239" t="s">
        <v>1144</v>
      </c>
      <c r="J239" s="21">
        <v>17511</v>
      </c>
      <c r="K239" t="s">
        <v>84</v>
      </c>
      <c r="L239">
        <v>1</v>
      </c>
      <c r="M239" t="s">
        <v>676</v>
      </c>
      <c r="N239" t="s">
        <v>86</v>
      </c>
      <c r="O239">
        <v>1</v>
      </c>
      <c r="P239">
        <v>1</v>
      </c>
      <c r="Q239">
        <v>5703620</v>
      </c>
    </row>
    <row r="240" spans="1:17" x14ac:dyDescent="0.25">
      <c r="A240" t="s">
        <v>7</v>
      </c>
      <c r="B240">
        <v>162447</v>
      </c>
      <c r="C240" t="s">
        <v>1141</v>
      </c>
      <c r="D240" t="s">
        <v>1142</v>
      </c>
      <c r="E240" t="s">
        <v>673</v>
      </c>
      <c r="F240" t="s">
        <v>87</v>
      </c>
      <c r="G240">
        <v>5703620</v>
      </c>
      <c r="H240" t="s">
        <v>1143</v>
      </c>
      <c r="I240" t="s">
        <v>1144</v>
      </c>
      <c r="J240" s="21">
        <v>17511</v>
      </c>
      <c r="K240" t="s">
        <v>84</v>
      </c>
      <c r="L240">
        <v>1</v>
      </c>
      <c r="M240" t="s">
        <v>676</v>
      </c>
      <c r="N240" t="s">
        <v>86</v>
      </c>
      <c r="O240">
        <v>1</v>
      </c>
      <c r="P240">
        <v>1</v>
      </c>
      <c r="Q240" t="s">
        <v>1145</v>
      </c>
    </row>
    <row r="241" spans="1:17" x14ac:dyDescent="0.25">
      <c r="A241" t="s">
        <v>7</v>
      </c>
      <c r="B241">
        <v>161029</v>
      </c>
      <c r="C241" t="s">
        <v>1146</v>
      </c>
      <c r="D241" t="s">
        <v>1147</v>
      </c>
      <c r="E241" t="s">
        <v>673</v>
      </c>
      <c r="F241" t="s">
        <v>87</v>
      </c>
      <c r="G241">
        <v>5818773</v>
      </c>
      <c r="H241" t="s">
        <v>1148</v>
      </c>
      <c r="I241" t="s">
        <v>1149</v>
      </c>
      <c r="J241" s="21">
        <v>17908</v>
      </c>
      <c r="K241" t="s">
        <v>84</v>
      </c>
      <c r="L241">
        <v>1</v>
      </c>
      <c r="M241" t="s">
        <v>676</v>
      </c>
      <c r="N241" t="s">
        <v>86</v>
      </c>
      <c r="O241">
        <v>1</v>
      </c>
      <c r="P241">
        <v>1</v>
      </c>
      <c r="Q241" t="s">
        <v>1150</v>
      </c>
    </row>
    <row r="242" spans="1:17" x14ac:dyDescent="0.25">
      <c r="A242" t="s">
        <v>7</v>
      </c>
      <c r="B242">
        <v>197688</v>
      </c>
      <c r="C242" t="s">
        <v>1146</v>
      </c>
      <c r="D242" t="s">
        <v>1147</v>
      </c>
      <c r="E242" t="s">
        <v>673</v>
      </c>
      <c r="F242" t="s">
        <v>87</v>
      </c>
      <c r="G242">
        <v>5818773</v>
      </c>
      <c r="H242" t="s">
        <v>1148</v>
      </c>
      <c r="I242" t="s">
        <v>1149</v>
      </c>
      <c r="J242" s="21">
        <v>17908</v>
      </c>
      <c r="K242" t="s">
        <v>84</v>
      </c>
      <c r="L242">
        <v>1</v>
      </c>
      <c r="M242" t="s">
        <v>676</v>
      </c>
      <c r="N242" t="s">
        <v>86</v>
      </c>
      <c r="O242">
        <v>1</v>
      </c>
      <c r="P242">
        <v>1</v>
      </c>
      <c r="Q242">
        <v>5818773</v>
      </c>
    </row>
    <row r="243" spans="1:17" x14ac:dyDescent="0.25">
      <c r="A243" t="s">
        <v>7</v>
      </c>
      <c r="B243">
        <v>130696</v>
      </c>
      <c r="C243" t="s">
        <v>1151</v>
      </c>
      <c r="D243" t="s">
        <v>1152</v>
      </c>
      <c r="E243" t="s">
        <v>673</v>
      </c>
      <c r="F243" t="s">
        <v>87</v>
      </c>
      <c r="G243">
        <v>6196321</v>
      </c>
      <c r="H243" t="s">
        <v>1153</v>
      </c>
      <c r="I243" t="s">
        <v>164</v>
      </c>
      <c r="J243" s="21">
        <v>18045</v>
      </c>
      <c r="K243" t="s">
        <v>84</v>
      </c>
      <c r="L243">
        <v>1</v>
      </c>
      <c r="M243" t="s">
        <v>676</v>
      </c>
      <c r="N243" t="s">
        <v>86</v>
      </c>
      <c r="O243">
        <v>1</v>
      </c>
      <c r="P243">
        <v>1</v>
      </c>
      <c r="Q243" t="s">
        <v>1154</v>
      </c>
    </row>
    <row r="244" spans="1:17" x14ac:dyDescent="0.25">
      <c r="A244" t="s">
        <v>7</v>
      </c>
      <c r="B244">
        <v>36467</v>
      </c>
      <c r="C244" t="s">
        <v>1151</v>
      </c>
      <c r="D244" t="s">
        <v>1152</v>
      </c>
      <c r="E244" t="s">
        <v>673</v>
      </c>
      <c r="F244" t="s">
        <v>87</v>
      </c>
      <c r="G244">
        <v>6196321</v>
      </c>
      <c r="H244" t="s">
        <v>1153</v>
      </c>
      <c r="I244" t="s">
        <v>164</v>
      </c>
      <c r="J244" s="21">
        <v>18045</v>
      </c>
      <c r="K244" t="s">
        <v>84</v>
      </c>
      <c r="L244">
        <v>1</v>
      </c>
      <c r="M244" t="s">
        <v>676</v>
      </c>
      <c r="N244" t="s">
        <v>86</v>
      </c>
      <c r="O244">
        <v>1</v>
      </c>
      <c r="P244">
        <v>1</v>
      </c>
      <c r="Q244">
        <v>6196321</v>
      </c>
    </row>
    <row r="245" spans="1:17" x14ac:dyDescent="0.25">
      <c r="A245" t="s">
        <v>7</v>
      </c>
      <c r="B245">
        <v>94376</v>
      </c>
      <c r="C245" t="s">
        <v>1155</v>
      </c>
      <c r="D245" t="s">
        <v>1156</v>
      </c>
      <c r="E245" t="s">
        <v>673</v>
      </c>
      <c r="F245" t="s">
        <v>87</v>
      </c>
      <c r="G245">
        <v>6247993</v>
      </c>
      <c r="H245" t="s">
        <v>1157</v>
      </c>
      <c r="I245" t="s">
        <v>1158</v>
      </c>
      <c r="J245" s="21">
        <v>18099</v>
      </c>
      <c r="K245" t="s">
        <v>84</v>
      </c>
      <c r="L245">
        <v>1</v>
      </c>
      <c r="M245" t="s">
        <v>676</v>
      </c>
      <c r="N245" t="s">
        <v>86</v>
      </c>
      <c r="O245">
        <v>1</v>
      </c>
      <c r="P245">
        <v>1</v>
      </c>
      <c r="Q245" t="s">
        <v>1159</v>
      </c>
    </row>
    <row r="246" spans="1:17" x14ac:dyDescent="0.25">
      <c r="A246" t="s">
        <v>7</v>
      </c>
      <c r="B246">
        <v>94377</v>
      </c>
      <c r="C246" t="s">
        <v>1155</v>
      </c>
      <c r="D246" t="s">
        <v>1156</v>
      </c>
      <c r="E246" t="s">
        <v>673</v>
      </c>
      <c r="F246" t="s">
        <v>87</v>
      </c>
      <c r="G246">
        <v>6247993</v>
      </c>
      <c r="H246" t="s">
        <v>1157</v>
      </c>
      <c r="I246" t="s">
        <v>1158</v>
      </c>
      <c r="J246" s="21">
        <v>18099</v>
      </c>
      <c r="K246" t="s">
        <v>84</v>
      </c>
      <c r="L246">
        <v>1</v>
      </c>
      <c r="M246" t="s">
        <v>676</v>
      </c>
      <c r="N246" t="s">
        <v>86</v>
      </c>
      <c r="O246">
        <v>1</v>
      </c>
      <c r="P246">
        <v>1</v>
      </c>
      <c r="Q246">
        <v>6247993</v>
      </c>
    </row>
    <row r="247" spans="1:17" x14ac:dyDescent="0.25">
      <c r="A247" t="s">
        <v>7</v>
      </c>
      <c r="B247">
        <v>114380</v>
      </c>
      <c r="C247" t="s">
        <v>1160</v>
      </c>
      <c r="D247" t="s">
        <v>1161</v>
      </c>
      <c r="E247" t="s">
        <v>673</v>
      </c>
      <c r="F247" t="s">
        <v>87</v>
      </c>
      <c r="G247">
        <v>6295383</v>
      </c>
      <c r="H247" t="s">
        <v>1162</v>
      </c>
      <c r="I247" t="s">
        <v>98</v>
      </c>
      <c r="J247" s="21">
        <v>18298</v>
      </c>
      <c r="K247" t="s">
        <v>84</v>
      </c>
      <c r="L247">
        <v>1</v>
      </c>
      <c r="M247" t="s">
        <v>676</v>
      </c>
      <c r="N247" t="s">
        <v>86</v>
      </c>
      <c r="O247">
        <v>1</v>
      </c>
      <c r="P247">
        <v>1</v>
      </c>
      <c r="Q247" t="s">
        <v>1163</v>
      </c>
    </row>
    <row r="248" spans="1:17" x14ac:dyDescent="0.25">
      <c r="A248" t="s">
        <v>7</v>
      </c>
      <c r="B248">
        <v>31807</v>
      </c>
      <c r="C248" t="s">
        <v>1160</v>
      </c>
      <c r="D248" t="s">
        <v>1161</v>
      </c>
      <c r="E248" t="s">
        <v>673</v>
      </c>
      <c r="F248" t="s">
        <v>87</v>
      </c>
      <c r="G248">
        <v>6295383</v>
      </c>
      <c r="H248" t="s">
        <v>1162</v>
      </c>
      <c r="I248" t="s">
        <v>98</v>
      </c>
      <c r="J248" s="21">
        <v>18298</v>
      </c>
      <c r="K248" t="s">
        <v>84</v>
      </c>
      <c r="L248">
        <v>1</v>
      </c>
      <c r="M248" t="s">
        <v>676</v>
      </c>
      <c r="N248" t="s">
        <v>86</v>
      </c>
      <c r="O248">
        <v>1</v>
      </c>
      <c r="P248">
        <v>1</v>
      </c>
      <c r="Q248">
        <v>6295383</v>
      </c>
    </row>
    <row r="249" spans="1:17" x14ac:dyDescent="0.25">
      <c r="A249" t="s">
        <v>7</v>
      </c>
      <c r="B249">
        <v>151075</v>
      </c>
      <c r="C249" t="s">
        <v>1164</v>
      </c>
      <c r="D249" t="s">
        <v>1165</v>
      </c>
      <c r="E249" t="s">
        <v>673</v>
      </c>
      <c r="F249" t="s">
        <v>87</v>
      </c>
      <c r="G249">
        <v>6435483</v>
      </c>
      <c r="H249" t="s">
        <v>1166</v>
      </c>
      <c r="I249" t="s">
        <v>164</v>
      </c>
      <c r="J249" s="21">
        <v>18469</v>
      </c>
      <c r="K249" t="s">
        <v>84</v>
      </c>
      <c r="L249">
        <v>1</v>
      </c>
      <c r="M249" t="s">
        <v>676</v>
      </c>
      <c r="N249" t="s">
        <v>86</v>
      </c>
      <c r="O249">
        <v>1</v>
      </c>
      <c r="P249">
        <v>1</v>
      </c>
      <c r="Q249" t="s">
        <v>1167</v>
      </c>
    </row>
    <row r="250" spans="1:17" x14ac:dyDescent="0.25">
      <c r="A250" t="s">
        <v>7</v>
      </c>
      <c r="B250">
        <v>153477</v>
      </c>
      <c r="C250" t="s">
        <v>1164</v>
      </c>
      <c r="D250" t="s">
        <v>1165</v>
      </c>
      <c r="E250" t="s">
        <v>673</v>
      </c>
      <c r="F250" t="s">
        <v>87</v>
      </c>
      <c r="G250">
        <v>6435483</v>
      </c>
      <c r="H250" t="s">
        <v>1166</v>
      </c>
      <c r="I250" t="s">
        <v>94</v>
      </c>
      <c r="J250" s="21">
        <v>18469</v>
      </c>
      <c r="K250" t="s">
        <v>84</v>
      </c>
      <c r="L250">
        <v>1</v>
      </c>
      <c r="M250" t="s">
        <v>676</v>
      </c>
      <c r="N250" t="s">
        <v>86</v>
      </c>
      <c r="O250">
        <v>1</v>
      </c>
      <c r="P250">
        <v>1</v>
      </c>
      <c r="Q250">
        <v>6435483</v>
      </c>
    </row>
    <row r="251" spans="1:17" x14ac:dyDescent="0.25">
      <c r="A251" t="s">
        <v>7</v>
      </c>
      <c r="B251">
        <v>158575</v>
      </c>
      <c r="C251" t="s">
        <v>1168</v>
      </c>
      <c r="D251" t="s">
        <v>1169</v>
      </c>
      <c r="E251" t="s">
        <v>673</v>
      </c>
      <c r="F251" t="s">
        <v>87</v>
      </c>
      <c r="G251">
        <v>7672582</v>
      </c>
      <c r="H251" t="s">
        <v>1170</v>
      </c>
      <c r="I251" t="s">
        <v>1171</v>
      </c>
      <c r="J251" s="21">
        <v>18004</v>
      </c>
      <c r="K251" t="s">
        <v>88</v>
      </c>
      <c r="L251">
        <v>1</v>
      </c>
      <c r="M251" t="s">
        <v>676</v>
      </c>
      <c r="N251" t="s">
        <v>86</v>
      </c>
      <c r="O251">
        <v>1</v>
      </c>
      <c r="P251">
        <v>1</v>
      </c>
      <c r="Q251" t="s">
        <v>1172</v>
      </c>
    </row>
    <row r="252" spans="1:17" x14ac:dyDescent="0.25">
      <c r="A252" t="s">
        <v>7</v>
      </c>
      <c r="B252">
        <v>157415</v>
      </c>
      <c r="C252" t="s">
        <v>1168</v>
      </c>
      <c r="D252" t="s">
        <v>1169</v>
      </c>
      <c r="E252" t="s">
        <v>673</v>
      </c>
      <c r="F252" t="s">
        <v>87</v>
      </c>
      <c r="G252">
        <v>7672582</v>
      </c>
      <c r="H252" t="s">
        <v>1170</v>
      </c>
      <c r="I252" t="s">
        <v>1171</v>
      </c>
      <c r="J252" s="21">
        <v>18004</v>
      </c>
      <c r="K252" t="s">
        <v>88</v>
      </c>
      <c r="L252">
        <v>1</v>
      </c>
      <c r="M252" t="s">
        <v>676</v>
      </c>
      <c r="N252" t="s">
        <v>86</v>
      </c>
      <c r="O252">
        <v>1</v>
      </c>
      <c r="P252">
        <v>1</v>
      </c>
      <c r="Q252">
        <v>7672582</v>
      </c>
    </row>
    <row r="253" spans="1:17" x14ac:dyDescent="0.25">
      <c r="A253" t="s">
        <v>7</v>
      </c>
      <c r="B253">
        <v>146062</v>
      </c>
      <c r="C253" t="s">
        <v>1173</v>
      </c>
      <c r="D253" t="s">
        <v>1174</v>
      </c>
      <c r="E253" t="s">
        <v>673</v>
      </c>
      <c r="F253" t="s">
        <v>87</v>
      </c>
      <c r="G253">
        <v>7892927</v>
      </c>
      <c r="H253" t="s">
        <v>1175</v>
      </c>
      <c r="I253" t="s">
        <v>1176</v>
      </c>
      <c r="J253" s="21">
        <v>15364</v>
      </c>
      <c r="K253" t="s">
        <v>88</v>
      </c>
      <c r="L253">
        <v>1</v>
      </c>
      <c r="M253" t="s">
        <v>676</v>
      </c>
      <c r="N253" t="s">
        <v>86</v>
      </c>
      <c r="O253">
        <v>1</v>
      </c>
      <c r="P253">
        <v>1</v>
      </c>
      <c r="Q253" t="s">
        <v>1177</v>
      </c>
    </row>
    <row r="254" spans="1:17" x14ac:dyDescent="0.25">
      <c r="A254" t="s">
        <v>7</v>
      </c>
      <c r="B254">
        <v>142121</v>
      </c>
      <c r="C254" t="s">
        <v>1173</v>
      </c>
      <c r="D254" t="s">
        <v>1174</v>
      </c>
      <c r="E254" t="s">
        <v>673</v>
      </c>
      <c r="F254" t="s">
        <v>87</v>
      </c>
      <c r="G254">
        <v>7892927</v>
      </c>
      <c r="H254" t="s">
        <v>1175</v>
      </c>
      <c r="I254" t="s">
        <v>1176</v>
      </c>
      <c r="J254" s="21">
        <v>15364</v>
      </c>
      <c r="K254" t="s">
        <v>88</v>
      </c>
      <c r="L254">
        <v>1</v>
      </c>
      <c r="M254" t="s">
        <v>676</v>
      </c>
      <c r="N254" t="s">
        <v>86</v>
      </c>
      <c r="O254">
        <v>1</v>
      </c>
      <c r="P254">
        <v>1</v>
      </c>
      <c r="Q254">
        <v>7892927</v>
      </c>
    </row>
    <row r="255" spans="1:17" hidden="1" x14ac:dyDescent="0.25">
      <c r="A255" t="s">
        <v>195</v>
      </c>
      <c r="B255" t="s">
        <v>505</v>
      </c>
      <c r="C255" t="s">
        <v>506</v>
      </c>
      <c r="D255" t="s">
        <v>507</v>
      </c>
      <c r="E255" t="s">
        <v>199</v>
      </c>
      <c r="F255" t="s">
        <v>87</v>
      </c>
      <c r="G255">
        <v>94983999</v>
      </c>
      <c r="H255" t="s">
        <v>508</v>
      </c>
      <c r="I255" t="s">
        <v>129</v>
      </c>
      <c r="J255" s="21">
        <v>31912</v>
      </c>
      <c r="K255" t="s">
        <v>84</v>
      </c>
      <c r="N255" t="s">
        <v>86</v>
      </c>
      <c r="O255">
        <v>1</v>
      </c>
      <c r="P255">
        <v>1</v>
      </c>
      <c r="Q255">
        <v>94983999</v>
      </c>
    </row>
    <row r="256" spans="1:17" hidden="1" x14ac:dyDescent="0.25">
      <c r="A256" t="s">
        <v>195</v>
      </c>
      <c r="B256" t="s">
        <v>509</v>
      </c>
      <c r="C256" t="s">
        <v>506</v>
      </c>
      <c r="D256" t="s">
        <v>507</v>
      </c>
      <c r="E256" t="s">
        <v>199</v>
      </c>
      <c r="F256" t="s">
        <v>87</v>
      </c>
      <c r="G256">
        <v>94983999</v>
      </c>
      <c r="H256" t="s">
        <v>508</v>
      </c>
      <c r="I256" t="s">
        <v>129</v>
      </c>
      <c r="J256" s="21">
        <v>31898</v>
      </c>
      <c r="K256" t="s">
        <v>84</v>
      </c>
      <c r="N256" t="s">
        <v>86</v>
      </c>
      <c r="O256">
        <v>1</v>
      </c>
      <c r="P256">
        <v>1</v>
      </c>
      <c r="Q256">
        <v>94983999</v>
      </c>
    </row>
    <row r="257" spans="1:17" hidden="1" x14ac:dyDescent="0.25">
      <c r="A257" t="s">
        <v>4</v>
      </c>
      <c r="B257">
        <v>53715</v>
      </c>
      <c r="C257" t="s">
        <v>361</v>
      </c>
      <c r="D257" t="s">
        <v>362</v>
      </c>
      <c r="E257">
        <v>0</v>
      </c>
      <c r="F257" t="s">
        <v>87</v>
      </c>
      <c r="G257">
        <v>95117532</v>
      </c>
      <c r="H257" t="s">
        <v>285</v>
      </c>
      <c r="I257" t="s">
        <v>135</v>
      </c>
      <c r="J257" s="21">
        <v>34002</v>
      </c>
      <c r="K257" t="s">
        <v>88</v>
      </c>
      <c r="L257">
        <v>2</v>
      </c>
      <c r="M257" t="s">
        <v>217</v>
      </c>
      <c r="N257" t="s">
        <v>218</v>
      </c>
      <c r="O257">
        <v>1</v>
      </c>
      <c r="P257">
        <v>1</v>
      </c>
      <c r="Q257">
        <v>95117532</v>
      </c>
    </row>
    <row r="258" spans="1:17" hidden="1" x14ac:dyDescent="0.25">
      <c r="A258" t="s">
        <v>4</v>
      </c>
      <c r="B258">
        <v>44357</v>
      </c>
      <c r="C258" t="s">
        <v>361</v>
      </c>
      <c r="D258" t="s">
        <v>362</v>
      </c>
      <c r="E258">
        <v>1</v>
      </c>
      <c r="F258" t="s">
        <v>87</v>
      </c>
      <c r="G258">
        <v>95117532</v>
      </c>
      <c r="H258" t="s">
        <v>285</v>
      </c>
      <c r="I258" t="s">
        <v>135</v>
      </c>
      <c r="J258" s="21">
        <v>34002</v>
      </c>
      <c r="K258" t="s">
        <v>88</v>
      </c>
      <c r="L258">
        <v>2</v>
      </c>
      <c r="M258" t="s">
        <v>217</v>
      </c>
      <c r="N258" t="s">
        <v>218</v>
      </c>
      <c r="O258">
        <v>1</v>
      </c>
      <c r="P258">
        <v>1</v>
      </c>
      <c r="Q258">
        <v>95117532</v>
      </c>
    </row>
    <row r="259" spans="1:17" hidden="1" x14ac:dyDescent="0.25">
      <c r="A259" t="s">
        <v>195</v>
      </c>
      <c r="B259" t="s">
        <v>570</v>
      </c>
      <c r="C259" t="s">
        <v>571</v>
      </c>
      <c r="D259" t="s">
        <v>572</v>
      </c>
      <c r="E259" t="s">
        <v>199</v>
      </c>
      <c r="F259" t="s">
        <v>87</v>
      </c>
      <c r="G259">
        <v>95146182</v>
      </c>
      <c r="H259" t="s">
        <v>209</v>
      </c>
      <c r="I259" t="s">
        <v>133</v>
      </c>
      <c r="J259" s="21">
        <v>25559</v>
      </c>
      <c r="K259" t="s">
        <v>84</v>
      </c>
      <c r="N259" t="s">
        <v>86</v>
      </c>
      <c r="O259">
        <v>1</v>
      </c>
      <c r="P259">
        <v>1</v>
      </c>
      <c r="Q259">
        <v>95146182</v>
      </c>
    </row>
    <row r="260" spans="1:17" hidden="1" x14ac:dyDescent="0.25">
      <c r="A260" t="s">
        <v>195</v>
      </c>
      <c r="B260" t="s">
        <v>573</v>
      </c>
      <c r="C260" t="s">
        <v>571</v>
      </c>
      <c r="D260" t="s">
        <v>572</v>
      </c>
      <c r="E260" t="s">
        <v>199</v>
      </c>
      <c r="F260" t="s">
        <v>87</v>
      </c>
      <c r="G260">
        <v>95146182</v>
      </c>
      <c r="H260" t="s">
        <v>574</v>
      </c>
      <c r="I260" t="s">
        <v>575</v>
      </c>
      <c r="J260" s="21">
        <v>25559</v>
      </c>
      <c r="K260" t="s">
        <v>84</v>
      </c>
      <c r="N260" t="s">
        <v>86</v>
      </c>
      <c r="O260">
        <v>1</v>
      </c>
      <c r="P260">
        <v>1</v>
      </c>
      <c r="Q260">
        <v>95146182</v>
      </c>
    </row>
    <row r="261" spans="1:17" hidden="1" x14ac:dyDescent="0.25">
      <c r="A261" t="s">
        <v>6</v>
      </c>
      <c r="B261">
        <v>94598</v>
      </c>
      <c r="C261" t="s">
        <v>363</v>
      </c>
      <c r="D261" t="s">
        <v>364</v>
      </c>
      <c r="E261" t="s">
        <v>367</v>
      </c>
      <c r="F261" t="s">
        <v>218</v>
      </c>
      <c r="G261">
        <v>756540047</v>
      </c>
      <c r="H261" t="s">
        <v>365</v>
      </c>
      <c r="I261" t="s">
        <v>366</v>
      </c>
      <c r="J261" s="21">
        <v>29739</v>
      </c>
      <c r="K261" t="s">
        <v>88</v>
      </c>
      <c r="L261" t="s">
        <v>253</v>
      </c>
      <c r="N261" t="s">
        <v>253</v>
      </c>
      <c r="O261">
        <v>1</v>
      </c>
      <c r="P261">
        <v>1</v>
      </c>
      <c r="Q261">
        <v>756540047</v>
      </c>
    </row>
    <row r="262" spans="1:17" hidden="1" x14ac:dyDescent="0.25">
      <c r="A262" t="s">
        <v>6</v>
      </c>
      <c r="B262">
        <v>99487</v>
      </c>
      <c r="C262" t="s">
        <v>363</v>
      </c>
      <c r="D262" t="s">
        <v>364</v>
      </c>
      <c r="E262" t="s">
        <v>262</v>
      </c>
      <c r="F262" t="s">
        <v>218</v>
      </c>
      <c r="G262">
        <v>756540047</v>
      </c>
      <c r="H262" t="s">
        <v>365</v>
      </c>
      <c r="I262" t="s">
        <v>366</v>
      </c>
      <c r="J262" s="21">
        <v>29739</v>
      </c>
      <c r="K262" t="s">
        <v>88</v>
      </c>
      <c r="L262" t="s">
        <v>253</v>
      </c>
      <c r="N262" t="s">
        <v>253</v>
      </c>
      <c r="O262">
        <v>1</v>
      </c>
      <c r="P262">
        <v>1</v>
      </c>
      <c r="Q262">
        <v>756540047</v>
      </c>
    </row>
    <row r="263" spans="1:17" x14ac:dyDescent="0.25">
      <c r="A263" t="s">
        <v>7</v>
      </c>
      <c r="B263">
        <v>178875</v>
      </c>
      <c r="C263" t="s">
        <v>1178</v>
      </c>
      <c r="D263" t="s">
        <v>1179</v>
      </c>
      <c r="E263" t="s">
        <v>673</v>
      </c>
      <c r="F263" t="s">
        <v>87</v>
      </c>
      <c r="G263">
        <v>13881397</v>
      </c>
      <c r="H263" t="s">
        <v>1180</v>
      </c>
      <c r="I263" t="s">
        <v>1181</v>
      </c>
      <c r="J263" s="21">
        <v>20900</v>
      </c>
      <c r="K263" t="s">
        <v>84</v>
      </c>
      <c r="L263">
        <v>1</v>
      </c>
      <c r="M263" t="s">
        <v>676</v>
      </c>
      <c r="N263" t="s">
        <v>86</v>
      </c>
      <c r="O263">
        <v>1</v>
      </c>
      <c r="P263">
        <v>1</v>
      </c>
      <c r="Q263" t="s">
        <v>1182</v>
      </c>
    </row>
    <row r="264" spans="1:17" x14ac:dyDescent="0.25">
      <c r="A264" t="s">
        <v>7</v>
      </c>
      <c r="B264">
        <v>179590</v>
      </c>
      <c r="C264" t="s">
        <v>1178</v>
      </c>
      <c r="D264" t="s">
        <v>1179</v>
      </c>
      <c r="E264" t="s">
        <v>673</v>
      </c>
      <c r="F264" t="s">
        <v>87</v>
      </c>
      <c r="G264">
        <v>13881397</v>
      </c>
      <c r="H264" t="s">
        <v>1180</v>
      </c>
      <c r="I264" t="s">
        <v>1181</v>
      </c>
      <c r="J264" s="21">
        <v>21114</v>
      </c>
      <c r="K264" t="s">
        <v>84</v>
      </c>
      <c r="L264">
        <v>1</v>
      </c>
      <c r="M264" t="s">
        <v>676</v>
      </c>
      <c r="N264" t="s">
        <v>86</v>
      </c>
      <c r="O264">
        <v>1</v>
      </c>
      <c r="P264">
        <v>1</v>
      </c>
      <c r="Q264">
        <v>13881397</v>
      </c>
    </row>
    <row r="265" spans="1:17" x14ac:dyDescent="0.25">
      <c r="A265" t="s">
        <v>7</v>
      </c>
      <c r="B265">
        <v>187405</v>
      </c>
      <c r="C265" t="s">
        <v>1183</v>
      </c>
      <c r="D265" t="s">
        <v>1184</v>
      </c>
      <c r="E265" t="s">
        <v>673</v>
      </c>
      <c r="F265" t="s">
        <v>87</v>
      </c>
      <c r="G265">
        <v>14062223</v>
      </c>
      <c r="H265" t="s">
        <v>1185</v>
      </c>
      <c r="I265" t="s">
        <v>1186</v>
      </c>
      <c r="J265" s="21">
        <v>21829</v>
      </c>
      <c r="K265" t="s">
        <v>84</v>
      </c>
      <c r="L265">
        <v>1</v>
      </c>
      <c r="M265" t="s">
        <v>676</v>
      </c>
      <c r="N265" t="s">
        <v>86</v>
      </c>
      <c r="O265">
        <v>1</v>
      </c>
      <c r="P265">
        <v>1</v>
      </c>
      <c r="Q265">
        <v>14062223</v>
      </c>
    </row>
    <row r="266" spans="1:17" x14ac:dyDescent="0.25">
      <c r="A266" t="s">
        <v>7</v>
      </c>
      <c r="B266">
        <v>187379</v>
      </c>
      <c r="C266" t="s">
        <v>1183</v>
      </c>
      <c r="D266" t="s">
        <v>1184</v>
      </c>
      <c r="E266" t="s">
        <v>673</v>
      </c>
      <c r="F266" t="s">
        <v>87</v>
      </c>
      <c r="G266">
        <v>14062223</v>
      </c>
      <c r="H266" t="s">
        <v>1185</v>
      </c>
      <c r="I266" t="s">
        <v>1186</v>
      </c>
      <c r="J266" s="21">
        <v>21829</v>
      </c>
      <c r="K266" t="s">
        <v>84</v>
      </c>
      <c r="L266">
        <v>1</v>
      </c>
      <c r="M266" t="s">
        <v>676</v>
      </c>
      <c r="N266" t="s">
        <v>86</v>
      </c>
      <c r="O266">
        <v>1</v>
      </c>
      <c r="P266">
        <v>1</v>
      </c>
      <c r="Q266" t="s">
        <v>1187</v>
      </c>
    </row>
    <row r="267" spans="1:17" hidden="1" x14ac:dyDescent="0.25">
      <c r="A267" t="s">
        <v>6</v>
      </c>
      <c r="B267">
        <v>100738</v>
      </c>
      <c r="C267" t="s">
        <v>1188</v>
      </c>
      <c r="D267" t="s">
        <v>1189</v>
      </c>
      <c r="E267" t="s">
        <v>87</v>
      </c>
      <c r="F267" t="s">
        <v>87</v>
      </c>
      <c r="G267">
        <v>1430428</v>
      </c>
      <c r="H267" t="s">
        <v>1190</v>
      </c>
      <c r="I267" t="s">
        <v>1191</v>
      </c>
      <c r="J267" s="21">
        <v>32170</v>
      </c>
      <c r="K267" t="s">
        <v>88</v>
      </c>
      <c r="L267" t="s">
        <v>86</v>
      </c>
      <c r="N267" t="s">
        <v>86</v>
      </c>
      <c r="O267">
        <v>1</v>
      </c>
      <c r="P267">
        <v>1</v>
      </c>
      <c r="Q267" t="s">
        <v>1192</v>
      </c>
    </row>
    <row r="268" spans="1:17" hidden="1" x14ac:dyDescent="0.25">
      <c r="A268" t="s">
        <v>6</v>
      </c>
      <c r="B268">
        <v>90719</v>
      </c>
      <c r="C268" t="s">
        <v>1188</v>
      </c>
      <c r="D268" t="s">
        <v>1189</v>
      </c>
      <c r="E268" t="s">
        <v>87</v>
      </c>
      <c r="F268" t="s">
        <v>87</v>
      </c>
      <c r="G268">
        <v>1430428</v>
      </c>
      <c r="H268" t="s">
        <v>1190</v>
      </c>
      <c r="I268" t="s">
        <v>1191</v>
      </c>
      <c r="J268" s="21">
        <v>32170</v>
      </c>
      <c r="K268" t="s">
        <v>88</v>
      </c>
      <c r="L268" t="s">
        <v>86</v>
      </c>
      <c r="N268" t="s">
        <v>86</v>
      </c>
      <c r="O268">
        <v>1</v>
      </c>
      <c r="P268">
        <v>1</v>
      </c>
      <c r="Q268">
        <v>1430428</v>
      </c>
    </row>
    <row r="269" spans="1:17" hidden="1" x14ac:dyDescent="0.25">
      <c r="A269" t="s">
        <v>10</v>
      </c>
      <c r="B269">
        <v>31447</v>
      </c>
      <c r="C269" t="s">
        <v>528</v>
      </c>
      <c r="D269" t="s">
        <v>529</v>
      </c>
      <c r="E269" t="s">
        <v>87</v>
      </c>
      <c r="F269" t="s">
        <v>87</v>
      </c>
      <c r="G269">
        <v>37</v>
      </c>
      <c r="H269" t="s">
        <v>92</v>
      </c>
      <c r="I269" t="s">
        <v>90</v>
      </c>
      <c r="K269" t="s">
        <v>89</v>
      </c>
      <c r="N269" t="s">
        <v>86</v>
      </c>
      <c r="O269">
        <v>1</v>
      </c>
      <c r="P269">
        <v>1</v>
      </c>
      <c r="Q269">
        <v>37</v>
      </c>
    </row>
    <row r="270" spans="1:17" hidden="1" x14ac:dyDescent="0.25">
      <c r="A270" t="s">
        <v>10</v>
      </c>
      <c r="B270">
        <v>101617</v>
      </c>
      <c r="C270" t="s">
        <v>528</v>
      </c>
      <c r="D270" t="s">
        <v>529</v>
      </c>
      <c r="E270" t="s">
        <v>87</v>
      </c>
      <c r="F270" t="s">
        <v>87</v>
      </c>
      <c r="G270">
        <v>37</v>
      </c>
      <c r="H270" t="s">
        <v>530</v>
      </c>
      <c r="I270" t="s">
        <v>531</v>
      </c>
      <c r="K270" t="s">
        <v>89</v>
      </c>
      <c r="N270" t="s">
        <v>86</v>
      </c>
      <c r="O270">
        <v>1</v>
      </c>
      <c r="P270">
        <v>1</v>
      </c>
      <c r="Q270">
        <v>37</v>
      </c>
    </row>
    <row r="271" spans="1:17" hidden="1" x14ac:dyDescent="0.25">
      <c r="A271" t="s">
        <v>195</v>
      </c>
      <c r="B271" s="22" t="s">
        <v>466</v>
      </c>
      <c r="C271" t="s">
        <v>467</v>
      </c>
      <c r="D271" t="s">
        <v>468</v>
      </c>
      <c r="E271" t="s">
        <v>199</v>
      </c>
      <c r="F271" t="s">
        <v>87</v>
      </c>
      <c r="G271">
        <v>2147483647</v>
      </c>
      <c r="H271" t="s">
        <v>95</v>
      </c>
      <c r="I271" t="s">
        <v>121</v>
      </c>
      <c r="K271" t="s">
        <v>88</v>
      </c>
      <c r="N271" t="s">
        <v>86</v>
      </c>
      <c r="O271">
        <v>1</v>
      </c>
      <c r="P271">
        <v>1</v>
      </c>
      <c r="Q271">
        <v>2147483647</v>
      </c>
    </row>
    <row r="272" spans="1:17" hidden="1" x14ac:dyDescent="0.25">
      <c r="A272" t="s">
        <v>195</v>
      </c>
      <c r="B272" t="s">
        <v>605</v>
      </c>
      <c r="C272" t="s">
        <v>467</v>
      </c>
      <c r="D272" t="s">
        <v>468</v>
      </c>
      <c r="E272" t="s">
        <v>199</v>
      </c>
      <c r="F272" t="s">
        <v>87</v>
      </c>
      <c r="G272">
        <v>2147483647</v>
      </c>
      <c r="H272" t="s">
        <v>606</v>
      </c>
      <c r="I272" t="s">
        <v>607</v>
      </c>
      <c r="J272" s="21">
        <v>33337</v>
      </c>
      <c r="K272" t="s">
        <v>88</v>
      </c>
      <c r="N272" t="s">
        <v>86</v>
      </c>
      <c r="O272">
        <v>1</v>
      </c>
      <c r="P272">
        <v>1</v>
      </c>
      <c r="Q272">
        <v>2147483647</v>
      </c>
    </row>
    <row r="273" spans="1:17" hidden="1" x14ac:dyDescent="0.25">
      <c r="A273" t="s">
        <v>195</v>
      </c>
      <c r="B273" t="s">
        <v>469</v>
      </c>
      <c r="C273" t="s">
        <v>467</v>
      </c>
      <c r="D273" t="s">
        <v>468</v>
      </c>
      <c r="E273" t="s">
        <v>199</v>
      </c>
      <c r="F273" t="s">
        <v>87</v>
      </c>
      <c r="G273">
        <v>2147483647</v>
      </c>
      <c r="H273" t="s">
        <v>112</v>
      </c>
      <c r="I273" t="s">
        <v>470</v>
      </c>
      <c r="J273" s="21">
        <v>35955</v>
      </c>
      <c r="K273" t="s">
        <v>88</v>
      </c>
      <c r="N273" t="s">
        <v>86</v>
      </c>
      <c r="O273">
        <v>1</v>
      </c>
      <c r="P273">
        <v>1</v>
      </c>
      <c r="Q273">
        <v>2147483647</v>
      </c>
    </row>
    <row r="274" spans="1:17" hidden="1" x14ac:dyDescent="0.25">
      <c r="A274" t="s">
        <v>195</v>
      </c>
      <c r="B274" t="s">
        <v>471</v>
      </c>
      <c r="C274" t="s">
        <v>467</v>
      </c>
      <c r="D274" t="s">
        <v>468</v>
      </c>
      <c r="E274" t="s">
        <v>199</v>
      </c>
      <c r="F274" t="s">
        <v>87</v>
      </c>
      <c r="G274">
        <v>2147483647</v>
      </c>
      <c r="H274" t="s">
        <v>92</v>
      </c>
      <c r="I274" t="s">
        <v>171</v>
      </c>
      <c r="K274" t="s">
        <v>88</v>
      </c>
      <c r="N274" t="s">
        <v>86</v>
      </c>
      <c r="O274">
        <v>1</v>
      </c>
      <c r="P274">
        <v>1</v>
      </c>
      <c r="Q274">
        <v>2147483647</v>
      </c>
    </row>
    <row r="275" spans="1:17" x14ac:dyDescent="0.25">
      <c r="A275" t="s">
        <v>7</v>
      </c>
      <c r="B275">
        <v>173834</v>
      </c>
      <c r="C275" t="s">
        <v>1199</v>
      </c>
      <c r="D275" t="s">
        <v>1200</v>
      </c>
      <c r="E275" t="s">
        <v>673</v>
      </c>
      <c r="F275" t="s">
        <v>87</v>
      </c>
      <c r="G275">
        <v>2472762</v>
      </c>
      <c r="H275" t="s">
        <v>1201</v>
      </c>
      <c r="I275" t="s">
        <v>1202</v>
      </c>
      <c r="J275" s="21">
        <v>14453</v>
      </c>
      <c r="K275" t="s">
        <v>84</v>
      </c>
      <c r="L275">
        <v>1</v>
      </c>
      <c r="M275" t="s">
        <v>676</v>
      </c>
      <c r="N275" t="s">
        <v>86</v>
      </c>
      <c r="O275">
        <v>1</v>
      </c>
      <c r="P275">
        <v>1</v>
      </c>
      <c r="Q275">
        <v>2472762</v>
      </c>
    </row>
    <row r="276" spans="1:17" x14ac:dyDescent="0.25">
      <c r="A276" t="s">
        <v>7</v>
      </c>
      <c r="B276">
        <v>122590</v>
      </c>
      <c r="C276" t="s">
        <v>1199</v>
      </c>
      <c r="D276" t="s">
        <v>1200</v>
      </c>
      <c r="E276" t="s">
        <v>673</v>
      </c>
      <c r="F276" t="s">
        <v>87</v>
      </c>
      <c r="G276">
        <v>2472762</v>
      </c>
      <c r="H276" t="s">
        <v>1201</v>
      </c>
      <c r="I276" t="s">
        <v>1202</v>
      </c>
      <c r="J276" s="21">
        <v>14453</v>
      </c>
      <c r="K276" t="s">
        <v>84</v>
      </c>
      <c r="L276">
        <v>1</v>
      </c>
      <c r="M276" t="s">
        <v>676</v>
      </c>
      <c r="N276" t="s">
        <v>86</v>
      </c>
      <c r="O276">
        <v>1</v>
      </c>
      <c r="P276">
        <v>1</v>
      </c>
      <c r="Q276" t="s">
        <v>1203</v>
      </c>
    </row>
    <row r="277" spans="1:17" x14ac:dyDescent="0.25">
      <c r="A277" t="s">
        <v>7</v>
      </c>
      <c r="B277">
        <v>150576</v>
      </c>
      <c r="C277" t="s">
        <v>1204</v>
      </c>
      <c r="D277" t="s">
        <v>1205</v>
      </c>
      <c r="E277" t="s">
        <v>673</v>
      </c>
      <c r="F277" t="s">
        <v>87</v>
      </c>
      <c r="G277">
        <v>3040688</v>
      </c>
      <c r="H277" t="s">
        <v>1206</v>
      </c>
      <c r="I277" t="s">
        <v>1207</v>
      </c>
      <c r="J277" s="21">
        <v>13278</v>
      </c>
      <c r="K277" t="s">
        <v>84</v>
      </c>
      <c r="L277">
        <v>1</v>
      </c>
      <c r="M277" t="s">
        <v>676</v>
      </c>
      <c r="N277" t="s">
        <v>86</v>
      </c>
      <c r="O277">
        <v>1</v>
      </c>
      <c r="P277">
        <v>1</v>
      </c>
      <c r="Q277" t="s">
        <v>1208</v>
      </c>
    </row>
    <row r="278" spans="1:17" x14ac:dyDescent="0.25">
      <c r="A278" t="s">
        <v>7</v>
      </c>
      <c r="B278">
        <v>35178</v>
      </c>
      <c r="C278" t="s">
        <v>1204</v>
      </c>
      <c r="D278" t="s">
        <v>1205</v>
      </c>
      <c r="E278" t="s">
        <v>673</v>
      </c>
      <c r="F278" t="s">
        <v>87</v>
      </c>
      <c r="G278">
        <v>3040688</v>
      </c>
      <c r="H278" t="s">
        <v>1209</v>
      </c>
      <c r="I278" t="s">
        <v>1207</v>
      </c>
      <c r="J278" s="21">
        <v>13278</v>
      </c>
      <c r="K278" t="s">
        <v>84</v>
      </c>
      <c r="L278">
        <v>1</v>
      </c>
      <c r="M278" t="s">
        <v>676</v>
      </c>
      <c r="N278" t="s">
        <v>86</v>
      </c>
      <c r="O278">
        <v>1</v>
      </c>
      <c r="P278">
        <v>1</v>
      </c>
      <c r="Q278">
        <v>3040688</v>
      </c>
    </row>
    <row r="279" spans="1:17" hidden="1" x14ac:dyDescent="0.25">
      <c r="A279" t="s">
        <v>195</v>
      </c>
      <c r="B279" t="s">
        <v>472</v>
      </c>
      <c r="C279" t="s">
        <v>473</v>
      </c>
      <c r="D279" t="s">
        <v>474</v>
      </c>
      <c r="E279" t="s">
        <v>199</v>
      </c>
      <c r="F279" t="s">
        <v>87</v>
      </c>
      <c r="G279">
        <v>31192276</v>
      </c>
      <c r="H279" t="s">
        <v>109</v>
      </c>
      <c r="I279" t="s">
        <v>141</v>
      </c>
      <c r="J279" s="21">
        <v>31009</v>
      </c>
      <c r="K279" t="s">
        <v>88</v>
      </c>
      <c r="N279" t="s">
        <v>86</v>
      </c>
      <c r="O279">
        <v>1</v>
      </c>
      <c r="P279">
        <v>1</v>
      </c>
      <c r="Q279">
        <v>31192276</v>
      </c>
    </row>
    <row r="280" spans="1:17" hidden="1" x14ac:dyDescent="0.25">
      <c r="A280" t="s">
        <v>195</v>
      </c>
      <c r="B280" t="s">
        <v>475</v>
      </c>
      <c r="C280" t="s">
        <v>473</v>
      </c>
      <c r="D280" t="s">
        <v>474</v>
      </c>
      <c r="E280" t="s">
        <v>199</v>
      </c>
      <c r="F280" t="s">
        <v>87</v>
      </c>
      <c r="G280">
        <v>31192276</v>
      </c>
      <c r="H280" t="s">
        <v>109</v>
      </c>
      <c r="I280" t="s">
        <v>141</v>
      </c>
      <c r="K280" t="s">
        <v>88</v>
      </c>
      <c r="N280" t="s">
        <v>86</v>
      </c>
      <c r="O280">
        <v>1</v>
      </c>
      <c r="P280">
        <v>1</v>
      </c>
      <c r="Q280">
        <v>31192276</v>
      </c>
    </row>
    <row r="281" spans="1:17" hidden="1" x14ac:dyDescent="0.25">
      <c r="A281" t="s">
        <v>6</v>
      </c>
      <c r="B281">
        <v>101140</v>
      </c>
      <c r="C281" t="s">
        <v>307</v>
      </c>
      <c r="D281" t="s">
        <v>308</v>
      </c>
      <c r="E281" t="s">
        <v>87</v>
      </c>
      <c r="F281" t="s">
        <v>87</v>
      </c>
      <c r="G281">
        <v>33665375</v>
      </c>
      <c r="H281" t="s">
        <v>309</v>
      </c>
      <c r="I281" t="s">
        <v>311</v>
      </c>
      <c r="J281" s="21">
        <v>32231</v>
      </c>
      <c r="K281" t="s">
        <v>84</v>
      </c>
      <c r="L281" t="s">
        <v>86</v>
      </c>
      <c r="N281" t="s">
        <v>86</v>
      </c>
      <c r="O281">
        <v>1</v>
      </c>
      <c r="P281">
        <v>1</v>
      </c>
      <c r="Q281">
        <v>33665375</v>
      </c>
    </row>
    <row r="282" spans="1:17" hidden="1" x14ac:dyDescent="0.25">
      <c r="A282" t="s">
        <v>6</v>
      </c>
      <c r="B282">
        <v>97560</v>
      </c>
      <c r="C282" t="s">
        <v>307</v>
      </c>
      <c r="D282" t="s">
        <v>308</v>
      </c>
      <c r="E282" t="s">
        <v>87</v>
      </c>
      <c r="F282" t="s">
        <v>87</v>
      </c>
      <c r="G282">
        <v>33665375</v>
      </c>
      <c r="H282" t="s">
        <v>309</v>
      </c>
      <c r="I282" t="s">
        <v>310</v>
      </c>
      <c r="J282" s="21">
        <v>32231</v>
      </c>
      <c r="K282" t="s">
        <v>84</v>
      </c>
      <c r="L282" t="s">
        <v>86</v>
      </c>
      <c r="N282" t="s">
        <v>86</v>
      </c>
      <c r="O282">
        <v>1</v>
      </c>
      <c r="P282">
        <v>1</v>
      </c>
      <c r="Q282">
        <v>33665375</v>
      </c>
    </row>
    <row r="283" spans="1:17" hidden="1" x14ac:dyDescent="0.25">
      <c r="A283" t="s">
        <v>195</v>
      </c>
      <c r="B283" t="s">
        <v>479</v>
      </c>
      <c r="C283" t="s">
        <v>477</v>
      </c>
      <c r="D283" t="s">
        <v>478</v>
      </c>
      <c r="E283" t="s">
        <v>199</v>
      </c>
      <c r="F283" t="s">
        <v>87</v>
      </c>
      <c r="G283">
        <v>36404250</v>
      </c>
      <c r="H283" t="s">
        <v>174</v>
      </c>
      <c r="I283" t="s">
        <v>106</v>
      </c>
      <c r="J283" s="21">
        <v>33573</v>
      </c>
      <c r="K283" t="s">
        <v>84</v>
      </c>
      <c r="N283" t="s">
        <v>86</v>
      </c>
      <c r="O283">
        <v>1</v>
      </c>
      <c r="P283">
        <v>1</v>
      </c>
      <c r="Q283">
        <v>36404250</v>
      </c>
    </row>
    <row r="284" spans="1:17" hidden="1" x14ac:dyDescent="0.25">
      <c r="A284" t="s">
        <v>195</v>
      </c>
      <c r="B284" t="s">
        <v>476</v>
      </c>
      <c r="C284" t="s">
        <v>477</v>
      </c>
      <c r="D284" t="s">
        <v>478</v>
      </c>
      <c r="E284" t="s">
        <v>199</v>
      </c>
      <c r="F284" t="s">
        <v>87</v>
      </c>
      <c r="G284">
        <v>36404250</v>
      </c>
      <c r="H284" t="s">
        <v>174</v>
      </c>
      <c r="I284" t="s">
        <v>106</v>
      </c>
      <c r="J284" s="21">
        <v>33573</v>
      </c>
      <c r="K284" t="s">
        <v>84</v>
      </c>
      <c r="N284" t="s">
        <v>86</v>
      </c>
      <c r="O284">
        <v>1</v>
      </c>
      <c r="P284">
        <v>1</v>
      </c>
      <c r="Q284">
        <v>36404250</v>
      </c>
    </row>
    <row r="285" spans="1:17" x14ac:dyDescent="0.25">
      <c r="A285" t="s">
        <v>7</v>
      </c>
      <c r="B285">
        <v>49090</v>
      </c>
      <c r="C285" t="s">
        <v>1210</v>
      </c>
      <c r="D285" t="s">
        <v>1211</v>
      </c>
      <c r="E285" t="s">
        <v>673</v>
      </c>
      <c r="F285" t="s">
        <v>87</v>
      </c>
      <c r="G285">
        <v>3864725</v>
      </c>
      <c r="H285" t="s">
        <v>1212</v>
      </c>
      <c r="I285" t="s">
        <v>1212</v>
      </c>
      <c r="J285" s="21">
        <v>14650</v>
      </c>
      <c r="K285" t="s">
        <v>84</v>
      </c>
      <c r="L285">
        <v>1</v>
      </c>
      <c r="M285" t="s">
        <v>676</v>
      </c>
      <c r="N285" t="s">
        <v>86</v>
      </c>
      <c r="O285">
        <v>1</v>
      </c>
      <c r="P285">
        <v>1</v>
      </c>
      <c r="Q285">
        <v>3864725</v>
      </c>
    </row>
    <row r="286" spans="1:17" x14ac:dyDescent="0.25">
      <c r="A286" t="s">
        <v>7</v>
      </c>
      <c r="B286">
        <v>49091</v>
      </c>
      <c r="C286" t="s">
        <v>1210</v>
      </c>
      <c r="D286" t="s">
        <v>1211</v>
      </c>
      <c r="E286" t="s">
        <v>673</v>
      </c>
      <c r="F286" t="s">
        <v>87</v>
      </c>
      <c r="G286">
        <v>3864725</v>
      </c>
      <c r="H286" t="s">
        <v>700</v>
      </c>
      <c r="I286" t="s">
        <v>1213</v>
      </c>
      <c r="J286" s="21">
        <v>14650</v>
      </c>
      <c r="K286" t="s">
        <v>84</v>
      </c>
      <c r="L286">
        <v>1</v>
      </c>
      <c r="M286" t="s">
        <v>676</v>
      </c>
      <c r="N286" t="s">
        <v>86</v>
      </c>
      <c r="O286">
        <v>1</v>
      </c>
      <c r="P286">
        <v>1</v>
      </c>
      <c r="Q286" t="s">
        <v>1214</v>
      </c>
    </row>
    <row r="287" spans="1:17" hidden="1" x14ac:dyDescent="0.25">
      <c r="A287" t="s">
        <v>195</v>
      </c>
      <c r="B287" t="s">
        <v>480</v>
      </c>
      <c r="C287" t="s">
        <v>481</v>
      </c>
      <c r="D287" t="s">
        <v>482</v>
      </c>
      <c r="E287" t="s">
        <v>199</v>
      </c>
      <c r="F287" t="s">
        <v>87</v>
      </c>
      <c r="G287">
        <v>39267627</v>
      </c>
      <c r="H287" t="s">
        <v>108</v>
      </c>
      <c r="I287" t="s">
        <v>159</v>
      </c>
      <c r="J287" s="21">
        <v>34036</v>
      </c>
      <c r="K287" t="s">
        <v>84</v>
      </c>
      <c r="N287" t="s">
        <v>86</v>
      </c>
      <c r="O287">
        <v>1</v>
      </c>
      <c r="P287">
        <v>1</v>
      </c>
      <c r="Q287">
        <v>39267627</v>
      </c>
    </row>
    <row r="288" spans="1:17" hidden="1" x14ac:dyDescent="0.25">
      <c r="A288" t="s">
        <v>195</v>
      </c>
      <c r="B288" t="s">
        <v>483</v>
      </c>
      <c r="C288" t="s">
        <v>481</v>
      </c>
      <c r="D288" t="s">
        <v>482</v>
      </c>
      <c r="E288" t="s">
        <v>199</v>
      </c>
      <c r="F288" t="s">
        <v>87</v>
      </c>
      <c r="G288">
        <v>39267627</v>
      </c>
      <c r="H288" t="s">
        <v>108</v>
      </c>
      <c r="I288" t="s">
        <v>159</v>
      </c>
      <c r="J288" s="21">
        <v>34036</v>
      </c>
      <c r="K288" t="s">
        <v>84</v>
      </c>
      <c r="N288" t="s">
        <v>86</v>
      </c>
      <c r="O288">
        <v>1</v>
      </c>
      <c r="P288">
        <v>1</v>
      </c>
      <c r="Q288">
        <v>39267627</v>
      </c>
    </row>
    <row r="289" spans="1:17" x14ac:dyDescent="0.25">
      <c r="A289" t="s">
        <v>7</v>
      </c>
      <c r="B289">
        <v>130529</v>
      </c>
      <c r="C289" t="s">
        <v>1215</v>
      </c>
      <c r="D289" t="s">
        <v>1216</v>
      </c>
      <c r="E289" t="s">
        <v>673</v>
      </c>
      <c r="F289" t="s">
        <v>87</v>
      </c>
      <c r="G289">
        <v>3973825</v>
      </c>
      <c r="H289" t="s">
        <v>1217</v>
      </c>
      <c r="I289" t="s">
        <v>614</v>
      </c>
      <c r="J289" s="21">
        <v>14820</v>
      </c>
      <c r="K289" t="s">
        <v>84</v>
      </c>
      <c r="L289">
        <v>1</v>
      </c>
      <c r="M289" t="s">
        <v>676</v>
      </c>
      <c r="N289" t="s">
        <v>86</v>
      </c>
      <c r="O289">
        <v>1</v>
      </c>
      <c r="P289">
        <v>1</v>
      </c>
      <c r="Q289" t="s">
        <v>1218</v>
      </c>
    </row>
    <row r="290" spans="1:17" x14ac:dyDescent="0.25">
      <c r="A290" t="s">
        <v>7</v>
      </c>
      <c r="B290">
        <v>40259</v>
      </c>
      <c r="C290" t="s">
        <v>1215</v>
      </c>
      <c r="D290" t="s">
        <v>1216</v>
      </c>
      <c r="E290" t="s">
        <v>673</v>
      </c>
      <c r="F290" t="s">
        <v>87</v>
      </c>
      <c r="G290">
        <v>3973825</v>
      </c>
      <c r="H290" t="s">
        <v>1217</v>
      </c>
      <c r="I290" t="s">
        <v>106</v>
      </c>
      <c r="J290" s="21">
        <v>14820</v>
      </c>
      <c r="K290" t="s">
        <v>84</v>
      </c>
      <c r="L290">
        <v>1</v>
      </c>
      <c r="M290" t="s">
        <v>676</v>
      </c>
      <c r="N290" t="s">
        <v>86</v>
      </c>
      <c r="O290">
        <v>1</v>
      </c>
      <c r="P290">
        <v>1</v>
      </c>
      <c r="Q290">
        <v>3973825</v>
      </c>
    </row>
    <row r="291" spans="1:17" hidden="1" x14ac:dyDescent="0.25">
      <c r="A291" t="s">
        <v>6</v>
      </c>
      <c r="B291">
        <v>140650</v>
      </c>
      <c r="C291" t="s">
        <v>1219</v>
      </c>
      <c r="D291" t="s">
        <v>1220</v>
      </c>
      <c r="E291" t="s">
        <v>87</v>
      </c>
      <c r="F291" t="s">
        <v>87</v>
      </c>
      <c r="G291">
        <v>40381819</v>
      </c>
      <c r="H291" t="s">
        <v>1221</v>
      </c>
      <c r="I291" t="s">
        <v>1222</v>
      </c>
      <c r="J291" s="21">
        <v>35515</v>
      </c>
      <c r="K291" t="s">
        <v>88</v>
      </c>
      <c r="L291" t="s">
        <v>86</v>
      </c>
      <c r="N291" t="s">
        <v>86</v>
      </c>
      <c r="O291">
        <v>1</v>
      </c>
      <c r="P291">
        <v>1</v>
      </c>
      <c r="Q291" t="s">
        <v>1223</v>
      </c>
    </row>
    <row r="292" spans="1:17" hidden="1" x14ac:dyDescent="0.25">
      <c r="A292" t="s">
        <v>6</v>
      </c>
      <c r="B292">
        <v>112958</v>
      </c>
      <c r="C292" t="s">
        <v>1219</v>
      </c>
      <c r="D292" t="s">
        <v>1220</v>
      </c>
      <c r="E292" t="s">
        <v>87</v>
      </c>
      <c r="F292" t="s">
        <v>87</v>
      </c>
      <c r="G292">
        <v>40381819</v>
      </c>
      <c r="H292" t="s">
        <v>1221</v>
      </c>
      <c r="I292" t="s">
        <v>1222</v>
      </c>
      <c r="J292" s="21">
        <v>35515</v>
      </c>
      <c r="K292" t="s">
        <v>88</v>
      </c>
      <c r="L292" t="s">
        <v>86</v>
      </c>
      <c r="N292" t="s">
        <v>86</v>
      </c>
      <c r="O292">
        <v>1</v>
      </c>
      <c r="P292">
        <v>1</v>
      </c>
      <c r="Q292">
        <v>40381819</v>
      </c>
    </row>
    <row r="293" spans="1:17" x14ac:dyDescent="0.25">
      <c r="A293" t="s">
        <v>7</v>
      </c>
      <c r="B293">
        <v>95725</v>
      </c>
      <c r="C293" t="s">
        <v>1224</v>
      </c>
      <c r="D293" t="s">
        <v>1225</v>
      </c>
      <c r="E293" t="s">
        <v>673</v>
      </c>
      <c r="F293" t="s">
        <v>87</v>
      </c>
      <c r="G293">
        <v>4228725</v>
      </c>
      <c r="H293" t="s">
        <v>1226</v>
      </c>
      <c r="I293" t="s">
        <v>1227</v>
      </c>
      <c r="J293" s="21">
        <v>15244</v>
      </c>
      <c r="K293" t="s">
        <v>84</v>
      </c>
      <c r="L293">
        <v>1</v>
      </c>
      <c r="M293" t="s">
        <v>676</v>
      </c>
      <c r="N293" t="s">
        <v>86</v>
      </c>
      <c r="O293">
        <v>1</v>
      </c>
      <c r="P293">
        <v>1</v>
      </c>
      <c r="Q293" t="s">
        <v>1228</v>
      </c>
    </row>
    <row r="294" spans="1:17" x14ac:dyDescent="0.25">
      <c r="A294" t="s">
        <v>7</v>
      </c>
      <c r="B294">
        <v>14002</v>
      </c>
      <c r="C294" t="s">
        <v>1224</v>
      </c>
      <c r="D294" t="s">
        <v>1225</v>
      </c>
      <c r="E294" t="s">
        <v>673</v>
      </c>
      <c r="F294" t="s">
        <v>87</v>
      </c>
      <c r="G294">
        <v>4228725</v>
      </c>
      <c r="H294" t="s">
        <v>1226</v>
      </c>
      <c r="I294" t="s">
        <v>1227</v>
      </c>
      <c r="J294" s="21">
        <v>15244</v>
      </c>
      <c r="K294" t="s">
        <v>84</v>
      </c>
      <c r="L294">
        <v>1</v>
      </c>
      <c r="M294" t="s">
        <v>676</v>
      </c>
      <c r="N294" t="s">
        <v>86</v>
      </c>
      <c r="O294">
        <v>1</v>
      </c>
      <c r="P294">
        <v>1</v>
      </c>
      <c r="Q294">
        <v>4228725</v>
      </c>
    </row>
    <row r="295" spans="1:17" x14ac:dyDescent="0.25">
      <c r="A295" t="s">
        <v>7</v>
      </c>
      <c r="B295">
        <v>142844</v>
      </c>
      <c r="C295" t="s">
        <v>1229</v>
      </c>
      <c r="D295" t="s">
        <v>1230</v>
      </c>
      <c r="E295" t="s">
        <v>673</v>
      </c>
      <c r="F295" t="s">
        <v>87</v>
      </c>
      <c r="G295">
        <v>4550146</v>
      </c>
      <c r="H295" t="s">
        <v>1231</v>
      </c>
      <c r="I295" t="s">
        <v>1232</v>
      </c>
      <c r="J295" s="21">
        <v>17008</v>
      </c>
      <c r="K295" t="s">
        <v>88</v>
      </c>
      <c r="L295">
        <v>1</v>
      </c>
      <c r="M295" t="s">
        <v>676</v>
      </c>
      <c r="N295" t="s">
        <v>86</v>
      </c>
      <c r="O295">
        <v>1</v>
      </c>
      <c r="P295">
        <v>1</v>
      </c>
      <c r="Q295" t="s">
        <v>1233</v>
      </c>
    </row>
    <row r="296" spans="1:17" x14ac:dyDescent="0.25">
      <c r="A296" t="s">
        <v>7</v>
      </c>
      <c r="B296">
        <v>143228</v>
      </c>
      <c r="C296" t="s">
        <v>1229</v>
      </c>
      <c r="D296" t="s">
        <v>1230</v>
      </c>
      <c r="E296" t="s">
        <v>673</v>
      </c>
      <c r="F296" t="s">
        <v>87</v>
      </c>
      <c r="G296">
        <v>4550146</v>
      </c>
      <c r="H296" t="s">
        <v>1231</v>
      </c>
      <c r="I296" t="s">
        <v>1232</v>
      </c>
      <c r="J296" s="21">
        <v>17007</v>
      </c>
      <c r="K296" t="s">
        <v>88</v>
      </c>
      <c r="L296">
        <v>2</v>
      </c>
      <c r="M296" t="s">
        <v>1234</v>
      </c>
      <c r="N296" t="s">
        <v>86</v>
      </c>
      <c r="O296">
        <v>1</v>
      </c>
      <c r="P296">
        <v>1</v>
      </c>
      <c r="Q296">
        <v>4550146</v>
      </c>
    </row>
    <row r="297" spans="1:17" x14ac:dyDescent="0.25">
      <c r="A297" t="s">
        <v>7</v>
      </c>
      <c r="B297">
        <v>98948</v>
      </c>
      <c r="C297" t="s">
        <v>1235</v>
      </c>
      <c r="D297" t="s">
        <v>1236</v>
      </c>
      <c r="E297" t="s">
        <v>673</v>
      </c>
      <c r="F297" t="s">
        <v>87</v>
      </c>
      <c r="G297">
        <v>48797944</v>
      </c>
      <c r="H297" t="s">
        <v>1237</v>
      </c>
      <c r="I297" t="s">
        <v>1237</v>
      </c>
      <c r="J297" s="21">
        <v>39641</v>
      </c>
      <c r="K297" t="s">
        <v>88</v>
      </c>
      <c r="L297">
        <v>1</v>
      </c>
      <c r="M297" t="s">
        <v>676</v>
      </c>
      <c r="N297" t="s">
        <v>86</v>
      </c>
      <c r="O297">
        <v>1</v>
      </c>
      <c r="P297">
        <v>1</v>
      </c>
      <c r="Q297" s="69">
        <v>48797944</v>
      </c>
    </row>
    <row r="298" spans="1:17" x14ac:dyDescent="0.25">
      <c r="A298" t="s">
        <v>7</v>
      </c>
      <c r="B298">
        <v>98947</v>
      </c>
      <c r="C298" t="s">
        <v>1235</v>
      </c>
      <c r="D298" t="s">
        <v>1236</v>
      </c>
      <c r="E298" t="s">
        <v>673</v>
      </c>
      <c r="F298" t="s">
        <v>87</v>
      </c>
      <c r="G298">
        <v>48797944</v>
      </c>
      <c r="H298" t="s">
        <v>1238</v>
      </c>
      <c r="I298" t="s">
        <v>1238</v>
      </c>
      <c r="J298" s="21">
        <v>39641</v>
      </c>
      <c r="K298" t="s">
        <v>88</v>
      </c>
      <c r="L298">
        <v>1</v>
      </c>
      <c r="M298" t="s">
        <v>676</v>
      </c>
      <c r="N298" t="s">
        <v>86</v>
      </c>
      <c r="O298">
        <v>1</v>
      </c>
      <c r="P298">
        <v>1</v>
      </c>
      <c r="Q298">
        <v>48797944</v>
      </c>
    </row>
    <row r="299" spans="1:17" x14ac:dyDescent="0.25">
      <c r="A299" t="s">
        <v>7</v>
      </c>
      <c r="B299">
        <v>145468</v>
      </c>
      <c r="C299" t="s">
        <v>1239</v>
      </c>
      <c r="D299" t="s">
        <v>1240</v>
      </c>
      <c r="E299" t="s">
        <v>673</v>
      </c>
      <c r="F299" t="s">
        <v>87</v>
      </c>
      <c r="G299">
        <v>5010492</v>
      </c>
      <c r="H299" t="s">
        <v>1241</v>
      </c>
      <c r="I299" t="s">
        <v>1242</v>
      </c>
      <c r="J299" s="21">
        <v>16295</v>
      </c>
      <c r="K299" t="s">
        <v>84</v>
      </c>
      <c r="L299">
        <v>1</v>
      </c>
      <c r="M299" t="s">
        <v>676</v>
      </c>
      <c r="N299" t="s">
        <v>86</v>
      </c>
      <c r="O299">
        <v>1</v>
      </c>
      <c r="P299">
        <v>1</v>
      </c>
      <c r="Q299" t="s">
        <v>1243</v>
      </c>
    </row>
    <row r="300" spans="1:17" x14ac:dyDescent="0.25">
      <c r="A300" t="s">
        <v>7</v>
      </c>
      <c r="B300">
        <v>147560</v>
      </c>
      <c r="C300" t="s">
        <v>1239</v>
      </c>
      <c r="D300" t="s">
        <v>1240</v>
      </c>
      <c r="E300" t="s">
        <v>673</v>
      </c>
      <c r="F300" t="s">
        <v>87</v>
      </c>
      <c r="G300">
        <v>5010492</v>
      </c>
      <c r="H300" t="s">
        <v>1241</v>
      </c>
      <c r="I300" t="s">
        <v>1242</v>
      </c>
      <c r="J300" s="21">
        <v>16326</v>
      </c>
      <c r="K300" t="s">
        <v>84</v>
      </c>
      <c r="L300">
        <v>1</v>
      </c>
      <c r="M300" t="s">
        <v>676</v>
      </c>
      <c r="N300" t="s">
        <v>86</v>
      </c>
      <c r="O300">
        <v>1</v>
      </c>
      <c r="P300">
        <v>1</v>
      </c>
      <c r="Q300">
        <v>5010492</v>
      </c>
    </row>
    <row r="301" spans="1:17" x14ac:dyDescent="0.25">
      <c r="A301" t="s">
        <v>7</v>
      </c>
      <c r="B301">
        <v>139012</v>
      </c>
      <c r="C301" t="s">
        <v>1244</v>
      </c>
      <c r="D301" t="s">
        <v>1245</v>
      </c>
      <c r="E301" t="s">
        <v>673</v>
      </c>
      <c r="F301" t="s">
        <v>87</v>
      </c>
      <c r="G301">
        <v>5162291</v>
      </c>
      <c r="H301" t="s">
        <v>1246</v>
      </c>
      <c r="I301" t="s">
        <v>1247</v>
      </c>
      <c r="J301" s="21">
        <v>367</v>
      </c>
      <c r="K301" t="s">
        <v>84</v>
      </c>
      <c r="L301">
        <v>1</v>
      </c>
      <c r="M301" t="s">
        <v>676</v>
      </c>
      <c r="N301" t="s">
        <v>86</v>
      </c>
      <c r="O301">
        <v>1</v>
      </c>
      <c r="P301">
        <v>1</v>
      </c>
      <c r="Q301">
        <v>5162291</v>
      </c>
    </row>
    <row r="302" spans="1:17" x14ac:dyDescent="0.25">
      <c r="A302" t="s">
        <v>7</v>
      </c>
      <c r="B302">
        <v>153210</v>
      </c>
      <c r="C302" t="s">
        <v>1244</v>
      </c>
      <c r="D302" t="s">
        <v>1245</v>
      </c>
      <c r="E302" t="s">
        <v>673</v>
      </c>
      <c r="F302" t="s">
        <v>87</v>
      </c>
      <c r="G302">
        <v>5162291</v>
      </c>
      <c r="H302" t="s">
        <v>1247</v>
      </c>
      <c r="I302" t="s">
        <v>1246</v>
      </c>
      <c r="J302" s="21">
        <v>16613</v>
      </c>
      <c r="K302" t="s">
        <v>84</v>
      </c>
      <c r="L302">
        <v>1</v>
      </c>
      <c r="M302" t="s">
        <v>676</v>
      </c>
      <c r="N302" t="s">
        <v>86</v>
      </c>
      <c r="O302">
        <v>1</v>
      </c>
      <c r="P302">
        <v>1</v>
      </c>
      <c r="Q302" t="s">
        <v>1248</v>
      </c>
    </row>
    <row r="303" spans="1:17" x14ac:dyDescent="0.25">
      <c r="A303" t="s">
        <v>7</v>
      </c>
      <c r="B303">
        <v>141305</v>
      </c>
      <c r="C303" t="s">
        <v>1249</v>
      </c>
      <c r="D303" t="s">
        <v>1250</v>
      </c>
      <c r="E303" t="s">
        <v>673</v>
      </c>
      <c r="F303" t="s">
        <v>87</v>
      </c>
      <c r="G303">
        <v>5334076</v>
      </c>
      <c r="H303" t="s">
        <v>1251</v>
      </c>
      <c r="I303" t="s">
        <v>1252</v>
      </c>
      <c r="J303" s="21">
        <v>16676</v>
      </c>
      <c r="K303" t="s">
        <v>84</v>
      </c>
      <c r="L303">
        <v>1</v>
      </c>
      <c r="M303" t="s">
        <v>676</v>
      </c>
      <c r="N303" t="s">
        <v>86</v>
      </c>
      <c r="O303">
        <v>1</v>
      </c>
      <c r="P303">
        <v>1</v>
      </c>
      <c r="Q303">
        <v>5334076</v>
      </c>
    </row>
    <row r="304" spans="1:17" x14ac:dyDescent="0.25">
      <c r="A304" t="s">
        <v>7</v>
      </c>
      <c r="B304">
        <v>139732</v>
      </c>
      <c r="C304" t="s">
        <v>1249</v>
      </c>
      <c r="D304" t="s">
        <v>1250</v>
      </c>
      <c r="E304" t="s">
        <v>673</v>
      </c>
      <c r="F304" t="s">
        <v>87</v>
      </c>
      <c r="G304">
        <v>5334076</v>
      </c>
      <c r="H304" t="s">
        <v>1253</v>
      </c>
      <c r="I304" t="s">
        <v>1254</v>
      </c>
      <c r="J304" s="21">
        <v>16676</v>
      </c>
      <c r="K304" t="s">
        <v>84</v>
      </c>
      <c r="L304">
        <v>1</v>
      </c>
      <c r="M304" t="s">
        <v>676</v>
      </c>
      <c r="N304" t="s">
        <v>86</v>
      </c>
      <c r="O304">
        <v>1</v>
      </c>
      <c r="P304">
        <v>1</v>
      </c>
      <c r="Q304" t="s">
        <v>1255</v>
      </c>
    </row>
    <row r="305" spans="1:17" x14ac:dyDescent="0.25">
      <c r="A305" t="s">
        <v>7</v>
      </c>
      <c r="B305">
        <v>39886</v>
      </c>
      <c r="C305" t="s">
        <v>1256</v>
      </c>
      <c r="D305" t="s">
        <v>1257</v>
      </c>
      <c r="E305" t="s">
        <v>673</v>
      </c>
      <c r="F305" t="s">
        <v>87</v>
      </c>
      <c r="G305">
        <v>5440935</v>
      </c>
      <c r="H305" t="s">
        <v>753</v>
      </c>
      <c r="I305" t="s">
        <v>106</v>
      </c>
      <c r="J305" s="21">
        <v>16950</v>
      </c>
      <c r="K305" t="s">
        <v>84</v>
      </c>
      <c r="L305">
        <v>1</v>
      </c>
      <c r="M305" t="s">
        <v>676</v>
      </c>
      <c r="N305" t="s">
        <v>86</v>
      </c>
      <c r="O305">
        <v>1</v>
      </c>
      <c r="P305">
        <v>1</v>
      </c>
      <c r="Q305">
        <v>5440935</v>
      </c>
    </row>
    <row r="306" spans="1:17" x14ac:dyDescent="0.25">
      <c r="A306" t="s">
        <v>7</v>
      </c>
      <c r="B306">
        <v>157546</v>
      </c>
      <c r="C306" t="s">
        <v>1256</v>
      </c>
      <c r="D306" t="s">
        <v>1257</v>
      </c>
      <c r="E306" t="s">
        <v>673</v>
      </c>
      <c r="F306" t="s">
        <v>87</v>
      </c>
      <c r="G306">
        <v>5440935</v>
      </c>
      <c r="H306" t="s">
        <v>753</v>
      </c>
      <c r="I306" t="s">
        <v>106</v>
      </c>
      <c r="J306" s="21">
        <v>16950</v>
      </c>
      <c r="K306" t="s">
        <v>84</v>
      </c>
      <c r="L306">
        <v>1</v>
      </c>
      <c r="M306" t="s">
        <v>676</v>
      </c>
      <c r="N306" t="s">
        <v>86</v>
      </c>
      <c r="O306">
        <v>1</v>
      </c>
      <c r="P306">
        <v>1</v>
      </c>
      <c r="Q306" t="s">
        <v>1258</v>
      </c>
    </row>
    <row r="307" spans="1:17" x14ac:dyDescent="0.25">
      <c r="A307" t="s">
        <v>7</v>
      </c>
      <c r="B307">
        <v>5024</v>
      </c>
      <c r="C307" t="s">
        <v>1259</v>
      </c>
      <c r="D307" t="s">
        <v>1260</v>
      </c>
      <c r="E307" t="s">
        <v>673</v>
      </c>
      <c r="F307" t="s">
        <v>87</v>
      </c>
      <c r="G307">
        <v>5453134</v>
      </c>
      <c r="H307" t="s">
        <v>621</v>
      </c>
      <c r="I307" t="s">
        <v>1261</v>
      </c>
      <c r="J307" s="21">
        <v>17147</v>
      </c>
      <c r="K307" t="s">
        <v>84</v>
      </c>
      <c r="L307">
        <v>1</v>
      </c>
      <c r="M307" t="s">
        <v>676</v>
      </c>
      <c r="N307" t="s">
        <v>86</v>
      </c>
      <c r="O307">
        <v>1</v>
      </c>
      <c r="P307">
        <v>1</v>
      </c>
      <c r="Q307">
        <v>5453134</v>
      </c>
    </row>
    <row r="308" spans="1:17" x14ac:dyDescent="0.25">
      <c r="A308" t="s">
        <v>7</v>
      </c>
      <c r="B308">
        <v>146557</v>
      </c>
      <c r="C308" t="s">
        <v>1259</v>
      </c>
      <c r="D308" t="s">
        <v>1260</v>
      </c>
      <c r="E308" t="s">
        <v>673</v>
      </c>
      <c r="F308" t="s">
        <v>87</v>
      </c>
      <c r="G308">
        <v>5453134</v>
      </c>
      <c r="H308" t="s">
        <v>621</v>
      </c>
      <c r="I308" t="s">
        <v>1261</v>
      </c>
      <c r="J308" s="21">
        <v>17147</v>
      </c>
      <c r="K308" t="s">
        <v>84</v>
      </c>
      <c r="L308">
        <v>1</v>
      </c>
      <c r="M308" t="s">
        <v>676</v>
      </c>
      <c r="N308" t="s">
        <v>86</v>
      </c>
      <c r="O308">
        <v>1</v>
      </c>
      <c r="P308">
        <v>1</v>
      </c>
      <c r="Q308" t="s">
        <v>1262</v>
      </c>
    </row>
    <row r="309" spans="1:17" x14ac:dyDescent="0.25">
      <c r="A309" t="s">
        <v>7</v>
      </c>
      <c r="B309">
        <v>151283</v>
      </c>
      <c r="C309" t="s">
        <v>1263</v>
      </c>
      <c r="D309" t="s">
        <v>1264</v>
      </c>
      <c r="E309" t="s">
        <v>673</v>
      </c>
      <c r="F309" t="s">
        <v>87</v>
      </c>
      <c r="G309">
        <v>5611434</v>
      </c>
      <c r="H309" t="s">
        <v>1265</v>
      </c>
      <c r="I309" t="s">
        <v>1266</v>
      </c>
      <c r="J309" s="21">
        <v>17957</v>
      </c>
      <c r="K309" t="s">
        <v>84</v>
      </c>
      <c r="L309">
        <v>1</v>
      </c>
      <c r="M309" t="s">
        <v>676</v>
      </c>
      <c r="N309" t="s">
        <v>86</v>
      </c>
      <c r="O309">
        <v>1</v>
      </c>
      <c r="P309">
        <v>1</v>
      </c>
      <c r="Q309" t="s">
        <v>1267</v>
      </c>
    </row>
    <row r="310" spans="1:17" x14ac:dyDescent="0.25">
      <c r="A310" t="s">
        <v>7</v>
      </c>
      <c r="B310">
        <v>167787</v>
      </c>
      <c r="C310" t="s">
        <v>1263</v>
      </c>
      <c r="D310" t="s">
        <v>1264</v>
      </c>
      <c r="E310" t="s">
        <v>673</v>
      </c>
      <c r="F310" t="s">
        <v>87</v>
      </c>
      <c r="G310">
        <v>5611434</v>
      </c>
      <c r="H310" t="s">
        <v>1265</v>
      </c>
      <c r="I310" t="s">
        <v>1268</v>
      </c>
      <c r="J310" s="21">
        <v>17226</v>
      </c>
      <c r="K310" t="s">
        <v>84</v>
      </c>
      <c r="L310">
        <v>1</v>
      </c>
      <c r="M310" t="s">
        <v>676</v>
      </c>
      <c r="N310" t="s">
        <v>86</v>
      </c>
      <c r="O310">
        <v>1</v>
      </c>
      <c r="P310">
        <v>1</v>
      </c>
      <c r="Q310">
        <v>5611434</v>
      </c>
    </row>
    <row r="311" spans="1:17" x14ac:dyDescent="0.25">
      <c r="A311" t="s">
        <v>7</v>
      </c>
      <c r="B311">
        <v>31291</v>
      </c>
      <c r="C311" t="s">
        <v>1269</v>
      </c>
      <c r="D311" t="s">
        <v>1270</v>
      </c>
      <c r="E311" t="s">
        <v>673</v>
      </c>
      <c r="F311" t="s">
        <v>87</v>
      </c>
      <c r="G311">
        <v>5644427</v>
      </c>
      <c r="H311" t="s">
        <v>178</v>
      </c>
      <c r="I311" t="s">
        <v>98</v>
      </c>
      <c r="J311" s="21">
        <v>17136</v>
      </c>
      <c r="K311" t="s">
        <v>84</v>
      </c>
      <c r="L311">
        <v>1</v>
      </c>
      <c r="M311" t="s">
        <v>676</v>
      </c>
      <c r="N311" t="s">
        <v>86</v>
      </c>
      <c r="O311">
        <v>1</v>
      </c>
      <c r="P311">
        <v>1</v>
      </c>
      <c r="Q311">
        <v>5644427</v>
      </c>
    </row>
    <row r="312" spans="1:17" x14ac:dyDescent="0.25">
      <c r="A312" t="s">
        <v>7</v>
      </c>
      <c r="B312">
        <v>127827</v>
      </c>
      <c r="C312" t="s">
        <v>1269</v>
      </c>
      <c r="D312" t="s">
        <v>1270</v>
      </c>
      <c r="E312" t="s">
        <v>673</v>
      </c>
      <c r="F312" t="s">
        <v>87</v>
      </c>
      <c r="G312">
        <v>5644427</v>
      </c>
      <c r="H312" t="s">
        <v>1271</v>
      </c>
      <c r="I312" t="s">
        <v>98</v>
      </c>
      <c r="J312" s="21">
        <v>17112</v>
      </c>
      <c r="K312" t="s">
        <v>84</v>
      </c>
      <c r="L312">
        <v>1</v>
      </c>
      <c r="M312" t="s">
        <v>676</v>
      </c>
      <c r="N312" t="s">
        <v>86</v>
      </c>
      <c r="O312">
        <v>1</v>
      </c>
      <c r="P312">
        <v>1</v>
      </c>
      <c r="Q312" t="s">
        <v>1272</v>
      </c>
    </row>
    <row r="313" spans="1:17" x14ac:dyDescent="0.25">
      <c r="A313" t="s">
        <v>7</v>
      </c>
      <c r="B313">
        <v>154365</v>
      </c>
      <c r="C313" t="s">
        <v>1273</v>
      </c>
      <c r="D313" t="s">
        <v>1274</v>
      </c>
      <c r="E313" t="s">
        <v>673</v>
      </c>
      <c r="F313" t="s">
        <v>87</v>
      </c>
      <c r="G313">
        <v>6060623</v>
      </c>
      <c r="H313" t="s">
        <v>1275</v>
      </c>
      <c r="I313" t="s">
        <v>1276</v>
      </c>
      <c r="J313" s="21">
        <v>18007</v>
      </c>
      <c r="K313" t="s">
        <v>84</v>
      </c>
      <c r="L313">
        <v>1</v>
      </c>
      <c r="M313" t="s">
        <v>676</v>
      </c>
      <c r="N313" t="s">
        <v>86</v>
      </c>
      <c r="O313">
        <v>1</v>
      </c>
      <c r="P313">
        <v>1</v>
      </c>
      <c r="Q313">
        <v>6060623</v>
      </c>
    </row>
    <row r="314" spans="1:17" x14ac:dyDescent="0.25">
      <c r="A314" t="s">
        <v>7</v>
      </c>
      <c r="B314">
        <v>162454</v>
      </c>
      <c r="C314" t="s">
        <v>1273</v>
      </c>
      <c r="D314" t="s">
        <v>1274</v>
      </c>
      <c r="E314" t="s">
        <v>673</v>
      </c>
      <c r="F314" t="s">
        <v>87</v>
      </c>
      <c r="G314">
        <v>6060623</v>
      </c>
      <c r="H314" t="s">
        <v>1275</v>
      </c>
      <c r="I314" t="s">
        <v>1276</v>
      </c>
      <c r="J314" s="21">
        <v>18007</v>
      </c>
      <c r="K314" t="s">
        <v>84</v>
      </c>
      <c r="L314">
        <v>1</v>
      </c>
      <c r="M314" t="s">
        <v>676</v>
      </c>
      <c r="N314" t="s">
        <v>86</v>
      </c>
      <c r="O314">
        <v>1</v>
      </c>
      <c r="P314">
        <v>1</v>
      </c>
      <c r="Q314" t="s">
        <v>1277</v>
      </c>
    </row>
    <row r="315" spans="1:17" hidden="1" x14ac:dyDescent="0.25">
      <c r="A315" t="s">
        <v>6</v>
      </c>
      <c r="B315">
        <v>199668</v>
      </c>
      <c r="C315" t="s">
        <v>1278</v>
      </c>
      <c r="D315" t="s">
        <v>1279</v>
      </c>
      <c r="E315" t="s">
        <v>87</v>
      </c>
      <c r="F315" t="s">
        <v>87</v>
      </c>
      <c r="G315">
        <v>6256430</v>
      </c>
      <c r="H315" t="s">
        <v>1280</v>
      </c>
      <c r="I315" t="s">
        <v>1281</v>
      </c>
      <c r="J315" s="21">
        <v>17597</v>
      </c>
      <c r="K315" t="s">
        <v>84</v>
      </c>
      <c r="L315" t="s">
        <v>86</v>
      </c>
      <c r="N315" t="s">
        <v>86</v>
      </c>
      <c r="O315">
        <v>1</v>
      </c>
      <c r="P315">
        <v>1</v>
      </c>
      <c r="Q315">
        <v>6256430</v>
      </c>
    </row>
    <row r="316" spans="1:17" hidden="1" x14ac:dyDescent="0.25">
      <c r="A316" t="s">
        <v>6</v>
      </c>
      <c r="B316">
        <v>11317</v>
      </c>
      <c r="C316" t="s">
        <v>1278</v>
      </c>
      <c r="D316" t="s">
        <v>1279</v>
      </c>
      <c r="E316" t="s">
        <v>87</v>
      </c>
      <c r="F316" t="s">
        <v>87</v>
      </c>
      <c r="G316">
        <v>6256430</v>
      </c>
      <c r="H316" t="s">
        <v>1280</v>
      </c>
      <c r="I316" t="s">
        <v>1281</v>
      </c>
      <c r="J316" s="21">
        <v>17597</v>
      </c>
      <c r="K316" t="s">
        <v>84</v>
      </c>
      <c r="L316" t="s">
        <v>86</v>
      </c>
      <c r="N316" t="s">
        <v>86</v>
      </c>
      <c r="O316">
        <v>1</v>
      </c>
      <c r="P316">
        <v>1</v>
      </c>
      <c r="Q316" t="s">
        <v>1282</v>
      </c>
    </row>
    <row r="317" spans="1:17" x14ac:dyDescent="0.25">
      <c r="A317" t="s">
        <v>7</v>
      </c>
      <c r="B317">
        <v>115141</v>
      </c>
      <c r="C317" t="s">
        <v>1283</v>
      </c>
      <c r="D317" t="s">
        <v>1284</v>
      </c>
      <c r="E317" t="s">
        <v>673</v>
      </c>
      <c r="F317" t="s">
        <v>87</v>
      </c>
      <c r="G317">
        <v>6282088</v>
      </c>
      <c r="H317" t="s">
        <v>1285</v>
      </c>
      <c r="I317" t="s">
        <v>1286</v>
      </c>
      <c r="J317" s="21">
        <v>18404</v>
      </c>
      <c r="K317" t="s">
        <v>84</v>
      </c>
      <c r="L317">
        <v>1</v>
      </c>
      <c r="M317" t="s">
        <v>676</v>
      </c>
      <c r="N317" t="s">
        <v>86</v>
      </c>
      <c r="O317">
        <v>1</v>
      </c>
      <c r="P317">
        <v>1</v>
      </c>
      <c r="Q317" t="s">
        <v>1287</v>
      </c>
    </row>
    <row r="318" spans="1:17" x14ac:dyDescent="0.25">
      <c r="A318" t="s">
        <v>7</v>
      </c>
      <c r="B318">
        <v>12247</v>
      </c>
      <c r="C318" t="s">
        <v>1283</v>
      </c>
      <c r="D318" t="s">
        <v>1284</v>
      </c>
      <c r="E318" t="s">
        <v>673</v>
      </c>
      <c r="F318" t="s">
        <v>87</v>
      </c>
      <c r="G318">
        <v>6282088</v>
      </c>
      <c r="H318" t="s">
        <v>1285</v>
      </c>
      <c r="I318" t="s">
        <v>1286</v>
      </c>
      <c r="J318" s="21">
        <v>18404</v>
      </c>
      <c r="K318" t="s">
        <v>84</v>
      </c>
      <c r="L318">
        <v>1</v>
      </c>
      <c r="M318" t="s">
        <v>676</v>
      </c>
      <c r="N318" t="s">
        <v>86</v>
      </c>
      <c r="O318">
        <v>1</v>
      </c>
      <c r="P318">
        <v>1</v>
      </c>
      <c r="Q318">
        <v>6282088</v>
      </c>
    </row>
    <row r="319" spans="1:17" x14ac:dyDescent="0.25">
      <c r="A319" t="s">
        <v>7</v>
      </c>
      <c r="B319">
        <v>157534</v>
      </c>
      <c r="C319" t="s">
        <v>1288</v>
      </c>
      <c r="D319" t="s">
        <v>1289</v>
      </c>
      <c r="E319" t="s">
        <v>673</v>
      </c>
      <c r="F319" t="s">
        <v>87</v>
      </c>
      <c r="G319">
        <v>6409180</v>
      </c>
      <c r="H319" t="s">
        <v>1290</v>
      </c>
      <c r="I319" t="s">
        <v>1291</v>
      </c>
      <c r="J319" s="21">
        <v>18387</v>
      </c>
      <c r="K319" t="s">
        <v>84</v>
      </c>
      <c r="L319">
        <v>1</v>
      </c>
      <c r="M319" t="s">
        <v>676</v>
      </c>
      <c r="N319" t="s">
        <v>86</v>
      </c>
      <c r="O319">
        <v>1</v>
      </c>
      <c r="P319">
        <v>1</v>
      </c>
      <c r="Q319" t="s">
        <v>1292</v>
      </c>
    </row>
    <row r="320" spans="1:17" x14ac:dyDescent="0.25">
      <c r="A320" t="s">
        <v>7</v>
      </c>
      <c r="B320">
        <v>55217</v>
      </c>
      <c r="C320" t="s">
        <v>1288</v>
      </c>
      <c r="D320" t="s">
        <v>1289</v>
      </c>
      <c r="E320" t="s">
        <v>673</v>
      </c>
      <c r="F320" t="s">
        <v>87</v>
      </c>
      <c r="G320">
        <v>6409180</v>
      </c>
      <c r="H320" t="s">
        <v>1290</v>
      </c>
      <c r="I320" t="s">
        <v>1291</v>
      </c>
      <c r="J320" s="21">
        <v>18387</v>
      </c>
      <c r="K320" t="s">
        <v>84</v>
      </c>
      <c r="L320">
        <v>1</v>
      </c>
      <c r="M320" t="s">
        <v>676</v>
      </c>
      <c r="N320" t="s">
        <v>86</v>
      </c>
      <c r="O320">
        <v>1</v>
      </c>
      <c r="P320">
        <v>1</v>
      </c>
      <c r="Q320">
        <v>6409180</v>
      </c>
    </row>
    <row r="321" spans="1:17" x14ac:dyDescent="0.25">
      <c r="A321" t="s">
        <v>7</v>
      </c>
      <c r="B321">
        <v>55004</v>
      </c>
      <c r="C321" t="s">
        <v>1293</v>
      </c>
      <c r="D321" t="s">
        <v>1294</v>
      </c>
      <c r="E321" t="s">
        <v>673</v>
      </c>
      <c r="F321" t="s">
        <v>87</v>
      </c>
      <c r="G321">
        <v>6424578</v>
      </c>
      <c r="H321" t="s">
        <v>1295</v>
      </c>
      <c r="I321" t="s">
        <v>102</v>
      </c>
      <c r="J321" s="21">
        <v>18439</v>
      </c>
      <c r="K321" t="s">
        <v>84</v>
      </c>
      <c r="L321">
        <v>1</v>
      </c>
      <c r="M321" t="s">
        <v>676</v>
      </c>
      <c r="N321" t="s">
        <v>86</v>
      </c>
      <c r="O321">
        <v>1</v>
      </c>
      <c r="P321">
        <v>1</v>
      </c>
      <c r="Q321">
        <v>6424578</v>
      </c>
    </row>
    <row r="322" spans="1:17" x14ac:dyDescent="0.25">
      <c r="A322" t="s">
        <v>7</v>
      </c>
      <c r="B322">
        <v>157416</v>
      </c>
      <c r="C322" t="s">
        <v>1293</v>
      </c>
      <c r="D322" t="s">
        <v>1294</v>
      </c>
      <c r="E322" t="s">
        <v>673</v>
      </c>
      <c r="F322" t="s">
        <v>87</v>
      </c>
      <c r="G322">
        <v>6424578</v>
      </c>
      <c r="H322" t="s">
        <v>1295</v>
      </c>
      <c r="I322" t="s">
        <v>102</v>
      </c>
      <c r="J322" s="21">
        <v>18439</v>
      </c>
      <c r="K322" t="s">
        <v>84</v>
      </c>
      <c r="L322">
        <v>1</v>
      </c>
      <c r="M322" t="s">
        <v>676</v>
      </c>
      <c r="N322" t="s">
        <v>86</v>
      </c>
      <c r="O322">
        <v>1</v>
      </c>
      <c r="P322">
        <v>1</v>
      </c>
      <c r="Q322" t="s">
        <v>1296</v>
      </c>
    </row>
    <row r="323" spans="1:17" x14ac:dyDescent="0.25">
      <c r="A323" t="s">
        <v>7</v>
      </c>
      <c r="B323">
        <v>129067</v>
      </c>
      <c r="C323" t="s">
        <v>1297</v>
      </c>
      <c r="D323" t="s">
        <v>1298</v>
      </c>
      <c r="E323" t="s">
        <v>673</v>
      </c>
      <c r="F323" t="s">
        <v>87</v>
      </c>
      <c r="G323">
        <v>6492811</v>
      </c>
      <c r="H323" t="s">
        <v>1299</v>
      </c>
      <c r="I323" t="s">
        <v>1300</v>
      </c>
      <c r="J323" s="21">
        <v>12990</v>
      </c>
      <c r="K323" t="s">
        <v>88</v>
      </c>
      <c r="L323">
        <v>1</v>
      </c>
      <c r="M323" t="s">
        <v>676</v>
      </c>
      <c r="N323" t="s">
        <v>86</v>
      </c>
      <c r="O323">
        <v>1</v>
      </c>
      <c r="P323">
        <v>1</v>
      </c>
      <c r="Q323">
        <v>6492811</v>
      </c>
    </row>
    <row r="324" spans="1:17" x14ac:dyDescent="0.25">
      <c r="A324" t="s">
        <v>7</v>
      </c>
      <c r="B324">
        <v>130333</v>
      </c>
      <c r="C324" t="s">
        <v>1297</v>
      </c>
      <c r="D324" t="s">
        <v>1298</v>
      </c>
      <c r="E324" t="s">
        <v>673</v>
      </c>
      <c r="F324" t="s">
        <v>87</v>
      </c>
      <c r="G324">
        <v>6492811</v>
      </c>
      <c r="H324" t="s">
        <v>1299</v>
      </c>
      <c r="I324" t="s">
        <v>1300</v>
      </c>
      <c r="J324" s="21">
        <v>12990</v>
      </c>
      <c r="K324" t="s">
        <v>88</v>
      </c>
      <c r="L324">
        <v>1</v>
      </c>
      <c r="M324" t="s">
        <v>676</v>
      </c>
      <c r="N324" t="s">
        <v>86</v>
      </c>
      <c r="O324">
        <v>1</v>
      </c>
      <c r="P324">
        <v>1</v>
      </c>
      <c r="Q324" t="s">
        <v>1301</v>
      </c>
    </row>
    <row r="325" spans="1:17" x14ac:dyDescent="0.25">
      <c r="A325" t="s">
        <v>7</v>
      </c>
      <c r="B325">
        <v>152298</v>
      </c>
      <c r="C325" t="s">
        <v>1302</v>
      </c>
      <c r="D325" t="s">
        <v>1303</v>
      </c>
      <c r="E325" t="s">
        <v>673</v>
      </c>
      <c r="F325" t="s">
        <v>87</v>
      </c>
      <c r="G325">
        <v>6661358</v>
      </c>
      <c r="H325" t="s">
        <v>1304</v>
      </c>
      <c r="I325" t="s">
        <v>1305</v>
      </c>
      <c r="J325" s="21">
        <v>18669</v>
      </c>
      <c r="K325" t="s">
        <v>84</v>
      </c>
      <c r="L325">
        <v>1</v>
      </c>
      <c r="M325" t="s">
        <v>676</v>
      </c>
      <c r="N325" t="s">
        <v>86</v>
      </c>
      <c r="O325">
        <v>1</v>
      </c>
      <c r="P325">
        <v>1</v>
      </c>
      <c r="Q325" t="s">
        <v>1306</v>
      </c>
    </row>
    <row r="326" spans="1:17" x14ac:dyDescent="0.25">
      <c r="A326" t="s">
        <v>7</v>
      </c>
      <c r="B326">
        <v>158843</v>
      </c>
      <c r="C326" t="s">
        <v>1302</v>
      </c>
      <c r="D326" t="s">
        <v>1303</v>
      </c>
      <c r="E326" t="s">
        <v>673</v>
      </c>
      <c r="F326" t="s">
        <v>87</v>
      </c>
      <c r="G326">
        <v>6661358</v>
      </c>
      <c r="H326" t="s">
        <v>1304</v>
      </c>
      <c r="I326" t="s">
        <v>1305</v>
      </c>
      <c r="J326" s="21">
        <v>367</v>
      </c>
      <c r="K326" t="s">
        <v>84</v>
      </c>
      <c r="L326">
        <v>1</v>
      </c>
      <c r="M326" t="s">
        <v>676</v>
      </c>
      <c r="N326" t="s">
        <v>86</v>
      </c>
      <c r="O326">
        <v>1</v>
      </c>
      <c r="P326">
        <v>1</v>
      </c>
      <c r="Q326">
        <v>6661358</v>
      </c>
    </row>
    <row r="327" spans="1:17" x14ac:dyDescent="0.25">
      <c r="A327" t="s">
        <v>7</v>
      </c>
      <c r="B327">
        <v>125134</v>
      </c>
      <c r="C327" t="s">
        <v>1307</v>
      </c>
      <c r="D327" t="s">
        <v>1308</v>
      </c>
      <c r="E327" t="s">
        <v>673</v>
      </c>
      <c r="F327" t="s">
        <v>87</v>
      </c>
      <c r="G327">
        <v>7610137</v>
      </c>
      <c r="H327" t="s">
        <v>1309</v>
      </c>
      <c r="I327" t="s">
        <v>1310</v>
      </c>
      <c r="J327" s="21">
        <v>17592</v>
      </c>
      <c r="K327" t="s">
        <v>88</v>
      </c>
      <c r="L327">
        <v>1</v>
      </c>
      <c r="M327" t="s">
        <v>676</v>
      </c>
      <c r="N327" t="s">
        <v>86</v>
      </c>
      <c r="O327">
        <v>1</v>
      </c>
      <c r="P327">
        <v>1</v>
      </c>
      <c r="Q327" t="s">
        <v>1311</v>
      </c>
    </row>
    <row r="328" spans="1:17" x14ac:dyDescent="0.25">
      <c r="A328" t="s">
        <v>7</v>
      </c>
      <c r="B328">
        <v>123391</v>
      </c>
      <c r="C328" t="s">
        <v>1307</v>
      </c>
      <c r="D328" t="s">
        <v>1308</v>
      </c>
      <c r="E328" t="s">
        <v>673</v>
      </c>
      <c r="F328" t="s">
        <v>87</v>
      </c>
      <c r="G328">
        <v>7610137</v>
      </c>
      <c r="H328" t="s">
        <v>1309</v>
      </c>
      <c r="I328" t="s">
        <v>1310</v>
      </c>
      <c r="J328" s="21">
        <v>17592</v>
      </c>
      <c r="K328" t="s">
        <v>88</v>
      </c>
      <c r="L328">
        <v>1</v>
      </c>
      <c r="M328" t="s">
        <v>676</v>
      </c>
      <c r="N328" t="s">
        <v>86</v>
      </c>
      <c r="O328">
        <v>1</v>
      </c>
      <c r="P328">
        <v>1</v>
      </c>
      <c r="Q328">
        <v>7610137</v>
      </c>
    </row>
    <row r="329" spans="1:17" x14ac:dyDescent="0.25">
      <c r="A329" t="s">
        <v>7</v>
      </c>
      <c r="B329">
        <v>163689</v>
      </c>
      <c r="C329" t="s">
        <v>1312</v>
      </c>
      <c r="D329" t="s">
        <v>1313</v>
      </c>
      <c r="E329" t="s">
        <v>673</v>
      </c>
      <c r="F329" t="s">
        <v>87</v>
      </c>
      <c r="G329">
        <v>7756246</v>
      </c>
      <c r="H329" t="s">
        <v>865</v>
      </c>
      <c r="I329" t="s">
        <v>1314</v>
      </c>
      <c r="J329" s="21">
        <v>16504</v>
      </c>
      <c r="K329" t="s">
        <v>88</v>
      </c>
      <c r="L329">
        <v>1</v>
      </c>
      <c r="M329" t="s">
        <v>676</v>
      </c>
      <c r="N329" t="s">
        <v>86</v>
      </c>
      <c r="O329">
        <v>1</v>
      </c>
      <c r="P329">
        <v>1</v>
      </c>
      <c r="Q329">
        <v>7756246</v>
      </c>
    </row>
    <row r="330" spans="1:17" x14ac:dyDescent="0.25">
      <c r="A330" t="s">
        <v>7</v>
      </c>
      <c r="B330">
        <v>157790</v>
      </c>
      <c r="C330" t="s">
        <v>1312</v>
      </c>
      <c r="D330" t="s">
        <v>1313</v>
      </c>
      <c r="E330" t="s">
        <v>673</v>
      </c>
      <c r="F330" t="s">
        <v>87</v>
      </c>
      <c r="G330">
        <v>7756246</v>
      </c>
      <c r="H330" t="s">
        <v>865</v>
      </c>
      <c r="I330" t="s">
        <v>1314</v>
      </c>
      <c r="J330" s="21">
        <v>16504</v>
      </c>
      <c r="K330" t="s">
        <v>88</v>
      </c>
      <c r="L330">
        <v>1</v>
      </c>
      <c r="M330" t="s">
        <v>676</v>
      </c>
      <c r="N330" t="s">
        <v>86</v>
      </c>
      <c r="O330">
        <v>1</v>
      </c>
      <c r="P330">
        <v>1</v>
      </c>
      <c r="Q330" t="s">
        <v>1315</v>
      </c>
    </row>
    <row r="331" spans="1:17" x14ac:dyDescent="0.25">
      <c r="A331" t="s">
        <v>7</v>
      </c>
      <c r="B331">
        <v>147481</v>
      </c>
      <c r="C331" t="s">
        <v>1316</v>
      </c>
      <c r="D331" t="s">
        <v>1317</v>
      </c>
      <c r="E331" t="s">
        <v>673</v>
      </c>
      <c r="F331" t="s">
        <v>87</v>
      </c>
      <c r="G331">
        <v>8643323</v>
      </c>
      <c r="H331" t="s">
        <v>1318</v>
      </c>
      <c r="I331" t="s">
        <v>1319</v>
      </c>
      <c r="J331" s="21">
        <v>18801</v>
      </c>
      <c r="K331" t="s">
        <v>88</v>
      </c>
      <c r="L331">
        <v>1</v>
      </c>
      <c r="M331" t="s">
        <v>676</v>
      </c>
      <c r="N331" t="s">
        <v>86</v>
      </c>
      <c r="O331">
        <v>1</v>
      </c>
      <c r="P331">
        <v>1</v>
      </c>
      <c r="Q331" t="s">
        <v>1320</v>
      </c>
    </row>
    <row r="332" spans="1:17" x14ac:dyDescent="0.25">
      <c r="A332" t="s">
        <v>7</v>
      </c>
      <c r="B332">
        <v>152015</v>
      </c>
      <c r="C332" t="s">
        <v>1316</v>
      </c>
      <c r="D332" t="s">
        <v>1317</v>
      </c>
      <c r="E332" t="s">
        <v>673</v>
      </c>
      <c r="F332" t="s">
        <v>87</v>
      </c>
      <c r="G332">
        <v>8643323</v>
      </c>
      <c r="H332" t="s">
        <v>1318</v>
      </c>
      <c r="I332" t="s">
        <v>1319</v>
      </c>
      <c r="J332" s="21">
        <v>18801</v>
      </c>
      <c r="K332" t="s">
        <v>88</v>
      </c>
      <c r="L332">
        <v>1</v>
      </c>
      <c r="M332" t="s">
        <v>676</v>
      </c>
      <c r="N332" t="s">
        <v>86</v>
      </c>
      <c r="O332">
        <v>1</v>
      </c>
      <c r="P332">
        <v>1</v>
      </c>
      <c r="Q332">
        <v>8643323</v>
      </c>
    </row>
    <row r="333" spans="1:17" hidden="1" x14ac:dyDescent="0.25">
      <c r="A333" t="s">
        <v>195</v>
      </c>
      <c r="B333" t="s">
        <v>488</v>
      </c>
      <c r="C333" t="s">
        <v>485</v>
      </c>
      <c r="D333" t="s">
        <v>486</v>
      </c>
      <c r="E333" t="s">
        <v>199</v>
      </c>
      <c r="F333" t="s">
        <v>87</v>
      </c>
      <c r="G333">
        <v>94272726</v>
      </c>
      <c r="H333" t="s">
        <v>487</v>
      </c>
      <c r="I333" t="s">
        <v>489</v>
      </c>
      <c r="J333" s="21">
        <v>28301</v>
      </c>
      <c r="K333" t="s">
        <v>84</v>
      </c>
      <c r="N333" t="s">
        <v>86</v>
      </c>
      <c r="O333">
        <v>1</v>
      </c>
      <c r="P333">
        <v>1</v>
      </c>
      <c r="Q333">
        <v>94272726</v>
      </c>
    </row>
    <row r="334" spans="1:17" hidden="1" x14ac:dyDescent="0.25">
      <c r="A334" t="s">
        <v>195</v>
      </c>
      <c r="B334" t="s">
        <v>484</v>
      </c>
      <c r="C334" t="s">
        <v>485</v>
      </c>
      <c r="D334" t="s">
        <v>486</v>
      </c>
      <c r="E334" t="s">
        <v>199</v>
      </c>
      <c r="F334" t="s">
        <v>87</v>
      </c>
      <c r="G334">
        <v>94272726</v>
      </c>
      <c r="H334" t="s">
        <v>487</v>
      </c>
      <c r="I334" t="s">
        <v>105</v>
      </c>
      <c r="J334" s="21">
        <v>28301</v>
      </c>
      <c r="K334" t="s">
        <v>84</v>
      </c>
      <c r="N334" t="s">
        <v>86</v>
      </c>
      <c r="O334">
        <v>1</v>
      </c>
      <c r="P334">
        <v>1</v>
      </c>
      <c r="Q334">
        <v>94272726</v>
      </c>
    </row>
    <row r="335" spans="1:17" hidden="1" x14ac:dyDescent="0.25">
      <c r="A335" t="s">
        <v>4</v>
      </c>
      <c r="B335">
        <v>50794</v>
      </c>
      <c r="C335" t="s">
        <v>312</v>
      </c>
      <c r="D335" t="s">
        <v>313</v>
      </c>
      <c r="E335">
        <v>0</v>
      </c>
      <c r="F335" t="s">
        <v>87</v>
      </c>
      <c r="G335">
        <v>94536351</v>
      </c>
      <c r="H335" t="s">
        <v>314</v>
      </c>
      <c r="I335" t="s">
        <v>315</v>
      </c>
      <c r="J335" s="21">
        <v>32272</v>
      </c>
      <c r="K335" t="s">
        <v>84</v>
      </c>
      <c r="L335">
        <v>2</v>
      </c>
      <c r="M335" t="s">
        <v>217</v>
      </c>
      <c r="N335" t="s">
        <v>218</v>
      </c>
      <c r="O335">
        <v>1</v>
      </c>
      <c r="P335">
        <v>1</v>
      </c>
      <c r="Q335">
        <v>94536351</v>
      </c>
    </row>
    <row r="336" spans="1:17" hidden="1" x14ac:dyDescent="0.25">
      <c r="A336" t="s">
        <v>4</v>
      </c>
      <c r="B336">
        <v>48257</v>
      </c>
      <c r="C336" t="s">
        <v>312</v>
      </c>
      <c r="D336" t="s">
        <v>313</v>
      </c>
      <c r="E336">
        <v>0</v>
      </c>
      <c r="F336" t="s">
        <v>87</v>
      </c>
      <c r="G336">
        <v>94536351</v>
      </c>
      <c r="H336" t="s">
        <v>314</v>
      </c>
      <c r="I336" t="s">
        <v>315</v>
      </c>
      <c r="J336" s="21">
        <v>32272</v>
      </c>
      <c r="K336" t="s">
        <v>84</v>
      </c>
      <c r="L336">
        <v>2</v>
      </c>
      <c r="M336" t="s">
        <v>217</v>
      </c>
      <c r="N336" t="s">
        <v>218</v>
      </c>
      <c r="O336">
        <v>1</v>
      </c>
      <c r="P336">
        <v>1</v>
      </c>
      <c r="Q336">
        <v>94536351</v>
      </c>
    </row>
    <row r="337" spans="1:17" hidden="1" x14ac:dyDescent="0.25">
      <c r="A337" t="s">
        <v>195</v>
      </c>
      <c r="B337" t="s">
        <v>494</v>
      </c>
      <c r="C337" t="s">
        <v>491</v>
      </c>
      <c r="D337" t="s">
        <v>492</v>
      </c>
      <c r="E337" t="s">
        <v>199</v>
      </c>
      <c r="F337" t="s">
        <v>87</v>
      </c>
      <c r="G337">
        <v>94537053</v>
      </c>
      <c r="H337" t="s">
        <v>495</v>
      </c>
      <c r="I337" t="s">
        <v>157</v>
      </c>
      <c r="K337" t="s">
        <v>84</v>
      </c>
      <c r="N337" t="s">
        <v>86</v>
      </c>
      <c r="O337">
        <v>1</v>
      </c>
      <c r="P337">
        <v>1</v>
      </c>
      <c r="Q337">
        <v>94537053</v>
      </c>
    </row>
    <row r="338" spans="1:17" hidden="1" x14ac:dyDescent="0.25">
      <c r="A338" t="s">
        <v>195</v>
      </c>
      <c r="B338" t="s">
        <v>490</v>
      </c>
      <c r="C338" t="s">
        <v>491</v>
      </c>
      <c r="D338" t="s">
        <v>492</v>
      </c>
      <c r="E338" t="s">
        <v>199</v>
      </c>
      <c r="F338" t="s">
        <v>87</v>
      </c>
      <c r="G338">
        <v>94537053</v>
      </c>
      <c r="H338" t="s">
        <v>493</v>
      </c>
      <c r="I338" t="s">
        <v>157</v>
      </c>
      <c r="J338" s="21">
        <v>36639</v>
      </c>
      <c r="K338" t="s">
        <v>84</v>
      </c>
      <c r="N338" t="s">
        <v>86</v>
      </c>
      <c r="O338">
        <v>1</v>
      </c>
      <c r="P338">
        <v>1</v>
      </c>
      <c r="Q338">
        <v>94537053</v>
      </c>
    </row>
    <row r="339" spans="1:17" hidden="1" x14ac:dyDescent="0.25">
      <c r="A339" t="s">
        <v>6</v>
      </c>
      <c r="B339">
        <v>46061</v>
      </c>
      <c r="C339" t="s">
        <v>316</v>
      </c>
      <c r="D339" t="s">
        <v>317</v>
      </c>
      <c r="E339" t="s">
        <v>87</v>
      </c>
      <c r="F339" t="s">
        <v>87</v>
      </c>
      <c r="G339">
        <v>94775067</v>
      </c>
      <c r="H339" t="s">
        <v>318</v>
      </c>
      <c r="I339" t="s">
        <v>319</v>
      </c>
      <c r="J339" s="21">
        <v>28331</v>
      </c>
      <c r="K339" t="s">
        <v>84</v>
      </c>
      <c r="L339" t="s">
        <v>86</v>
      </c>
      <c r="N339" t="s">
        <v>86</v>
      </c>
      <c r="O339">
        <v>1</v>
      </c>
      <c r="P339">
        <v>1</v>
      </c>
      <c r="Q339">
        <v>94775067</v>
      </c>
    </row>
    <row r="340" spans="1:17" hidden="1" x14ac:dyDescent="0.25">
      <c r="A340" t="s">
        <v>6</v>
      </c>
      <c r="B340">
        <v>101164</v>
      </c>
      <c r="C340" t="s">
        <v>316</v>
      </c>
      <c r="D340" t="s">
        <v>317</v>
      </c>
      <c r="E340" t="s">
        <v>87</v>
      </c>
      <c r="F340" t="s">
        <v>87</v>
      </c>
      <c r="G340">
        <v>94775067</v>
      </c>
      <c r="H340" t="s">
        <v>318</v>
      </c>
      <c r="I340" t="s">
        <v>319</v>
      </c>
      <c r="J340" s="21">
        <v>28331</v>
      </c>
      <c r="K340" t="s">
        <v>84</v>
      </c>
      <c r="L340" t="s">
        <v>86</v>
      </c>
      <c r="N340" t="s">
        <v>86</v>
      </c>
      <c r="O340">
        <v>1</v>
      </c>
      <c r="P340">
        <v>1</v>
      </c>
      <c r="Q340">
        <v>94775067</v>
      </c>
    </row>
    <row r="341" spans="1:17" hidden="1" x14ac:dyDescent="0.25">
      <c r="A341" t="s">
        <v>195</v>
      </c>
      <c r="B341" t="s">
        <v>496</v>
      </c>
      <c r="C341" t="s">
        <v>497</v>
      </c>
      <c r="D341" t="s">
        <v>498</v>
      </c>
      <c r="E341" t="s">
        <v>199</v>
      </c>
      <c r="F341" t="s">
        <v>87</v>
      </c>
      <c r="G341">
        <v>9528317</v>
      </c>
      <c r="H341" t="s">
        <v>177</v>
      </c>
      <c r="I341" t="s">
        <v>144</v>
      </c>
      <c r="J341" s="21">
        <v>27748</v>
      </c>
      <c r="K341" t="s">
        <v>84</v>
      </c>
      <c r="N341" t="s">
        <v>86</v>
      </c>
      <c r="O341">
        <v>1</v>
      </c>
      <c r="P341">
        <v>1</v>
      </c>
      <c r="Q341">
        <v>9528317</v>
      </c>
    </row>
    <row r="342" spans="1:17" hidden="1" x14ac:dyDescent="0.25">
      <c r="A342" t="s">
        <v>195</v>
      </c>
      <c r="B342" t="s">
        <v>499</v>
      </c>
      <c r="C342" t="s">
        <v>497</v>
      </c>
      <c r="D342" t="s">
        <v>498</v>
      </c>
      <c r="E342" t="s">
        <v>199</v>
      </c>
      <c r="F342" t="s">
        <v>87</v>
      </c>
      <c r="G342">
        <v>9528317</v>
      </c>
      <c r="H342" t="s">
        <v>177</v>
      </c>
      <c r="I342" t="s">
        <v>500</v>
      </c>
      <c r="J342" s="21">
        <v>27748</v>
      </c>
      <c r="K342" t="s">
        <v>84</v>
      </c>
      <c r="N342" t="s">
        <v>86</v>
      </c>
      <c r="O342">
        <v>1</v>
      </c>
      <c r="P342">
        <v>1</v>
      </c>
      <c r="Q342">
        <v>9528317</v>
      </c>
    </row>
    <row r="343" spans="1:17" hidden="1" x14ac:dyDescent="0.25">
      <c r="A343" t="s">
        <v>6</v>
      </c>
      <c r="B343">
        <v>75007</v>
      </c>
      <c r="C343" t="s">
        <v>320</v>
      </c>
      <c r="D343" t="s">
        <v>321</v>
      </c>
      <c r="E343" t="s">
        <v>87</v>
      </c>
      <c r="F343" t="s">
        <v>87</v>
      </c>
      <c r="G343">
        <v>95432914</v>
      </c>
      <c r="H343" t="s">
        <v>322</v>
      </c>
      <c r="I343" t="s">
        <v>323</v>
      </c>
      <c r="J343" s="21">
        <v>27550</v>
      </c>
      <c r="K343" t="s">
        <v>88</v>
      </c>
      <c r="L343" t="s">
        <v>86</v>
      </c>
      <c r="N343" t="s">
        <v>86</v>
      </c>
      <c r="O343">
        <v>1</v>
      </c>
      <c r="P343">
        <v>1</v>
      </c>
      <c r="Q343">
        <v>95432914</v>
      </c>
    </row>
    <row r="344" spans="1:17" hidden="1" x14ac:dyDescent="0.25">
      <c r="A344" t="s">
        <v>6</v>
      </c>
      <c r="B344">
        <v>57191</v>
      </c>
      <c r="C344" t="s">
        <v>320</v>
      </c>
      <c r="D344" t="s">
        <v>321</v>
      </c>
      <c r="E344" t="s">
        <v>87</v>
      </c>
      <c r="F344" t="s">
        <v>87</v>
      </c>
      <c r="G344">
        <v>95432914</v>
      </c>
      <c r="H344" t="s">
        <v>322</v>
      </c>
      <c r="I344" t="s">
        <v>323</v>
      </c>
      <c r="J344" s="21">
        <v>27550</v>
      </c>
      <c r="K344" t="s">
        <v>88</v>
      </c>
      <c r="L344" t="s">
        <v>86</v>
      </c>
      <c r="N344" t="s">
        <v>86</v>
      </c>
      <c r="O344">
        <v>1</v>
      </c>
      <c r="P344">
        <v>1</v>
      </c>
      <c r="Q344">
        <v>95432914</v>
      </c>
    </row>
    <row r="345" spans="1:17" hidden="1" x14ac:dyDescent="0.25">
      <c r="A345" t="s">
        <v>4</v>
      </c>
      <c r="B345">
        <v>21721</v>
      </c>
      <c r="C345" t="s">
        <v>324</v>
      </c>
      <c r="D345" t="s">
        <v>325</v>
      </c>
      <c r="E345">
        <v>0</v>
      </c>
      <c r="F345" t="s">
        <v>87</v>
      </c>
      <c r="G345">
        <v>95895446</v>
      </c>
      <c r="H345" t="s">
        <v>326</v>
      </c>
      <c r="I345" t="s">
        <v>327</v>
      </c>
      <c r="J345" s="21">
        <v>32737</v>
      </c>
      <c r="K345" t="s">
        <v>84</v>
      </c>
      <c r="L345">
        <v>2</v>
      </c>
      <c r="M345" t="s">
        <v>217</v>
      </c>
      <c r="N345" t="s">
        <v>218</v>
      </c>
      <c r="O345">
        <v>1</v>
      </c>
      <c r="P345">
        <v>1</v>
      </c>
      <c r="Q345">
        <v>95895446</v>
      </c>
    </row>
    <row r="346" spans="1:17" hidden="1" x14ac:dyDescent="0.25">
      <c r="A346" t="s">
        <v>4</v>
      </c>
      <c r="B346">
        <v>46454</v>
      </c>
      <c r="C346" t="s">
        <v>324</v>
      </c>
      <c r="D346" t="s">
        <v>325</v>
      </c>
      <c r="E346">
        <v>0</v>
      </c>
      <c r="F346" t="s">
        <v>87</v>
      </c>
      <c r="G346">
        <v>95895446</v>
      </c>
      <c r="H346" t="s">
        <v>326</v>
      </c>
      <c r="I346" t="s">
        <v>327</v>
      </c>
      <c r="J346" s="21">
        <v>35478</v>
      </c>
      <c r="K346" t="s">
        <v>84</v>
      </c>
      <c r="L346">
        <v>2</v>
      </c>
      <c r="M346" t="s">
        <v>217</v>
      </c>
      <c r="N346" t="s">
        <v>218</v>
      </c>
      <c r="O346">
        <v>1</v>
      </c>
      <c r="P346">
        <v>1</v>
      </c>
      <c r="Q346">
        <v>95895446</v>
      </c>
    </row>
    <row r="347" spans="1:17" hidden="1" x14ac:dyDescent="0.25">
      <c r="A347" t="s">
        <v>6</v>
      </c>
      <c r="B347">
        <v>120684</v>
      </c>
      <c r="C347" t="s">
        <v>328</v>
      </c>
      <c r="D347" t="s">
        <v>329</v>
      </c>
      <c r="E347" t="s">
        <v>330</v>
      </c>
      <c r="F347" t="s">
        <v>218</v>
      </c>
      <c r="G347">
        <v>12993508</v>
      </c>
      <c r="H347" t="s">
        <v>331</v>
      </c>
      <c r="I347" t="s">
        <v>100</v>
      </c>
      <c r="J347" s="21">
        <v>29636</v>
      </c>
      <c r="K347" t="s">
        <v>84</v>
      </c>
      <c r="L347" t="s">
        <v>253</v>
      </c>
      <c r="N347" t="s">
        <v>253</v>
      </c>
      <c r="O347">
        <v>1</v>
      </c>
      <c r="P347">
        <v>1</v>
      </c>
      <c r="Q347">
        <v>12993508</v>
      </c>
    </row>
    <row r="348" spans="1:17" hidden="1" x14ac:dyDescent="0.25">
      <c r="A348" t="s">
        <v>6</v>
      </c>
      <c r="B348">
        <v>105626</v>
      </c>
      <c r="C348" t="s">
        <v>328</v>
      </c>
      <c r="D348" t="s">
        <v>329</v>
      </c>
      <c r="E348" t="s">
        <v>330</v>
      </c>
      <c r="F348" t="s">
        <v>218</v>
      </c>
      <c r="G348">
        <v>12993508</v>
      </c>
      <c r="H348" t="s">
        <v>331</v>
      </c>
      <c r="I348" t="s">
        <v>100</v>
      </c>
      <c r="J348" s="21">
        <v>29636</v>
      </c>
      <c r="K348" t="s">
        <v>84</v>
      </c>
      <c r="L348" t="s">
        <v>253</v>
      </c>
      <c r="N348" t="s">
        <v>253</v>
      </c>
      <c r="O348">
        <v>1</v>
      </c>
      <c r="P348">
        <v>1</v>
      </c>
      <c r="Q348">
        <v>12993508</v>
      </c>
    </row>
    <row r="349" spans="1:17" x14ac:dyDescent="0.25">
      <c r="A349" t="s">
        <v>7</v>
      </c>
      <c r="B349">
        <v>154758</v>
      </c>
      <c r="C349" t="s">
        <v>1321</v>
      </c>
      <c r="D349" t="s">
        <v>1322</v>
      </c>
      <c r="E349" t="s">
        <v>673</v>
      </c>
      <c r="F349" t="s">
        <v>87</v>
      </c>
      <c r="G349" t="s">
        <v>1323</v>
      </c>
      <c r="H349" t="s">
        <v>1324</v>
      </c>
      <c r="I349" t="s">
        <v>1325</v>
      </c>
      <c r="J349" s="21">
        <v>32524</v>
      </c>
      <c r="K349" t="s">
        <v>84</v>
      </c>
      <c r="L349">
        <v>1</v>
      </c>
      <c r="M349" t="s">
        <v>676</v>
      </c>
      <c r="N349" t="s">
        <v>86</v>
      </c>
      <c r="O349">
        <v>1</v>
      </c>
      <c r="P349">
        <v>1</v>
      </c>
      <c r="Q349" t="s">
        <v>1326</v>
      </c>
    </row>
    <row r="350" spans="1:17" x14ac:dyDescent="0.25">
      <c r="A350" t="s">
        <v>7</v>
      </c>
      <c r="B350">
        <v>118567</v>
      </c>
      <c r="C350" t="s">
        <v>1321</v>
      </c>
      <c r="D350" t="s">
        <v>1322</v>
      </c>
      <c r="E350" t="s">
        <v>673</v>
      </c>
      <c r="F350" t="s">
        <v>87</v>
      </c>
      <c r="G350" t="s">
        <v>1323</v>
      </c>
      <c r="H350" t="s">
        <v>1327</v>
      </c>
      <c r="I350" t="s">
        <v>1327</v>
      </c>
      <c r="J350" s="21">
        <v>19717</v>
      </c>
      <c r="K350" t="s">
        <v>84</v>
      </c>
      <c r="L350">
        <v>1</v>
      </c>
      <c r="M350" t="s">
        <v>676</v>
      </c>
      <c r="N350" t="s">
        <v>86</v>
      </c>
      <c r="O350">
        <v>1</v>
      </c>
      <c r="P350">
        <v>1</v>
      </c>
      <c r="Q350" t="s">
        <v>1328</v>
      </c>
    </row>
    <row r="351" spans="1:17" x14ac:dyDescent="0.25">
      <c r="A351" t="s">
        <v>7</v>
      </c>
      <c r="B351">
        <v>123605</v>
      </c>
      <c r="C351" t="s">
        <v>1329</v>
      </c>
      <c r="D351" t="s">
        <v>1330</v>
      </c>
      <c r="E351" t="s">
        <v>673</v>
      </c>
      <c r="F351" t="s">
        <v>87</v>
      </c>
      <c r="G351" t="s">
        <v>1331</v>
      </c>
      <c r="H351" t="s">
        <v>1332</v>
      </c>
      <c r="I351" t="s">
        <v>1332</v>
      </c>
      <c r="J351" s="21">
        <v>28120</v>
      </c>
      <c r="K351" t="s">
        <v>84</v>
      </c>
      <c r="L351">
        <v>1</v>
      </c>
      <c r="M351" t="s">
        <v>676</v>
      </c>
      <c r="N351" t="s">
        <v>86</v>
      </c>
      <c r="O351">
        <v>1</v>
      </c>
      <c r="P351">
        <v>1</v>
      </c>
      <c r="Q351" t="s">
        <v>1333</v>
      </c>
    </row>
    <row r="352" spans="1:17" x14ac:dyDescent="0.25">
      <c r="A352" t="s">
        <v>7</v>
      </c>
      <c r="B352">
        <v>142566</v>
      </c>
      <c r="C352" t="s">
        <v>1329</v>
      </c>
      <c r="D352" t="s">
        <v>1330</v>
      </c>
      <c r="E352" t="s">
        <v>673</v>
      </c>
      <c r="F352" t="s">
        <v>87</v>
      </c>
      <c r="G352" t="s">
        <v>1331</v>
      </c>
      <c r="H352" t="s">
        <v>1334</v>
      </c>
      <c r="I352" t="s">
        <v>1335</v>
      </c>
      <c r="J352" s="21">
        <v>35536</v>
      </c>
      <c r="K352" t="s">
        <v>84</v>
      </c>
      <c r="L352">
        <v>1</v>
      </c>
      <c r="M352" t="s">
        <v>676</v>
      </c>
      <c r="N352" t="s">
        <v>86</v>
      </c>
      <c r="O352">
        <v>1</v>
      </c>
      <c r="P352">
        <v>1</v>
      </c>
      <c r="Q352" t="s">
        <v>1336</v>
      </c>
    </row>
    <row r="353" spans="1:17" x14ac:dyDescent="0.25">
      <c r="A353" t="s">
        <v>7</v>
      </c>
      <c r="B353">
        <v>106339</v>
      </c>
      <c r="C353" t="s">
        <v>1329</v>
      </c>
      <c r="D353" t="s">
        <v>1330</v>
      </c>
      <c r="E353" t="s">
        <v>673</v>
      </c>
      <c r="F353" t="s">
        <v>87</v>
      </c>
      <c r="G353" t="s">
        <v>1331</v>
      </c>
      <c r="H353" t="s">
        <v>1337</v>
      </c>
      <c r="I353" t="s">
        <v>1337</v>
      </c>
      <c r="J353" s="21">
        <v>22570</v>
      </c>
      <c r="K353" t="s">
        <v>84</v>
      </c>
      <c r="L353">
        <v>1</v>
      </c>
      <c r="M353" t="s">
        <v>676</v>
      </c>
      <c r="N353" t="s">
        <v>86</v>
      </c>
      <c r="O353">
        <v>1</v>
      </c>
      <c r="P353">
        <v>1</v>
      </c>
      <c r="Q353" t="s">
        <v>1338</v>
      </c>
    </row>
    <row r="354" spans="1:17" x14ac:dyDescent="0.25">
      <c r="A354" t="s">
        <v>7</v>
      </c>
      <c r="B354">
        <v>162300</v>
      </c>
      <c r="C354" t="s">
        <v>1329</v>
      </c>
      <c r="D354" t="s">
        <v>1330</v>
      </c>
      <c r="E354" t="s">
        <v>673</v>
      </c>
      <c r="F354" t="s">
        <v>87</v>
      </c>
      <c r="G354" t="s">
        <v>1331</v>
      </c>
      <c r="H354" t="s">
        <v>1339</v>
      </c>
      <c r="I354" t="s">
        <v>1340</v>
      </c>
      <c r="J354" s="21">
        <v>34335</v>
      </c>
      <c r="K354" t="s">
        <v>84</v>
      </c>
      <c r="L354">
        <v>7</v>
      </c>
      <c r="M354" t="s">
        <v>1341</v>
      </c>
      <c r="N354" t="s">
        <v>86</v>
      </c>
      <c r="O354">
        <v>1</v>
      </c>
      <c r="P354">
        <v>1</v>
      </c>
      <c r="Q354" t="s">
        <v>1342</v>
      </c>
    </row>
    <row r="355" spans="1:17" x14ac:dyDescent="0.25">
      <c r="A355" t="s">
        <v>7</v>
      </c>
      <c r="B355">
        <v>158855</v>
      </c>
      <c r="C355" t="s">
        <v>1329</v>
      </c>
      <c r="D355" t="s">
        <v>1330</v>
      </c>
      <c r="E355" t="s">
        <v>673</v>
      </c>
      <c r="F355" t="s">
        <v>87</v>
      </c>
      <c r="G355" t="s">
        <v>1331</v>
      </c>
      <c r="H355" t="s">
        <v>1343</v>
      </c>
      <c r="I355" t="s">
        <v>1344</v>
      </c>
      <c r="J355" s="21">
        <v>367</v>
      </c>
      <c r="K355" t="s">
        <v>84</v>
      </c>
      <c r="L355">
        <v>1</v>
      </c>
      <c r="M355" t="s">
        <v>676</v>
      </c>
      <c r="N355" t="s">
        <v>86</v>
      </c>
      <c r="O355">
        <v>1</v>
      </c>
      <c r="P355">
        <v>1</v>
      </c>
      <c r="Q355" t="s">
        <v>1345</v>
      </c>
    </row>
    <row r="356" spans="1:17" x14ac:dyDescent="0.25">
      <c r="A356" t="s">
        <v>7</v>
      </c>
      <c r="B356">
        <v>139329</v>
      </c>
      <c r="C356" t="s">
        <v>1329</v>
      </c>
      <c r="D356" t="s">
        <v>1330</v>
      </c>
      <c r="E356" t="s">
        <v>673</v>
      </c>
      <c r="F356" t="s">
        <v>87</v>
      </c>
      <c r="G356" t="s">
        <v>1331</v>
      </c>
      <c r="H356" t="s">
        <v>767</v>
      </c>
      <c r="I356" t="s">
        <v>1346</v>
      </c>
      <c r="J356" s="21">
        <v>18050</v>
      </c>
      <c r="K356" t="s">
        <v>84</v>
      </c>
      <c r="L356">
        <v>1</v>
      </c>
      <c r="M356" t="s">
        <v>676</v>
      </c>
      <c r="N356" t="s">
        <v>86</v>
      </c>
      <c r="O356">
        <v>1</v>
      </c>
      <c r="P356">
        <v>1</v>
      </c>
      <c r="Q356" t="s">
        <v>1347</v>
      </c>
    </row>
    <row r="357" spans="1:17" x14ac:dyDescent="0.25">
      <c r="A357" t="s">
        <v>7</v>
      </c>
      <c r="B357">
        <v>132279</v>
      </c>
      <c r="C357" t="s">
        <v>1329</v>
      </c>
      <c r="D357" t="s">
        <v>1330</v>
      </c>
      <c r="E357" t="s">
        <v>673</v>
      </c>
      <c r="F357" t="s">
        <v>87</v>
      </c>
      <c r="G357" t="s">
        <v>1331</v>
      </c>
      <c r="H357" t="s">
        <v>1348</v>
      </c>
      <c r="I357" t="s">
        <v>1348</v>
      </c>
      <c r="J357" s="21">
        <v>34956</v>
      </c>
      <c r="K357" t="s">
        <v>84</v>
      </c>
      <c r="L357">
        <v>1</v>
      </c>
      <c r="M357" t="s">
        <v>676</v>
      </c>
      <c r="N357" t="s">
        <v>86</v>
      </c>
      <c r="O357">
        <v>1</v>
      </c>
      <c r="P357">
        <v>1</v>
      </c>
      <c r="Q357" t="s">
        <v>1349</v>
      </c>
    </row>
    <row r="358" spans="1:17" x14ac:dyDescent="0.25">
      <c r="A358" t="s">
        <v>7</v>
      </c>
      <c r="B358">
        <v>120888</v>
      </c>
      <c r="C358" t="s">
        <v>1350</v>
      </c>
      <c r="D358" t="s">
        <v>1351</v>
      </c>
      <c r="E358" t="s">
        <v>673</v>
      </c>
      <c r="F358" t="s">
        <v>87</v>
      </c>
      <c r="G358">
        <v>17108083</v>
      </c>
      <c r="H358" t="s">
        <v>1352</v>
      </c>
      <c r="I358" t="s">
        <v>1352</v>
      </c>
      <c r="J358" s="21">
        <v>23494</v>
      </c>
      <c r="K358" t="s">
        <v>84</v>
      </c>
      <c r="L358">
        <v>1</v>
      </c>
      <c r="M358" t="s">
        <v>676</v>
      </c>
      <c r="N358" t="s">
        <v>86</v>
      </c>
      <c r="O358">
        <v>1</v>
      </c>
      <c r="P358">
        <v>1</v>
      </c>
      <c r="Q358" s="69">
        <v>17108083</v>
      </c>
    </row>
    <row r="359" spans="1:17" x14ac:dyDescent="0.25">
      <c r="A359" t="s">
        <v>7</v>
      </c>
      <c r="B359">
        <v>3334</v>
      </c>
      <c r="C359" t="s">
        <v>1350</v>
      </c>
      <c r="D359" t="s">
        <v>1351</v>
      </c>
      <c r="E359" t="s">
        <v>673</v>
      </c>
      <c r="F359" t="s">
        <v>87</v>
      </c>
      <c r="G359">
        <v>17108083</v>
      </c>
      <c r="H359" t="s">
        <v>1353</v>
      </c>
      <c r="I359" t="s">
        <v>1354</v>
      </c>
      <c r="J359" s="21">
        <v>23494</v>
      </c>
      <c r="K359" t="s">
        <v>84</v>
      </c>
      <c r="L359">
        <v>1</v>
      </c>
      <c r="M359" t="s">
        <v>676</v>
      </c>
      <c r="N359" t="s">
        <v>86</v>
      </c>
      <c r="O359">
        <v>1</v>
      </c>
      <c r="P359">
        <v>1</v>
      </c>
      <c r="Q359">
        <v>17108083</v>
      </c>
    </row>
    <row r="360" spans="1:17" x14ac:dyDescent="0.25">
      <c r="A360" t="s">
        <v>7</v>
      </c>
      <c r="B360">
        <v>150089</v>
      </c>
      <c r="C360" t="s">
        <v>1355</v>
      </c>
      <c r="D360" t="s">
        <v>1356</v>
      </c>
      <c r="E360" t="s">
        <v>673</v>
      </c>
      <c r="F360" t="s">
        <v>87</v>
      </c>
      <c r="G360">
        <v>1842029</v>
      </c>
      <c r="H360" t="s">
        <v>1357</v>
      </c>
      <c r="I360" t="s">
        <v>1028</v>
      </c>
      <c r="J360" s="21">
        <v>10743</v>
      </c>
      <c r="K360" t="s">
        <v>84</v>
      </c>
      <c r="L360">
        <v>1</v>
      </c>
      <c r="M360" t="s">
        <v>676</v>
      </c>
      <c r="N360" t="s">
        <v>86</v>
      </c>
      <c r="O360">
        <v>1</v>
      </c>
      <c r="P360">
        <v>1</v>
      </c>
      <c r="Q360" t="s">
        <v>1358</v>
      </c>
    </row>
    <row r="361" spans="1:17" x14ac:dyDescent="0.25">
      <c r="A361" t="s">
        <v>7</v>
      </c>
      <c r="B361">
        <v>22208</v>
      </c>
      <c r="C361" t="s">
        <v>1355</v>
      </c>
      <c r="D361" t="s">
        <v>1356</v>
      </c>
      <c r="E361" t="s">
        <v>673</v>
      </c>
      <c r="F361" t="s">
        <v>87</v>
      </c>
      <c r="G361">
        <v>1842029</v>
      </c>
      <c r="H361" t="s">
        <v>1359</v>
      </c>
      <c r="I361" t="s">
        <v>1359</v>
      </c>
      <c r="J361" s="21">
        <v>10743</v>
      </c>
      <c r="K361" t="s">
        <v>84</v>
      </c>
      <c r="L361">
        <v>1</v>
      </c>
      <c r="M361" t="s">
        <v>676</v>
      </c>
      <c r="N361" t="s">
        <v>86</v>
      </c>
      <c r="O361">
        <v>1</v>
      </c>
      <c r="P361">
        <v>1</v>
      </c>
      <c r="Q361">
        <v>1842029</v>
      </c>
    </row>
    <row r="362" spans="1:17" hidden="1" x14ac:dyDescent="0.25">
      <c r="A362" t="s">
        <v>195</v>
      </c>
      <c r="B362" t="s">
        <v>256</v>
      </c>
      <c r="C362" t="s">
        <v>254</v>
      </c>
      <c r="D362" t="s">
        <v>255</v>
      </c>
      <c r="E362" t="s">
        <v>199</v>
      </c>
      <c r="F362" t="s">
        <v>87</v>
      </c>
      <c r="G362">
        <v>2147483647</v>
      </c>
      <c r="H362" t="s">
        <v>172</v>
      </c>
      <c r="I362" t="s">
        <v>124</v>
      </c>
      <c r="J362" s="21">
        <v>31176</v>
      </c>
      <c r="K362" t="s">
        <v>84</v>
      </c>
      <c r="N362" t="s">
        <v>86</v>
      </c>
      <c r="O362">
        <v>1</v>
      </c>
      <c r="P362">
        <v>1</v>
      </c>
      <c r="Q362">
        <v>2147483647</v>
      </c>
    </row>
    <row r="363" spans="1:17" hidden="1" x14ac:dyDescent="0.25">
      <c r="A363" t="s">
        <v>195</v>
      </c>
      <c r="B363" t="s">
        <v>544</v>
      </c>
      <c r="C363" t="s">
        <v>254</v>
      </c>
      <c r="D363" t="s">
        <v>255</v>
      </c>
      <c r="E363" t="s">
        <v>199</v>
      </c>
      <c r="F363" t="s">
        <v>87</v>
      </c>
      <c r="G363">
        <v>2147483647</v>
      </c>
      <c r="H363" t="s">
        <v>182</v>
      </c>
      <c r="I363" t="s">
        <v>97</v>
      </c>
      <c r="J363" s="21">
        <v>34633</v>
      </c>
      <c r="K363" t="s">
        <v>84</v>
      </c>
      <c r="N363" t="s">
        <v>86</v>
      </c>
      <c r="O363">
        <v>1</v>
      </c>
      <c r="P363">
        <v>1</v>
      </c>
      <c r="Q363">
        <v>2147483647</v>
      </c>
    </row>
    <row r="364" spans="1:17" hidden="1" x14ac:dyDescent="0.25">
      <c r="A364" t="s">
        <v>195</v>
      </c>
      <c r="B364" t="s">
        <v>392</v>
      </c>
      <c r="C364" t="s">
        <v>254</v>
      </c>
      <c r="D364" t="s">
        <v>255</v>
      </c>
      <c r="E364" t="s">
        <v>199</v>
      </c>
      <c r="F364" t="s">
        <v>87</v>
      </c>
      <c r="G364">
        <v>2147483647</v>
      </c>
      <c r="H364" t="s">
        <v>547</v>
      </c>
      <c r="I364" t="s">
        <v>115</v>
      </c>
      <c r="J364" s="21">
        <v>27322</v>
      </c>
      <c r="K364" t="s">
        <v>84</v>
      </c>
      <c r="N364" t="s">
        <v>86</v>
      </c>
      <c r="O364">
        <v>1</v>
      </c>
      <c r="P364">
        <v>1</v>
      </c>
      <c r="Q364">
        <v>2147483647</v>
      </c>
    </row>
    <row r="365" spans="1:17" hidden="1" x14ac:dyDescent="0.25">
      <c r="A365" t="s">
        <v>195</v>
      </c>
      <c r="B365" t="s">
        <v>542</v>
      </c>
      <c r="C365" t="s">
        <v>254</v>
      </c>
      <c r="D365" t="s">
        <v>255</v>
      </c>
      <c r="E365" t="s">
        <v>199</v>
      </c>
      <c r="F365" t="s">
        <v>87</v>
      </c>
      <c r="G365">
        <v>2147483647</v>
      </c>
      <c r="H365" t="s">
        <v>192</v>
      </c>
      <c r="I365" t="s">
        <v>543</v>
      </c>
      <c r="J365" s="21">
        <v>44810</v>
      </c>
      <c r="K365" t="s">
        <v>84</v>
      </c>
      <c r="N365" t="s">
        <v>86</v>
      </c>
      <c r="O365">
        <v>1</v>
      </c>
      <c r="P365">
        <v>1</v>
      </c>
      <c r="Q365">
        <v>2147483647</v>
      </c>
    </row>
    <row r="366" spans="1:17" hidden="1" x14ac:dyDescent="0.25">
      <c r="A366" t="s">
        <v>195</v>
      </c>
      <c r="B366" t="s">
        <v>545</v>
      </c>
      <c r="C366" t="s">
        <v>254</v>
      </c>
      <c r="D366" t="s">
        <v>255</v>
      </c>
      <c r="E366" t="s">
        <v>199</v>
      </c>
      <c r="F366" t="s">
        <v>87</v>
      </c>
      <c r="G366">
        <v>2147483647</v>
      </c>
      <c r="H366" t="s">
        <v>546</v>
      </c>
      <c r="I366" t="s">
        <v>212</v>
      </c>
      <c r="J366" s="21">
        <v>35230</v>
      </c>
      <c r="K366" t="s">
        <v>84</v>
      </c>
      <c r="N366" t="s">
        <v>86</v>
      </c>
      <c r="O366">
        <v>1</v>
      </c>
      <c r="P366">
        <v>1</v>
      </c>
      <c r="Q366">
        <v>2147483647</v>
      </c>
    </row>
    <row r="367" spans="1:17" hidden="1" x14ac:dyDescent="0.25">
      <c r="A367" t="s">
        <v>195</v>
      </c>
      <c r="B367" t="s">
        <v>393</v>
      </c>
      <c r="C367" t="s">
        <v>254</v>
      </c>
      <c r="D367" t="s">
        <v>255</v>
      </c>
      <c r="E367" t="s">
        <v>199</v>
      </c>
      <c r="F367" t="s">
        <v>87</v>
      </c>
      <c r="G367">
        <v>2147483647</v>
      </c>
      <c r="H367" t="s">
        <v>211</v>
      </c>
      <c r="I367" t="s">
        <v>394</v>
      </c>
      <c r="K367" t="s">
        <v>84</v>
      </c>
      <c r="N367" t="s">
        <v>86</v>
      </c>
      <c r="O367">
        <v>1</v>
      </c>
      <c r="P367">
        <v>1</v>
      </c>
      <c r="Q367">
        <v>2147483647</v>
      </c>
    </row>
    <row r="368" spans="1:17" hidden="1" x14ac:dyDescent="0.25">
      <c r="A368" t="s">
        <v>195</v>
      </c>
      <c r="B368" t="s">
        <v>391</v>
      </c>
      <c r="C368" t="s">
        <v>254</v>
      </c>
      <c r="D368" t="s">
        <v>255</v>
      </c>
      <c r="E368" t="s">
        <v>199</v>
      </c>
      <c r="F368" t="s">
        <v>87</v>
      </c>
      <c r="G368">
        <v>2147483647</v>
      </c>
      <c r="H368" t="s">
        <v>180</v>
      </c>
      <c r="I368" t="s">
        <v>168</v>
      </c>
      <c r="J368" s="21">
        <v>37452</v>
      </c>
      <c r="K368" t="s">
        <v>84</v>
      </c>
      <c r="N368" t="s">
        <v>86</v>
      </c>
      <c r="O368">
        <v>1</v>
      </c>
      <c r="P368">
        <v>1</v>
      </c>
      <c r="Q368">
        <v>2147483647</v>
      </c>
    </row>
    <row r="369" spans="1:17" x14ac:dyDescent="0.25">
      <c r="A369" t="s">
        <v>7</v>
      </c>
      <c r="B369">
        <v>118400</v>
      </c>
      <c r="C369" t="s">
        <v>1360</v>
      </c>
      <c r="D369" t="s">
        <v>1361</v>
      </c>
      <c r="E369" t="s">
        <v>673</v>
      </c>
      <c r="F369" t="s">
        <v>87</v>
      </c>
      <c r="G369">
        <v>21833973</v>
      </c>
      <c r="H369" t="s">
        <v>1362</v>
      </c>
      <c r="I369" t="s">
        <v>1362</v>
      </c>
      <c r="J369" s="21">
        <v>25850</v>
      </c>
      <c r="K369" t="s">
        <v>88</v>
      </c>
      <c r="L369">
        <v>1</v>
      </c>
      <c r="M369" t="s">
        <v>676</v>
      </c>
      <c r="N369" t="s">
        <v>86</v>
      </c>
      <c r="O369">
        <v>1</v>
      </c>
      <c r="P369">
        <v>1</v>
      </c>
      <c r="Q369" s="69">
        <v>21833973</v>
      </c>
    </row>
    <row r="370" spans="1:17" x14ac:dyDescent="0.25">
      <c r="A370" t="s">
        <v>7</v>
      </c>
      <c r="B370">
        <v>38672</v>
      </c>
      <c r="C370" t="s">
        <v>1360</v>
      </c>
      <c r="D370" t="s">
        <v>1361</v>
      </c>
      <c r="E370" t="s">
        <v>673</v>
      </c>
      <c r="F370" t="s">
        <v>87</v>
      </c>
      <c r="G370">
        <v>21833973</v>
      </c>
      <c r="H370" t="s">
        <v>1362</v>
      </c>
      <c r="I370" t="s">
        <v>1362</v>
      </c>
      <c r="J370" s="21">
        <v>25850</v>
      </c>
      <c r="K370" t="s">
        <v>88</v>
      </c>
      <c r="L370">
        <v>1</v>
      </c>
      <c r="M370" t="s">
        <v>676</v>
      </c>
      <c r="N370" t="s">
        <v>86</v>
      </c>
      <c r="O370">
        <v>1</v>
      </c>
      <c r="P370">
        <v>1</v>
      </c>
      <c r="Q370">
        <v>21833973</v>
      </c>
    </row>
    <row r="371" spans="1:17" x14ac:dyDescent="0.25">
      <c r="A371" t="s">
        <v>7</v>
      </c>
      <c r="B371">
        <v>192845</v>
      </c>
      <c r="C371" t="s">
        <v>1363</v>
      </c>
      <c r="D371" t="s">
        <v>1364</v>
      </c>
      <c r="E371" t="s">
        <v>673</v>
      </c>
      <c r="F371" t="s">
        <v>87</v>
      </c>
      <c r="G371">
        <v>33207428</v>
      </c>
      <c r="H371" t="s">
        <v>1365</v>
      </c>
      <c r="I371" t="s">
        <v>1366</v>
      </c>
      <c r="J371" s="21">
        <v>32031</v>
      </c>
      <c r="K371" t="s">
        <v>84</v>
      </c>
      <c r="L371">
        <v>1</v>
      </c>
      <c r="M371" t="s">
        <v>676</v>
      </c>
      <c r="N371" t="s">
        <v>86</v>
      </c>
      <c r="O371">
        <v>1</v>
      </c>
      <c r="P371">
        <v>1</v>
      </c>
      <c r="Q371" t="s">
        <v>1367</v>
      </c>
    </row>
    <row r="372" spans="1:17" x14ac:dyDescent="0.25">
      <c r="A372" t="s">
        <v>7</v>
      </c>
      <c r="B372">
        <v>34295</v>
      </c>
      <c r="C372" t="s">
        <v>1363</v>
      </c>
      <c r="D372" t="s">
        <v>1364</v>
      </c>
      <c r="E372" t="s">
        <v>673</v>
      </c>
      <c r="F372" t="s">
        <v>87</v>
      </c>
      <c r="G372">
        <v>33207428</v>
      </c>
      <c r="H372" t="s">
        <v>1368</v>
      </c>
      <c r="I372" t="s">
        <v>1368</v>
      </c>
      <c r="J372" s="21">
        <v>32031</v>
      </c>
      <c r="K372" t="s">
        <v>84</v>
      </c>
      <c r="L372">
        <v>1</v>
      </c>
      <c r="M372" t="s">
        <v>676</v>
      </c>
      <c r="N372" t="s">
        <v>86</v>
      </c>
      <c r="O372">
        <v>1</v>
      </c>
      <c r="P372">
        <v>1</v>
      </c>
      <c r="Q372">
        <v>33207428</v>
      </c>
    </row>
    <row r="373" spans="1:17" hidden="1" x14ac:dyDescent="0.25">
      <c r="A373" t="s">
        <v>195</v>
      </c>
      <c r="B373" t="s">
        <v>548</v>
      </c>
      <c r="C373" t="s">
        <v>549</v>
      </c>
      <c r="D373" t="s">
        <v>550</v>
      </c>
      <c r="E373" t="s">
        <v>199</v>
      </c>
      <c r="F373" t="s">
        <v>87</v>
      </c>
      <c r="G373">
        <v>34551329</v>
      </c>
      <c r="H373" t="s">
        <v>194</v>
      </c>
      <c r="I373" t="s">
        <v>551</v>
      </c>
      <c r="J373" s="21">
        <v>44726</v>
      </c>
      <c r="K373" t="s">
        <v>84</v>
      </c>
      <c r="N373" t="s">
        <v>86</v>
      </c>
      <c r="O373">
        <v>1</v>
      </c>
      <c r="P373">
        <v>1</v>
      </c>
      <c r="Q373">
        <v>34551329</v>
      </c>
    </row>
    <row r="374" spans="1:17" hidden="1" x14ac:dyDescent="0.25">
      <c r="A374" t="s">
        <v>195</v>
      </c>
      <c r="B374" t="s">
        <v>552</v>
      </c>
      <c r="C374" t="s">
        <v>549</v>
      </c>
      <c r="D374" t="s">
        <v>550</v>
      </c>
      <c r="E374" t="s">
        <v>199</v>
      </c>
      <c r="F374" t="s">
        <v>87</v>
      </c>
      <c r="G374">
        <v>34551329</v>
      </c>
      <c r="H374" t="s">
        <v>134</v>
      </c>
      <c r="I374" t="s">
        <v>551</v>
      </c>
      <c r="J374" s="21">
        <v>32679</v>
      </c>
      <c r="K374" t="s">
        <v>84</v>
      </c>
      <c r="N374" t="s">
        <v>86</v>
      </c>
      <c r="O374">
        <v>1</v>
      </c>
      <c r="P374">
        <v>1</v>
      </c>
      <c r="Q374">
        <v>34551329</v>
      </c>
    </row>
    <row r="375" spans="1:17" x14ac:dyDescent="0.25">
      <c r="A375" t="s">
        <v>7</v>
      </c>
      <c r="B375">
        <v>4465</v>
      </c>
      <c r="C375" t="s">
        <v>1369</v>
      </c>
      <c r="D375" t="s">
        <v>1370</v>
      </c>
      <c r="E375" t="s">
        <v>673</v>
      </c>
      <c r="F375" t="s">
        <v>87</v>
      </c>
      <c r="G375">
        <v>3494557</v>
      </c>
      <c r="H375" t="s">
        <v>1371</v>
      </c>
      <c r="I375" t="s">
        <v>1372</v>
      </c>
      <c r="J375" s="21">
        <v>14049</v>
      </c>
      <c r="K375" t="s">
        <v>84</v>
      </c>
      <c r="L375">
        <v>1</v>
      </c>
      <c r="M375" t="s">
        <v>676</v>
      </c>
      <c r="N375" t="s">
        <v>86</v>
      </c>
      <c r="O375">
        <v>1</v>
      </c>
      <c r="P375">
        <v>1</v>
      </c>
      <c r="Q375">
        <v>3494557</v>
      </c>
    </row>
    <row r="376" spans="1:17" x14ac:dyDescent="0.25">
      <c r="A376" t="s">
        <v>7</v>
      </c>
      <c r="B376">
        <v>172489</v>
      </c>
      <c r="C376" t="s">
        <v>1369</v>
      </c>
      <c r="D376" t="s">
        <v>1370</v>
      </c>
      <c r="E376" t="s">
        <v>673</v>
      </c>
      <c r="F376" t="s">
        <v>87</v>
      </c>
      <c r="G376">
        <v>3494557</v>
      </c>
      <c r="H376" t="s">
        <v>1371</v>
      </c>
      <c r="I376" t="s">
        <v>1372</v>
      </c>
      <c r="J376" s="21">
        <v>367</v>
      </c>
      <c r="K376" t="s">
        <v>84</v>
      </c>
      <c r="L376">
        <v>1</v>
      </c>
      <c r="M376" t="s">
        <v>676</v>
      </c>
      <c r="N376" t="s">
        <v>86</v>
      </c>
      <c r="O376">
        <v>1</v>
      </c>
      <c r="P376">
        <v>1</v>
      </c>
      <c r="Q376" t="s">
        <v>1373</v>
      </c>
    </row>
    <row r="377" spans="1:17" x14ac:dyDescent="0.25">
      <c r="A377" t="s">
        <v>7</v>
      </c>
      <c r="B377">
        <v>29176</v>
      </c>
      <c r="C377" t="s">
        <v>1374</v>
      </c>
      <c r="D377" t="s">
        <v>1375</v>
      </c>
      <c r="E377" t="s">
        <v>673</v>
      </c>
      <c r="F377" t="s">
        <v>87</v>
      </c>
      <c r="G377">
        <v>3697159</v>
      </c>
      <c r="H377" t="s">
        <v>1376</v>
      </c>
      <c r="I377" t="s">
        <v>1377</v>
      </c>
      <c r="J377" s="21">
        <v>14248</v>
      </c>
      <c r="K377" t="s">
        <v>84</v>
      </c>
      <c r="L377">
        <v>1</v>
      </c>
      <c r="M377" t="s">
        <v>676</v>
      </c>
      <c r="N377" t="s">
        <v>86</v>
      </c>
      <c r="O377">
        <v>1</v>
      </c>
      <c r="P377">
        <v>1</v>
      </c>
      <c r="Q377">
        <v>3697159</v>
      </c>
    </row>
    <row r="378" spans="1:17" x14ac:dyDescent="0.25">
      <c r="A378" t="s">
        <v>7</v>
      </c>
      <c r="B378">
        <v>150088</v>
      </c>
      <c r="C378" t="s">
        <v>1374</v>
      </c>
      <c r="D378" t="s">
        <v>1375</v>
      </c>
      <c r="E378" t="s">
        <v>673</v>
      </c>
      <c r="F378" t="s">
        <v>87</v>
      </c>
      <c r="G378">
        <v>3697159</v>
      </c>
      <c r="H378" t="s">
        <v>1376</v>
      </c>
      <c r="I378" t="s">
        <v>1377</v>
      </c>
      <c r="J378" s="21">
        <v>14248</v>
      </c>
      <c r="K378" t="s">
        <v>84</v>
      </c>
      <c r="L378">
        <v>1</v>
      </c>
      <c r="M378" t="s">
        <v>676</v>
      </c>
      <c r="N378" t="s">
        <v>86</v>
      </c>
      <c r="O378">
        <v>1</v>
      </c>
      <c r="P378">
        <v>1</v>
      </c>
      <c r="Q378" t="s">
        <v>1378</v>
      </c>
    </row>
    <row r="379" spans="1:17" hidden="1" x14ac:dyDescent="0.25">
      <c r="A379" t="s">
        <v>6</v>
      </c>
      <c r="B379">
        <v>101147</v>
      </c>
      <c r="C379" t="s">
        <v>257</v>
      </c>
      <c r="D379" t="s">
        <v>258</v>
      </c>
      <c r="E379" t="s">
        <v>87</v>
      </c>
      <c r="F379" t="s">
        <v>87</v>
      </c>
      <c r="G379">
        <v>37048709</v>
      </c>
      <c r="H379" t="s">
        <v>142</v>
      </c>
      <c r="I379" t="s">
        <v>259</v>
      </c>
      <c r="J379" s="21">
        <v>34163</v>
      </c>
      <c r="K379" t="s">
        <v>88</v>
      </c>
      <c r="L379" t="s">
        <v>86</v>
      </c>
      <c r="N379" t="s">
        <v>86</v>
      </c>
      <c r="O379">
        <v>1</v>
      </c>
      <c r="P379">
        <v>1</v>
      </c>
      <c r="Q379">
        <v>37048709</v>
      </c>
    </row>
    <row r="380" spans="1:17" hidden="1" x14ac:dyDescent="0.25">
      <c r="A380" t="s">
        <v>6</v>
      </c>
      <c r="B380">
        <v>30979</v>
      </c>
      <c r="C380" t="s">
        <v>257</v>
      </c>
      <c r="D380" t="s">
        <v>258</v>
      </c>
      <c r="E380" t="s">
        <v>87</v>
      </c>
      <c r="F380" t="s">
        <v>87</v>
      </c>
      <c r="G380">
        <v>37048709</v>
      </c>
      <c r="H380" t="s">
        <v>142</v>
      </c>
      <c r="I380" t="s">
        <v>259</v>
      </c>
      <c r="J380" s="21">
        <v>34163</v>
      </c>
      <c r="K380" t="s">
        <v>88</v>
      </c>
      <c r="L380" t="s">
        <v>86</v>
      </c>
      <c r="N380" t="s">
        <v>86</v>
      </c>
      <c r="O380">
        <v>1</v>
      </c>
      <c r="P380">
        <v>1</v>
      </c>
      <c r="Q380">
        <v>37048709</v>
      </c>
    </row>
    <row r="381" spans="1:17" x14ac:dyDescent="0.25">
      <c r="A381" t="s">
        <v>7</v>
      </c>
      <c r="B381">
        <v>72971</v>
      </c>
      <c r="C381" t="s">
        <v>1379</v>
      </c>
      <c r="D381" t="s">
        <v>1380</v>
      </c>
      <c r="E381" t="s">
        <v>673</v>
      </c>
      <c r="F381" t="s">
        <v>87</v>
      </c>
      <c r="G381">
        <v>3726006</v>
      </c>
      <c r="H381" t="s">
        <v>1381</v>
      </c>
      <c r="I381" t="s">
        <v>1381</v>
      </c>
      <c r="J381" s="21">
        <v>14002</v>
      </c>
      <c r="K381" t="s">
        <v>84</v>
      </c>
      <c r="L381">
        <v>1</v>
      </c>
      <c r="M381" t="s">
        <v>676</v>
      </c>
      <c r="N381" t="s">
        <v>86</v>
      </c>
      <c r="O381">
        <v>1</v>
      </c>
      <c r="P381">
        <v>1</v>
      </c>
      <c r="Q381">
        <v>3726006</v>
      </c>
    </row>
    <row r="382" spans="1:17" x14ac:dyDescent="0.25">
      <c r="A382" t="s">
        <v>7</v>
      </c>
      <c r="B382">
        <v>116031</v>
      </c>
      <c r="C382" t="s">
        <v>1379</v>
      </c>
      <c r="D382" t="s">
        <v>1380</v>
      </c>
      <c r="E382" t="s">
        <v>673</v>
      </c>
      <c r="F382" t="s">
        <v>87</v>
      </c>
      <c r="G382">
        <v>3726006</v>
      </c>
      <c r="H382" t="s">
        <v>1382</v>
      </c>
      <c r="I382" t="s">
        <v>1383</v>
      </c>
      <c r="J382" s="21">
        <v>14002</v>
      </c>
      <c r="K382" t="s">
        <v>84</v>
      </c>
      <c r="L382">
        <v>1</v>
      </c>
      <c r="M382" t="s">
        <v>676</v>
      </c>
      <c r="N382" t="s">
        <v>86</v>
      </c>
      <c r="O382">
        <v>1</v>
      </c>
      <c r="P382">
        <v>1</v>
      </c>
      <c r="Q382" t="s">
        <v>1384</v>
      </c>
    </row>
    <row r="383" spans="1:17" x14ac:dyDescent="0.25">
      <c r="A383" t="s">
        <v>7</v>
      </c>
      <c r="B383">
        <v>90461</v>
      </c>
      <c r="C383" t="s">
        <v>1385</v>
      </c>
      <c r="D383" t="s">
        <v>1386</v>
      </c>
      <c r="E383" t="s">
        <v>673</v>
      </c>
      <c r="F383" t="s">
        <v>87</v>
      </c>
      <c r="G383">
        <v>3775793</v>
      </c>
      <c r="H383" t="s">
        <v>1387</v>
      </c>
      <c r="I383" t="s">
        <v>129</v>
      </c>
      <c r="J383" s="21">
        <v>13987</v>
      </c>
      <c r="K383" t="s">
        <v>84</v>
      </c>
      <c r="L383">
        <v>1</v>
      </c>
      <c r="M383" t="s">
        <v>676</v>
      </c>
      <c r="N383" t="s">
        <v>86</v>
      </c>
      <c r="O383">
        <v>1</v>
      </c>
      <c r="P383">
        <v>1</v>
      </c>
      <c r="Q383">
        <v>3775793</v>
      </c>
    </row>
    <row r="384" spans="1:17" x14ac:dyDescent="0.25">
      <c r="A384" t="s">
        <v>7</v>
      </c>
      <c r="B384">
        <v>90405</v>
      </c>
      <c r="C384" t="s">
        <v>1385</v>
      </c>
      <c r="D384" t="s">
        <v>1386</v>
      </c>
      <c r="E384" t="s">
        <v>673</v>
      </c>
      <c r="F384" t="s">
        <v>87</v>
      </c>
      <c r="G384">
        <v>3775793</v>
      </c>
      <c r="H384" t="s">
        <v>1388</v>
      </c>
      <c r="I384" t="s">
        <v>1388</v>
      </c>
      <c r="J384" s="21">
        <v>13987</v>
      </c>
      <c r="K384" t="s">
        <v>84</v>
      </c>
      <c r="L384">
        <v>1</v>
      </c>
      <c r="M384" t="s">
        <v>676</v>
      </c>
      <c r="N384" t="s">
        <v>86</v>
      </c>
      <c r="O384">
        <v>1</v>
      </c>
      <c r="P384">
        <v>1</v>
      </c>
      <c r="Q384" t="s">
        <v>1389</v>
      </c>
    </row>
    <row r="385" spans="1:17" x14ac:dyDescent="0.25">
      <c r="A385" t="s">
        <v>7</v>
      </c>
      <c r="B385">
        <v>172578</v>
      </c>
      <c r="C385" t="s">
        <v>1390</v>
      </c>
      <c r="D385" t="s">
        <v>1391</v>
      </c>
      <c r="E385" t="s">
        <v>673</v>
      </c>
      <c r="F385" t="s">
        <v>87</v>
      </c>
      <c r="G385">
        <v>3889589</v>
      </c>
      <c r="H385" t="s">
        <v>1392</v>
      </c>
      <c r="I385" t="s">
        <v>1393</v>
      </c>
      <c r="J385" s="21">
        <v>367</v>
      </c>
      <c r="K385" t="s">
        <v>84</v>
      </c>
      <c r="L385">
        <v>1</v>
      </c>
      <c r="M385" t="s">
        <v>676</v>
      </c>
      <c r="N385" t="s">
        <v>86</v>
      </c>
      <c r="O385">
        <v>1</v>
      </c>
      <c r="P385">
        <v>1</v>
      </c>
      <c r="Q385" t="s">
        <v>1394</v>
      </c>
    </row>
    <row r="386" spans="1:17" x14ac:dyDescent="0.25">
      <c r="A386" t="s">
        <v>7</v>
      </c>
      <c r="B386">
        <v>14301</v>
      </c>
      <c r="C386" t="s">
        <v>1390</v>
      </c>
      <c r="D386" t="s">
        <v>1391</v>
      </c>
      <c r="E386" t="s">
        <v>673</v>
      </c>
      <c r="F386" t="s">
        <v>87</v>
      </c>
      <c r="G386">
        <v>3889589</v>
      </c>
      <c r="H386" t="s">
        <v>1392</v>
      </c>
      <c r="I386" t="s">
        <v>1393</v>
      </c>
      <c r="J386" s="21">
        <v>14625</v>
      </c>
      <c r="K386" t="s">
        <v>84</v>
      </c>
      <c r="L386">
        <v>1</v>
      </c>
      <c r="M386" t="s">
        <v>676</v>
      </c>
      <c r="N386" t="s">
        <v>86</v>
      </c>
      <c r="O386">
        <v>1</v>
      </c>
      <c r="P386">
        <v>1</v>
      </c>
      <c r="Q386">
        <v>3889589</v>
      </c>
    </row>
    <row r="387" spans="1:17" hidden="1" x14ac:dyDescent="0.25">
      <c r="A387" t="s">
        <v>10</v>
      </c>
      <c r="B387">
        <v>31826</v>
      </c>
      <c r="C387" t="s">
        <v>1395</v>
      </c>
      <c r="D387" t="s">
        <v>1396</v>
      </c>
      <c r="E387" t="s">
        <v>87</v>
      </c>
      <c r="F387" t="s">
        <v>87</v>
      </c>
      <c r="G387">
        <v>3</v>
      </c>
      <c r="H387" t="s">
        <v>1397</v>
      </c>
      <c r="I387" t="s">
        <v>1397</v>
      </c>
      <c r="K387" t="s">
        <v>89</v>
      </c>
      <c r="N387" t="s">
        <v>86</v>
      </c>
      <c r="O387">
        <v>0</v>
      </c>
      <c r="P387">
        <v>0</v>
      </c>
      <c r="Q387" t="s">
        <v>1398</v>
      </c>
    </row>
    <row r="388" spans="1:17" hidden="1" x14ac:dyDescent="0.25">
      <c r="A388" t="s">
        <v>10</v>
      </c>
      <c r="B388">
        <v>31825</v>
      </c>
      <c r="C388" t="s">
        <v>1395</v>
      </c>
      <c r="D388" t="s">
        <v>1396</v>
      </c>
      <c r="E388" t="s">
        <v>87</v>
      </c>
      <c r="F388" t="s">
        <v>87</v>
      </c>
      <c r="G388">
        <v>3</v>
      </c>
      <c r="H388" t="s">
        <v>1399</v>
      </c>
      <c r="I388" t="s">
        <v>1400</v>
      </c>
      <c r="K388" t="s">
        <v>89</v>
      </c>
      <c r="N388" t="s">
        <v>86</v>
      </c>
      <c r="O388">
        <v>0</v>
      </c>
      <c r="P388">
        <v>0</v>
      </c>
      <c r="Q388" t="s">
        <v>1401</v>
      </c>
    </row>
    <row r="389" spans="1:17" x14ac:dyDescent="0.25">
      <c r="A389" t="s">
        <v>7</v>
      </c>
      <c r="B389">
        <v>54121</v>
      </c>
      <c r="C389" t="s">
        <v>1402</v>
      </c>
      <c r="D389" t="s">
        <v>1403</v>
      </c>
      <c r="E389" t="s">
        <v>673</v>
      </c>
      <c r="F389" t="s">
        <v>87</v>
      </c>
      <c r="G389">
        <v>4131549</v>
      </c>
      <c r="H389" t="s">
        <v>1404</v>
      </c>
      <c r="I389" t="s">
        <v>1405</v>
      </c>
      <c r="J389" s="21">
        <v>12575</v>
      </c>
      <c r="K389" t="s">
        <v>88</v>
      </c>
      <c r="L389">
        <v>1</v>
      </c>
      <c r="M389" t="s">
        <v>676</v>
      </c>
      <c r="N389" t="s">
        <v>86</v>
      </c>
      <c r="O389">
        <v>1</v>
      </c>
      <c r="P389">
        <v>1</v>
      </c>
      <c r="Q389">
        <v>4131549</v>
      </c>
    </row>
    <row r="390" spans="1:17" x14ac:dyDescent="0.25">
      <c r="A390" t="s">
        <v>7</v>
      </c>
      <c r="B390">
        <v>157542</v>
      </c>
      <c r="C390" t="s">
        <v>1402</v>
      </c>
      <c r="D390" t="s">
        <v>1403</v>
      </c>
      <c r="E390" t="s">
        <v>673</v>
      </c>
      <c r="F390" t="s">
        <v>87</v>
      </c>
      <c r="G390">
        <v>4131549</v>
      </c>
      <c r="H390" t="s">
        <v>1404</v>
      </c>
      <c r="I390" t="s">
        <v>1405</v>
      </c>
      <c r="J390" s="21">
        <v>12575</v>
      </c>
      <c r="K390" t="s">
        <v>88</v>
      </c>
      <c r="L390">
        <v>1</v>
      </c>
      <c r="M390" t="s">
        <v>676</v>
      </c>
      <c r="N390" t="s">
        <v>86</v>
      </c>
      <c r="O390">
        <v>1</v>
      </c>
      <c r="P390">
        <v>1</v>
      </c>
      <c r="Q390" t="s">
        <v>1406</v>
      </c>
    </row>
    <row r="391" spans="1:17" x14ac:dyDescent="0.25">
      <c r="A391" t="s">
        <v>7</v>
      </c>
      <c r="B391">
        <v>154297</v>
      </c>
      <c r="C391" t="s">
        <v>1407</v>
      </c>
      <c r="D391" t="s">
        <v>1408</v>
      </c>
      <c r="E391" t="s">
        <v>673</v>
      </c>
      <c r="F391" t="s">
        <v>87</v>
      </c>
      <c r="G391">
        <v>4447942</v>
      </c>
      <c r="H391" t="s">
        <v>1409</v>
      </c>
      <c r="I391" t="s">
        <v>1410</v>
      </c>
      <c r="J391" s="21">
        <v>16376</v>
      </c>
      <c r="K391" t="s">
        <v>88</v>
      </c>
      <c r="L391">
        <v>1</v>
      </c>
      <c r="M391" t="s">
        <v>676</v>
      </c>
      <c r="N391" t="s">
        <v>86</v>
      </c>
      <c r="O391">
        <v>1</v>
      </c>
      <c r="P391">
        <v>1</v>
      </c>
      <c r="Q391" t="s">
        <v>1411</v>
      </c>
    </row>
    <row r="392" spans="1:17" x14ac:dyDescent="0.25">
      <c r="A392" t="s">
        <v>7</v>
      </c>
      <c r="B392">
        <v>80585</v>
      </c>
      <c r="C392" t="s">
        <v>1407</v>
      </c>
      <c r="D392" t="s">
        <v>1408</v>
      </c>
      <c r="E392" t="s">
        <v>673</v>
      </c>
      <c r="F392" t="s">
        <v>87</v>
      </c>
      <c r="G392">
        <v>4447942</v>
      </c>
      <c r="H392" t="s">
        <v>1412</v>
      </c>
      <c r="I392" t="s">
        <v>1413</v>
      </c>
      <c r="J392" s="21">
        <v>16376</v>
      </c>
      <c r="K392" t="s">
        <v>88</v>
      </c>
      <c r="L392">
        <v>1</v>
      </c>
      <c r="M392" t="s">
        <v>676</v>
      </c>
      <c r="N392" t="s">
        <v>86</v>
      </c>
      <c r="O392">
        <v>1</v>
      </c>
      <c r="P392">
        <v>1</v>
      </c>
      <c r="Q392">
        <v>4447942</v>
      </c>
    </row>
    <row r="393" spans="1:17" hidden="1" x14ac:dyDescent="0.25">
      <c r="A393" t="s">
        <v>6</v>
      </c>
      <c r="B393">
        <v>100776</v>
      </c>
      <c r="C393" t="s">
        <v>1414</v>
      </c>
      <c r="D393" t="s">
        <v>1415</v>
      </c>
      <c r="E393" t="s">
        <v>87</v>
      </c>
      <c r="F393" t="s">
        <v>87</v>
      </c>
      <c r="G393">
        <v>4483376</v>
      </c>
      <c r="H393" t="s">
        <v>1416</v>
      </c>
      <c r="I393" t="s">
        <v>1417</v>
      </c>
      <c r="J393" s="21">
        <v>34292</v>
      </c>
      <c r="K393" t="s">
        <v>88</v>
      </c>
      <c r="L393" t="s">
        <v>86</v>
      </c>
      <c r="N393" t="s">
        <v>86</v>
      </c>
      <c r="O393">
        <v>1</v>
      </c>
      <c r="P393">
        <v>1</v>
      </c>
      <c r="Q393" t="s">
        <v>1418</v>
      </c>
    </row>
    <row r="394" spans="1:17" hidden="1" x14ac:dyDescent="0.25">
      <c r="A394" t="s">
        <v>6</v>
      </c>
      <c r="B394">
        <v>155206</v>
      </c>
      <c r="C394" t="s">
        <v>1414</v>
      </c>
      <c r="D394" t="s">
        <v>1415</v>
      </c>
      <c r="E394" t="s">
        <v>87</v>
      </c>
      <c r="F394" t="s">
        <v>87</v>
      </c>
      <c r="G394">
        <v>4483376</v>
      </c>
      <c r="H394" t="s">
        <v>1416</v>
      </c>
      <c r="I394" t="s">
        <v>1417</v>
      </c>
      <c r="J394" s="21">
        <v>34292</v>
      </c>
      <c r="K394" t="s">
        <v>88</v>
      </c>
      <c r="L394" t="s">
        <v>86</v>
      </c>
      <c r="N394" t="s">
        <v>86</v>
      </c>
      <c r="O394">
        <v>1</v>
      </c>
      <c r="P394">
        <v>1</v>
      </c>
      <c r="Q394">
        <v>4483376</v>
      </c>
    </row>
    <row r="395" spans="1:17" x14ac:dyDescent="0.25">
      <c r="A395" t="s">
        <v>7</v>
      </c>
      <c r="B395">
        <v>153615</v>
      </c>
      <c r="C395" t="s">
        <v>1419</v>
      </c>
      <c r="D395" t="s">
        <v>1420</v>
      </c>
      <c r="E395" t="s">
        <v>673</v>
      </c>
      <c r="F395" t="s">
        <v>87</v>
      </c>
      <c r="G395">
        <v>4677073</v>
      </c>
      <c r="H395" t="s">
        <v>1421</v>
      </c>
      <c r="I395" t="s">
        <v>1422</v>
      </c>
      <c r="J395" s="21">
        <v>15939</v>
      </c>
      <c r="K395" t="s">
        <v>84</v>
      </c>
      <c r="L395">
        <v>1</v>
      </c>
      <c r="M395" t="s">
        <v>676</v>
      </c>
      <c r="N395" t="s">
        <v>86</v>
      </c>
      <c r="O395">
        <v>1</v>
      </c>
      <c r="P395">
        <v>1</v>
      </c>
      <c r="Q395">
        <v>4677073</v>
      </c>
    </row>
    <row r="396" spans="1:17" x14ac:dyDescent="0.25">
      <c r="A396" t="s">
        <v>7</v>
      </c>
      <c r="B396">
        <v>107052</v>
      </c>
      <c r="C396" t="s">
        <v>1419</v>
      </c>
      <c r="D396" t="s">
        <v>1420</v>
      </c>
      <c r="E396" t="s">
        <v>673</v>
      </c>
      <c r="F396" t="s">
        <v>87</v>
      </c>
      <c r="G396">
        <v>4677073</v>
      </c>
      <c r="H396" t="s">
        <v>1423</v>
      </c>
      <c r="I396" t="s">
        <v>1424</v>
      </c>
      <c r="J396" s="21">
        <v>15939</v>
      </c>
      <c r="K396" t="s">
        <v>84</v>
      </c>
      <c r="L396">
        <v>1</v>
      </c>
      <c r="M396" t="s">
        <v>676</v>
      </c>
      <c r="N396" t="s">
        <v>86</v>
      </c>
      <c r="O396">
        <v>1</v>
      </c>
      <c r="P396">
        <v>1</v>
      </c>
      <c r="Q396" t="s">
        <v>1425</v>
      </c>
    </row>
    <row r="397" spans="1:17" x14ac:dyDescent="0.25">
      <c r="A397" t="s">
        <v>7</v>
      </c>
      <c r="B397">
        <v>5023</v>
      </c>
      <c r="C397" t="s">
        <v>1426</v>
      </c>
      <c r="D397" t="s">
        <v>1427</v>
      </c>
      <c r="E397" t="s">
        <v>673</v>
      </c>
      <c r="F397" t="s">
        <v>87</v>
      </c>
      <c r="G397">
        <v>4729397</v>
      </c>
      <c r="H397" t="s">
        <v>1428</v>
      </c>
      <c r="I397" t="s">
        <v>1261</v>
      </c>
      <c r="J397" s="21">
        <v>16647</v>
      </c>
      <c r="K397" t="s">
        <v>84</v>
      </c>
      <c r="L397">
        <v>1</v>
      </c>
      <c r="M397" t="s">
        <v>676</v>
      </c>
      <c r="N397" t="s">
        <v>86</v>
      </c>
      <c r="O397">
        <v>1</v>
      </c>
      <c r="P397">
        <v>1</v>
      </c>
      <c r="Q397">
        <v>4729397</v>
      </c>
    </row>
    <row r="398" spans="1:17" x14ac:dyDescent="0.25">
      <c r="A398" t="s">
        <v>7</v>
      </c>
      <c r="B398">
        <v>130686</v>
      </c>
      <c r="C398" t="s">
        <v>1426</v>
      </c>
      <c r="D398" t="s">
        <v>1427</v>
      </c>
      <c r="E398" t="s">
        <v>673</v>
      </c>
      <c r="F398" t="s">
        <v>87</v>
      </c>
      <c r="G398">
        <v>4729397</v>
      </c>
      <c r="H398" t="s">
        <v>1428</v>
      </c>
      <c r="I398" t="s">
        <v>1261</v>
      </c>
      <c r="J398" s="21">
        <v>16647</v>
      </c>
      <c r="K398" t="s">
        <v>84</v>
      </c>
      <c r="L398">
        <v>1</v>
      </c>
      <c r="M398" t="s">
        <v>676</v>
      </c>
      <c r="N398" t="s">
        <v>86</v>
      </c>
      <c r="O398">
        <v>1</v>
      </c>
      <c r="P398">
        <v>1</v>
      </c>
      <c r="Q398" t="s">
        <v>1429</v>
      </c>
    </row>
    <row r="399" spans="1:17" x14ac:dyDescent="0.25">
      <c r="A399" t="s">
        <v>7</v>
      </c>
      <c r="B399">
        <v>56407</v>
      </c>
      <c r="C399" t="s">
        <v>1430</v>
      </c>
      <c r="D399" t="s">
        <v>1431</v>
      </c>
      <c r="E399" t="s">
        <v>673</v>
      </c>
      <c r="F399" t="s">
        <v>87</v>
      </c>
      <c r="G399">
        <v>4933354</v>
      </c>
      <c r="H399" t="s">
        <v>1432</v>
      </c>
      <c r="I399" t="s">
        <v>1433</v>
      </c>
      <c r="J399" s="21">
        <v>16395</v>
      </c>
      <c r="K399" t="s">
        <v>84</v>
      </c>
      <c r="L399">
        <v>1</v>
      </c>
      <c r="M399" t="s">
        <v>676</v>
      </c>
      <c r="N399" t="s">
        <v>86</v>
      </c>
      <c r="O399">
        <v>1</v>
      </c>
      <c r="P399">
        <v>1</v>
      </c>
      <c r="Q399">
        <v>4933354</v>
      </c>
    </row>
    <row r="400" spans="1:17" x14ac:dyDescent="0.25">
      <c r="A400" t="s">
        <v>7</v>
      </c>
      <c r="B400">
        <v>150561</v>
      </c>
      <c r="C400" t="s">
        <v>1430</v>
      </c>
      <c r="D400" t="s">
        <v>1431</v>
      </c>
      <c r="E400" t="s">
        <v>673</v>
      </c>
      <c r="F400" t="s">
        <v>87</v>
      </c>
      <c r="G400">
        <v>4933354</v>
      </c>
      <c r="H400" t="s">
        <v>1432</v>
      </c>
      <c r="I400" t="s">
        <v>1433</v>
      </c>
      <c r="J400" s="21">
        <v>16395</v>
      </c>
      <c r="K400" t="s">
        <v>84</v>
      </c>
      <c r="L400">
        <v>1</v>
      </c>
      <c r="M400" t="s">
        <v>676</v>
      </c>
      <c r="N400" t="s">
        <v>86</v>
      </c>
      <c r="O400">
        <v>1</v>
      </c>
      <c r="P400">
        <v>1</v>
      </c>
      <c r="Q400" t="s">
        <v>1434</v>
      </c>
    </row>
    <row r="401" spans="1:17" x14ac:dyDescent="0.25">
      <c r="A401" t="s">
        <v>7</v>
      </c>
      <c r="B401">
        <v>157371</v>
      </c>
      <c r="C401" t="s">
        <v>1435</v>
      </c>
      <c r="D401" t="s">
        <v>1436</v>
      </c>
      <c r="E401" t="s">
        <v>673</v>
      </c>
      <c r="F401" t="s">
        <v>87</v>
      </c>
      <c r="G401">
        <v>4963212</v>
      </c>
      <c r="I401" t="s">
        <v>617</v>
      </c>
      <c r="J401" s="21">
        <v>16565</v>
      </c>
      <c r="K401" t="s">
        <v>84</v>
      </c>
      <c r="L401">
        <v>1</v>
      </c>
      <c r="M401" t="s">
        <v>676</v>
      </c>
      <c r="N401" t="s">
        <v>86</v>
      </c>
      <c r="O401">
        <v>1</v>
      </c>
      <c r="P401">
        <v>1</v>
      </c>
      <c r="Q401" t="s">
        <v>1437</v>
      </c>
    </row>
    <row r="402" spans="1:17" x14ac:dyDescent="0.25">
      <c r="A402" t="s">
        <v>7</v>
      </c>
      <c r="B402">
        <v>177987</v>
      </c>
      <c r="C402" t="s">
        <v>1435</v>
      </c>
      <c r="D402" t="s">
        <v>1436</v>
      </c>
      <c r="E402" t="s">
        <v>673</v>
      </c>
      <c r="F402" t="s">
        <v>87</v>
      </c>
      <c r="G402">
        <v>4963212</v>
      </c>
      <c r="H402" t="s">
        <v>1438</v>
      </c>
      <c r="I402" t="s">
        <v>617</v>
      </c>
      <c r="J402" s="21">
        <v>16565</v>
      </c>
      <c r="K402" t="s">
        <v>84</v>
      </c>
      <c r="L402">
        <v>1</v>
      </c>
      <c r="M402" t="s">
        <v>676</v>
      </c>
      <c r="N402" t="s">
        <v>86</v>
      </c>
      <c r="O402">
        <v>1</v>
      </c>
      <c r="P402">
        <v>1</v>
      </c>
      <c r="Q402">
        <v>4963212</v>
      </c>
    </row>
    <row r="403" spans="1:17" x14ac:dyDescent="0.25">
      <c r="A403" t="s">
        <v>7</v>
      </c>
      <c r="B403">
        <v>47064</v>
      </c>
      <c r="C403" t="s">
        <v>1439</v>
      </c>
      <c r="D403" t="s">
        <v>1440</v>
      </c>
      <c r="E403" t="s">
        <v>673</v>
      </c>
      <c r="F403" t="s">
        <v>87</v>
      </c>
      <c r="G403">
        <v>4976528</v>
      </c>
      <c r="H403" t="s">
        <v>1441</v>
      </c>
      <c r="I403" t="s">
        <v>1442</v>
      </c>
      <c r="J403" s="21">
        <v>16337</v>
      </c>
      <c r="K403" t="s">
        <v>84</v>
      </c>
      <c r="L403">
        <v>1</v>
      </c>
      <c r="M403" t="s">
        <v>676</v>
      </c>
      <c r="N403" t="s">
        <v>86</v>
      </c>
      <c r="O403">
        <v>1</v>
      </c>
      <c r="P403">
        <v>1</v>
      </c>
      <c r="Q403">
        <v>4976528</v>
      </c>
    </row>
    <row r="404" spans="1:17" x14ac:dyDescent="0.25">
      <c r="A404" t="s">
        <v>7</v>
      </c>
      <c r="B404">
        <v>171596</v>
      </c>
      <c r="C404" t="s">
        <v>1439</v>
      </c>
      <c r="D404" t="s">
        <v>1440</v>
      </c>
      <c r="E404" t="s">
        <v>673</v>
      </c>
      <c r="F404" t="s">
        <v>87</v>
      </c>
      <c r="G404">
        <v>4976528</v>
      </c>
      <c r="I404" t="s">
        <v>1442</v>
      </c>
      <c r="J404" s="21">
        <v>16337</v>
      </c>
      <c r="K404" t="s">
        <v>84</v>
      </c>
      <c r="L404">
        <v>1</v>
      </c>
      <c r="M404" t="s">
        <v>676</v>
      </c>
      <c r="N404" t="s">
        <v>86</v>
      </c>
      <c r="O404">
        <v>1</v>
      </c>
      <c r="P404">
        <v>1</v>
      </c>
      <c r="Q404" t="s">
        <v>1443</v>
      </c>
    </row>
    <row r="405" spans="1:17" x14ac:dyDescent="0.25">
      <c r="A405" t="s">
        <v>7</v>
      </c>
      <c r="B405">
        <v>122870</v>
      </c>
      <c r="C405" t="s">
        <v>1444</v>
      </c>
      <c r="D405" t="s">
        <v>1445</v>
      </c>
      <c r="E405" t="s">
        <v>673</v>
      </c>
      <c r="F405" t="s">
        <v>87</v>
      </c>
      <c r="G405">
        <v>5287309</v>
      </c>
      <c r="H405" t="s">
        <v>1446</v>
      </c>
      <c r="I405" t="s">
        <v>117</v>
      </c>
      <c r="J405" s="21">
        <v>16949</v>
      </c>
      <c r="K405" t="s">
        <v>84</v>
      </c>
      <c r="L405">
        <v>1</v>
      </c>
      <c r="M405" t="s">
        <v>676</v>
      </c>
      <c r="N405" t="s">
        <v>86</v>
      </c>
      <c r="O405">
        <v>1</v>
      </c>
      <c r="P405">
        <v>1</v>
      </c>
      <c r="Q405" t="s">
        <v>1447</v>
      </c>
    </row>
    <row r="406" spans="1:17" x14ac:dyDescent="0.25">
      <c r="A406" t="s">
        <v>7</v>
      </c>
      <c r="B406">
        <v>43025</v>
      </c>
      <c r="C406" t="s">
        <v>1444</v>
      </c>
      <c r="D406" t="s">
        <v>1445</v>
      </c>
      <c r="E406" t="s">
        <v>673</v>
      </c>
      <c r="F406" t="s">
        <v>87</v>
      </c>
      <c r="G406">
        <v>5287309</v>
      </c>
      <c r="H406" t="s">
        <v>1448</v>
      </c>
      <c r="I406" t="s">
        <v>1449</v>
      </c>
      <c r="J406" s="21">
        <v>16949</v>
      </c>
      <c r="K406" t="s">
        <v>84</v>
      </c>
      <c r="L406">
        <v>1</v>
      </c>
      <c r="M406" t="s">
        <v>676</v>
      </c>
      <c r="N406" t="s">
        <v>86</v>
      </c>
      <c r="O406">
        <v>1</v>
      </c>
      <c r="P406">
        <v>1</v>
      </c>
      <c r="Q406">
        <v>5287309</v>
      </c>
    </row>
    <row r="407" spans="1:17" x14ac:dyDescent="0.25">
      <c r="A407" t="s">
        <v>7</v>
      </c>
      <c r="B407">
        <v>114375</v>
      </c>
      <c r="C407" t="s">
        <v>1450</v>
      </c>
      <c r="D407" t="s">
        <v>1451</v>
      </c>
      <c r="E407" t="s">
        <v>673</v>
      </c>
      <c r="F407" t="s">
        <v>87</v>
      </c>
      <c r="G407">
        <v>5590611</v>
      </c>
      <c r="I407" t="s">
        <v>618</v>
      </c>
      <c r="J407" s="21">
        <v>17178</v>
      </c>
      <c r="K407" t="s">
        <v>84</v>
      </c>
      <c r="L407">
        <v>1</v>
      </c>
      <c r="M407" t="s">
        <v>676</v>
      </c>
      <c r="N407" t="s">
        <v>86</v>
      </c>
      <c r="O407">
        <v>1</v>
      </c>
      <c r="P407">
        <v>1</v>
      </c>
      <c r="Q407">
        <v>5590611</v>
      </c>
    </row>
    <row r="408" spans="1:17" x14ac:dyDescent="0.25">
      <c r="A408" t="s">
        <v>7</v>
      </c>
      <c r="B408">
        <v>122690</v>
      </c>
      <c r="C408" t="s">
        <v>1450</v>
      </c>
      <c r="D408" t="s">
        <v>1451</v>
      </c>
      <c r="E408" t="s">
        <v>673</v>
      </c>
      <c r="F408" t="s">
        <v>87</v>
      </c>
      <c r="G408">
        <v>5590611</v>
      </c>
      <c r="H408" t="s">
        <v>1452</v>
      </c>
      <c r="I408" t="s">
        <v>618</v>
      </c>
      <c r="J408" s="21">
        <v>17178</v>
      </c>
      <c r="K408" t="s">
        <v>84</v>
      </c>
      <c r="L408">
        <v>1</v>
      </c>
      <c r="M408" t="s">
        <v>676</v>
      </c>
      <c r="N408" t="s">
        <v>86</v>
      </c>
      <c r="O408">
        <v>1</v>
      </c>
      <c r="P408">
        <v>1</v>
      </c>
      <c r="Q408" t="s">
        <v>1453</v>
      </c>
    </row>
    <row r="409" spans="1:17" x14ac:dyDescent="0.25">
      <c r="A409" t="s">
        <v>7</v>
      </c>
      <c r="B409">
        <v>60523</v>
      </c>
      <c r="C409" t="s">
        <v>1454</v>
      </c>
      <c r="D409" t="s">
        <v>1455</v>
      </c>
      <c r="E409" t="s">
        <v>673</v>
      </c>
      <c r="F409" t="s">
        <v>87</v>
      </c>
      <c r="G409">
        <v>5644582</v>
      </c>
      <c r="H409" t="s">
        <v>1456</v>
      </c>
      <c r="I409" t="s">
        <v>1456</v>
      </c>
      <c r="J409" s="21">
        <v>17314</v>
      </c>
      <c r="K409" t="s">
        <v>84</v>
      </c>
      <c r="L409">
        <v>1</v>
      </c>
      <c r="M409" t="s">
        <v>676</v>
      </c>
      <c r="N409" t="s">
        <v>86</v>
      </c>
      <c r="O409">
        <v>1</v>
      </c>
      <c r="P409">
        <v>1</v>
      </c>
      <c r="Q409">
        <v>5644582</v>
      </c>
    </row>
    <row r="410" spans="1:17" x14ac:dyDescent="0.25">
      <c r="A410" t="s">
        <v>7</v>
      </c>
      <c r="B410">
        <v>152217</v>
      </c>
      <c r="C410" t="s">
        <v>1454</v>
      </c>
      <c r="D410" t="s">
        <v>1455</v>
      </c>
      <c r="E410" t="s">
        <v>673</v>
      </c>
      <c r="F410" t="s">
        <v>87</v>
      </c>
      <c r="G410">
        <v>5644582</v>
      </c>
      <c r="H410" t="s">
        <v>1457</v>
      </c>
      <c r="I410" t="s">
        <v>1458</v>
      </c>
      <c r="J410" s="21">
        <v>17314</v>
      </c>
      <c r="K410" t="s">
        <v>84</v>
      </c>
      <c r="L410">
        <v>1</v>
      </c>
      <c r="M410" t="s">
        <v>676</v>
      </c>
      <c r="N410" t="s">
        <v>86</v>
      </c>
      <c r="O410">
        <v>1</v>
      </c>
      <c r="P410">
        <v>1</v>
      </c>
      <c r="Q410" t="s">
        <v>1459</v>
      </c>
    </row>
    <row r="411" spans="1:17" x14ac:dyDescent="0.25">
      <c r="A411" t="s">
        <v>7</v>
      </c>
      <c r="B411">
        <v>67233</v>
      </c>
      <c r="C411" t="s">
        <v>1460</v>
      </c>
      <c r="D411" t="s">
        <v>1461</v>
      </c>
      <c r="E411" t="s">
        <v>673</v>
      </c>
      <c r="F411" t="s">
        <v>87</v>
      </c>
      <c r="G411">
        <v>6188406</v>
      </c>
      <c r="H411" t="s">
        <v>1462</v>
      </c>
      <c r="I411" t="s">
        <v>1463</v>
      </c>
      <c r="J411" s="21">
        <v>18083</v>
      </c>
      <c r="K411" t="s">
        <v>84</v>
      </c>
      <c r="L411">
        <v>1</v>
      </c>
      <c r="M411" t="s">
        <v>676</v>
      </c>
      <c r="N411" t="s">
        <v>86</v>
      </c>
      <c r="O411">
        <v>1</v>
      </c>
      <c r="P411">
        <v>1</v>
      </c>
      <c r="Q411">
        <v>6188406</v>
      </c>
    </row>
    <row r="412" spans="1:17" x14ac:dyDescent="0.25">
      <c r="A412" t="s">
        <v>7</v>
      </c>
      <c r="B412">
        <v>170553</v>
      </c>
      <c r="C412" t="s">
        <v>1460</v>
      </c>
      <c r="D412" t="s">
        <v>1461</v>
      </c>
      <c r="E412" t="s">
        <v>673</v>
      </c>
      <c r="F412" t="s">
        <v>87</v>
      </c>
      <c r="G412">
        <v>6188406</v>
      </c>
      <c r="H412" t="s">
        <v>1462</v>
      </c>
      <c r="I412" t="s">
        <v>1463</v>
      </c>
      <c r="J412" s="21">
        <v>16257</v>
      </c>
      <c r="K412" t="s">
        <v>84</v>
      </c>
      <c r="L412">
        <v>1</v>
      </c>
      <c r="M412" t="s">
        <v>676</v>
      </c>
      <c r="N412" t="s">
        <v>86</v>
      </c>
      <c r="O412">
        <v>1</v>
      </c>
      <c r="P412">
        <v>1</v>
      </c>
      <c r="Q412" t="s">
        <v>1464</v>
      </c>
    </row>
    <row r="413" spans="1:17" x14ac:dyDescent="0.25">
      <c r="A413" t="s">
        <v>7</v>
      </c>
      <c r="B413">
        <v>117620</v>
      </c>
      <c r="C413" t="s">
        <v>1465</v>
      </c>
      <c r="D413" t="s">
        <v>1466</v>
      </c>
      <c r="E413" t="s">
        <v>673</v>
      </c>
      <c r="F413" t="s">
        <v>87</v>
      </c>
      <c r="G413">
        <v>6206839</v>
      </c>
      <c r="H413" t="s">
        <v>1467</v>
      </c>
      <c r="I413" t="s">
        <v>1467</v>
      </c>
      <c r="J413" s="21">
        <v>18324</v>
      </c>
      <c r="K413" t="s">
        <v>84</v>
      </c>
      <c r="L413">
        <v>1</v>
      </c>
      <c r="M413" t="s">
        <v>676</v>
      </c>
      <c r="N413" t="s">
        <v>86</v>
      </c>
      <c r="O413">
        <v>1</v>
      </c>
      <c r="P413">
        <v>1</v>
      </c>
      <c r="Q413">
        <v>6206839</v>
      </c>
    </row>
    <row r="414" spans="1:17" x14ac:dyDescent="0.25">
      <c r="A414" t="s">
        <v>7</v>
      </c>
      <c r="B414">
        <v>145740</v>
      </c>
      <c r="C414" t="s">
        <v>1465</v>
      </c>
      <c r="D414" t="s">
        <v>1466</v>
      </c>
      <c r="E414" t="s">
        <v>673</v>
      </c>
      <c r="F414" t="s">
        <v>87</v>
      </c>
      <c r="G414">
        <v>6206839</v>
      </c>
      <c r="H414" t="s">
        <v>1468</v>
      </c>
      <c r="I414" t="s">
        <v>1469</v>
      </c>
      <c r="J414" s="21">
        <v>18324</v>
      </c>
      <c r="K414" t="s">
        <v>84</v>
      </c>
      <c r="L414">
        <v>1</v>
      </c>
      <c r="M414" t="s">
        <v>676</v>
      </c>
      <c r="N414" t="s">
        <v>86</v>
      </c>
      <c r="O414">
        <v>1</v>
      </c>
      <c r="P414">
        <v>1</v>
      </c>
      <c r="Q414" t="s">
        <v>1470</v>
      </c>
    </row>
    <row r="415" spans="1:17" x14ac:dyDescent="0.25">
      <c r="A415" t="s">
        <v>7</v>
      </c>
      <c r="B415">
        <v>86592</v>
      </c>
      <c r="C415" t="s">
        <v>1471</v>
      </c>
      <c r="D415" t="s">
        <v>1472</v>
      </c>
      <c r="E415" t="s">
        <v>673</v>
      </c>
      <c r="F415" t="s">
        <v>87</v>
      </c>
      <c r="G415">
        <v>6356706</v>
      </c>
      <c r="H415" t="s">
        <v>1473</v>
      </c>
      <c r="I415" t="s">
        <v>1474</v>
      </c>
      <c r="J415" s="21">
        <v>18316</v>
      </c>
      <c r="K415" t="s">
        <v>84</v>
      </c>
      <c r="L415">
        <v>1</v>
      </c>
      <c r="M415" t="s">
        <v>676</v>
      </c>
      <c r="N415" t="s">
        <v>86</v>
      </c>
      <c r="O415">
        <v>1</v>
      </c>
      <c r="P415">
        <v>1</v>
      </c>
      <c r="Q415" t="s">
        <v>1475</v>
      </c>
    </row>
    <row r="416" spans="1:17" x14ac:dyDescent="0.25">
      <c r="A416" t="s">
        <v>7</v>
      </c>
      <c r="B416">
        <v>86593</v>
      </c>
      <c r="C416" t="s">
        <v>1471</v>
      </c>
      <c r="D416" t="s">
        <v>1472</v>
      </c>
      <c r="E416" t="s">
        <v>673</v>
      </c>
      <c r="F416" t="s">
        <v>87</v>
      </c>
      <c r="G416">
        <v>6356706</v>
      </c>
      <c r="H416" t="s">
        <v>1473</v>
      </c>
      <c r="I416" t="s">
        <v>1474</v>
      </c>
      <c r="J416" s="21">
        <v>18316</v>
      </c>
      <c r="K416" t="s">
        <v>84</v>
      </c>
      <c r="L416">
        <v>1</v>
      </c>
      <c r="M416" t="s">
        <v>676</v>
      </c>
      <c r="N416" t="s">
        <v>86</v>
      </c>
      <c r="O416">
        <v>1</v>
      </c>
      <c r="P416">
        <v>1</v>
      </c>
      <c r="Q416">
        <v>6356706</v>
      </c>
    </row>
    <row r="417" spans="1:17" x14ac:dyDescent="0.25">
      <c r="A417" t="s">
        <v>7</v>
      </c>
      <c r="B417">
        <v>161990</v>
      </c>
      <c r="C417" t="s">
        <v>1476</v>
      </c>
      <c r="D417" t="s">
        <v>1477</v>
      </c>
      <c r="E417" t="s">
        <v>673</v>
      </c>
      <c r="F417" t="s">
        <v>87</v>
      </c>
      <c r="G417">
        <v>6388738</v>
      </c>
      <c r="H417" t="s">
        <v>616</v>
      </c>
      <c r="I417" t="s">
        <v>1478</v>
      </c>
      <c r="J417" s="21">
        <v>18354</v>
      </c>
      <c r="K417" t="s">
        <v>84</v>
      </c>
      <c r="L417">
        <v>1</v>
      </c>
      <c r="M417" t="s">
        <v>676</v>
      </c>
      <c r="N417" t="s">
        <v>86</v>
      </c>
      <c r="O417">
        <v>1</v>
      </c>
      <c r="P417">
        <v>1</v>
      </c>
      <c r="Q417" t="s">
        <v>1479</v>
      </c>
    </row>
    <row r="418" spans="1:17" x14ac:dyDescent="0.25">
      <c r="A418" t="s">
        <v>7</v>
      </c>
      <c r="B418">
        <v>157524</v>
      </c>
      <c r="C418" t="s">
        <v>1476</v>
      </c>
      <c r="D418" t="s">
        <v>1477</v>
      </c>
      <c r="E418" t="s">
        <v>673</v>
      </c>
      <c r="F418" t="s">
        <v>87</v>
      </c>
      <c r="G418">
        <v>6388738</v>
      </c>
      <c r="H418" t="s">
        <v>616</v>
      </c>
      <c r="I418" t="s">
        <v>1478</v>
      </c>
      <c r="J418" s="21">
        <v>18354</v>
      </c>
      <c r="K418" t="s">
        <v>84</v>
      </c>
      <c r="L418">
        <v>1</v>
      </c>
      <c r="M418" t="s">
        <v>676</v>
      </c>
      <c r="N418" t="s">
        <v>86</v>
      </c>
      <c r="O418">
        <v>1</v>
      </c>
      <c r="P418">
        <v>1</v>
      </c>
      <c r="Q418">
        <v>6388738</v>
      </c>
    </row>
    <row r="419" spans="1:17" x14ac:dyDescent="0.25">
      <c r="A419" t="s">
        <v>7</v>
      </c>
      <c r="B419">
        <v>27041</v>
      </c>
      <c r="C419" t="s">
        <v>1480</v>
      </c>
      <c r="D419" t="s">
        <v>1481</v>
      </c>
      <c r="E419" t="s">
        <v>673</v>
      </c>
      <c r="F419" t="s">
        <v>87</v>
      </c>
      <c r="G419">
        <v>6405888</v>
      </c>
      <c r="H419" t="s">
        <v>1482</v>
      </c>
      <c r="I419" t="s">
        <v>799</v>
      </c>
      <c r="J419" s="21">
        <v>18455</v>
      </c>
      <c r="K419" t="s">
        <v>84</v>
      </c>
      <c r="L419">
        <v>1</v>
      </c>
      <c r="M419" t="s">
        <v>676</v>
      </c>
      <c r="N419" t="s">
        <v>86</v>
      </c>
      <c r="O419">
        <v>1</v>
      </c>
      <c r="P419">
        <v>1</v>
      </c>
      <c r="Q419">
        <v>6405888</v>
      </c>
    </row>
    <row r="420" spans="1:17" x14ac:dyDescent="0.25">
      <c r="A420" t="s">
        <v>7</v>
      </c>
      <c r="B420">
        <v>168166</v>
      </c>
      <c r="C420" t="s">
        <v>1480</v>
      </c>
      <c r="D420" t="s">
        <v>1481</v>
      </c>
      <c r="E420" t="s">
        <v>673</v>
      </c>
      <c r="F420" t="s">
        <v>87</v>
      </c>
      <c r="G420">
        <v>6405888</v>
      </c>
      <c r="H420" t="s">
        <v>1482</v>
      </c>
      <c r="I420" t="s">
        <v>799</v>
      </c>
      <c r="J420" s="21">
        <v>18455</v>
      </c>
      <c r="K420" t="s">
        <v>84</v>
      </c>
      <c r="L420">
        <v>1</v>
      </c>
      <c r="M420" t="s">
        <v>676</v>
      </c>
      <c r="N420" t="s">
        <v>86</v>
      </c>
      <c r="O420">
        <v>1</v>
      </c>
      <c r="P420">
        <v>1</v>
      </c>
      <c r="Q420" t="s">
        <v>1483</v>
      </c>
    </row>
    <row r="421" spans="1:17" x14ac:dyDescent="0.25">
      <c r="A421" t="s">
        <v>7</v>
      </c>
      <c r="B421">
        <v>151753</v>
      </c>
      <c r="C421" t="s">
        <v>1484</v>
      </c>
      <c r="D421" t="s">
        <v>1485</v>
      </c>
      <c r="E421" t="s">
        <v>673</v>
      </c>
      <c r="F421" t="s">
        <v>87</v>
      </c>
      <c r="G421">
        <v>6418145</v>
      </c>
      <c r="H421" t="s">
        <v>1486</v>
      </c>
      <c r="I421" t="s">
        <v>1487</v>
      </c>
      <c r="J421" s="21">
        <v>18623</v>
      </c>
      <c r="K421" t="s">
        <v>84</v>
      </c>
      <c r="L421">
        <v>1</v>
      </c>
      <c r="M421" t="s">
        <v>676</v>
      </c>
      <c r="N421" t="s">
        <v>86</v>
      </c>
      <c r="O421">
        <v>1</v>
      </c>
      <c r="P421">
        <v>1</v>
      </c>
      <c r="Q421" t="s">
        <v>1488</v>
      </c>
    </row>
    <row r="422" spans="1:17" x14ac:dyDescent="0.25">
      <c r="A422" t="s">
        <v>7</v>
      </c>
      <c r="B422">
        <v>155610</v>
      </c>
      <c r="C422" t="s">
        <v>1484</v>
      </c>
      <c r="D422" t="s">
        <v>1485</v>
      </c>
      <c r="E422" t="s">
        <v>673</v>
      </c>
      <c r="F422" t="s">
        <v>87</v>
      </c>
      <c r="G422">
        <v>6418145</v>
      </c>
      <c r="H422" t="s">
        <v>1489</v>
      </c>
      <c r="I422" t="s">
        <v>1487</v>
      </c>
      <c r="J422" s="21">
        <v>18623</v>
      </c>
      <c r="K422" t="s">
        <v>84</v>
      </c>
      <c r="L422">
        <v>1</v>
      </c>
      <c r="M422" t="s">
        <v>676</v>
      </c>
      <c r="N422" t="s">
        <v>86</v>
      </c>
      <c r="O422">
        <v>1</v>
      </c>
      <c r="P422">
        <v>1</v>
      </c>
      <c r="Q422">
        <v>6418145</v>
      </c>
    </row>
    <row r="423" spans="1:17" x14ac:dyDescent="0.25">
      <c r="A423" t="s">
        <v>7</v>
      </c>
      <c r="B423">
        <v>171613</v>
      </c>
      <c r="C423" t="s">
        <v>1490</v>
      </c>
      <c r="D423" t="s">
        <v>1491</v>
      </c>
      <c r="E423" t="s">
        <v>673</v>
      </c>
      <c r="F423" t="s">
        <v>87</v>
      </c>
      <c r="G423">
        <v>6435424</v>
      </c>
      <c r="H423" t="s">
        <v>1492</v>
      </c>
      <c r="I423" t="s">
        <v>1493</v>
      </c>
      <c r="J423" s="21">
        <v>367</v>
      </c>
      <c r="K423" t="s">
        <v>84</v>
      </c>
      <c r="L423">
        <v>1</v>
      </c>
      <c r="M423" t="s">
        <v>676</v>
      </c>
      <c r="N423" t="s">
        <v>86</v>
      </c>
      <c r="O423">
        <v>1</v>
      </c>
      <c r="P423">
        <v>1</v>
      </c>
      <c r="Q423">
        <v>6435424</v>
      </c>
    </row>
    <row r="424" spans="1:17" x14ac:dyDescent="0.25">
      <c r="A424" t="s">
        <v>7</v>
      </c>
      <c r="B424">
        <v>117375</v>
      </c>
      <c r="C424" t="s">
        <v>1490</v>
      </c>
      <c r="D424" t="s">
        <v>1491</v>
      </c>
      <c r="E424" t="s">
        <v>673</v>
      </c>
      <c r="F424" t="s">
        <v>87</v>
      </c>
      <c r="G424">
        <v>6435424</v>
      </c>
      <c r="H424" t="s">
        <v>1492</v>
      </c>
      <c r="I424" t="s">
        <v>1493</v>
      </c>
      <c r="J424" s="21">
        <v>18450</v>
      </c>
      <c r="K424" t="s">
        <v>84</v>
      </c>
      <c r="L424">
        <v>1</v>
      </c>
      <c r="M424" t="s">
        <v>676</v>
      </c>
      <c r="N424" t="s">
        <v>86</v>
      </c>
      <c r="O424">
        <v>1</v>
      </c>
      <c r="P424">
        <v>1</v>
      </c>
      <c r="Q424" t="s">
        <v>1494</v>
      </c>
    </row>
    <row r="425" spans="1:17" x14ac:dyDescent="0.25">
      <c r="A425" t="s">
        <v>7</v>
      </c>
      <c r="B425">
        <v>35043</v>
      </c>
      <c r="C425" t="s">
        <v>1495</v>
      </c>
      <c r="D425" t="s">
        <v>1496</v>
      </c>
      <c r="E425" t="s">
        <v>673</v>
      </c>
      <c r="F425" t="s">
        <v>87</v>
      </c>
      <c r="G425">
        <v>6559476</v>
      </c>
      <c r="H425" t="s">
        <v>405</v>
      </c>
      <c r="I425" t="s">
        <v>1497</v>
      </c>
      <c r="J425" s="21">
        <v>18676</v>
      </c>
      <c r="K425" t="s">
        <v>84</v>
      </c>
      <c r="L425">
        <v>1</v>
      </c>
      <c r="M425" t="s">
        <v>676</v>
      </c>
      <c r="N425" t="s">
        <v>86</v>
      </c>
      <c r="O425">
        <v>1</v>
      </c>
      <c r="P425">
        <v>1</v>
      </c>
      <c r="Q425">
        <v>6559476</v>
      </c>
    </row>
    <row r="426" spans="1:17" x14ac:dyDescent="0.25">
      <c r="A426" t="s">
        <v>7</v>
      </c>
      <c r="B426">
        <v>146495</v>
      </c>
      <c r="C426" t="s">
        <v>1495</v>
      </c>
      <c r="D426" t="s">
        <v>1496</v>
      </c>
      <c r="E426" t="s">
        <v>673</v>
      </c>
      <c r="F426" t="s">
        <v>87</v>
      </c>
      <c r="G426">
        <v>6559476</v>
      </c>
      <c r="H426" t="s">
        <v>1498</v>
      </c>
      <c r="I426" t="s">
        <v>1497</v>
      </c>
      <c r="J426" s="21">
        <v>18676</v>
      </c>
      <c r="K426" t="s">
        <v>84</v>
      </c>
      <c r="L426">
        <v>1</v>
      </c>
      <c r="M426" t="s">
        <v>676</v>
      </c>
      <c r="N426" t="s">
        <v>86</v>
      </c>
      <c r="O426">
        <v>1</v>
      </c>
      <c r="P426">
        <v>1</v>
      </c>
      <c r="Q426" t="s">
        <v>1499</v>
      </c>
    </row>
    <row r="427" spans="1:17" x14ac:dyDescent="0.25">
      <c r="A427" t="s">
        <v>7</v>
      </c>
      <c r="B427">
        <v>28617</v>
      </c>
      <c r="C427" t="s">
        <v>1500</v>
      </c>
      <c r="D427" t="s">
        <v>1501</v>
      </c>
      <c r="E427" t="s">
        <v>673</v>
      </c>
      <c r="F427" t="s">
        <v>87</v>
      </c>
      <c r="G427">
        <v>6664372</v>
      </c>
      <c r="H427" t="s">
        <v>1502</v>
      </c>
      <c r="I427" t="s">
        <v>1503</v>
      </c>
      <c r="J427" s="21">
        <v>18684</v>
      </c>
      <c r="K427" t="s">
        <v>84</v>
      </c>
      <c r="L427">
        <v>1</v>
      </c>
      <c r="M427" t="s">
        <v>676</v>
      </c>
      <c r="N427" t="s">
        <v>86</v>
      </c>
      <c r="O427">
        <v>1</v>
      </c>
      <c r="P427">
        <v>1</v>
      </c>
      <c r="Q427" t="s">
        <v>1504</v>
      </c>
    </row>
    <row r="428" spans="1:17" x14ac:dyDescent="0.25">
      <c r="A428" t="s">
        <v>7</v>
      </c>
      <c r="B428">
        <v>28618</v>
      </c>
      <c r="C428" t="s">
        <v>1500</v>
      </c>
      <c r="D428" t="s">
        <v>1501</v>
      </c>
      <c r="E428" t="s">
        <v>673</v>
      </c>
      <c r="F428" t="s">
        <v>87</v>
      </c>
      <c r="G428">
        <v>6664372</v>
      </c>
      <c r="H428" t="s">
        <v>711</v>
      </c>
      <c r="I428" t="s">
        <v>1503</v>
      </c>
      <c r="J428" s="21">
        <v>18684</v>
      </c>
      <c r="K428" t="s">
        <v>84</v>
      </c>
      <c r="L428">
        <v>1</v>
      </c>
      <c r="M428" t="s">
        <v>676</v>
      </c>
      <c r="N428" t="s">
        <v>86</v>
      </c>
      <c r="O428">
        <v>1</v>
      </c>
      <c r="P428">
        <v>1</v>
      </c>
      <c r="Q428">
        <v>6664372</v>
      </c>
    </row>
    <row r="429" spans="1:17" x14ac:dyDescent="0.25">
      <c r="A429" t="s">
        <v>7</v>
      </c>
      <c r="B429">
        <v>116627</v>
      </c>
      <c r="C429" t="s">
        <v>1505</v>
      </c>
      <c r="D429" t="s">
        <v>1506</v>
      </c>
      <c r="E429" t="s">
        <v>673</v>
      </c>
      <c r="F429" t="s">
        <v>87</v>
      </c>
      <c r="G429">
        <v>7766930</v>
      </c>
      <c r="H429" t="s">
        <v>1507</v>
      </c>
      <c r="I429" t="s">
        <v>1508</v>
      </c>
      <c r="J429" s="21">
        <v>16781</v>
      </c>
      <c r="K429" t="s">
        <v>88</v>
      </c>
      <c r="L429">
        <v>1</v>
      </c>
      <c r="M429" t="s">
        <v>676</v>
      </c>
      <c r="N429" t="s">
        <v>86</v>
      </c>
      <c r="O429">
        <v>1</v>
      </c>
      <c r="P429">
        <v>1</v>
      </c>
      <c r="Q429" t="s">
        <v>1509</v>
      </c>
    </row>
    <row r="430" spans="1:17" x14ac:dyDescent="0.25">
      <c r="A430" t="s">
        <v>7</v>
      </c>
      <c r="B430">
        <v>124965</v>
      </c>
      <c r="C430" t="s">
        <v>1505</v>
      </c>
      <c r="D430" t="s">
        <v>1506</v>
      </c>
      <c r="E430" t="s">
        <v>673</v>
      </c>
      <c r="F430" t="s">
        <v>87</v>
      </c>
      <c r="G430">
        <v>7766930</v>
      </c>
      <c r="H430" t="s">
        <v>1510</v>
      </c>
      <c r="I430" t="s">
        <v>1508</v>
      </c>
      <c r="J430" s="21">
        <v>16781</v>
      </c>
      <c r="K430" t="s">
        <v>88</v>
      </c>
      <c r="L430">
        <v>1</v>
      </c>
      <c r="M430" t="s">
        <v>676</v>
      </c>
      <c r="N430" t="s">
        <v>86</v>
      </c>
      <c r="O430">
        <v>1</v>
      </c>
      <c r="P430">
        <v>1</v>
      </c>
      <c r="Q430">
        <v>7766930</v>
      </c>
    </row>
    <row r="431" spans="1:17" x14ac:dyDescent="0.25">
      <c r="A431" t="s">
        <v>7</v>
      </c>
      <c r="B431">
        <v>271</v>
      </c>
      <c r="C431" t="s">
        <v>1511</v>
      </c>
      <c r="D431" t="s">
        <v>1512</v>
      </c>
      <c r="E431" t="s">
        <v>673</v>
      </c>
      <c r="F431" t="s">
        <v>87</v>
      </c>
      <c r="G431">
        <v>8595776</v>
      </c>
      <c r="H431" t="s">
        <v>1513</v>
      </c>
      <c r="I431" t="s">
        <v>1513</v>
      </c>
      <c r="J431" s="21">
        <v>18834</v>
      </c>
      <c r="K431" t="s">
        <v>88</v>
      </c>
      <c r="L431">
        <v>1</v>
      </c>
      <c r="M431" t="s">
        <v>676</v>
      </c>
      <c r="N431" t="s">
        <v>86</v>
      </c>
      <c r="O431">
        <v>1</v>
      </c>
      <c r="P431">
        <v>1</v>
      </c>
      <c r="Q431">
        <v>8595776</v>
      </c>
    </row>
    <row r="432" spans="1:17" x14ac:dyDescent="0.25">
      <c r="A432" t="s">
        <v>7</v>
      </c>
      <c r="B432">
        <v>270</v>
      </c>
      <c r="C432" t="s">
        <v>1511</v>
      </c>
      <c r="D432" t="s">
        <v>1512</v>
      </c>
      <c r="E432" t="s">
        <v>673</v>
      </c>
      <c r="F432" t="s">
        <v>87</v>
      </c>
      <c r="G432">
        <v>8595776</v>
      </c>
      <c r="H432" t="s">
        <v>1514</v>
      </c>
      <c r="I432" t="s">
        <v>1514</v>
      </c>
      <c r="J432" s="21">
        <v>18834</v>
      </c>
      <c r="K432" t="s">
        <v>88</v>
      </c>
      <c r="L432">
        <v>1</v>
      </c>
      <c r="M432" t="s">
        <v>676</v>
      </c>
      <c r="N432" t="s">
        <v>86</v>
      </c>
      <c r="O432">
        <v>1</v>
      </c>
      <c r="P432">
        <v>1</v>
      </c>
      <c r="Q432" t="s">
        <v>1515</v>
      </c>
    </row>
    <row r="433" spans="1:17" hidden="1" x14ac:dyDescent="0.25">
      <c r="A433" t="s">
        <v>6</v>
      </c>
      <c r="B433">
        <v>64704</v>
      </c>
      <c r="C433" t="s">
        <v>1516</v>
      </c>
      <c r="D433" t="s">
        <v>1517</v>
      </c>
      <c r="E433" t="s">
        <v>87</v>
      </c>
      <c r="F433" t="s">
        <v>87</v>
      </c>
      <c r="G433">
        <v>8985701</v>
      </c>
      <c r="H433" t="s">
        <v>615</v>
      </c>
      <c r="I433" t="s">
        <v>1518</v>
      </c>
      <c r="J433" s="21">
        <v>34039</v>
      </c>
      <c r="K433" t="s">
        <v>84</v>
      </c>
      <c r="L433" t="s">
        <v>86</v>
      </c>
      <c r="N433" t="s">
        <v>86</v>
      </c>
      <c r="O433">
        <v>1</v>
      </c>
      <c r="P433">
        <v>1</v>
      </c>
      <c r="Q433">
        <v>8985701</v>
      </c>
    </row>
    <row r="434" spans="1:17" hidden="1" x14ac:dyDescent="0.25">
      <c r="A434" t="s">
        <v>6</v>
      </c>
      <c r="B434">
        <v>100775</v>
      </c>
      <c r="C434" t="s">
        <v>1516</v>
      </c>
      <c r="D434" t="s">
        <v>1517</v>
      </c>
      <c r="E434" t="s">
        <v>87</v>
      </c>
      <c r="F434" t="s">
        <v>87</v>
      </c>
      <c r="G434">
        <v>8985701</v>
      </c>
      <c r="H434" t="s">
        <v>615</v>
      </c>
      <c r="I434" t="s">
        <v>1518</v>
      </c>
      <c r="J434" s="21">
        <v>34039</v>
      </c>
      <c r="K434" t="s">
        <v>84</v>
      </c>
      <c r="L434" t="s">
        <v>86</v>
      </c>
      <c r="N434" t="s">
        <v>86</v>
      </c>
      <c r="O434">
        <v>1</v>
      </c>
      <c r="P434">
        <v>1</v>
      </c>
      <c r="Q434" t="s">
        <v>1519</v>
      </c>
    </row>
    <row r="435" spans="1:17" hidden="1" x14ac:dyDescent="0.25">
      <c r="A435" t="s">
        <v>195</v>
      </c>
      <c r="B435" t="s">
        <v>395</v>
      </c>
      <c r="C435" t="s">
        <v>396</v>
      </c>
      <c r="D435" t="s">
        <v>397</v>
      </c>
      <c r="E435" t="s">
        <v>199</v>
      </c>
      <c r="F435" t="s">
        <v>87</v>
      </c>
      <c r="G435">
        <v>94118113</v>
      </c>
      <c r="H435" t="s">
        <v>398</v>
      </c>
      <c r="I435" t="s">
        <v>399</v>
      </c>
      <c r="J435" s="21">
        <v>29077</v>
      </c>
      <c r="K435" t="s">
        <v>84</v>
      </c>
      <c r="N435" t="s">
        <v>86</v>
      </c>
      <c r="O435">
        <v>1</v>
      </c>
      <c r="P435">
        <v>1</v>
      </c>
      <c r="Q435">
        <v>94118113</v>
      </c>
    </row>
    <row r="436" spans="1:17" hidden="1" x14ac:dyDescent="0.25">
      <c r="A436" t="s">
        <v>195</v>
      </c>
      <c r="B436" t="s">
        <v>400</v>
      </c>
      <c r="C436" t="s">
        <v>396</v>
      </c>
      <c r="D436" t="s">
        <v>397</v>
      </c>
      <c r="E436" t="s">
        <v>199</v>
      </c>
      <c r="F436" t="s">
        <v>87</v>
      </c>
      <c r="G436">
        <v>94118113</v>
      </c>
      <c r="H436" t="s">
        <v>181</v>
      </c>
      <c r="I436" t="s">
        <v>122</v>
      </c>
      <c r="J436" s="21">
        <v>29077</v>
      </c>
      <c r="K436" t="s">
        <v>84</v>
      </c>
      <c r="N436" t="s">
        <v>86</v>
      </c>
      <c r="O436">
        <v>1</v>
      </c>
      <c r="P436">
        <v>1</v>
      </c>
      <c r="Q436">
        <v>94118113</v>
      </c>
    </row>
    <row r="437" spans="1:17" hidden="1" x14ac:dyDescent="0.25">
      <c r="A437" t="s">
        <v>195</v>
      </c>
      <c r="B437" t="s">
        <v>557</v>
      </c>
      <c r="C437" t="s">
        <v>554</v>
      </c>
      <c r="D437" t="s">
        <v>555</v>
      </c>
      <c r="E437" t="s">
        <v>199</v>
      </c>
      <c r="F437" t="s">
        <v>87</v>
      </c>
      <c r="G437">
        <v>94503662</v>
      </c>
      <c r="H437" t="s">
        <v>558</v>
      </c>
      <c r="I437" t="s">
        <v>139</v>
      </c>
      <c r="J437" s="21">
        <v>44817</v>
      </c>
      <c r="K437" t="s">
        <v>88</v>
      </c>
      <c r="N437" t="s">
        <v>86</v>
      </c>
      <c r="O437">
        <v>1</v>
      </c>
      <c r="P437">
        <v>1</v>
      </c>
      <c r="Q437">
        <v>94503662</v>
      </c>
    </row>
    <row r="438" spans="1:17" hidden="1" x14ac:dyDescent="0.25">
      <c r="A438" t="s">
        <v>195</v>
      </c>
      <c r="B438" t="s">
        <v>553</v>
      </c>
      <c r="C438" t="s">
        <v>554</v>
      </c>
      <c r="D438" t="s">
        <v>555</v>
      </c>
      <c r="E438" t="s">
        <v>199</v>
      </c>
      <c r="F438" t="s">
        <v>87</v>
      </c>
      <c r="G438">
        <v>94503662</v>
      </c>
      <c r="H438" t="s">
        <v>139</v>
      </c>
      <c r="I438" t="s">
        <v>556</v>
      </c>
      <c r="J438" s="21">
        <v>37498</v>
      </c>
      <c r="K438" t="s">
        <v>88</v>
      </c>
      <c r="N438" t="s">
        <v>86</v>
      </c>
      <c r="O438">
        <v>1</v>
      </c>
      <c r="P438">
        <v>1</v>
      </c>
      <c r="Q438">
        <v>94503662</v>
      </c>
    </row>
    <row r="439" spans="1:17" hidden="1" x14ac:dyDescent="0.25">
      <c r="A439" t="s">
        <v>195</v>
      </c>
      <c r="B439" t="s">
        <v>404</v>
      </c>
      <c r="C439" t="s">
        <v>402</v>
      </c>
      <c r="D439" t="s">
        <v>403</v>
      </c>
      <c r="E439" t="s">
        <v>199</v>
      </c>
      <c r="F439" t="s">
        <v>87</v>
      </c>
      <c r="G439">
        <v>94533272</v>
      </c>
      <c r="H439" t="s">
        <v>185</v>
      </c>
      <c r="I439" t="s">
        <v>101</v>
      </c>
      <c r="J439" s="21">
        <v>36021</v>
      </c>
      <c r="K439" t="s">
        <v>88</v>
      </c>
      <c r="N439" t="s">
        <v>86</v>
      </c>
      <c r="O439">
        <v>1</v>
      </c>
      <c r="P439">
        <v>1</v>
      </c>
      <c r="Q439">
        <v>94533272</v>
      </c>
    </row>
    <row r="440" spans="1:17" hidden="1" x14ac:dyDescent="0.25">
      <c r="A440" t="s">
        <v>195</v>
      </c>
      <c r="B440" t="s">
        <v>401</v>
      </c>
      <c r="C440" t="s">
        <v>402</v>
      </c>
      <c r="D440" t="s">
        <v>403</v>
      </c>
      <c r="E440" t="s">
        <v>199</v>
      </c>
      <c r="F440" t="s">
        <v>87</v>
      </c>
      <c r="G440">
        <v>94533272</v>
      </c>
      <c r="H440" t="s">
        <v>125</v>
      </c>
      <c r="I440" t="s">
        <v>101</v>
      </c>
      <c r="J440" s="21">
        <v>36021</v>
      </c>
      <c r="K440" t="s">
        <v>88</v>
      </c>
      <c r="N440" t="s">
        <v>86</v>
      </c>
      <c r="O440">
        <v>1</v>
      </c>
      <c r="P440">
        <v>1</v>
      </c>
      <c r="Q440">
        <v>94533272</v>
      </c>
    </row>
    <row r="441" spans="1:17" hidden="1" x14ac:dyDescent="0.25">
      <c r="A441" t="s">
        <v>10</v>
      </c>
      <c r="B441">
        <v>102000</v>
      </c>
      <c r="C441" t="s">
        <v>601</v>
      </c>
      <c r="D441" t="s">
        <v>602</v>
      </c>
      <c r="E441" t="s">
        <v>87</v>
      </c>
      <c r="F441" t="s">
        <v>87</v>
      </c>
      <c r="G441">
        <v>44</v>
      </c>
      <c r="H441" t="s">
        <v>604</v>
      </c>
      <c r="I441" t="s">
        <v>151</v>
      </c>
      <c r="K441" t="s">
        <v>89</v>
      </c>
      <c r="N441" t="s">
        <v>86</v>
      </c>
      <c r="O441">
        <v>1</v>
      </c>
      <c r="P441">
        <v>1</v>
      </c>
      <c r="Q441">
        <v>44</v>
      </c>
    </row>
    <row r="442" spans="1:17" hidden="1" x14ac:dyDescent="0.25">
      <c r="A442" t="s">
        <v>10</v>
      </c>
      <c r="B442">
        <v>102939</v>
      </c>
      <c r="C442" t="s">
        <v>601</v>
      </c>
      <c r="D442" t="s">
        <v>602</v>
      </c>
      <c r="E442" t="s">
        <v>87</v>
      </c>
      <c r="F442" t="s">
        <v>87</v>
      </c>
      <c r="G442">
        <v>44</v>
      </c>
      <c r="H442" t="s">
        <v>603</v>
      </c>
      <c r="I442" t="s">
        <v>158</v>
      </c>
      <c r="K442" t="s">
        <v>89</v>
      </c>
      <c r="N442" t="s">
        <v>86</v>
      </c>
      <c r="O442">
        <v>1</v>
      </c>
      <c r="P442">
        <v>1</v>
      </c>
      <c r="Q442">
        <v>44</v>
      </c>
    </row>
    <row r="443" spans="1:17" hidden="1" x14ac:dyDescent="0.25">
      <c r="A443" t="s">
        <v>10</v>
      </c>
      <c r="B443">
        <v>31827</v>
      </c>
      <c r="C443" t="s">
        <v>757</v>
      </c>
      <c r="D443" t="s">
        <v>758</v>
      </c>
      <c r="E443" t="s">
        <v>87</v>
      </c>
      <c r="F443" t="s">
        <v>87</v>
      </c>
      <c r="G443">
        <v>4</v>
      </c>
      <c r="H443" t="s">
        <v>759</v>
      </c>
      <c r="I443" t="s">
        <v>760</v>
      </c>
      <c r="K443" t="s">
        <v>89</v>
      </c>
      <c r="N443" t="s">
        <v>86</v>
      </c>
      <c r="O443">
        <v>0</v>
      </c>
      <c r="P443">
        <v>0</v>
      </c>
      <c r="Q443" t="s">
        <v>761</v>
      </c>
    </row>
    <row r="444" spans="1:17" hidden="1" x14ac:dyDescent="0.25">
      <c r="A444" t="s">
        <v>10</v>
      </c>
      <c r="B444">
        <v>31828</v>
      </c>
      <c r="C444" t="s">
        <v>757</v>
      </c>
      <c r="D444" t="s">
        <v>758</v>
      </c>
      <c r="E444" t="s">
        <v>87</v>
      </c>
      <c r="F444" t="s">
        <v>87</v>
      </c>
      <c r="G444">
        <v>4</v>
      </c>
      <c r="H444" t="s">
        <v>762</v>
      </c>
      <c r="I444" t="s">
        <v>763</v>
      </c>
      <c r="K444" t="s">
        <v>89</v>
      </c>
      <c r="N444" t="s">
        <v>86</v>
      </c>
      <c r="O444">
        <v>1</v>
      </c>
      <c r="P444">
        <v>0</v>
      </c>
      <c r="Q444" t="s">
        <v>764</v>
      </c>
    </row>
    <row r="445" spans="1:17" hidden="1" x14ac:dyDescent="0.25">
      <c r="A445" t="s">
        <v>10</v>
      </c>
      <c r="B445">
        <v>31831</v>
      </c>
      <c r="C445" t="s">
        <v>1970</v>
      </c>
      <c r="D445" t="s">
        <v>1971</v>
      </c>
      <c r="E445" t="s">
        <v>87</v>
      </c>
      <c r="F445" t="s">
        <v>87</v>
      </c>
      <c r="G445">
        <v>6</v>
      </c>
      <c r="H445" t="s">
        <v>1972</v>
      </c>
      <c r="I445" t="s">
        <v>1973</v>
      </c>
      <c r="K445" t="s">
        <v>89</v>
      </c>
      <c r="N445" t="s">
        <v>86</v>
      </c>
      <c r="O445">
        <v>0</v>
      </c>
      <c r="P445">
        <v>0</v>
      </c>
      <c r="Q445" t="s">
        <v>1974</v>
      </c>
    </row>
    <row r="446" spans="1:17" hidden="1" x14ac:dyDescent="0.25">
      <c r="A446" t="s">
        <v>10</v>
      </c>
      <c r="B446">
        <v>31832</v>
      </c>
      <c r="C446" t="s">
        <v>1970</v>
      </c>
      <c r="D446" t="s">
        <v>1971</v>
      </c>
      <c r="E446" t="s">
        <v>87</v>
      </c>
      <c r="F446" t="s">
        <v>87</v>
      </c>
      <c r="G446">
        <v>6</v>
      </c>
      <c r="H446" t="s">
        <v>1195</v>
      </c>
      <c r="I446" t="s">
        <v>1975</v>
      </c>
      <c r="K446" t="s">
        <v>89</v>
      </c>
      <c r="N446" t="s">
        <v>86</v>
      </c>
      <c r="O446">
        <v>1</v>
      </c>
      <c r="P446">
        <v>0</v>
      </c>
      <c r="Q446" t="s">
        <v>1976</v>
      </c>
    </row>
    <row r="447" spans="1:17" hidden="1" x14ac:dyDescent="0.25">
      <c r="A447" t="s">
        <v>10</v>
      </c>
      <c r="B447">
        <v>106743</v>
      </c>
      <c r="C447" t="s">
        <v>1520</v>
      </c>
      <c r="D447" t="s">
        <v>1521</v>
      </c>
      <c r="E447" t="s">
        <v>87</v>
      </c>
      <c r="F447" t="s">
        <v>87</v>
      </c>
      <c r="H447" t="s">
        <v>120</v>
      </c>
      <c r="I447" t="s">
        <v>1522</v>
      </c>
      <c r="K447" t="s">
        <v>89</v>
      </c>
      <c r="N447" t="s">
        <v>86</v>
      </c>
      <c r="O447">
        <v>1</v>
      </c>
      <c r="P447">
        <v>1</v>
      </c>
      <c r="Q447" t="s">
        <v>1523</v>
      </c>
    </row>
    <row r="448" spans="1:17" hidden="1" x14ac:dyDescent="0.25">
      <c r="A448" t="s">
        <v>10</v>
      </c>
      <c r="B448">
        <v>31969</v>
      </c>
      <c r="C448" t="s">
        <v>1520</v>
      </c>
      <c r="D448" t="s">
        <v>1521</v>
      </c>
      <c r="E448" t="s">
        <v>87</v>
      </c>
      <c r="F448" t="s">
        <v>87</v>
      </c>
      <c r="H448" t="s">
        <v>1524</v>
      </c>
      <c r="I448" t="s">
        <v>1525</v>
      </c>
      <c r="K448" t="s">
        <v>89</v>
      </c>
      <c r="N448" t="s">
        <v>86</v>
      </c>
      <c r="O448">
        <v>1</v>
      </c>
      <c r="P448">
        <v>1</v>
      </c>
      <c r="Q448" t="s">
        <v>1526</v>
      </c>
    </row>
    <row r="449" spans="1:17" hidden="1" x14ac:dyDescent="0.25">
      <c r="A449" t="s">
        <v>10</v>
      </c>
      <c r="B449">
        <v>106742</v>
      </c>
      <c r="C449" t="s">
        <v>1520</v>
      </c>
      <c r="D449" t="s">
        <v>1521</v>
      </c>
      <c r="E449" t="s">
        <v>87</v>
      </c>
      <c r="F449" t="s">
        <v>87</v>
      </c>
      <c r="H449" t="s">
        <v>1527</v>
      </c>
      <c r="I449" t="s">
        <v>1528</v>
      </c>
      <c r="K449" t="s">
        <v>89</v>
      </c>
      <c r="N449" t="s">
        <v>86</v>
      </c>
      <c r="O449">
        <v>1</v>
      </c>
      <c r="P449">
        <v>1</v>
      </c>
      <c r="Q449" t="s">
        <v>1529</v>
      </c>
    </row>
    <row r="450" spans="1:17" hidden="1" x14ac:dyDescent="0.25">
      <c r="A450" t="s">
        <v>10</v>
      </c>
      <c r="B450">
        <v>24544</v>
      </c>
      <c r="C450" t="s">
        <v>1520</v>
      </c>
      <c r="D450" t="s">
        <v>1521</v>
      </c>
      <c r="E450" t="s">
        <v>87</v>
      </c>
      <c r="F450" t="s">
        <v>87</v>
      </c>
      <c r="H450" t="s">
        <v>1530</v>
      </c>
      <c r="I450" t="s">
        <v>1531</v>
      </c>
      <c r="K450" t="s">
        <v>89</v>
      </c>
      <c r="N450" t="s">
        <v>86</v>
      </c>
      <c r="O450">
        <v>1</v>
      </c>
      <c r="P450">
        <v>1</v>
      </c>
      <c r="Q450" t="s">
        <v>1532</v>
      </c>
    </row>
    <row r="451" spans="1:17" hidden="1" x14ac:dyDescent="0.25">
      <c r="A451" t="s">
        <v>10</v>
      </c>
      <c r="B451">
        <v>31951</v>
      </c>
      <c r="C451" t="s">
        <v>1520</v>
      </c>
      <c r="D451" t="s">
        <v>1521</v>
      </c>
      <c r="E451" t="s">
        <v>87</v>
      </c>
      <c r="F451" t="s">
        <v>87</v>
      </c>
      <c r="H451" t="s">
        <v>137</v>
      </c>
      <c r="I451" t="s">
        <v>1533</v>
      </c>
      <c r="K451" t="s">
        <v>89</v>
      </c>
      <c r="N451" t="s">
        <v>86</v>
      </c>
      <c r="O451">
        <v>1</v>
      </c>
      <c r="P451">
        <v>1</v>
      </c>
      <c r="Q451" t="s">
        <v>1534</v>
      </c>
    </row>
    <row r="452" spans="1:17" hidden="1" x14ac:dyDescent="0.25">
      <c r="A452" t="s">
        <v>10</v>
      </c>
      <c r="B452">
        <v>106741</v>
      </c>
      <c r="C452" t="s">
        <v>1520</v>
      </c>
      <c r="D452" t="s">
        <v>1521</v>
      </c>
      <c r="E452" t="s">
        <v>87</v>
      </c>
      <c r="F452" t="s">
        <v>87</v>
      </c>
      <c r="H452" t="s">
        <v>1535</v>
      </c>
      <c r="I452" t="s">
        <v>1536</v>
      </c>
      <c r="K452" t="s">
        <v>89</v>
      </c>
      <c r="N452" t="s">
        <v>86</v>
      </c>
      <c r="O452">
        <v>1</v>
      </c>
      <c r="P452">
        <v>1</v>
      </c>
      <c r="Q452" t="s">
        <v>1537</v>
      </c>
    </row>
    <row r="453" spans="1:17" hidden="1" x14ac:dyDescent="0.25">
      <c r="A453" t="s">
        <v>10</v>
      </c>
      <c r="B453">
        <v>76931</v>
      </c>
      <c r="C453" t="s">
        <v>1520</v>
      </c>
      <c r="D453" t="s">
        <v>1521</v>
      </c>
      <c r="E453" t="s">
        <v>87</v>
      </c>
      <c r="F453" t="s">
        <v>87</v>
      </c>
      <c r="H453" t="s">
        <v>1538</v>
      </c>
      <c r="I453" t="s">
        <v>1539</v>
      </c>
      <c r="K453" t="s">
        <v>89</v>
      </c>
      <c r="N453" t="s">
        <v>86</v>
      </c>
      <c r="O453">
        <v>1</v>
      </c>
      <c r="P453">
        <v>1</v>
      </c>
      <c r="Q453" t="s">
        <v>1540</v>
      </c>
    </row>
    <row r="454" spans="1:17" hidden="1" x14ac:dyDescent="0.25">
      <c r="A454" t="s">
        <v>10</v>
      </c>
      <c r="B454">
        <v>17425</v>
      </c>
      <c r="C454" t="s">
        <v>1520</v>
      </c>
      <c r="D454" t="s">
        <v>1521</v>
      </c>
      <c r="E454" t="s">
        <v>87</v>
      </c>
      <c r="F454" t="s">
        <v>87</v>
      </c>
      <c r="H454" t="s">
        <v>1541</v>
      </c>
      <c r="I454" t="s">
        <v>144</v>
      </c>
      <c r="K454" t="s">
        <v>89</v>
      </c>
      <c r="N454" t="s">
        <v>86</v>
      </c>
      <c r="O454">
        <v>1</v>
      </c>
      <c r="P454">
        <v>1</v>
      </c>
      <c r="Q454" t="s">
        <v>1542</v>
      </c>
    </row>
    <row r="455" spans="1:17" hidden="1" x14ac:dyDescent="0.25">
      <c r="A455" t="s">
        <v>10</v>
      </c>
      <c r="B455">
        <v>24592</v>
      </c>
      <c r="C455" t="s">
        <v>1520</v>
      </c>
      <c r="D455" t="s">
        <v>1521</v>
      </c>
      <c r="E455" t="s">
        <v>87</v>
      </c>
      <c r="F455" t="s">
        <v>87</v>
      </c>
      <c r="H455" t="s">
        <v>1543</v>
      </c>
      <c r="I455" t="s">
        <v>1544</v>
      </c>
      <c r="K455" t="s">
        <v>89</v>
      </c>
      <c r="N455" t="s">
        <v>86</v>
      </c>
      <c r="O455">
        <v>1</v>
      </c>
      <c r="P455">
        <v>1</v>
      </c>
      <c r="Q455" t="s">
        <v>1545</v>
      </c>
    </row>
    <row r="456" spans="1:17" hidden="1" x14ac:dyDescent="0.25">
      <c r="A456" t="s">
        <v>10</v>
      </c>
      <c r="B456">
        <v>24680</v>
      </c>
      <c r="C456" t="s">
        <v>1520</v>
      </c>
      <c r="D456" t="s">
        <v>1521</v>
      </c>
      <c r="E456" t="s">
        <v>87</v>
      </c>
      <c r="F456" t="s">
        <v>87</v>
      </c>
      <c r="H456" t="s">
        <v>1546</v>
      </c>
      <c r="I456" t="s">
        <v>1547</v>
      </c>
      <c r="K456" t="s">
        <v>89</v>
      </c>
      <c r="N456" t="s">
        <v>86</v>
      </c>
      <c r="O456">
        <v>1</v>
      </c>
      <c r="P456">
        <v>1</v>
      </c>
      <c r="Q456" t="s">
        <v>1548</v>
      </c>
    </row>
    <row r="457" spans="1:17" hidden="1" x14ac:dyDescent="0.25">
      <c r="A457" t="s">
        <v>10</v>
      </c>
      <c r="B457">
        <v>27568</v>
      </c>
      <c r="C457" t="s">
        <v>1520</v>
      </c>
      <c r="D457" t="s">
        <v>1521</v>
      </c>
      <c r="E457" t="s">
        <v>87</v>
      </c>
      <c r="F457" t="s">
        <v>87</v>
      </c>
      <c r="H457" t="s">
        <v>1549</v>
      </c>
      <c r="I457" t="s">
        <v>1550</v>
      </c>
      <c r="K457" t="s">
        <v>89</v>
      </c>
      <c r="N457" t="s">
        <v>86</v>
      </c>
      <c r="O457">
        <v>1</v>
      </c>
      <c r="P457">
        <v>1</v>
      </c>
      <c r="Q457" t="s">
        <v>1551</v>
      </c>
    </row>
    <row r="458" spans="1:17" hidden="1" x14ac:dyDescent="0.25">
      <c r="A458" t="s">
        <v>10</v>
      </c>
      <c r="B458">
        <v>17083</v>
      </c>
      <c r="C458" t="s">
        <v>1520</v>
      </c>
      <c r="D458" t="s">
        <v>1521</v>
      </c>
      <c r="E458" t="s">
        <v>87</v>
      </c>
      <c r="F458" t="s">
        <v>87</v>
      </c>
      <c r="H458" t="s">
        <v>130</v>
      </c>
      <c r="I458" t="s">
        <v>1552</v>
      </c>
      <c r="K458" t="s">
        <v>89</v>
      </c>
      <c r="N458" t="s">
        <v>86</v>
      </c>
      <c r="O458">
        <v>1</v>
      </c>
      <c r="P458">
        <v>1</v>
      </c>
      <c r="Q458" t="s">
        <v>1553</v>
      </c>
    </row>
    <row r="459" spans="1:17" hidden="1" x14ac:dyDescent="0.25">
      <c r="A459" t="s">
        <v>10</v>
      </c>
      <c r="B459">
        <v>106747</v>
      </c>
      <c r="C459" t="s">
        <v>1520</v>
      </c>
      <c r="D459" t="s">
        <v>1521</v>
      </c>
      <c r="E459" t="s">
        <v>87</v>
      </c>
      <c r="F459" t="s">
        <v>87</v>
      </c>
      <c r="H459" t="s">
        <v>1554</v>
      </c>
      <c r="I459" t="s">
        <v>1555</v>
      </c>
      <c r="K459" t="s">
        <v>89</v>
      </c>
      <c r="N459" t="s">
        <v>86</v>
      </c>
      <c r="O459">
        <v>1</v>
      </c>
      <c r="P459">
        <v>1</v>
      </c>
      <c r="Q459" t="s">
        <v>1556</v>
      </c>
    </row>
    <row r="460" spans="1:17" hidden="1" x14ac:dyDescent="0.25">
      <c r="A460" t="s">
        <v>10</v>
      </c>
      <c r="B460">
        <v>24932</v>
      </c>
      <c r="C460" t="s">
        <v>1520</v>
      </c>
      <c r="D460" t="s">
        <v>1521</v>
      </c>
      <c r="E460" t="s">
        <v>87</v>
      </c>
      <c r="F460" t="s">
        <v>87</v>
      </c>
      <c r="H460">
        <v>50862</v>
      </c>
      <c r="I460" t="s">
        <v>1557</v>
      </c>
      <c r="K460" t="s">
        <v>89</v>
      </c>
      <c r="N460" t="s">
        <v>86</v>
      </c>
      <c r="O460">
        <v>1</v>
      </c>
      <c r="P460">
        <v>1</v>
      </c>
      <c r="Q460" t="s">
        <v>199</v>
      </c>
    </row>
    <row r="461" spans="1:17" hidden="1" x14ac:dyDescent="0.25">
      <c r="A461" t="s">
        <v>10</v>
      </c>
      <c r="B461">
        <v>106745</v>
      </c>
      <c r="C461" t="s">
        <v>1520</v>
      </c>
      <c r="D461" t="s">
        <v>1521</v>
      </c>
      <c r="E461" t="s">
        <v>87</v>
      </c>
      <c r="F461" t="s">
        <v>87</v>
      </c>
      <c r="H461" t="s">
        <v>1558</v>
      </c>
      <c r="I461" t="s">
        <v>1559</v>
      </c>
      <c r="K461" t="s">
        <v>89</v>
      </c>
      <c r="N461" t="s">
        <v>86</v>
      </c>
      <c r="O461">
        <v>1</v>
      </c>
      <c r="P461">
        <v>1</v>
      </c>
      <c r="Q461" t="s">
        <v>1560</v>
      </c>
    </row>
    <row r="462" spans="1:17" hidden="1" x14ac:dyDescent="0.25">
      <c r="A462" t="s">
        <v>10</v>
      </c>
      <c r="B462">
        <v>31753</v>
      </c>
      <c r="C462" t="s">
        <v>1520</v>
      </c>
      <c r="D462" t="s">
        <v>1521</v>
      </c>
      <c r="E462" t="s">
        <v>87</v>
      </c>
      <c r="F462" t="s">
        <v>87</v>
      </c>
      <c r="H462" t="s">
        <v>1561</v>
      </c>
      <c r="I462" t="s">
        <v>96</v>
      </c>
      <c r="K462" t="s">
        <v>89</v>
      </c>
      <c r="N462" t="s">
        <v>86</v>
      </c>
      <c r="O462">
        <v>1</v>
      </c>
      <c r="P462">
        <v>1</v>
      </c>
      <c r="Q462" t="s">
        <v>1562</v>
      </c>
    </row>
    <row r="463" spans="1:17" hidden="1" x14ac:dyDescent="0.25">
      <c r="A463" t="s">
        <v>10</v>
      </c>
      <c r="B463">
        <v>44176</v>
      </c>
      <c r="C463" t="s">
        <v>1520</v>
      </c>
      <c r="D463" t="s">
        <v>1521</v>
      </c>
      <c r="E463" t="s">
        <v>87</v>
      </c>
      <c r="F463" t="s">
        <v>87</v>
      </c>
      <c r="H463" t="s">
        <v>1563</v>
      </c>
      <c r="I463" t="s">
        <v>1564</v>
      </c>
      <c r="K463" t="s">
        <v>89</v>
      </c>
      <c r="N463" t="s">
        <v>86</v>
      </c>
      <c r="O463">
        <v>0</v>
      </c>
      <c r="P463">
        <v>1</v>
      </c>
      <c r="Q463" t="s">
        <v>1565</v>
      </c>
    </row>
    <row r="464" spans="1:17" hidden="1" x14ac:dyDescent="0.25">
      <c r="A464" t="s">
        <v>10</v>
      </c>
      <c r="B464">
        <v>12344</v>
      </c>
      <c r="C464" t="s">
        <v>1520</v>
      </c>
      <c r="D464" t="s">
        <v>1521</v>
      </c>
      <c r="E464" t="s">
        <v>87</v>
      </c>
      <c r="F464" t="s">
        <v>87</v>
      </c>
      <c r="H464" t="s">
        <v>139</v>
      </c>
      <c r="I464" t="s">
        <v>1566</v>
      </c>
      <c r="K464" t="s">
        <v>89</v>
      </c>
      <c r="N464" t="s">
        <v>86</v>
      </c>
      <c r="O464">
        <v>1</v>
      </c>
      <c r="P464">
        <v>1</v>
      </c>
      <c r="Q464" t="s">
        <v>1567</v>
      </c>
    </row>
    <row r="465" spans="1:17" hidden="1" x14ac:dyDescent="0.25">
      <c r="A465" t="s">
        <v>6</v>
      </c>
      <c r="B465">
        <v>101345</v>
      </c>
      <c r="C465" t="s">
        <v>260</v>
      </c>
      <c r="D465" t="s">
        <v>261</v>
      </c>
      <c r="E465" t="s">
        <v>262</v>
      </c>
      <c r="F465" t="s">
        <v>218</v>
      </c>
      <c r="G465">
        <v>120356869</v>
      </c>
      <c r="H465" t="s">
        <v>263</v>
      </c>
      <c r="I465" t="s">
        <v>264</v>
      </c>
      <c r="J465" s="21">
        <v>34124</v>
      </c>
      <c r="K465" t="s">
        <v>84</v>
      </c>
      <c r="L465" t="s">
        <v>253</v>
      </c>
      <c r="N465" t="s">
        <v>253</v>
      </c>
      <c r="O465">
        <v>1</v>
      </c>
      <c r="P465">
        <v>1</v>
      </c>
      <c r="Q465">
        <v>120356869</v>
      </c>
    </row>
    <row r="466" spans="1:17" hidden="1" x14ac:dyDescent="0.25">
      <c r="A466" t="s">
        <v>6</v>
      </c>
      <c r="B466">
        <v>99417</v>
      </c>
      <c r="C466" t="s">
        <v>260</v>
      </c>
      <c r="D466" t="s">
        <v>261</v>
      </c>
      <c r="E466" t="s">
        <v>262</v>
      </c>
      <c r="F466" t="s">
        <v>218</v>
      </c>
      <c r="G466">
        <v>120356869</v>
      </c>
      <c r="H466" t="s">
        <v>263</v>
      </c>
      <c r="I466" t="s">
        <v>264</v>
      </c>
      <c r="J466" s="21">
        <v>34124</v>
      </c>
      <c r="K466" t="s">
        <v>84</v>
      </c>
      <c r="L466" t="s">
        <v>253</v>
      </c>
      <c r="N466" t="s">
        <v>253</v>
      </c>
      <c r="O466">
        <v>1</v>
      </c>
      <c r="P466">
        <v>1</v>
      </c>
      <c r="Q466">
        <v>120356869</v>
      </c>
    </row>
    <row r="467" spans="1:17" x14ac:dyDescent="0.25">
      <c r="A467" t="s">
        <v>7</v>
      </c>
      <c r="B467">
        <v>94972</v>
      </c>
      <c r="C467" t="s">
        <v>1580</v>
      </c>
      <c r="D467" t="s">
        <v>1581</v>
      </c>
      <c r="E467" t="s">
        <v>673</v>
      </c>
      <c r="F467" t="s">
        <v>87</v>
      </c>
      <c r="G467">
        <v>14101908</v>
      </c>
      <c r="H467" t="s">
        <v>1582</v>
      </c>
      <c r="I467" t="s">
        <v>1583</v>
      </c>
      <c r="J467" s="21">
        <v>22174</v>
      </c>
      <c r="K467" t="s">
        <v>88</v>
      </c>
      <c r="L467">
        <v>1</v>
      </c>
      <c r="M467" t="s">
        <v>676</v>
      </c>
      <c r="N467" t="s">
        <v>86</v>
      </c>
      <c r="O467">
        <v>1</v>
      </c>
      <c r="P467">
        <v>1</v>
      </c>
      <c r="Q467">
        <v>14101908</v>
      </c>
    </row>
    <row r="468" spans="1:17" x14ac:dyDescent="0.25">
      <c r="A468" t="s">
        <v>7</v>
      </c>
      <c r="B468">
        <v>95969</v>
      </c>
      <c r="C468" t="s">
        <v>1580</v>
      </c>
      <c r="D468" t="s">
        <v>1581</v>
      </c>
      <c r="E468" t="s">
        <v>673</v>
      </c>
      <c r="F468" t="s">
        <v>87</v>
      </c>
      <c r="G468">
        <v>14101908</v>
      </c>
      <c r="H468" t="s">
        <v>1584</v>
      </c>
      <c r="I468" t="s">
        <v>1584</v>
      </c>
      <c r="J468" s="21">
        <v>22174</v>
      </c>
      <c r="K468" t="s">
        <v>88</v>
      </c>
      <c r="L468">
        <v>1</v>
      </c>
      <c r="M468" t="s">
        <v>676</v>
      </c>
      <c r="N468" t="s">
        <v>86</v>
      </c>
      <c r="O468">
        <v>1</v>
      </c>
      <c r="P468">
        <v>1</v>
      </c>
      <c r="Q468" s="69">
        <v>14101908</v>
      </c>
    </row>
    <row r="469" spans="1:17" x14ac:dyDescent="0.25">
      <c r="A469" t="s">
        <v>7</v>
      </c>
      <c r="B469">
        <v>7103</v>
      </c>
      <c r="C469" t="s">
        <v>1585</v>
      </c>
      <c r="D469" t="s">
        <v>1586</v>
      </c>
      <c r="E469" t="s">
        <v>673</v>
      </c>
      <c r="F469" t="s">
        <v>87</v>
      </c>
      <c r="G469">
        <v>1444342</v>
      </c>
      <c r="H469" t="s">
        <v>1587</v>
      </c>
      <c r="I469" t="s">
        <v>1588</v>
      </c>
      <c r="J469" s="21">
        <v>14187</v>
      </c>
      <c r="K469" t="s">
        <v>84</v>
      </c>
      <c r="L469">
        <v>1</v>
      </c>
      <c r="M469" t="s">
        <v>676</v>
      </c>
      <c r="N469" t="s">
        <v>86</v>
      </c>
      <c r="O469">
        <v>1</v>
      </c>
      <c r="P469">
        <v>1</v>
      </c>
      <c r="Q469">
        <v>1444342</v>
      </c>
    </row>
    <row r="470" spans="1:17" x14ac:dyDescent="0.25">
      <c r="A470" t="s">
        <v>7</v>
      </c>
      <c r="B470">
        <v>124866</v>
      </c>
      <c r="C470" t="s">
        <v>1585</v>
      </c>
      <c r="D470" t="s">
        <v>1586</v>
      </c>
      <c r="E470" t="s">
        <v>673</v>
      </c>
      <c r="F470" t="s">
        <v>87</v>
      </c>
      <c r="G470">
        <v>1444342</v>
      </c>
      <c r="H470" t="s">
        <v>1589</v>
      </c>
      <c r="I470" t="s">
        <v>1588</v>
      </c>
      <c r="J470" s="21">
        <v>14187</v>
      </c>
      <c r="K470" t="s">
        <v>84</v>
      </c>
      <c r="L470">
        <v>1</v>
      </c>
      <c r="M470" t="s">
        <v>676</v>
      </c>
      <c r="N470" t="s">
        <v>86</v>
      </c>
      <c r="O470">
        <v>1</v>
      </c>
      <c r="P470">
        <v>1</v>
      </c>
      <c r="Q470" t="s">
        <v>1590</v>
      </c>
    </row>
    <row r="471" spans="1:17" hidden="1" x14ac:dyDescent="0.25">
      <c r="A471" t="s">
        <v>195</v>
      </c>
      <c r="B471" t="s">
        <v>196</v>
      </c>
      <c r="C471" t="s">
        <v>197</v>
      </c>
      <c r="D471" t="s">
        <v>198</v>
      </c>
      <c r="E471" t="s">
        <v>199</v>
      </c>
      <c r="F471" t="s">
        <v>87</v>
      </c>
      <c r="G471">
        <v>17726765</v>
      </c>
      <c r="H471" t="s">
        <v>200</v>
      </c>
      <c r="I471" t="s">
        <v>113</v>
      </c>
      <c r="K471" t="s">
        <v>84</v>
      </c>
      <c r="N471" t="s">
        <v>86</v>
      </c>
      <c r="O471">
        <v>1</v>
      </c>
      <c r="P471">
        <v>1</v>
      </c>
      <c r="Q471">
        <v>17726765</v>
      </c>
    </row>
    <row r="472" spans="1:17" hidden="1" x14ac:dyDescent="0.25">
      <c r="A472" t="s">
        <v>195</v>
      </c>
      <c r="B472" t="s">
        <v>201</v>
      </c>
      <c r="C472" t="s">
        <v>197</v>
      </c>
      <c r="D472" t="s">
        <v>198</v>
      </c>
      <c r="E472" t="s">
        <v>199</v>
      </c>
      <c r="F472" t="s">
        <v>87</v>
      </c>
      <c r="G472">
        <v>17726765</v>
      </c>
      <c r="H472" t="s">
        <v>200</v>
      </c>
      <c r="I472" t="s">
        <v>113</v>
      </c>
      <c r="K472" t="s">
        <v>84</v>
      </c>
      <c r="N472" t="s">
        <v>86</v>
      </c>
      <c r="O472">
        <v>1</v>
      </c>
      <c r="P472">
        <v>1</v>
      </c>
      <c r="Q472">
        <v>17726765</v>
      </c>
    </row>
    <row r="473" spans="1:17" hidden="1" x14ac:dyDescent="0.25">
      <c r="A473" t="s">
        <v>6</v>
      </c>
      <c r="B473">
        <v>101123</v>
      </c>
      <c r="C473" t="s">
        <v>265</v>
      </c>
      <c r="D473" t="s">
        <v>266</v>
      </c>
      <c r="E473" t="s">
        <v>87</v>
      </c>
      <c r="F473" t="s">
        <v>87</v>
      </c>
      <c r="G473">
        <v>19052948</v>
      </c>
      <c r="H473" t="s">
        <v>267</v>
      </c>
      <c r="I473" t="s">
        <v>268</v>
      </c>
      <c r="J473" s="21">
        <v>30143</v>
      </c>
      <c r="K473" t="s">
        <v>88</v>
      </c>
      <c r="L473" t="s">
        <v>86</v>
      </c>
      <c r="N473" t="s">
        <v>86</v>
      </c>
      <c r="O473">
        <v>1</v>
      </c>
      <c r="P473">
        <v>1</v>
      </c>
      <c r="Q473">
        <v>19052948</v>
      </c>
    </row>
    <row r="474" spans="1:17" hidden="1" x14ac:dyDescent="0.25">
      <c r="A474" t="s">
        <v>6</v>
      </c>
      <c r="B474">
        <v>56936</v>
      </c>
      <c r="C474" t="s">
        <v>265</v>
      </c>
      <c r="D474" t="s">
        <v>266</v>
      </c>
      <c r="E474" t="s">
        <v>87</v>
      </c>
      <c r="F474" t="s">
        <v>87</v>
      </c>
      <c r="G474">
        <v>19052948</v>
      </c>
      <c r="H474" t="s">
        <v>267</v>
      </c>
      <c r="I474" t="s">
        <v>268</v>
      </c>
      <c r="J474" s="21">
        <v>30143</v>
      </c>
      <c r="K474" t="s">
        <v>88</v>
      </c>
      <c r="L474" t="s">
        <v>86</v>
      </c>
      <c r="N474" t="s">
        <v>86</v>
      </c>
      <c r="O474">
        <v>1</v>
      </c>
      <c r="P474">
        <v>1</v>
      </c>
      <c r="Q474">
        <v>19052948</v>
      </c>
    </row>
    <row r="475" spans="1:17" x14ac:dyDescent="0.25">
      <c r="A475" t="s">
        <v>7</v>
      </c>
      <c r="B475">
        <v>76629</v>
      </c>
      <c r="C475" t="s">
        <v>1591</v>
      </c>
      <c r="D475" t="s">
        <v>1592</v>
      </c>
      <c r="E475" t="s">
        <v>673</v>
      </c>
      <c r="F475" t="s">
        <v>87</v>
      </c>
      <c r="G475">
        <v>20347644</v>
      </c>
      <c r="H475" t="s">
        <v>1593</v>
      </c>
      <c r="I475" t="s">
        <v>1594</v>
      </c>
      <c r="J475" s="21">
        <v>25100</v>
      </c>
      <c r="K475" t="s">
        <v>84</v>
      </c>
      <c r="L475">
        <v>1</v>
      </c>
      <c r="M475" t="s">
        <v>676</v>
      </c>
      <c r="N475" t="s">
        <v>86</v>
      </c>
      <c r="O475">
        <v>1</v>
      </c>
      <c r="P475">
        <v>1</v>
      </c>
      <c r="Q475">
        <v>20347644</v>
      </c>
    </row>
    <row r="476" spans="1:17" x14ac:dyDescent="0.25">
      <c r="A476" t="s">
        <v>7</v>
      </c>
      <c r="B476">
        <v>148331</v>
      </c>
      <c r="C476" t="s">
        <v>1591</v>
      </c>
      <c r="D476" t="s">
        <v>1592</v>
      </c>
      <c r="E476" t="s">
        <v>673</v>
      </c>
      <c r="F476" t="s">
        <v>87</v>
      </c>
      <c r="G476">
        <v>20347644</v>
      </c>
      <c r="H476" t="s">
        <v>1593</v>
      </c>
      <c r="I476" t="s">
        <v>1594</v>
      </c>
      <c r="J476" s="21">
        <v>25100</v>
      </c>
      <c r="K476" t="s">
        <v>84</v>
      </c>
      <c r="L476">
        <v>1</v>
      </c>
      <c r="M476" t="s">
        <v>676</v>
      </c>
      <c r="N476" t="s">
        <v>86</v>
      </c>
      <c r="O476">
        <v>1</v>
      </c>
      <c r="P476">
        <v>1</v>
      </c>
      <c r="Q476" s="69">
        <v>20347644</v>
      </c>
    </row>
    <row r="477" spans="1:17" hidden="1" x14ac:dyDescent="0.25">
      <c r="A477" t="s">
        <v>195</v>
      </c>
      <c r="B477" t="s">
        <v>409</v>
      </c>
      <c r="C477" t="s">
        <v>407</v>
      </c>
      <c r="D477" t="s">
        <v>408</v>
      </c>
      <c r="E477" t="s">
        <v>199</v>
      </c>
      <c r="F477" t="s">
        <v>87</v>
      </c>
      <c r="G477">
        <v>29854295</v>
      </c>
      <c r="H477" t="s">
        <v>120</v>
      </c>
      <c r="I477" t="s">
        <v>153</v>
      </c>
      <c r="J477" s="21">
        <v>30069</v>
      </c>
      <c r="K477" t="s">
        <v>88</v>
      </c>
      <c r="N477" t="s">
        <v>86</v>
      </c>
      <c r="O477">
        <v>1</v>
      </c>
      <c r="P477">
        <v>1</v>
      </c>
      <c r="Q477">
        <v>29854295</v>
      </c>
    </row>
    <row r="478" spans="1:17" hidden="1" x14ac:dyDescent="0.25">
      <c r="A478" t="s">
        <v>195</v>
      </c>
      <c r="B478" t="s">
        <v>406</v>
      </c>
      <c r="C478" t="s">
        <v>407</v>
      </c>
      <c r="D478" t="s">
        <v>408</v>
      </c>
      <c r="E478" t="s">
        <v>199</v>
      </c>
      <c r="F478" t="s">
        <v>87</v>
      </c>
      <c r="G478">
        <v>29854295</v>
      </c>
      <c r="H478" t="s">
        <v>120</v>
      </c>
      <c r="I478" t="s">
        <v>153</v>
      </c>
      <c r="J478" s="21">
        <v>30069</v>
      </c>
      <c r="K478" t="s">
        <v>88</v>
      </c>
      <c r="N478" t="s">
        <v>86</v>
      </c>
      <c r="O478">
        <v>1</v>
      </c>
      <c r="P478">
        <v>1</v>
      </c>
      <c r="Q478">
        <v>29854295</v>
      </c>
    </row>
    <row r="479" spans="1:17" hidden="1" x14ac:dyDescent="0.25">
      <c r="A479" t="s">
        <v>10</v>
      </c>
      <c r="B479">
        <v>34688</v>
      </c>
      <c r="C479" t="s">
        <v>1520</v>
      </c>
      <c r="D479" t="s">
        <v>1521</v>
      </c>
      <c r="E479" t="s">
        <v>87</v>
      </c>
      <c r="F479" t="s">
        <v>87</v>
      </c>
      <c r="H479" t="s">
        <v>109</v>
      </c>
      <c r="I479" t="s">
        <v>141</v>
      </c>
      <c r="K479" t="s">
        <v>89</v>
      </c>
      <c r="N479" t="s">
        <v>86</v>
      </c>
      <c r="O479">
        <v>1</v>
      </c>
      <c r="P479">
        <v>1</v>
      </c>
      <c r="Q479" t="s">
        <v>1568</v>
      </c>
    </row>
    <row r="480" spans="1:17" hidden="1" x14ac:dyDescent="0.25">
      <c r="A480" t="s">
        <v>10</v>
      </c>
      <c r="B480">
        <v>93821</v>
      </c>
      <c r="C480" t="s">
        <v>1520</v>
      </c>
      <c r="D480" t="s">
        <v>1521</v>
      </c>
      <c r="E480" t="s">
        <v>87</v>
      </c>
      <c r="F480" t="s">
        <v>87</v>
      </c>
      <c r="H480" t="s">
        <v>1569</v>
      </c>
      <c r="I480" t="s">
        <v>1564</v>
      </c>
      <c r="K480" t="s">
        <v>89</v>
      </c>
      <c r="N480" t="s">
        <v>86</v>
      </c>
      <c r="O480">
        <v>1</v>
      </c>
      <c r="P480">
        <v>1</v>
      </c>
      <c r="Q480" t="s">
        <v>1570</v>
      </c>
    </row>
    <row r="481" spans="1:17" hidden="1" x14ac:dyDescent="0.25">
      <c r="A481" t="s">
        <v>6</v>
      </c>
      <c r="B481">
        <v>136083</v>
      </c>
      <c r="C481" t="s">
        <v>269</v>
      </c>
      <c r="D481" t="s">
        <v>270</v>
      </c>
      <c r="E481" t="s">
        <v>87</v>
      </c>
      <c r="F481" t="s">
        <v>87</v>
      </c>
      <c r="G481">
        <v>36739619</v>
      </c>
      <c r="H481" t="s">
        <v>147</v>
      </c>
      <c r="I481" t="s">
        <v>272</v>
      </c>
      <c r="J481" s="21">
        <v>31355</v>
      </c>
      <c r="K481" t="s">
        <v>88</v>
      </c>
      <c r="L481" t="s">
        <v>86</v>
      </c>
      <c r="N481" t="s">
        <v>86</v>
      </c>
      <c r="O481">
        <v>1</v>
      </c>
      <c r="P481">
        <v>1</v>
      </c>
      <c r="Q481">
        <v>36739619</v>
      </c>
    </row>
    <row r="482" spans="1:17" hidden="1" x14ac:dyDescent="0.25">
      <c r="A482" t="s">
        <v>6</v>
      </c>
      <c r="B482">
        <v>134623</v>
      </c>
      <c r="C482" t="s">
        <v>269</v>
      </c>
      <c r="D482" t="s">
        <v>270</v>
      </c>
      <c r="E482" t="s">
        <v>87</v>
      </c>
      <c r="F482" t="s">
        <v>87</v>
      </c>
      <c r="G482">
        <v>36739619</v>
      </c>
      <c r="H482" t="s">
        <v>271</v>
      </c>
      <c r="I482" t="s">
        <v>272</v>
      </c>
      <c r="J482" s="21">
        <v>33618</v>
      </c>
      <c r="K482" t="s">
        <v>88</v>
      </c>
      <c r="L482" t="s">
        <v>86</v>
      </c>
      <c r="N482" t="s">
        <v>86</v>
      </c>
      <c r="O482">
        <v>1</v>
      </c>
      <c r="P482">
        <v>1</v>
      </c>
      <c r="Q482">
        <v>36739619</v>
      </c>
    </row>
    <row r="483" spans="1:17" x14ac:dyDescent="0.25">
      <c r="A483" t="s">
        <v>7</v>
      </c>
      <c r="B483">
        <v>157541</v>
      </c>
      <c r="C483" t="s">
        <v>1601</v>
      </c>
      <c r="D483" t="s">
        <v>1602</v>
      </c>
      <c r="E483" t="s">
        <v>673</v>
      </c>
      <c r="F483" t="s">
        <v>87</v>
      </c>
      <c r="G483">
        <v>3715263</v>
      </c>
      <c r="H483" t="s">
        <v>177</v>
      </c>
      <c r="I483" t="s">
        <v>1603</v>
      </c>
      <c r="J483" s="21">
        <v>14386</v>
      </c>
      <c r="K483" t="s">
        <v>84</v>
      </c>
      <c r="L483">
        <v>1</v>
      </c>
      <c r="M483" t="s">
        <v>676</v>
      </c>
      <c r="N483" t="s">
        <v>86</v>
      </c>
      <c r="O483">
        <v>1</v>
      </c>
      <c r="P483">
        <v>1</v>
      </c>
      <c r="Q483" t="s">
        <v>1604</v>
      </c>
    </row>
    <row r="484" spans="1:17" x14ac:dyDescent="0.25">
      <c r="A484" t="s">
        <v>7</v>
      </c>
      <c r="B484">
        <v>33544</v>
      </c>
      <c r="C484" t="s">
        <v>1601</v>
      </c>
      <c r="D484" t="s">
        <v>1602</v>
      </c>
      <c r="E484" t="s">
        <v>673</v>
      </c>
      <c r="F484" t="s">
        <v>87</v>
      </c>
      <c r="G484">
        <v>3715263</v>
      </c>
      <c r="H484" t="s">
        <v>177</v>
      </c>
      <c r="I484" t="s">
        <v>1603</v>
      </c>
      <c r="J484" s="21">
        <v>14386</v>
      </c>
      <c r="K484" t="s">
        <v>84</v>
      </c>
      <c r="L484">
        <v>1</v>
      </c>
      <c r="M484" t="s">
        <v>676</v>
      </c>
      <c r="N484" t="s">
        <v>86</v>
      </c>
      <c r="O484">
        <v>1</v>
      </c>
      <c r="P484">
        <v>1</v>
      </c>
      <c r="Q484">
        <v>3715263</v>
      </c>
    </row>
    <row r="485" spans="1:17" hidden="1" x14ac:dyDescent="0.25">
      <c r="A485" t="s">
        <v>10</v>
      </c>
      <c r="B485">
        <v>12345</v>
      </c>
      <c r="C485" t="s">
        <v>1520</v>
      </c>
      <c r="D485" t="s">
        <v>1521</v>
      </c>
      <c r="E485" t="s">
        <v>87</v>
      </c>
      <c r="F485" t="s">
        <v>87</v>
      </c>
      <c r="H485" t="s">
        <v>1554</v>
      </c>
      <c r="I485" t="s">
        <v>1571</v>
      </c>
      <c r="K485" t="s">
        <v>89</v>
      </c>
      <c r="N485" t="s">
        <v>86</v>
      </c>
      <c r="O485">
        <v>1</v>
      </c>
      <c r="P485">
        <v>1</v>
      </c>
      <c r="Q485" t="s">
        <v>1556</v>
      </c>
    </row>
    <row r="486" spans="1:17" hidden="1" x14ac:dyDescent="0.25">
      <c r="A486" t="s">
        <v>10</v>
      </c>
      <c r="B486">
        <v>106744</v>
      </c>
      <c r="C486" t="s">
        <v>1520</v>
      </c>
      <c r="D486" t="s">
        <v>1521</v>
      </c>
      <c r="E486" t="s">
        <v>87</v>
      </c>
      <c r="F486" t="s">
        <v>87</v>
      </c>
      <c r="H486" t="s">
        <v>1572</v>
      </c>
      <c r="I486" t="s">
        <v>1573</v>
      </c>
      <c r="K486" t="s">
        <v>89</v>
      </c>
      <c r="N486" t="s">
        <v>86</v>
      </c>
      <c r="O486">
        <v>1</v>
      </c>
      <c r="P486">
        <v>1</v>
      </c>
      <c r="Q486" t="s">
        <v>1574</v>
      </c>
    </row>
    <row r="487" spans="1:17" x14ac:dyDescent="0.25">
      <c r="A487" t="s">
        <v>7</v>
      </c>
      <c r="B487">
        <v>156905</v>
      </c>
      <c r="C487" t="s">
        <v>1605</v>
      </c>
      <c r="D487" t="s">
        <v>1606</v>
      </c>
      <c r="E487" t="s">
        <v>673</v>
      </c>
      <c r="F487" t="s">
        <v>87</v>
      </c>
      <c r="G487">
        <v>3864640</v>
      </c>
      <c r="H487" t="s">
        <v>1607</v>
      </c>
      <c r="I487" t="s">
        <v>1608</v>
      </c>
      <c r="J487" s="21">
        <v>14753</v>
      </c>
      <c r="K487" t="s">
        <v>84</v>
      </c>
      <c r="L487">
        <v>1</v>
      </c>
      <c r="M487" t="s">
        <v>676</v>
      </c>
      <c r="N487" t="s">
        <v>86</v>
      </c>
      <c r="O487">
        <v>1</v>
      </c>
      <c r="P487">
        <v>1</v>
      </c>
      <c r="Q487" t="s">
        <v>1609</v>
      </c>
    </row>
    <row r="488" spans="1:17" x14ac:dyDescent="0.25">
      <c r="A488" t="s">
        <v>7</v>
      </c>
      <c r="B488">
        <v>4074</v>
      </c>
      <c r="C488" t="s">
        <v>1605</v>
      </c>
      <c r="D488" t="s">
        <v>1606</v>
      </c>
      <c r="E488" t="s">
        <v>673</v>
      </c>
      <c r="F488" t="s">
        <v>87</v>
      </c>
      <c r="G488">
        <v>3864640</v>
      </c>
      <c r="H488" t="s">
        <v>1610</v>
      </c>
      <c r="I488" t="s">
        <v>1608</v>
      </c>
      <c r="J488" s="21">
        <v>14753</v>
      </c>
      <c r="K488" t="s">
        <v>84</v>
      </c>
      <c r="L488">
        <v>1</v>
      </c>
      <c r="M488" t="s">
        <v>676</v>
      </c>
      <c r="N488" t="s">
        <v>86</v>
      </c>
      <c r="O488">
        <v>1</v>
      </c>
      <c r="P488">
        <v>1</v>
      </c>
      <c r="Q488">
        <v>3864640</v>
      </c>
    </row>
    <row r="489" spans="1:17" hidden="1" x14ac:dyDescent="0.25">
      <c r="A489" t="s">
        <v>195</v>
      </c>
      <c r="B489" t="s">
        <v>532</v>
      </c>
      <c r="C489" t="s">
        <v>533</v>
      </c>
      <c r="D489" t="s">
        <v>534</v>
      </c>
      <c r="E489" t="s">
        <v>199</v>
      </c>
      <c r="F489" t="s">
        <v>87</v>
      </c>
      <c r="G489">
        <v>39389058</v>
      </c>
      <c r="H489" t="s">
        <v>150</v>
      </c>
      <c r="I489" t="s">
        <v>99</v>
      </c>
      <c r="J489" s="21">
        <v>44836</v>
      </c>
      <c r="K489" t="s">
        <v>84</v>
      </c>
      <c r="N489" t="s">
        <v>86</v>
      </c>
      <c r="O489">
        <v>1</v>
      </c>
      <c r="P489">
        <v>1</v>
      </c>
      <c r="Q489">
        <v>39389058</v>
      </c>
    </row>
    <row r="490" spans="1:17" hidden="1" x14ac:dyDescent="0.25">
      <c r="A490" t="s">
        <v>195</v>
      </c>
      <c r="B490" t="s">
        <v>535</v>
      </c>
      <c r="C490" t="s">
        <v>533</v>
      </c>
      <c r="D490" t="s">
        <v>534</v>
      </c>
      <c r="E490" t="s">
        <v>199</v>
      </c>
      <c r="F490" t="s">
        <v>87</v>
      </c>
      <c r="G490">
        <v>39389058</v>
      </c>
      <c r="H490" t="s">
        <v>536</v>
      </c>
      <c r="I490" t="s">
        <v>537</v>
      </c>
      <c r="J490" s="21">
        <v>34254</v>
      </c>
      <c r="K490" t="s">
        <v>84</v>
      </c>
      <c r="N490" t="s">
        <v>86</v>
      </c>
      <c r="O490">
        <v>1</v>
      </c>
      <c r="P490">
        <v>1</v>
      </c>
      <c r="Q490">
        <v>39389058</v>
      </c>
    </row>
    <row r="491" spans="1:17" x14ac:dyDescent="0.25">
      <c r="A491" t="s">
        <v>7</v>
      </c>
      <c r="B491">
        <v>92662</v>
      </c>
      <c r="C491" t="s">
        <v>1611</v>
      </c>
      <c r="D491" t="s">
        <v>1612</v>
      </c>
      <c r="E491" t="s">
        <v>673</v>
      </c>
      <c r="F491" t="s">
        <v>87</v>
      </c>
      <c r="G491">
        <v>3945239</v>
      </c>
      <c r="H491" t="s">
        <v>1613</v>
      </c>
      <c r="I491" t="s">
        <v>1614</v>
      </c>
      <c r="J491" s="21">
        <v>14777</v>
      </c>
      <c r="K491" t="s">
        <v>84</v>
      </c>
      <c r="L491">
        <v>1</v>
      </c>
      <c r="M491" t="s">
        <v>676</v>
      </c>
      <c r="N491" t="s">
        <v>86</v>
      </c>
      <c r="O491">
        <v>1</v>
      </c>
      <c r="P491">
        <v>1</v>
      </c>
      <c r="Q491">
        <v>3945239</v>
      </c>
    </row>
    <row r="492" spans="1:17" x14ac:dyDescent="0.25">
      <c r="A492" t="s">
        <v>7</v>
      </c>
      <c r="B492">
        <v>152215</v>
      </c>
      <c r="C492" t="s">
        <v>1611</v>
      </c>
      <c r="D492" t="s">
        <v>1612</v>
      </c>
      <c r="E492" t="s">
        <v>673</v>
      </c>
      <c r="F492" t="s">
        <v>87</v>
      </c>
      <c r="G492">
        <v>3945239</v>
      </c>
      <c r="H492" t="s">
        <v>1615</v>
      </c>
      <c r="I492" t="s">
        <v>1616</v>
      </c>
      <c r="J492" s="21">
        <v>14777</v>
      </c>
      <c r="K492" t="s">
        <v>84</v>
      </c>
      <c r="L492">
        <v>1</v>
      </c>
      <c r="M492" t="s">
        <v>676</v>
      </c>
      <c r="N492" t="s">
        <v>86</v>
      </c>
      <c r="O492">
        <v>1</v>
      </c>
      <c r="P492">
        <v>1</v>
      </c>
      <c r="Q492" t="s">
        <v>1617</v>
      </c>
    </row>
    <row r="493" spans="1:17" x14ac:dyDescent="0.25">
      <c r="A493" t="s">
        <v>7</v>
      </c>
      <c r="B493">
        <v>32584</v>
      </c>
      <c r="C493" t="s">
        <v>1618</v>
      </c>
      <c r="D493" t="s">
        <v>1619</v>
      </c>
      <c r="E493" t="s">
        <v>673</v>
      </c>
      <c r="F493" t="s">
        <v>87</v>
      </c>
      <c r="G493">
        <v>4074898</v>
      </c>
      <c r="H493" t="s">
        <v>1620</v>
      </c>
      <c r="I493" t="s">
        <v>1620</v>
      </c>
      <c r="J493" s="21">
        <v>14993</v>
      </c>
      <c r="K493" t="s">
        <v>84</v>
      </c>
      <c r="L493">
        <v>1</v>
      </c>
      <c r="M493" t="s">
        <v>676</v>
      </c>
      <c r="N493" t="s">
        <v>86</v>
      </c>
      <c r="O493">
        <v>1</v>
      </c>
      <c r="P493">
        <v>1</v>
      </c>
      <c r="Q493">
        <v>4074898</v>
      </c>
    </row>
    <row r="494" spans="1:17" x14ac:dyDescent="0.25">
      <c r="A494" t="s">
        <v>7</v>
      </c>
      <c r="B494">
        <v>169467</v>
      </c>
      <c r="C494" t="s">
        <v>1618</v>
      </c>
      <c r="D494" t="s">
        <v>1619</v>
      </c>
      <c r="E494" t="s">
        <v>673</v>
      </c>
      <c r="F494" t="s">
        <v>87</v>
      </c>
      <c r="G494">
        <v>4074898</v>
      </c>
      <c r="H494" t="s">
        <v>1621</v>
      </c>
      <c r="I494" t="s">
        <v>1622</v>
      </c>
      <c r="J494" s="21">
        <v>14993</v>
      </c>
      <c r="K494" t="s">
        <v>84</v>
      </c>
      <c r="L494">
        <v>1</v>
      </c>
      <c r="M494" t="s">
        <v>676</v>
      </c>
      <c r="N494" t="s">
        <v>86</v>
      </c>
      <c r="O494">
        <v>1</v>
      </c>
      <c r="P494">
        <v>1</v>
      </c>
      <c r="Q494" t="s">
        <v>1623</v>
      </c>
    </row>
    <row r="495" spans="1:17" hidden="1" x14ac:dyDescent="0.25">
      <c r="A495" t="s">
        <v>195</v>
      </c>
      <c r="B495" s="22" t="s">
        <v>410</v>
      </c>
      <c r="C495" t="s">
        <v>411</v>
      </c>
      <c r="D495" t="s">
        <v>412</v>
      </c>
      <c r="E495" t="s">
        <v>199</v>
      </c>
      <c r="F495" t="s">
        <v>87</v>
      </c>
      <c r="G495">
        <v>41445763</v>
      </c>
      <c r="H495" t="s">
        <v>202</v>
      </c>
      <c r="I495" t="s">
        <v>176</v>
      </c>
      <c r="J495" s="21">
        <v>36102</v>
      </c>
      <c r="K495" t="s">
        <v>84</v>
      </c>
      <c r="N495" t="s">
        <v>86</v>
      </c>
      <c r="O495">
        <v>1</v>
      </c>
      <c r="P495">
        <v>1</v>
      </c>
      <c r="Q495">
        <v>41445763</v>
      </c>
    </row>
    <row r="496" spans="1:17" hidden="1" x14ac:dyDescent="0.25">
      <c r="A496" t="s">
        <v>195</v>
      </c>
      <c r="B496" t="s">
        <v>413</v>
      </c>
      <c r="C496" t="s">
        <v>411</v>
      </c>
      <c r="D496" t="s">
        <v>412</v>
      </c>
      <c r="E496" t="s">
        <v>199</v>
      </c>
      <c r="F496" t="s">
        <v>87</v>
      </c>
      <c r="G496">
        <v>41445763</v>
      </c>
      <c r="H496" t="s">
        <v>202</v>
      </c>
      <c r="I496" t="s">
        <v>176</v>
      </c>
      <c r="J496" s="21">
        <v>36102</v>
      </c>
      <c r="K496" t="s">
        <v>84</v>
      </c>
      <c r="N496" t="s">
        <v>86</v>
      </c>
      <c r="O496">
        <v>1</v>
      </c>
      <c r="P496">
        <v>1</v>
      </c>
      <c r="Q496">
        <v>41445763</v>
      </c>
    </row>
    <row r="497" spans="1:17" x14ac:dyDescent="0.25">
      <c r="A497" t="s">
        <v>7</v>
      </c>
      <c r="B497">
        <v>112443</v>
      </c>
      <c r="C497" t="s">
        <v>1624</v>
      </c>
      <c r="D497" t="s">
        <v>1625</v>
      </c>
      <c r="E497" t="s">
        <v>673</v>
      </c>
      <c r="F497" t="s">
        <v>87</v>
      </c>
      <c r="G497">
        <v>43318381</v>
      </c>
      <c r="H497" t="s">
        <v>1626</v>
      </c>
      <c r="I497" t="s">
        <v>1626</v>
      </c>
      <c r="J497" s="21">
        <v>36633</v>
      </c>
      <c r="K497" t="s">
        <v>84</v>
      </c>
      <c r="L497">
        <v>1</v>
      </c>
      <c r="M497" t="s">
        <v>676</v>
      </c>
      <c r="N497" t="s">
        <v>86</v>
      </c>
      <c r="O497">
        <v>1</v>
      </c>
      <c r="P497">
        <v>1</v>
      </c>
      <c r="Q497">
        <v>43318381</v>
      </c>
    </row>
    <row r="498" spans="1:17" x14ac:dyDescent="0.25">
      <c r="A498" t="s">
        <v>7</v>
      </c>
      <c r="B498">
        <v>122594</v>
      </c>
      <c r="C498" t="s">
        <v>1624</v>
      </c>
      <c r="D498" t="s">
        <v>1625</v>
      </c>
      <c r="E498" t="s">
        <v>673</v>
      </c>
      <c r="F498" t="s">
        <v>87</v>
      </c>
      <c r="G498">
        <v>43318381</v>
      </c>
      <c r="H498" t="s">
        <v>1626</v>
      </c>
      <c r="I498" t="s">
        <v>1626</v>
      </c>
      <c r="J498" s="21">
        <v>36633</v>
      </c>
      <c r="K498" t="s">
        <v>84</v>
      </c>
      <c r="L498">
        <v>1</v>
      </c>
      <c r="M498" t="s">
        <v>676</v>
      </c>
      <c r="N498" t="s">
        <v>86</v>
      </c>
      <c r="O498">
        <v>1</v>
      </c>
      <c r="P498">
        <v>1</v>
      </c>
      <c r="Q498" s="69">
        <v>43318381</v>
      </c>
    </row>
    <row r="499" spans="1:17" x14ac:dyDescent="0.25">
      <c r="A499" t="s">
        <v>7</v>
      </c>
      <c r="B499">
        <v>157476</v>
      </c>
      <c r="C499" t="s">
        <v>1627</v>
      </c>
      <c r="D499" t="s">
        <v>1628</v>
      </c>
      <c r="E499" t="s">
        <v>673</v>
      </c>
      <c r="F499" t="s">
        <v>87</v>
      </c>
      <c r="G499">
        <v>4414142</v>
      </c>
      <c r="H499" t="s">
        <v>1629</v>
      </c>
      <c r="I499" t="s">
        <v>777</v>
      </c>
      <c r="J499" s="21">
        <v>15793</v>
      </c>
      <c r="K499" t="s">
        <v>88</v>
      </c>
      <c r="L499">
        <v>1</v>
      </c>
      <c r="M499" t="s">
        <v>676</v>
      </c>
      <c r="N499" t="s">
        <v>86</v>
      </c>
      <c r="O499">
        <v>1</v>
      </c>
      <c r="P499">
        <v>1</v>
      </c>
      <c r="Q499" t="s">
        <v>1630</v>
      </c>
    </row>
    <row r="500" spans="1:17" x14ac:dyDescent="0.25">
      <c r="A500" t="s">
        <v>7</v>
      </c>
      <c r="B500">
        <v>59770</v>
      </c>
      <c r="C500" t="s">
        <v>1627</v>
      </c>
      <c r="D500" t="s">
        <v>1628</v>
      </c>
      <c r="E500" t="s">
        <v>673</v>
      </c>
      <c r="F500" t="s">
        <v>87</v>
      </c>
      <c r="G500">
        <v>4414142</v>
      </c>
      <c r="H500" t="s">
        <v>1629</v>
      </c>
      <c r="I500" t="s">
        <v>777</v>
      </c>
      <c r="J500" s="21">
        <v>15793</v>
      </c>
      <c r="K500" t="s">
        <v>88</v>
      </c>
      <c r="L500">
        <v>1</v>
      </c>
      <c r="M500" t="s">
        <v>676</v>
      </c>
      <c r="N500" t="s">
        <v>86</v>
      </c>
      <c r="O500">
        <v>1</v>
      </c>
      <c r="P500">
        <v>1</v>
      </c>
      <c r="Q500">
        <v>4414142</v>
      </c>
    </row>
    <row r="501" spans="1:17" x14ac:dyDescent="0.25">
      <c r="A501" t="s">
        <v>7</v>
      </c>
      <c r="B501">
        <v>137390</v>
      </c>
      <c r="C501" t="s">
        <v>1627</v>
      </c>
      <c r="D501" t="s">
        <v>1628</v>
      </c>
      <c r="E501" t="s">
        <v>673</v>
      </c>
      <c r="F501" t="s">
        <v>87</v>
      </c>
      <c r="G501">
        <v>4414142</v>
      </c>
      <c r="H501" t="s">
        <v>1629</v>
      </c>
      <c r="I501" t="s">
        <v>777</v>
      </c>
      <c r="J501" s="21">
        <v>15793</v>
      </c>
      <c r="K501" t="s">
        <v>88</v>
      </c>
      <c r="L501">
        <v>1</v>
      </c>
      <c r="M501" t="s">
        <v>676</v>
      </c>
      <c r="N501" t="s">
        <v>86</v>
      </c>
      <c r="O501">
        <v>1</v>
      </c>
      <c r="P501">
        <v>1</v>
      </c>
      <c r="Q501" t="s">
        <v>1631</v>
      </c>
    </row>
    <row r="502" spans="1:17" x14ac:dyDescent="0.25">
      <c r="A502" t="s">
        <v>7</v>
      </c>
      <c r="B502">
        <v>128207</v>
      </c>
      <c r="C502" t="s">
        <v>1632</v>
      </c>
      <c r="D502" t="s">
        <v>1633</v>
      </c>
      <c r="E502" t="s">
        <v>673</v>
      </c>
      <c r="F502" t="s">
        <v>87</v>
      </c>
      <c r="G502">
        <v>4518673</v>
      </c>
      <c r="H502" t="s">
        <v>1634</v>
      </c>
      <c r="I502" t="s">
        <v>1634</v>
      </c>
      <c r="J502" s="21">
        <v>16447</v>
      </c>
      <c r="K502" t="s">
        <v>88</v>
      </c>
      <c r="L502">
        <v>1</v>
      </c>
      <c r="M502" t="s">
        <v>676</v>
      </c>
      <c r="N502" t="s">
        <v>86</v>
      </c>
      <c r="O502">
        <v>1</v>
      </c>
      <c r="P502">
        <v>1</v>
      </c>
      <c r="Q502">
        <v>4518673</v>
      </c>
    </row>
    <row r="503" spans="1:17" x14ac:dyDescent="0.25">
      <c r="A503" t="s">
        <v>7</v>
      </c>
      <c r="B503">
        <v>115366</v>
      </c>
      <c r="C503" t="s">
        <v>1632</v>
      </c>
      <c r="D503" t="s">
        <v>1633</v>
      </c>
      <c r="E503" t="s">
        <v>673</v>
      </c>
      <c r="F503" t="s">
        <v>87</v>
      </c>
      <c r="G503">
        <v>4518673</v>
      </c>
      <c r="H503" t="s">
        <v>1635</v>
      </c>
      <c r="I503" t="s">
        <v>1635</v>
      </c>
      <c r="J503" s="21">
        <v>16447</v>
      </c>
      <c r="K503" t="s">
        <v>88</v>
      </c>
      <c r="L503">
        <v>1</v>
      </c>
      <c r="M503" t="s">
        <v>676</v>
      </c>
      <c r="N503" t="s">
        <v>86</v>
      </c>
      <c r="O503">
        <v>1</v>
      </c>
      <c r="P503">
        <v>1</v>
      </c>
      <c r="Q503" t="s">
        <v>1636</v>
      </c>
    </row>
    <row r="504" spans="1:17" x14ac:dyDescent="0.25">
      <c r="A504" t="s">
        <v>7</v>
      </c>
      <c r="B504">
        <v>95836</v>
      </c>
      <c r="C504" t="s">
        <v>1637</v>
      </c>
      <c r="D504" t="s">
        <v>1638</v>
      </c>
      <c r="E504" t="s">
        <v>673</v>
      </c>
      <c r="F504" t="s">
        <v>87</v>
      </c>
      <c r="G504">
        <v>4549515</v>
      </c>
      <c r="H504" t="s">
        <v>1639</v>
      </c>
      <c r="I504" t="s">
        <v>106</v>
      </c>
      <c r="J504" s="21">
        <v>15702</v>
      </c>
      <c r="K504" t="s">
        <v>84</v>
      </c>
      <c r="L504">
        <v>1</v>
      </c>
      <c r="M504" t="s">
        <v>676</v>
      </c>
      <c r="N504" t="s">
        <v>86</v>
      </c>
      <c r="O504">
        <v>1</v>
      </c>
      <c r="P504">
        <v>1</v>
      </c>
      <c r="Q504">
        <v>4549515</v>
      </c>
    </row>
    <row r="505" spans="1:17" x14ac:dyDescent="0.25">
      <c r="A505" t="s">
        <v>7</v>
      </c>
      <c r="B505">
        <v>128005</v>
      </c>
      <c r="C505" t="s">
        <v>1637</v>
      </c>
      <c r="D505" t="s">
        <v>1638</v>
      </c>
      <c r="E505" t="s">
        <v>673</v>
      </c>
      <c r="F505" t="s">
        <v>87</v>
      </c>
      <c r="G505">
        <v>4549515</v>
      </c>
      <c r="H505" t="s">
        <v>1639</v>
      </c>
      <c r="I505" t="s">
        <v>614</v>
      </c>
      <c r="J505" s="21">
        <v>15702</v>
      </c>
      <c r="K505" t="s">
        <v>84</v>
      </c>
      <c r="L505">
        <v>1</v>
      </c>
      <c r="M505" t="s">
        <v>676</v>
      </c>
      <c r="N505" t="s">
        <v>86</v>
      </c>
      <c r="O505">
        <v>1</v>
      </c>
      <c r="P505">
        <v>1</v>
      </c>
      <c r="Q505" t="s">
        <v>1640</v>
      </c>
    </row>
    <row r="506" spans="1:17" x14ac:dyDescent="0.25">
      <c r="A506" t="s">
        <v>7</v>
      </c>
      <c r="B506">
        <v>2772</v>
      </c>
      <c r="C506" t="s">
        <v>1641</v>
      </c>
      <c r="D506" t="s">
        <v>1642</v>
      </c>
      <c r="E506" t="s">
        <v>673</v>
      </c>
      <c r="F506" t="s">
        <v>87</v>
      </c>
      <c r="G506">
        <v>4713919</v>
      </c>
      <c r="H506" t="s">
        <v>1643</v>
      </c>
      <c r="I506" t="s">
        <v>1644</v>
      </c>
      <c r="J506" s="21">
        <v>15799</v>
      </c>
      <c r="K506" t="s">
        <v>84</v>
      </c>
      <c r="L506">
        <v>1</v>
      </c>
      <c r="M506" t="s">
        <v>676</v>
      </c>
      <c r="N506" t="s">
        <v>86</v>
      </c>
      <c r="O506">
        <v>1</v>
      </c>
      <c r="P506">
        <v>1</v>
      </c>
      <c r="Q506">
        <v>4713919</v>
      </c>
    </row>
    <row r="507" spans="1:17" x14ac:dyDescent="0.25">
      <c r="A507" t="s">
        <v>7</v>
      </c>
      <c r="B507">
        <v>125135</v>
      </c>
      <c r="C507" t="s">
        <v>1641</v>
      </c>
      <c r="D507" t="s">
        <v>1642</v>
      </c>
      <c r="E507" t="s">
        <v>673</v>
      </c>
      <c r="F507" t="s">
        <v>87</v>
      </c>
      <c r="G507">
        <v>4713919</v>
      </c>
      <c r="H507" t="s">
        <v>1645</v>
      </c>
      <c r="I507" t="s">
        <v>1644</v>
      </c>
      <c r="J507" s="21">
        <v>15799</v>
      </c>
      <c r="K507" t="s">
        <v>84</v>
      </c>
      <c r="L507">
        <v>1</v>
      </c>
      <c r="M507" t="s">
        <v>676</v>
      </c>
      <c r="N507" t="s">
        <v>86</v>
      </c>
      <c r="O507">
        <v>1</v>
      </c>
      <c r="P507">
        <v>1</v>
      </c>
      <c r="Q507" t="s">
        <v>1646</v>
      </c>
    </row>
    <row r="508" spans="1:17" x14ac:dyDescent="0.25">
      <c r="A508" t="s">
        <v>7</v>
      </c>
      <c r="B508">
        <v>141548</v>
      </c>
      <c r="C508" t="s">
        <v>1647</v>
      </c>
      <c r="D508" t="s">
        <v>1648</v>
      </c>
      <c r="E508" t="s">
        <v>673</v>
      </c>
      <c r="F508" t="s">
        <v>87</v>
      </c>
      <c r="G508">
        <v>4775694</v>
      </c>
      <c r="H508" t="s">
        <v>1649</v>
      </c>
      <c r="I508" t="s">
        <v>1650</v>
      </c>
      <c r="J508" s="21">
        <v>23498</v>
      </c>
      <c r="K508" t="s">
        <v>84</v>
      </c>
      <c r="L508">
        <v>1</v>
      </c>
      <c r="M508" t="s">
        <v>676</v>
      </c>
      <c r="N508" t="s">
        <v>86</v>
      </c>
      <c r="O508">
        <v>1</v>
      </c>
      <c r="P508">
        <v>1</v>
      </c>
      <c r="Q508" t="s">
        <v>1651</v>
      </c>
    </row>
    <row r="509" spans="1:17" x14ac:dyDescent="0.25">
      <c r="A509" t="s">
        <v>7</v>
      </c>
      <c r="B509">
        <v>5351</v>
      </c>
      <c r="C509" t="s">
        <v>1647</v>
      </c>
      <c r="D509" t="s">
        <v>1648</v>
      </c>
      <c r="E509" t="s">
        <v>673</v>
      </c>
      <c r="F509" t="s">
        <v>87</v>
      </c>
      <c r="G509">
        <v>4775694</v>
      </c>
      <c r="H509" t="s">
        <v>1649</v>
      </c>
      <c r="I509" t="s">
        <v>1650</v>
      </c>
      <c r="J509" s="21">
        <v>16210</v>
      </c>
      <c r="K509" t="s">
        <v>84</v>
      </c>
      <c r="L509">
        <v>1</v>
      </c>
      <c r="M509" t="s">
        <v>676</v>
      </c>
      <c r="N509" t="s">
        <v>86</v>
      </c>
      <c r="O509">
        <v>1</v>
      </c>
      <c r="P509">
        <v>1</v>
      </c>
      <c r="Q509">
        <v>4775694</v>
      </c>
    </row>
    <row r="510" spans="1:17" x14ac:dyDescent="0.25">
      <c r="A510" t="s">
        <v>7</v>
      </c>
      <c r="B510">
        <v>81926</v>
      </c>
      <c r="C510" t="s">
        <v>1652</v>
      </c>
      <c r="D510" t="s">
        <v>1653</v>
      </c>
      <c r="E510" t="s">
        <v>673</v>
      </c>
      <c r="F510" t="s">
        <v>87</v>
      </c>
      <c r="G510">
        <v>4876934</v>
      </c>
      <c r="H510" t="s">
        <v>1654</v>
      </c>
      <c r="I510" t="s">
        <v>1655</v>
      </c>
      <c r="J510" s="21">
        <v>16148</v>
      </c>
      <c r="K510" t="s">
        <v>84</v>
      </c>
      <c r="L510">
        <v>1</v>
      </c>
      <c r="M510" t="s">
        <v>676</v>
      </c>
      <c r="N510" t="s">
        <v>86</v>
      </c>
      <c r="O510">
        <v>1</v>
      </c>
      <c r="P510">
        <v>1</v>
      </c>
      <c r="Q510">
        <v>4876934</v>
      </c>
    </row>
    <row r="511" spans="1:17" x14ac:dyDescent="0.25">
      <c r="A511" t="s">
        <v>7</v>
      </c>
      <c r="B511">
        <v>157263</v>
      </c>
      <c r="C511" t="s">
        <v>1652</v>
      </c>
      <c r="D511" t="s">
        <v>1653</v>
      </c>
      <c r="E511" t="s">
        <v>673</v>
      </c>
      <c r="F511" t="s">
        <v>87</v>
      </c>
      <c r="G511">
        <v>4876934</v>
      </c>
      <c r="H511" t="s">
        <v>1654</v>
      </c>
      <c r="I511" t="s">
        <v>1655</v>
      </c>
      <c r="J511" s="21">
        <v>16148</v>
      </c>
      <c r="K511" t="s">
        <v>84</v>
      </c>
      <c r="L511">
        <v>1</v>
      </c>
      <c r="M511" t="s">
        <v>676</v>
      </c>
      <c r="N511" t="s">
        <v>86</v>
      </c>
      <c r="O511">
        <v>1</v>
      </c>
      <c r="P511">
        <v>1</v>
      </c>
      <c r="Q511" t="s">
        <v>1656</v>
      </c>
    </row>
    <row r="512" spans="1:17" x14ac:dyDescent="0.25">
      <c r="A512" t="s">
        <v>7</v>
      </c>
      <c r="B512">
        <v>108392</v>
      </c>
      <c r="C512" t="s">
        <v>1657</v>
      </c>
      <c r="D512" t="s">
        <v>1658</v>
      </c>
      <c r="E512" t="s">
        <v>673</v>
      </c>
      <c r="F512" t="s">
        <v>87</v>
      </c>
      <c r="G512">
        <v>5203100</v>
      </c>
      <c r="H512" t="s">
        <v>1659</v>
      </c>
      <c r="I512" t="s">
        <v>1660</v>
      </c>
      <c r="J512" s="21">
        <v>16648</v>
      </c>
      <c r="K512" t="s">
        <v>84</v>
      </c>
      <c r="L512">
        <v>1</v>
      </c>
      <c r="M512" t="s">
        <v>676</v>
      </c>
      <c r="N512" t="s">
        <v>86</v>
      </c>
      <c r="O512">
        <v>1</v>
      </c>
      <c r="P512">
        <v>1</v>
      </c>
      <c r="Q512">
        <v>5203100</v>
      </c>
    </row>
    <row r="513" spans="1:17" x14ac:dyDescent="0.25">
      <c r="A513" t="s">
        <v>7</v>
      </c>
      <c r="B513">
        <v>143549</v>
      </c>
      <c r="C513" t="s">
        <v>1657</v>
      </c>
      <c r="D513" t="s">
        <v>1658</v>
      </c>
      <c r="E513" t="s">
        <v>673</v>
      </c>
      <c r="F513" t="s">
        <v>87</v>
      </c>
      <c r="G513">
        <v>5203100</v>
      </c>
      <c r="H513" t="s">
        <v>1659</v>
      </c>
      <c r="I513" t="s">
        <v>1660</v>
      </c>
      <c r="J513" s="21">
        <v>16648</v>
      </c>
      <c r="K513" t="s">
        <v>84</v>
      </c>
      <c r="L513">
        <v>1</v>
      </c>
      <c r="M513" t="s">
        <v>676</v>
      </c>
      <c r="N513" t="s">
        <v>86</v>
      </c>
      <c r="O513">
        <v>1</v>
      </c>
      <c r="P513">
        <v>1</v>
      </c>
      <c r="Q513" t="s">
        <v>1661</v>
      </c>
    </row>
    <row r="514" spans="1:17" x14ac:dyDescent="0.25">
      <c r="A514" t="s">
        <v>7</v>
      </c>
      <c r="B514">
        <v>9534</v>
      </c>
      <c r="C514" t="s">
        <v>1662</v>
      </c>
      <c r="D514" t="s">
        <v>1663</v>
      </c>
      <c r="E514" t="s">
        <v>673</v>
      </c>
      <c r="F514" t="s">
        <v>87</v>
      </c>
      <c r="G514">
        <v>5631718</v>
      </c>
      <c r="H514" t="s">
        <v>1664</v>
      </c>
      <c r="I514" t="s">
        <v>1665</v>
      </c>
      <c r="J514" s="21">
        <v>17340</v>
      </c>
      <c r="K514" t="s">
        <v>84</v>
      </c>
      <c r="L514">
        <v>1</v>
      </c>
      <c r="M514" t="s">
        <v>676</v>
      </c>
      <c r="N514" t="s">
        <v>86</v>
      </c>
      <c r="O514">
        <v>1</v>
      </c>
      <c r="P514">
        <v>1</v>
      </c>
      <c r="Q514">
        <v>5631718</v>
      </c>
    </row>
    <row r="515" spans="1:17" x14ac:dyDescent="0.25">
      <c r="A515" t="s">
        <v>7</v>
      </c>
      <c r="B515">
        <v>146485</v>
      </c>
      <c r="C515" t="s">
        <v>1662</v>
      </c>
      <c r="D515" t="s">
        <v>1663</v>
      </c>
      <c r="E515" t="s">
        <v>673</v>
      </c>
      <c r="F515" t="s">
        <v>87</v>
      </c>
      <c r="G515">
        <v>5631718</v>
      </c>
      <c r="H515" t="s">
        <v>1664</v>
      </c>
      <c r="I515" t="s">
        <v>1665</v>
      </c>
      <c r="J515" s="21">
        <v>17340</v>
      </c>
      <c r="K515" t="s">
        <v>84</v>
      </c>
      <c r="L515">
        <v>1</v>
      </c>
      <c r="M515" t="s">
        <v>676</v>
      </c>
      <c r="N515" t="s">
        <v>86</v>
      </c>
      <c r="O515">
        <v>1</v>
      </c>
      <c r="P515">
        <v>1</v>
      </c>
      <c r="Q515" t="s">
        <v>1666</v>
      </c>
    </row>
    <row r="516" spans="1:17" x14ac:dyDescent="0.25">
      <c r="A516" t="s">
        <v>7</v>
      </c>
      <c r="B516">
        <v>157547</v>
      </c>
      <c r="C516" t="s">
        <v>1667</v>
      </c>
      <c r="D516" t="s">
        <v>1668</v>
      </c>
      <c r="E516" t="s">
        <v>673</v>
      </c>
      <c r="F516" t="s">
        <v>87</v>
      </c>
      <c r="G516">
        <v>5644420</v>
      </c>
      <c r="H516" t="s">
        <v>616</v>
      </c>
      <c r="I516" t="s">
        <v>623</v>
      </c>
      <c r="J516" s="21">
        <v>17119</v>
      </c>
      <c r="K516" t="s">
        <v>84</v>
      </c>
      <c r="L516">
        <v>1</v>
      </c>
      <c r="M516" t="s">
        <v>676</v>
      </c>
      <c r="N516" t="s">
        <v>86</v>
      </c>
      <c r="O516">
        <v>1</v>
      </c>
      <c r="P516">
        <v>1</v>
      </c>
      <c r="Q516" t="s">
        <v>1669</v>
      </c>
    </row>
    <row r="517" spans="1:17" x14ac:dyDescent="0.25">
      <c r="A517" t="s">
        <v>7</v>
      </c>
      <c r="B517">
        <v>83976</v>
      </c>
      <c r="C517" t="s">
        <v>1667</v>
      </c>
      <c r="D517" t="s">
        <v>1668</v>
      </c>
      <c r="E517" t="s">
        <v>673</v>
      </c>
      <c r="F517" t="s">
        <v>87</v>
      </c>
      <c r="G517">
        <v>5644420</v>
      </c>
      <c r="H517" t="s">
        <v>616</v>
      </c>
      <c r="I517" t="s">
        <v>623</v>
      </c>
      <c r="J517" s="21">
        <v>17119</v>
      </c>
      <c r="K517" t="s">
        <v>84</v>
      </c>
      <c r="L517">
        <v>1</v>
      </c>
      <c r="M517" t="s">
        <v>676</v>
      </c>
      <c r="N517" t="s">
        <v>86</v>
      </c>
      <c r="O517">
        <v>1</v>
      </c>
      <c r="P517">
        <v>1</v>
      </c>
      <c r="Q517">
        <v>5644420</v>
      </c>
    </row>
    <row r="518" spans="1:17" x14ac:dyDescent="0.25">
      <c r="A518" t="s">
        <v>7</v>
      </c>
      <c r="B518">
        <v>170229</v>
      </c>
      <c r="C518" t="s">
        <v>1670</v>
      </c>
      <c r="D518" t="s">
        <v>1671</v>
      </c>
      <c r="E518" t="s">
        <v>673</v>
      </c>
      <c r="F518" t="s">
        <v>87</v>
      </c>
      <c r="G518">
        <v>5913928</v>
      </c>
      <c r="H518" t="s">
        <v>753</v>
      </c>
      <c r="I518" t="s">
        <v>1672</v>
      </c>
      <c r="J518" s="21">
        <v>17525</v>
      </c>
      <c r="K518" t="s">
        <v>84</v>
      </c>
      <c r="L518">
        <v>1</v>
      </c>
      <c r="M518" t="s">
        <v>676</v>
      </c>
      <c r="N518" t="s">
        <v>86</v>
      </c>
      <c r="O518">
        <v>1</v>
      </c>
      <c r="P518">
        <v>1</v>
      </c>
      <c r="Q518" t="s">
        <v>1673</v>
      </c>
    </row>
    <row r="519" spans="1:17" x14ac:dyDescent="0.25">
      <c r="A519" t="s">
        <v>7</v>
      </c>
      <c r="B519">
        <v>111715</v>
      </c>
      <c r="C519" t="s">
        <v>1670</v>
      </c>
      <c r="D519" t="s">
        <v>1671</v>
      </c>
      <c r="E519" t="s">
        <v>673</v>
      </c>
      <c r="F519" t="s">
        <v>87</v>
      </c>
      <c r="G519">
        <v>5913928</v>
      </c>
      <c r="H519" t="s">
        <v>753</v>
      </c>
      <c r="I519" t="s">
        <v>1672</v>
      </c>
      <c r="J519" s="21">
        <v>17525</v>
      </c>
      <c r="K519" t="s">
        <v>84</v>
      </c>
      <c r="L519">
        <v>1</v>
      </c>
      <c r="M519" t="s">
        <v>676</v>
      </c>
      <c r="N519" t="s">
        <v>86</v>
      </c>
      <c r="O519">
        <v>1</v>
      </c>
      <c r="P519">
        <v>1</v>
      </c>
      <c r="Q519">
        <v>5913928</v>
      </c>
    </row>
    <row r="520" spans="1:17" x14ac:dyDescent="0.25">
      <c r="A520" t="s">
        <v>7</v>
      </c>
      <c r="B520">
        <v>163255</v>
      </c>
      <c r="C520" t="s">
        <v>1674</v>
      </c>
      <c r="D520" t="s">
        <v>1675</v>
      </c>
      <c r="E520" t="s">
        <v>673</v>
      </c>
      <c r="F520" t="s">
        <v>87</v>
      </c>
      <c r="G520">
        <v>6036634</v>
      </c>
      <c r="H520" t="s">
        <v>1676</v>
      </c>
      <c r="I520" t="s">
        <v>623</v>
      </c>
      <c r="J520" s="21">
        <v>17925</v>
      </c>
      <c r="K520" t="s">
        <v>84</v>
      </c>
      <c r="L520">
        <v>1</v>
      </c>
      <c r="M520" t="s">
        <v>676</v>
      </c>
      <c r="N520" t="s">
        <v>86</v>
      </c>
      <c r="O520">
        <v>1</v>
      </c>
      <c r="P520">
        <v>1</v>
      </c>
      <c r="Q520" t="s">
        <v>1677</v>
      </c>
    </row>
    <row r="521" spans="1:17" x14ac:dyDescent="0.25">
      <c r="A521" t="s">
        <v>7</v>
      </c>
      <c r="B521">
        <v>174861</v>
      </c>
      <c r="C521" t="s">
        <v>1674</v>
      </c>
      <c r="D521" t="s">
        <v>1675</v>
      </c>
      <c r="E521" t="s">
        <v>673</v>
      </c>
      <c r="F521" t="s">
        <v>87</v>
      </c>
      <c r="G521">
        <v>6036634</v>
      </c>
      <c r="H521" t="s">
        <v>1676</v>
      </c>
      <c r="I521" t="s">
        <v>623</v>
      </c>
      <c r="J521" s="21">
        <v>17925</v>
      </c>
      <c r="K521" t="s">
        <v>84</v>
      </c>
      <c r="L521">
        <v>1</v>
      </c>
      <c r="M521" t="s">
        <v>676</v>
      </c>
      <c r="N521" t="s">
        <v>86</v>
      </c>
      <c r="O521">
        <v>1</v>
      </c>
      <c r="P521">
        <v>1</v>
      </c>
      <c r="Q521">
        <v>6036634</v>
      </c>
    </row>
    <row r="522" spans="1:17" x14ac:dyDescent="0.25">
      <c r="A522" t="s">
        <v>7</v>
      </c>
      <c r="B522">
        <v>10970</v>
      </c>
      <c r="C522" t="s">
        <v>1678</v>
      </c>
      <c r="D522" t="s">
        <v>1679</v>
      </c>
      <c r="E522" t="s">
        <v>673</v>
      </c>
      <c r="F522" t="s">
        <v>87</v>
      </c>
      <c r="G522">
        <v>6056927</v>
      </c>
      <c r="H522" t="s">
        <v>1680</v>
      </c>
      <c r="I522" t="s">
        <v>1681</v>
      </c>
      <c r="J522" s="21">
        <v>17939</v>
      </c>
      <c r="K522" t="s">
        <v>84</v>
      </c>
      <c r="L522">
        <v>1</v>
      </c>
      <c r="M522" t="s">
        <v>676</v>
      </c>
      <c r="N522" t="s">
        <v>86</v>
      </c>
      <c r="O522">
        <v>1</v>
      </c>
      <c r="P522">
        <v>1</v>
      </c>
      <c r="Q522">
        <v>6056927</v>
      </c>
    </row>
    <row r="523" spans="1:17" x14ac:dyDescent="0.25">
      <c r="A523" t="s">
        <v>7</v>
      </c>
      <c r="B523">
        <v>150574</v>
      </c>
      <c r="C523" t="s">
        <v>1678</v>
      </c>
      <c r="D523" t="s">
        <v>1679</v>
      </c>
      <c r="E523" t="s">
        <v>673</v>
      </c>
      <c r="F523" t="s">
        <v>87</v>
      </c>
      <c r="G523">
        <v>6056927</v>
      </c>
      <c r="H523" t="s">
        <v>1680</v>
      </c>
      <c r="I523" t="s">
        <v>1681</v>
      </c>
      <c r="J523" s="21">
        <v>17939</v>
      </c>
      <c r="K523" t="s">
        <v>84</v>
      </c>
      <c r="L523">
        <v>1</v>
      </c>
      <c r="M523" t="s">
        <v>676</v>
      </c>
      <c r="N523" t="s">
        <v>86</v>
      </c>
      <c r="O523">
        <v>1</v>
      </c>
      <c r="P523">
        <v>1</v>
      </c>
      <c r="Q523" t="s">
        <v>1682</v>
      </c>
    </row>
    <row r="524" spans="1:17" x14ac:dyDescent="0.25">
      <c r="A524" t="s">
        <v>7</v>
      </c>
      <c r="B524">
        <v>52479</v>
      </c>
      <c r="C524" t="s">
        <v>1683</v>
      </c>
      <c r="D524" t="s">
        <v>1684</v>
      </c>
      <c r="E524" t="s">
        <v>673</v>
      </c>
      <c r="F524" t="s">
        <v>87</v>
      </c>
      <c r="G524">
        <v>6069075</v>
      </c>
      <c r="H524" t="s">
        <v>1685</v>
      </c>
      <c r="I524" t="s">
        <v>624</v>
      </c>
      <c r="J524" s="21">
        <v>18438</v>
      </c>
      <c r="K524" t="s">
        <v>84</v>
      </c>
      <c r="L524">
        <v>1</v>
      </c>
      <c r="M524" t="s">
        <v>676</v>
      </c>
      <c r="N524" t="s">
        <v>86</v>
      </c>
      <c r="O524">
        <v>1</v>
      </c>
      <c r="P524">
        <v>1</v>
      </c>
      <c r="Q524">
        <v>6069075</v>
      </c>
    </row>
    <row r="525" spans="1:17" x14ac:dyDescent="0.25">
      <c r="A525" t="s">
        <v>7</v>
      </c>
      <c r="B525">
        <v>135730</v>
      </c>
      <c r="C525" t="s">
        <v>1683</v>
      </c>
      <c r="D525" t="s">
        <v>1684</v>
      </c>
      <c r="E525" t="s">
        <v>673</v>
      </c>
      <c r="F525" t="s">
        <v>87</v>
      </c>
      <c r="G525">
        <v>6069075</v>
      </c>
      <c r="H525" t="s">
        <v>1686</v>
      </c>
      <c r="I525" t="s">
        <v>624</v>
      </c>
      <c r="J525" s="21">
        <v>18438</v>
      </c>
      <c r="K525" t="s">
        <v>84</v>
      </c>
      <c r="L525">
        <v>1</v>
      </c>
      <c r="M525" t="s">
        <v>676</v>
      </c>
      <c r="N525" t="s">
        <v>86</v>
      </c>
      <c r="O525">
        <v>1</v>
      </c>
      <c r="P525">
        <v>1</v>
      </c>
      <c r="Q525" t="s">
        <v>1687</v>
      </c>
    </row>
    <row r="526" spans="1:17" x14ac:dyDescent="0.25">
      <c r="A526" t="s">
        <v>7</v>
      </c>
      <c r="B526">
        <v>103754</v>
      </c>
      <c r="C526" t="s">
        <v>1688</v>
      </c>
      <c r="D526" t="s">
        <v>1689</v>
      </c>
      <c r="E526" t="s">
        <v>673</v>
      </c>
      <c r="F526" t="s">
        <v>87</v>
      </c>
      <c r="G526">
        <v>6207045</v>
      </c>
      <c r="H526" t="s">
        <v>1690</v>
      </c>
      <c r="I526" t="s">
        <v>1691</v>
      </c>
      <c r="J526" s="21">
        <v>18202</v>
      </c>
      <c r="K526" t="s">
        <v>84</v>
      </c>
      <c r="L526">
        <v>1</v>
      </c>
      <c r="M526" t="s">
        <v>676</v>
      </c>
      <c r="N526" t="s">
        <v>86</v>
      </c>
      <c r="O526">
        <v>1</v>
      </c>
      <c r="P526">
        <v>1</v>
      </c>
      <c r="Q526">
        <v>6207045</v>
      </c>
    </row>
    <row r="527" spans="1:17" x14ac:dyDescent="0.25">
      <c r="A527" t="s">
        <v>7</v>
      </c>
      <c r="B527">
        <v>124933</v>
      </c>
      <c r="C527" t="s">
        <v>1688</v>
      </c>
      <c r="D527" t="s">
        <v>1689</v>
      </c>
      <c r="E527" t="s">
        <v>673</v>
      </c>
      <c r="F527" t="s">
        <v>87</v>
      </c>
      <c r="G527">
        <v>6207045</v>
      </c>
      <c r="H527" t="s">
        <v>1690</v>
      </c>
      <c r="I527" t="s">
        <v>1691</v>
      </c>
      <c r="J527" s="21">
        <v>18202</v>
      </c>
      <c r="K527" t="s">
        <v>84</v>
      </c>
      <c r="L527">
        <v>1</v>
      </c>
      <c r="M527" t="s">
        <v>676</v>
      </c>
      <c r="N527" t="s">
        <v>86</v>
      </c>
      <c r="O527">
        <v>1</v>
      </c>
      <c r="P527">
        <v>1</v>
      </c>
      <c r="Q527" t="s">
        <v>1692</v>
      </c>
    </row>
    <row r="528" spans="1:17" x14ac:dyDescent="0.25">
      <c r="A528" t="s">
        <v>7</v>
      </c>
      <c r="B528">
        <v>37081</v>
      </c>
      <c r="C528" t="s">
        <v>1693</v>
      </c>
      <c r="D528" t="s">
        <v>1694</v>
      </c>
      <c r="E528" t="s">
        <v>673</v>
      </c>
      <c r="F528" t="s">
        <v>87</v>
      </c>
      <c r="G528">
        <v>6223865</v>
      </c>
      <c r="H528" t="s">
        <v>1695</v>
      </c>
      <c r="I528" t="s">
        <v>1696</v>
      </c>
      <c r="J528" s="21">
        <v>18187</v>
      </c>
      <c r="K528" t="s">
        <v>84</v>
      </c>
      <c r="L528">
        <v>1</v>
      </c>
      <c r="M528" t="s">
        <v>676</v>
      </c>
      <c r="N528" t="s">
        <v>86</v>
      </c>
      <c r="O528">
        <v>1</v>
      </c>
      <c r="P528">
        <v>1</v>
      </c>
      <c r="Q528">
        <v>6223865</v>
      </c>
    </row>
    <row r="529" spans="1:17" x14ac:dyDescent="0.25">
      <c r="A529" t="s">
        <v>7</v>
      </c>
      <c r="B529">
        <v>124935</v>
      </c>
      <c r="C529" t="s">
        <v>1693</v>
      </c>
      <c r="D529" t="s">
        <v>1694</v>
      </c>
      <c r="E529" t="s">
        <v>673</v>
      </c>
      <c r="F529" t="s">
        <v>87</v>
      </c>
      <c r="G529">
        <v>6223865</v>
      </c>
      <c r="H529" t="s">
        <v>1697</v>
      </c>
      <c r="I529" t="s">
        <v>1696</v>
      </c>
      <c r="J529" s="21">
        <v>18187</v>
      </c>
      <c r="K529" t="s">
        <v>84</v>
      </c>
      <c r="L529">
        <v>1</v>
      </c>
      <c r="M529" t="s">
        <v>676</v>
      </c>
      <c r="N529" t="s">
        <v>86</v>
      </c>
      <c r="O529">
        <v>1</v>
      </c>
      <c r="P529">
        <v>1</v>
      </c>
      <c r="Q529" t="s">
        <v>1698</v>
      </c>
    </row>
    <row r="530" spans="1:17" hidden="1" x14ac:dyDescent="0.25">
      <c r="A530" t="s">
        <v>6</v>
      </c>
      <c r="B530">
        <v>197387</v>
      </c>
      <c r="C530" t="s">
        <v>1699</v>
      </c>
      <c r="D530" t="s">
        <v>1700</v>
      </c>
      <c r="E530" t="s">
        <v>87</v>
      </c>
      <c r="F530" t="s">
        <v>87</v>
      </c>
      <c r="G530">
        <v>6230608</v>
      </c>
      <c r="H530" t="s">
        <v>1290</v>
      </c>
      <c r="I530" t="s">
        <v>619</v>
      </c>
      <c r="J530" s="21">
        <v>18299</v>
      </c>
      <c r="K530" t="s">
        <v>84</v>
      </c>
      <c r="L530" t="s">
        <v>86</v>
      </c>
      <c r="N530" t="s">
        <v>86</v>
      </c>
      <c r="O530">
        <v>1</v>
      </c>
      <c r="P530">
        <v>1</v>
      </c>
      <c r="Q530" t="s">
        <v>1701</v>
      </c>
    </row>
    <row r="531" spans="1:17" hidden="1" x14ac:dyDescent="0.25">
      <c r="A531" t="s">
        <v>6</v>
      </c>
      <c r="B531">
        <v>148005</v>
      </c>
      <c r="C531" t="s">
        <v>1699</v>
      </c>
      <c r="D531" t="s">
        <v>1700</v>
      </c>
      <c r="E531" t="s">
        <v>87</v>
      </c>
      <c r="F531" t="s">
        <v>87</v>
      </c>
      <c r="G531">
        <v>6230608</v>
      </c>
      <c r="H531" t="s">
        <v>1290</v>
      </c>
      <c r="I531" t="s">
        <v>619</v>
      </c>
      <c r="J531" s="21">
        <v>18299</v>
      </c>
      <c r="K531" t="s">
        <v>84</v>
      </c>
      <c r="L531" t="s">
        <v>86</v>
      </c>
      <c r="N531" t="s">
        <v>86</v>
      </c>
      <c r="O531">
        <v>1</v>
      </c>
      <c r="P531">
        <v>1</v>
      </c>
      <c r="Q531">
        <v>6230608</v>
      </c>
    </row>
    <row r="532" spans="1:17" x14ac:dyDescent="0.25">
      <c r="A532" t="s">
        <v>7</v>
      </c>
      <c r="B532">
        <v>170855</v>
      </c>
      <c r="C532" t="s">
        <v>1702</v>
      </c>
      <c r="D532" t="s">
        <v>1703</v>
      </c>
      <c r="E532" t="s">
        <v>673</v>
      </c>
      <c r="F532" t="s">
        <v>87</v>
      </c>
      <c r="G532">
        <v>6421048</v>
      </c>
      <c r="H532" t="s">
        <v>968</v>
      </c>
      <c r="I532" t="s">
        <v>1704</v>
      </c>
      <c r="J532" s="21">
        <v>18554</v>
      </c>
      <c r="K532" t="s">
        <v>84</v>
      </c>
      <c r="L532">
        <v>1</v>
      </c>
      <c r="M532" t="s">
        <v>676</v>
      </c>
      <c r="N532" t="s">
        <v>86</v>
      </c>
      <c r="O532">
        <v>1</v>
      </c>
      <c r="P532">
        <v>1</v>
      </c>
      <c r="Q532">
        <v>6421048</v>
      </c>
    </row>
    <row r="533" spans="1:17" x14ac:dyDescent="0.25">
      <c r="A533" t="s">
        <v>7</v>
      </c>
      <c r="B533">
        <v>169474</v>
      </c>
      <c r="C533" t="s">
        <v>1702</v>
      </c>
      <c r="D533" t="s">
        <v>1703</v>
      </c>
      <c r="E533" t="s">
        <v>673</v>
      </c>
      <c r="F533" t="s">
        <v>87</v>
      </c>
      <c r="G533">
        <v>6421048</v>
      </c>
      <c r="H533" t="s">
        <v>1705</v>
      </c>
      <c r="I533" t="s">
        <v>1704</v>
      </c>
      <c r="J533" s="21">
        <v>18554</v>
      </c>
      <c r="K533" t="s">
        <v>84</v>
      </c>
      <c r="L533">
        <v>1</v>
      </c>
      <c r="M533" t="s">
        <v>676</v>
      </c>
      <c r="N533" t="s">
        <v>86</v>
      </c>
      <c r="O533">
        <v>1</v>
      </c>
      <c r="P533">
        <v>1</v>
      </c>
      <c r="Q533" t="s">
        <v>1706</v>
      </c>
    </row>
    <row r="534" spans="1:17" x14ac:dyDescent="0.25">
      <c r="A534" t="s">
        <v>7</v>
      </c>
      <c r="B534">
        <v>8641</v>
      </c>
      <c r="C534" t="s">
        <v>1707</v>
      </c>
      <c r="D534" t="s">
        <v>1708</v>
      </c>
      <c r="E534" t="s">
        <v>673</v>
      </c>
      <c r="F534" t="s">
        <v>87</v>
      </c>
      <c r="G534">
        <v>6424405</v>
      </c>
      <c r="H534" t="s">
        <v>1709</v>
      </c>
      <c r="I534" t="s">
        <v>1710</v>
      </c>
      <c r="J534" s="21">
        <v>18387</v>
      </c>
      <c r="K534" t="s">
        <v>84</v>
      </c>
      <c r="L534">
        <v>1</v>
      </c>
      <c r="M534" t="s">
        <v>676</v>
      </c>
      <c r="N534" t="s">
        <v>86</v>
      </c>
      <c r="O534">
        <v>1</v>
      </c>
      <c r="P534">
        <v>1</v>
      </c>
      <c r="Q534">
        <v>6424405</v>
      </c>
    </row>
    <row r="535" spans="1:17" x14ac:dyDescent="0.25">
      <c r="A535" t="s">
        <v>7</v>
      </c>
      <c r="B535">
        <v>150577</v>
      </c>
      <c r="C535" t="s">
        <v>1707</v>
      </c>
      <c r="D535" t="s">
        <v>1708</v>
      </c>
      <c r="E535" t="s">
        <v>673</v>
      </c>
      <c r="F535" t="s">
        <v>87</v>
      </c>
      <c r="G535">
        <v>6424405</v>
      </c>
      <c r="H535" t="s">
        <v>1709</v>
      </c>
      <c r="I535" t="s">
        <v>1710</v>
      </c>
      <c r="J535" s="21">
        <v>18387</v>
      </c>
      <c r="K535" t="s">
        <v>84</v>
      </c>
      <c r="L535">
        <v>1</v>
      </c>
      <c r="M535" t="s">
        <v>676</v>
      </c>
      <c r="N535" t="s">
        <v>86</v>
      </c>
      <c r="O535">
        <v>1</v>
      </c>
      <c r="P535">
        <v>1</v>
      </c>
      <c r="Q535" t="s">
        <v>1711</v>
      </c>
    </row>
    <row r="536" spans="1:17" x14ac:dyDescent="0.25">
      <c r="A536" t="s">
        <v>7</v>
      </c>
      <c r="B536">
        <v>137369</v>
      </c>
      <c r="C536" t="s">
        <v>1712</v>
      </c>
      <c r="D536" t="s">
        <v>1713</v>
      </c>
      <c r="E536" t="s">
        <v>673</v>
      </c>
      <c r="F536" t="s">
        <v>87</v>
      </c>
      <c r="G536">
        <v>6547384</v>
      </c>
      <c r="H536" t="s">
        <v>1714</v>
      </c>
      <c r="I536" t="s">
        <v>1715</v>
      </c>
      <c r="J536" s="21">
        <v>18710</v>
      </c>
      <c r="K536" t="s">
        <v>84</v>
      </c>
      <c r="L536">
        <v>1</v>
      </c>
      <c r="M536" t="s">
        <v>676</v>
      </c>
      <c r="N536" t="s">
        <v>86</v>
      </c>
      <c r="O536">
        <v>1</v>
      </c>
      <c r="P536">
        <v>1</v>
      </c>
      <c r="Q536" t="s">
        <v>1716</v>
      </c>
    </row>
    <row r="537" spans="1:17" x14ac:dyDescent="0.25">
      <c r="A537" t="s">
        <v>7</v>
      </c>
      <c r="B537">
        <v>150199</v>
      </c>
      <c r="C537" t="s">
        <v>1712</v>
      </c>
      <c r="D537" t="s">
        <v>1713</v>
      </c>
      <c r="E537" t="s">
        <v>673</v>
      </c>
      <c r="F537" t="s">
        <v>87</v>
      </c>
      <c r="G537">
        <v>6547384</v>
      </c>
      <c r="H537" t="s">
        <v>1714</v>
      </c>
      <c r="I537" t="s">
        <v>1715</v>
      </c>
      <c r="J537" s="21">
        <v>18716</v>
      </c>
      <c r="K537" t="s">
        <v>84</v>
      </c>
      <c r="L537">
        <v>1</v>
      </c>
      <c r="M537" t="s">
        <v>676</v>
      </c>
      <c r="N537" t="s">
        <v>86</v>
      </c>
      <c r="O537">
        <v>1</v>
      </c>
      <c r="P537">
        <v>1</v>
      </c>
      <c r="Q537">
        <v>6547384</v>
      </c>
    </row>
    <row r="538" spans="1:17" x14ac:dyDescent="0.25">
      <c r="A538" t="s">
        <v>7</v>
      </c>
      <c r="B538">
        <v>142597</v>
      </c>
      <c r="C538" t="s">
        <v>1717</v>
      </c>
      <c r="D538" t="s">
        <v>1718</v>
      </c>
      <c r="E538" t="s">
        <v>673</v>
      </c>
      <c r="F538" t="s">
        <v>87</v>
      </c>
      <c r="G538">
        <v>6670443</v>
      </c>
      <c r="H538" t="s">
        <v>1719</v>
      </c>
      <c r="I538" t="s">
        <v>1720</v>
      </c>
      <c r="J538" s="21">
        <v>18786</v>
      </c>
      <c r="K538" t="s">
        <v>84</v>
      </c>
      <c r="L538">
        <v>1</v>
      </c>
      <c r="M538" t="s">
        <v>676</v>
      </c>
      <c r="N538" t="s">
        <v>86</v>
      </c>
      <c r="O538">
        <v>1</v>
      </c>
      <c r="P538">
        <v>1</v>
      </c>
      <c r="Q538" t="s">
        <v>1721</v>
      </c>
    </row>
    <row r="539" spans="1:17" x14ac:dyDescent="0.25">
      <c r="A539" t="s">
        <v>7</v>
      </c>
      <c r="B539">
        <v>143037</v>
      </c>
      <c r="C539" t="s">
        <v>1717</v>
      </c>
      <c r="D539" t="s">
        <v>1718</v>
      </c>
      <c r="E539" t="s">
        <v>673</v>
      </c>
      <c r="F539" t="s">
        <v>87</v>
      </c>
      <c r="G539">
        <v>6670443</v>
      </c>
      <c r="H539" t="s">
        <v>1719</v>
      </c>
      <c r="I539" t="s">
        <v>1720</v>
      </c>
      <c r="J539" s="21">
        <v>367</v>
      </c>
      <c r="K539" t="s">
        <v>84</v>
      </c>
      <c r="L539">
        <v>1</v>
      </c>
      <c r="M539" t="s">
        <v>676</v>
      </c>
      <c r="N539" t="s">
        <v>86</v>
      </c>
      <c r="O539">
        <v>1</v>
      </c>
      <c r="P539">
        <v>1</v>
      </c>
      <c r="Q539">
        <v>6670443</v>
      </c>
    </row>
    <row r="540" spans="1:17" x14ac:dyDescent="0.25">
      <c r="A540" t="s">
        <v>7</v>
      </c>
      <c r="B540">
        <v>154435</v>
      </c>
      <c r="C540" t="s">
        <v>1722</v>
      </c>
      <c r="D540" t="s">
        <v>1723</v>
      </c>
      <c r="E540" t="s">
        <v>673</v>
      </c>
      <c r="F540" t="s">
        <v>87</v>
      </c>
      <c r="G540">
        <v>6692435</v>
      </c>
      <c r="H540" t="s">
        <v>616</v>
      </c>
      <c r="I540" t="s">
        <v>1724</v>
      </c>
      <c r="J540" s="21">
        <v>18728</v>
      </c>
      <c r="K540" t="s">
        <v>84</v>
      </c>
      <c r="L540">
        <v>1</v>
      </c>
      <c r="M540" t="s">
        <v>676</v>
      </c>
      <c r="N540" t="s">
        <v>86</v>
      </c>
      <c r="O540">
        <v>1</v>
      </c>
      <c r="P540">
        <v>1</v>
      </c>
      <c r="Q540" t="s">
        <v>1725</v>
      </c>
    </row>
    <row r="541" spans="1:17" x14ac:dyDescent="0.25">
      <c r="A541" t="s">
        <v>7</v>
      </c>
      <c r="B541">
        <v>147629</v>
      </c>
      <c r="C541" t="s">
        <v>1722</v>
      </c>
      <c r="D541" t="s">
        <v>1723</v>
      </c>
      <c r="E541" t="s">
        <v>673</v>
      </c>
      <c r="F541" t="s">
        <v>87</v>
      </c>
      <c r="G541">
        <v>6692435</v>
      </c>
      <c r="H541" t="s">
        <v>616</v>
      </c>
      <c r="I541" t="s">
        <v>1724</v>
      </c>
      <c r="J541" s="21">
        <v>18728</v>
      </c>
      <c r="K541" t="s">
        <v>84</v>
      </c>
      <c r="L541">
        <v>1</v>
      </c>
      <c r="M541" t="s">
        <v>676</v>
      </c>
      <c r="N541" t="s">
        <v>86</v>
      </c>
      <c r="O541">
        <v>1</v>
      </c>
      <c r="P541">
        <v>1</v>
      </c>
      <c r="Q541">
        <v>6692435</v>
      </c>
    </row>
    <row r="542" spans="1:17" x14ac:dyDescent="0.25">
      <c r="A542" t="s">
        <v>7</v>
      </c>
      <c r="B542">
        <v>179975</v>
      </c>
      <c r="C542" t="s">
        <v>1726</v>
      </c>
      <c r="D542" t="s">
        <v>1727</v>
      </c>
      <c r="E542" t="s">
        <v>673</v>
      </c>
      <c r="F542" t="s">
        <v>87</v>
      </c>
      <c r="G542">
        <v>6721951</v>
      </c>
      <c r="H542" t="s">
        <v>753</v>
      </c>
      <c r="I542" t="s">
        <v>1728</v>
      </c>
      <c r="J542" s="21">
        <v>9437</v>
      </c>
      <c r="K542" t="s">
        <v>84</v>
      </c>
      <c r="L542">
        <v>1</v>
      </c>
      <c r="M542" t="s">
        <v>676</v>
      </c>
      <c r="N542" t="s">
        <v>86</v>
      </c>
      <c r="O542">
        <v>1</v>
      </c>
      <c r="P542">
        <v>1</v>
      </c>
      <c r="Q542" t="s">
        <v>1729</v>
      </c>
    </row>
    <row r="543" spans="1:17" x14ac:dyDescent="0.25">
      <c r="A543" t="s">
        <v>7</v>
      </c>
      <c r="B543">
        <v>116201</v>
      </c>
      <c r="C543" t="s">
        <v>1726</v>
      </c>
      <c r="D543" t="s">
        <v>1727</v>
      </c>
      <c r="E543" t="s">
        <v>673</v>
      </c>
      <c r="F543" t="s">
        <v>87</v>
      </c>
      <c r="G543">
        <v>6721951</v>
      </c>
      <c r="H543" t="s">
        <v>753</v>
      </c>
      <c r="I543" t="s">
        <v>1728</v>
      </c>
      <c r="J543" s="21">
        <v>18933</v>
      </c>
      <c r="K543" t="s">
        <v>84</v>
      </c>
      <c r="L543">
        <v>1</v>
      </c>
      <c r="M543" t="s">
        <v>676</v>
      </c>
      <c r="N543" t="s">
        <v>86</v>
      </c>
      <c r="O543">
        <v>1</v>
      </c>
      <c r="P543">
        <v>1</v>
      </c>
      <c r="Q543">
        <v>6721951</v>
      </c>
    </row>
    <row r="544" spans="1:17" x14ac:dyDescent="0.25">
      <c r="A544" t="s">
        <v>7</v>
      </c>
      <c r="B544">
        <v>123388</v>
      </c>
      <c r="C544" t="s">
        <v>1730</v>
      </c>
      <c r="D544" t="s">
        <v>1731</v>
      </c>
      <c r="E544" t="s">
        <v>673</v>
      </c>
      <c r="F544" t="s">
        <v>87</v>
      </c>
      <c r="G544">
        <v>8269534</v>
      </c>
      <c r="H544" t="s">
        <v>1732</v>
      </c>
      <c r="I544" t="s">
        <v>617</v>
      </c>
      <c r="J544" s="21">
        <v>17486</v>
      </c>
      <c r="K544" t="s">
        <v>88</v>
      </c>
      <c r="L544">
        <v>1</v>
      </c>
      <c r="M544" t="s">
        <v>676</v>
      </c>
      <c r="N544" t="s">
        <v>86</v>
      </c>
      <c r="O544">
        <v>1</v>
      </c>
      <c r="P544">
        <v>1</v>
      </c>
      <c r="Q544" t="s">
        <v>1733</v>
      </c>
    </row>
    <row r="545" spans="1:17" x14ac:dyDescent="0.25">
      <c r="A545" t="s">
        <v>7</v>
      </c>
      <c r="B545">
        <v>170957</v>
      </c>
      <c r="C545" t="s">
        <v>1730</v>
      </c>
      <c r="D545" t="s">
        <v>1731</v>
      </c>
      <c r="E545" t="s">
        <v>673</v>
      </c>
      <c r="F545" t="s">
        <v>87</v>
      </c>
      <c r="G545">
        <v>8269534</v>
      </c>
      <c r="H545" t="s">
        <v>1732</v>
      </c>
      <c r="I545" t="s">
        <v>617</v>
      </c>
      <c r="J545" s="21">
        <v>17486</v>
      </c>
      <c r="K545" t="s">
        <v>88</v>
      </c>
      <c r="L545">
        <v>1</v>
      </c>
      <c r="M545" t="s">
        <v>676</v>
      </c>
      <c r="N545" t="s">
        <v>86</v>
      </c>
      <c r="O545">
        <v>1</v>
      </c>
      <c r="P545">
        <v>1</v>
      </c>
      <c r="Q545">
        <v>8269534</v>
      </c>
    </row>
    <row r="546" spans="1:17" hidden="1" x14ac:dyDescent="0.25">
      <c r="A546" t="s">
        <v>6</v>
      </c>
      <c r="B546">
        <v>15524</v>
      </c>
      <c r="C546" t="s">
        <v>273</v>
      </c>
      <c r="D546" t="s">
        <v>274</v>
      </c>
      <c r="E546" t="s">
        <v>87</v>
      </c>
      <c r="F546" t="s">
        <v>87</v>
      </c>
      <c r="G546">
        <v>92728762</v>
      </c>
      <c r="H546" t="s">
        <v>210</v>
      </c>
      <c r="I546" t="s">
        <v>188</v>
      </c>
      <c r="J546" s="21">
        <v>30372</v>
      </c>
      <c r="K546" t="s">
        <v>88</v>
      </c>
      <c r="L546" t="s">
        <v>86</v>
      </c>
      <c r="N546" t="s">
        <v>86</v>
      </c>
      <c r="O546">
        <v>1</v>
      </c>
      <c r="P546">
        <v>1</v>
      </c>
      <c r="Q546">
        <v>92728762</v>
      </c>
    </row>
    <row r="547" spans="1:17" hidden="1" x14ac:dyDescent="0.25">
      <c r="A547" t="s">
        <v>6</v>
      </c>
      <c r="B547">
        <v>99600</v>
      </c>
      <c r="C547" t="s">
        <v>273</v>
      </c>
      <c r="D547" t="s">
        <v>274</v>
      </c>
      <c r="E547" t="s">
        <v>87</v>
      </c>
      <c r="F547" t="s">
        <v>87</v>
      </c>
      <c r="G547">
        <v>92728762</v>
      </c>
      <c r="H547" t="s">
        <v>210</v>
      </c>
      <c r="I547" t="s">
        <v>188</v>
      </c>
      <c r="J547" s="21">
        <v>30372</v>
      </c>
      <c r="K547" t="s">
        <v>88</v>
      </c>
      <c r="L547" t="s">
        <v>86</v>
      </c>
      <c r="N547" t="s">
        <v>86</v>
      </c>
      <c r="O547">
        <v>1</v>
      </c>
      <c r="P547">
        <v>1</v>
      </c>
      <c r="Q547">
        <v>92728762</v>
      </c>
    </row>
    <row r="548" spans="1:17" hidden="1" x14ac:dyDescent="0.25">
      <c r="A548" t="s">
        <v>195</v>
      </c>
      <c r="B548" t="s">
        <v>418</v>
      </c>
      <c r="C548" t="s">
        <v>415</v>
      </c>
      <c r="D548" t="s">
        <v>416</v>
      </c>
      <c r="E548" t="s">
        <v>199</v>
      </c>
      <c r="F548" t="s">
        <v>87</v>
      </c>
      <c r="G548">
        <v>94425030</v>
      </c>
      <c r="H548" t="s">
        <v>243</v>
      </c>
      <c r="I548" t="s">
        <v>175</v>
      </c>
      <c r="J548" s="21">
        <v>23737</v>
      </c>
      <c r="K548" t="s">
        <v>84</v>
      </c>
      <c r="N548" t="s">
        <v>86</v>
      </c>
      <c r="O548">
        <v>1</v>
      </c>
      <c r="P548">
        <v>1</v>
      </c>
      <c r="Q548">
        <v>94425030</v>
      </c>
    </row>
    <row r="549" spans="1:17" hidden="1" x14ac:dyDescent="0.25">
      <c r="A549" t="s">
        <v>195</v>
      </c>
      <c r="B549" t="s">
        <v>414</v>
      </c>
      <c r="C549" t="s">
        <v>415</v>
      </c>
      <c r="D549" t="s">
        <v>416</v>
      </c>
      <c r="E549" t="s">
        <v>199</v>
      </c>
      <c r="F549" t="s">
        <v>87</v>
      </c>
      <c r="G549">
        <v>94425030</v>
      </c>
      <c r="H549" t="s">
        <v>243</v>
      </c>
      <c r="I549" t="s">
        <v>417</v>
      </c>
      <c r="J549" s="21">
        <v>23737</v>
      </c>
      <c r="K549" t="s">
        <v>84</v>
      </c>
      <c r="N549" t="s">
        <v>86</v>
      </c>
      <c r="O549">
        <v>1</v>
      </c>
      <c r="P549">
        <v>1</v>
      </c>
      <c r="Q549">
        <v>94425030</v>
      </c>
    </row>
    <row r="550" spans="1:17" hidden="1" x14ac:dyDescent="0.25">
      <c r="A550" t="s">
        <v>195</v>
      </c>
      <c r="B550" t="s">
        <v>419</v>
      </c>
      <c r="C550" t="s">
        <v>420</v>
      </c>
      <c r="D550" t="s">
        <v>421</v>
      </c>
      <c r="E550" t="s">
        <v>199</v>
      </c>
      <c r="F550" t="s">
        <v>87</v>
      </c>
      <c r="G550">
        <v>94925422</v>
      </c>
      <c r="H550" t="s">
        <v>422</v>
      </c>
      <c r="I550" t="s">
        <v>423</v>
      </c>
      <c r="J550" s="21">
        <v>35689</v>
      </c>
      <c r="K550" t="s">
        <v>84</v>
      </c>
      <c r="N550" t="s">
        <v>86</v>
      </c>
      <c r="O550">
        <v>1</v>
      </c>
      <c r="P550">
        <v>1</v>
      </c>
      <c r="Q550">
        <v>94925422</v>
      </c>
    </row>
    <row r="551" spans="1:17" hidden="1" x14ac:dyDescent="0.25">
      <c r="A551" t="s">
        <v>195</v>
      </c>
      <c r="B551" t="s">
        <v>424</v>
      </c>
      <c r="C551" t="s">
        <v>420</v>
      </c>
      <c r="D551" t="s">
        <v>421</v>
      </c>
      <c r="E551" t="s">
        <v>199</v>
      </c>
      <c r="F551" t="s">
        <v>87</v>
      </c>
      <c r="G551">
        <v>94925422</v>
      </c>
      <c r="H551" t="s">
        <v>169</v>
      </c>
      <c r="I551" t="s">
        <v>423</v>
      </c>
      <c r="J551" s="21">
        <v>35689</v>
      </c>
      <c r="K551" t="s">
        <v>84</v>
      </c>
      <c r="N551" t="s">
        <v>86</v>
      </c>
      <c r="O551">
        <v>1</v>
      </c>
      <c r="P551">
        <v>1</v>
      </c>
      <c r="Q551">
        <v>94925422</v>
      </c>
    </row>
    <row r="552" spans="1:17" hidden="1" x14ac:dyDescent="0.25">
      <c r="A552" t="s">
        <v>195</v>
      </c>
      <c r="B552" t="s">
        <v>541</v>
      </c>
      <c r="C552" t="s">
        <v>539</v>
      </c>
      <c r="D552" t="s">
        <v>540</v>
      </c>
      <c r="E552" t="s">
        <v>199</v>
      </c>
      <c r="F552" t="s">
        <v>87</v>
      </c>
      <c r="G552">
        <v>95661756</v>
      </c>
      <c r="H552" t="s">
        <v>154</v>
      </c>
      <c r="I552" t="s">
        <v>132</v>
      </c>
      <c r="J552" s="21">
        <v>31243</v>
      </c>
      <c r="K552" t="s">
        <v>84</v>
      </c>
      <c r="N552" t="s">
        <v>86</v>
      </c>
      <c r="O552">
        <v>1</v>
      </c>
      <c r="P552">
        <v>1</v>
      </c>
      <c r="Q552">
        <v>95661756</v>
      </c>
    </row>
    <row r="553" spans="1:17" hidden="1" x14ac:dyDescent="0.25">
      <c r="A553" t="s">
        <v>195</v>
      </c>
      <c r="B553" t="s">
        <v>538</v>
      </c>
      <c r="C553" t="s">
        <v>539</v>
      </c>
      <c r="D553" t="s">
        <v>540</v>
      </c>
      <c r="E553" t="s">
        <v>199</v>
      </c>
      <c r="F553" t="s">
        <v>87</v>
      </c>
      <c r="G553">
        <v>95661756</v>
      </c>
      <c r="H553" t="s">
        <v>154</v>
      </c>
      <c r="I553" t="s">
        <v>132</v>
      </c>
      <c r="J553" s="21">
        <v>44708</v>
      </c>
      <c r="K553" t="s">
        <v>84</v>
      </c>
      <c r="N553" t="s">
        <v>86</v>
      </c>
      <c r="O553">
        <v>1</v>
      </c>
      <c r="P553">
        <v>1</v>
      </c>
      <c r="Q553">
        <v>95661756</v>
      </c>
    </row>
    <row r="554" spans="1:17" hidden="1" x14ac:dyDescent="0.25">
      <c r="A554" t="s">
        <v>4</v>
      </c>
      <c r="B554">
        <v>19201</v>
      </c>
      <c r="C554" t="s">
        <v>275</v>
      </c>
      <c r="D554" t="s">
        <v>276</v>
      </c>
      <c r="E554">
        <v>0</v>
      </c>
      <c r="F554" t="s">
        <v>87</v>
      </c>
      <c r="G554">
        <v>95706883</v>
      </c>
      <c r="H554" t="s">
        <v>277</v>
      </c>
      <c r="I554" t="s">
        <v>278</v>
      </c>
      <c r="J554" s="21">
        <v>33124</v>
      </c>
      <c r="K554" t="s">
        <v>88</v>
      </c>
      <c r="L554">
        <v>1</v>
      </c>
      <c r="M554" t="s">
        <v>85</v>
      </c>
      <c r="N554" t="s">
        <v>86</v>
      </c>
      <c r="O554">
        <v>1</v>
      </c>
      <c r="P554">
        <v>1</v>
      </c>
      <c r="Q554">
        <v>95706883</v>
      </c>
    </row>
    <row r="555" spans="1:17" hidden="1" x14ac:dyDescent="0.25">
      <c r="A555" t="s">
        <v>4</v>
      </c>
      <c r="B555">
        <v>53042</v>
      </c>
      <c r="C555" t="s">
        <v>275</v>
      </c>
      <c r="D555" t="s">
        <v>276</v>
      </c>
      <c r="E555">
        <v>0</v>
      </c>
      <c r="F555" t="s">
        <v>87</v>
      </c>
      <c r="G555">
        <v>95706883</v>
      </c>
      <c r="H555" t="s">
        <v>279</v>
      </c>
      <c r="I555" t="s">
        <v>205</v>
      </c>
      <c r="J555" s="21">
        <v>33124</v>
      </c>
      <c r="K555" t="s">
        <v>88</v>
      </c>
      <c r="L555">
        <v>1</v>
      </c>
      <c r="M555" t="s">
        <v>85</v>
      </c>
      <c r="N555" t="s">
        <v>86</v>
      </c>
      <c r="O555">
        <v>1</v>
      </c>
      <c r="P555">
        <v>1</v>
      </c>
      <c r="Q555">
        <v>95706883</v>
      </c>
    </row>
    <row r="556" spans="1:17" hidden="1" x14ac:dyDescent="0.25">
      <c r="A556" t="s">
        <v>6</v>
      </c>
      <c r="B556">
        <v>155534</v>
      </c>
      <c r="C556" t="s">
        <v>1734</v>
      </c>
      <c r="D556" t="s">
        <v>1735</v>
      </c>
      <c r="E556" t="s">
        <v>87</v>
      </c>
      <c r="F556" t="s">
        <v>87</v>
      </c>
      <c r="H556" t="s">
        <v>1736</v>
      </c>
      <c r="I556" t="s">
        <v>1737</v>
      </c>
      <c r="J556" s="21">
        <v>26826</v>
      </c>
      <c r="K556" t="s">
        <v>84</v>
      </c>
      <c r="L556" t="s">
        <v>86</v>
      </c>
      <c r="N556" t="s">
        <v>86</v>
      </c>
      <c r="O556">
        <v>1</v>
      </c>
      <c r="P556">
        <v>1</v>
      </c>
      <c r="Q556" t="s">
        <v>1738</v>
      </c>
    </row>
    <row r="557" spans="1:17" hidden="1" x14ac:dyDescent="0.25">
      <c r="A557" t="s">
        <v>6</v>
      </c>
      <c r="B557">
        <v>140301</v>
      </c>
      <c r="C557" t="s">
        <v>1734</v>
      </c>
      <c r="D557" t="s">
        <v>1735</v>
      </c>
      <c r="E557" t="s">
        <v>87</v>
      </c>
      <c r="F557" t="s">
        <v>87</v>
      </c>
      <c r="H557" t="s">
        <v>1739</v>
      </c>
      <c r="I557" t="s">
        <v>1740</v>
      </c>
      <c r="J557" s="21">
        <v>36907</v>
      </c>
      <c r="K557" t="s">
        <v>84</v>
      </c>
      <c r="L557" t="s">
        <v>86</v>
      </c>
      <c r="N557" t="s">
        <v>86</v>
      </c>
      <c r="O557">
        <v>1</v>
      </c>
      <c r="P557">
        <v>1</v>
      </c>
      <c r="Q557" t="s">
        <v>1741</v>
      </c>
    </row>
    <row r="558" spans="1:17" hidden="1" x14ac:dyDescent="0.25">
      <c r="A558" t="s">
        <v>6</v>
      </c>
      <c r="B558">
        <v>152375</v>
      </c>
      <c r="C558" t="s">
        <v>1734</v>
      </c>
      <c r="D558" t="s">
        <v>1735</v>
      </c>
      <c r="E558" t="s">
        <v>87</v>
      </c>
      <c r="F558" t="s">
        <v>87</v>
      </c>
      <c r="H558" t="s">
        <v>1742</v>
      </c>
      <c r="I558" t="s">
        <v>1743</v>
      </c>
      <c r="J558" s="21">
        <v>23403</v>
      </c>
      <c r="K558" t="s">
        <v>84</v>
      </c>
      <c r="L558" t="s">
        <v>86</v>
      </c>
      <c r="N558" t="s">
        <v>86</v>
      </c>
      <c r="O558">
        <v>1</v>
      </c>
      <c r="P558">
        <v>1</v>
      </c>
      <c r="Q558" t="s">
        <v>1744</v>
      </c>
    </row>
    <row r="559" spans="1:17" hidden="1" x14ac:dyDescent="0.25">
      <c r="A559" t="s">
        <v>6</v>
      </c>
      <c r="B559">
        <v>119070</v>
      </c>
      <c r="C559" t="s">
        <v>280</v>
      </c>
      <c r="D559" t="s">
        <v>281</v>
      </c>
      <c r="E559" t="s">
        <v>262</v>
      </c>
      <c r="F559" t="s">
        <v>218</v>
      </c>
      <c r="G559" t="s">
        <v>282</v>
      </c>
      <c r="H559" t="s">
        <v>283</v>
      </c>
      <c r="I559" t="s">
        <v>284</v>
      </c>
      <c r="J559" s="21">
        <v>31945</v>
      </c>
      <c r="K559" t="s">
        <v>88</v>
      </c>
      <c r="L559" t="s">
        <v>253</v>
      </c>
      <c r="N559" t="s">
        <v>253</v>
      </c>
      <c r="O559">
        <v>1</v>
      </c>
      <c r="P559">
        <v>1</v>
      </c>
      <c r="Q559" t="s">
        <v>282</v>
      </c>
    </row>
    <row r="560" spans="1:17" hidden="1" x14ac:dyDescent="0.25">
      <c r="A560" t="s">
        <v>6</v>
      </c>
      <c r="B560">
        <v>120699</v>
      </c>
      <c r="C560" t="s">
        <v>280</v>
      </c>
      <c r="D560" t="s">
        <v>281</v>
      </c>
      <c r="E560" t="s">
        <v>262</v>
      </c>
      <c r="F560" t="s">
        <v>218</v>
      </c>
      <c r="G560" t="s">
        <v>282</v>
      </c>
      <c r="H560" t="s">
        <v>283</v>
      </c>
      <c r="I560" t="s">
        <v>284</v>
      </c>
      <c r="J560" s="21">
        <v>31945</v>
      </c>
      <c r="K560" t="s">
        <v>88</v>
      </c>
      <c r="L560" t="s">
        <v>253</v>
      </c>
      <c r="N560" t="s">
        <v>253</v>
      </c>
      <c r="O560">
        <v>1</v>
      </c>
      <c r="P560">
        <v>1</v>
      </c>
      <c r="Q560" t="s">
        <v>282</v>
      </c>
    </row>
    <row r="561" spans="1:17" hidden="1" x14ac:dyDescent="0.25">
      <c r="A561" t="s">
        <v>6</v>
      </c>
      <c r="B561">
        <v>95733</v>
      </c>
      <c r="C561" t="s">
        <v>1745</v>
      </c>
      <c r="D561" t="s">
        <v>1746</v>
      </c>
      <c r="E561" t="s">
        <v>87</v>
      </c>
      <c r="F561" t="s">
        <v>87</v>
      </c>
      <c r="G561">
        <v>1610711</v>
      </c>
      <c r="H561" t="s">
        <v>1747</v>
      </c>
      <c r="I561" t="s">
        <v>1748</v>
      </c>
      <c r="J561" s="21">
        <v>32677</v>
      </c>
      <c r="K561" t="s">
        <v>84</v>
      </c>
      <c r="L561" t="s">
        <v>86</v>
      </c>
      <c r="N561" t="s">
        <v>86</v>
      </c>
      <c r="O561">
        <v>1</v>
      </c>
      <c r="P561">
        <v>1</v>
      </c>
      <c r="Q561" t="s">
        <v>1749</v>
      </c>
    </row>
    <row r="562" spans="1:17" hidden="1" x14ac:dyDescent="0.25">
      <c r="A562" t="s">
        <v>6</v>
      </c>
      <c r="B562">
        <v>93448</v>
      </c>
      <c r="C562" t="s">
        <v>1745</v>
      </c>
      <c r="D562" t="s">
        <v>1746</v>
      </c>
      <c r="E562" t="s">
        <v>87</v>
      </c>
      <c r="F562" t="s">
        <v>87</v>
      </c>
      <c r="G562">
        <v>1610711</v>
      </c>
      <c r="H562" t="s">
        <v>1747</v>
      </c>
      <c r="I562" t="s">
        <v>1748</v>
      </c>
      <c r="J562" s="21">
        <v>32677</v>
      </c>
      <c r="K562" t="s">
        <v>84</v>
      </c>
      <c r="L562" t="s">
        <v>86</v>
      </c>
      <c r="N562" t="s">
        <v>86</v>
      </c>
      <c r="O562">
        <v>1</v>
      </c>
      <c r="P562">
        <v>1</v>
      </c>
      <c r="Q562">
        <v>1610711</v>
      </c>
    </row>
    <row r="563" spans="1:17" hidden="1" x14ac:dyDescent="0.25">
      <c r="A563" t="s">
        <v>195</v>
      </c>
      <c r="B563" t="s">
        <v>563</v>
      </c>
      <c r="C563" t="s">
        <v>560</v>
      </c>
      <c r="D563" t="s">
        <v>561</v>
      </c>
      <c r="E563" t="s">
        <v>199</v>
      </c>
      <c r="F563" t="s">
        <v>87</v>
      </c>
      <c r="G563">
        <v>17254587</v>
      </c>
      <c r="H563" t="s">
        <v>184</v>
      </c>
      <c r="I563" t="s">
        <v>102</v>
      </c>
      <c r="J563" s="21">
        <v>22900</v>
      </c>
      <c r="K563" t="s">
        <v>84</v>
      </c>
      <c r="N563" t="s">
        <v>86</v>
      </c>
      <c r="O563">
        <v>1</v>
      </c>
      <c r="P563">
        <v>1</v>
      </c>
      <c r="Q563">
        <v>17254587</v>
      </c>
    </row>
    <row r="564" spans="1:17" hidden="1" x14ac:dyDescent="0.25">
      <c r="A564" t="s">
        <v>195</v>
      </c>
      <c r="B564" t="s">
        <v>559</v>
      </c>
      <c r="C564" t="s">
        <v>560</v>
      </c>
      <c r="D564" t="s">
        <v>561</v>
      </c>
      <c r="E564" t="s">
        <v>199</v>
      </c>
      <c r="F564" t="s">
        <v>87</v>
      </c>
      <c r="G564">
        <v>17254587</v>
      </c>
      <c r="H564" t="s">
        <v>562</v>
      </c>
      <c r="I564" t="s">
        <v>146</v>
      </c>
      <c r="J564" s="21">
        <v>44740</v>
      </c>
      <c r="K564" t="s">
        <v>84</v>
      </c>
      <c r="N564" t="s">
        <v>86</v>
      </c>
      <c r="O564">
        <v>1</v>
      </c>
      <c r="P564">
        <v>1</v>
      </c>
      <c r="Q564">
        <v>17254587</v>
      </c>
    </row>
    <row r="565" spans="1:17" hidden="1" x14ac:dyDescent="0.25">
      <c r="A565" t="s">
        <v>6</v>
      </c>
      <c r="B565">
        <v>91639</v>
      </c>
      <c r="C565" t="s">
        <v>227</v>
      </c>
      <c r="D565" t="s">
        <v>228</v>
      </c>
      <c r="E565" t="s">
        <v>87</v>
      </c>
      <c r="F565" t="s">
        <v>87</v>
      </c>
      <c r="G565">
        <v>23146242</v>
      </c>
      <c r="H565" t="s">
        <v>118</v>
      </c>
      <c r="I565" t="s">
        <v>114</v>
      </c>
      <c r="J565" s="21">
        <v>26692</v>
      </c>
      <c r="K565" t="s">
        <v>88</v>
      </c>
      <c r="L565" t="s">
        <v>86</v>
      </c>
      <c r="N565" t="s">
        <v>86</v>
      </c>
      <c r="O565">
        <v>1</v>
      </c>
      <c r="P565">
        <v>1</v>
      </c>
      <c r="Q565">
        <v>23146242</v>
      </c>
    </row>
    <row r="566" spans="1:17" hidden="1" x14ac:dyDescent="0.25">
      <c r="A566" t="s">
        <v>6</v>
      </c>
      <c r="B566">
        <v>101126</v>
      </c>
      <c r="C566" t="s">
        <v>227</v>
      </c>
      <c r="D566" t="s">
        <v>228</v>
      </c>
      <c r="E566" t="s">
        <v>87</v>
      </c>
      <c r="F566" t="s">
        <v>87</v>
      </c>
      <c r="G566">
        <v>23146242</v>
      </c>
      <c r="H566" t="s">
        <v>229</v>
      </c>
      <c r="I566" t="s">
        <v>114</v>
      </c>
      <c r="J566" s="21">
        <v>26692</v>
      </c>
      <c r="K566" t="s">
        <v>88</v>
      </c>
      <c r="L566" t="s">
        <v>86</v>
      </c>
      <c r="N566" t="s">
        <v>86</v>
      </c>
      <c r="O566">
        <v>1</v>
      </c>
      <c r="P566">
        <v>1</v>
      </c>
      <c r="Q566">
        <v>23146242</v>
      </c>
    </row>
    <row r="567" spans="1:17" x14ac:dyDescent="0.25">
      <c r="A567" t="s">
        <v>7</v>
      </c>
      <c r="B567">
        <v>138256</v>
      </c>
      <c r="C567" t="s">
        <v>1750</v>
      </c>
      <c r="D567" t="s">
        <v>1751</v>
      </c>
      <c r="E567" t="s">
        <v>673</v>
      </c>
      <c r="F567" t="s">
        <v>87</v>
      </c>
      <c r="G567">
        <v>2893418</v>
      </c>
      <c r="H567" t="s">
        <v>1752</v>
      </c>
      <c r="I567" t="s">
        <v>1752</v>
      </c>
      <c r="J567" s="21">
        <v>12286</v>
      </c>
      <c r="K567" t="s">
        <v>84</v>
      </c>
      <c r="L567">
        <v>1</v>
      </c>
      <c r="M567" t="s">
        <v>676</v>
      </c>
      <c r="N567" t="s">
        <v>86</v>
      </c>
      <c r="O567">
        <v>1</v>
      </c>
      <c r="P567">
        <v>1</v>
      </c>
      <c r="Q567" t="s">
        <v>1753</v>
      </c>
    </row>
    <row r="568" spans="1:17" x14ac:dyDescent="0.25">
      <c r="A568" t="s">
        <v>7</v>
      </c>
      <c r="B568">
        <v>76745</v>
      </c>
      <c r="C568" t="s">
        <v>1750</v>
      </c>
      <c r="D568" t="s">
        <v>1751</v>
      </c>
      <c r="E568" t="s">
        <v>673</v>
      </c>
      <c r="F568" t="s">
        <v>87</v>
      </c>
      <c r="G568">
        <v>2893418</v>
      </c>
      <c r="H568" t="s">
        <v>1754</v>
      </c>
      <c r="I568" t="s">
        <v>1754</v>
      </c>
      <c r="J568" s="21">
        <v>12286</v>
      </c>
      <c r="K568" t="s">
        <v>84</v>
      </c>
      <c r="L568">
        <v>1</v>
      </c>
      <c r="M568" t="s">
        <v>676</v>
      </c>
      <c r="N568" t="s">
        <v>86</v>
      </c>
      <c r="O568">
        <v>1</v>
      </c>
      <c r="P568">
        <v>1</v>
      </c>
      <c r="Q568">
        <v>2893418</v>
      </c>
    </row>
    <row r="569" spans="1:17" hidden="1" x14ac:dyDescent="0.25">
      <c r="A569" t="s">
        <v>195</v>
      </c>
      <c r="B569" t="s">
        <v>233</v>
      </c>
      <c r="C569" t="s">
        <v>231</v>
      </c>
      <c r="D569" t="s">
        <v>232</v>
      </c>
      <c r="E569" t="s">
        <v>199</v>
      </c>
      <c r="F569" t="s">
        <v>87</v>
      </c>
      <c r="G569">
        <v>30591953</v>
      </c>
      <c r="H569" t="s">
        <v>93</v>
      </c>
      <c r="I569" t="s">
        <v>207</v>
      </c>
      <c r="K569" t="s">
        <v>88</v>
      </c>
      <c r="N569" t="s">
        <v>86</v>
      </c>
      <c r="O569">
        <v>1</v>
      </c>
      <c r="P569">
        <v>1</v>
      </c>
      <c r="Q569">
        <v>30591953</v>
      </c>
    </row>
    <row r="570" spans="1:17" hidden="1" x14ac:dyDescent="0.25">
      <c r="A570" t="s">
        <v>195</v>
      </c>
      <c r="B570" t="s">
        <v>230</v>
      </c>
      <c r="C570" t="s">
        <v>231</v>
      </c>
      <c r="D570" t="s">
        <v>232</v>
      </c>
      <c r="E570" t="s">
        <v>199</v>
      </c>
      <c r="F570" t="s">
        <v>87</v>
      </c>
      <c r="G570">
        <v>30591953</v>
      </c>
      <c r="H570" t="s">
        <v>204</v>
      </c>
      <c r="I570" t="s">
        <v>207</v>
      </c>
      <c r="J570" s="21">
        <v>30618</v>
      </c>
      <c r="K570" t="s">
        <v>88</v>
      </c>
      <c r="N570" t="s">
        <v>86</v>
      </c>
      <c r="O570">
        <v>1</v>
      </c>
      <c r="P570">
        <v>1</v>
      </c>
      <c r="Q570">
        <v>30591953</v>
      </c>
    </row>
    <row r="571" spans="1:17" hidden="1" x14ac:dyDescent="0.25">
      <c r="A571" t="s">
        <v>6</v>
      </c>
      <c r="B571">
        <v>103588</v>
      </c>
      <c r="C571" t="s">
        <v>1755</v>
      </c>
      <c r="D571" t="s">
        <v>1756</v>
      </c>
      <c r="E571" t="s">
        <v>87</v>
      </c>
      <c r="F571" t="s">
        <v>87</v>
      </c>
      <c r="G571">
        <v>3185587</v>
      </c>
      <c r="H571" t="s">
        <v>1757</v>
      </c>
      <c r="I571" t="s">
        <v>1758</v>
      </c>
      <c r="J571" s="21">
        <v>34954</v>
      </c>
      <c r="K571" t="s">
        <v>88</v>
      </c>
      <c r="L571" t="s">
        <v>86</v>
      </c>
      <c r="N571" t="s">
        <v>86</v>
      </c>
      <c r="O571">
        <v>1</v>
      </c>
      <c r="P571">
        <v>1</v>
      </c>
      <c r="Q571" t="s">
        <v>1759</v>
      </c>
    </row>
    <row r="572" spans="1:17" hidden="1" x14ac:dyDescent="0.25">
      <c r="A572" t="s">
        <v>6</v>
      </c>
      <c r="B572">
        <v>100774</v>
      </c>
      <c r="C572" t="s">
        <v>1755</v>
      </c>
      <c r="D572" t="s">
        <v>1756</v>
      </c>
      <c r="E572" t="s">
        <v>87</v>
      </c>
      <c r="F572" t="s">
        <v>87</v>
      </c>
      <c r="G572">
        <v>3185587</v>
      </c>
      <c r="H572" t="s">
        <v>1757</v>
      </c>
      <c r="I572" t="s">
        <v>1758</v>
      </c>
      <c r="J572" s="21">
        <v>34954</v>
      </c>
      <c r="K572" t="s">
        <v>88</v>
      </c>
      <c r="L572" t="s">
        <v>86</v>
      </c>
      <c r="N572" t="s">
        <v>86</v>
      </c>
      <c r="O572">
        <v>1</v>
      </c>
      <c r="P572">
        <v>1</v>
      </c>
      <c r="Q572" t="s">
        <v>1760</v>
      </c>
    </row>
    <row r="573" spans="1:17" x14ac:dyDescent="0.25">
      <c r="A573" t="s">
        <v>7</v>
      </c>
      <c r="B573">
        <v>31695</v>
      </c>
      <c r="C573" t="s">
        <v>1761</v>
      </c>
      <c r="D573" t="s">
        <v>1762</v>
      </c>
      <c r="E573" t="s">
        <v>673</v>
      </c>
      <c r="F573" t="s">
        <v>87</v>
      </c>
      <c r="G573">
        <v>3566268</v>
      </c>
      <c r="H573" t="s">
        <v>1763</v>
      </c>
      <c r="I573" t="s">
        <v>98</v>
      </c>
      <c r="J573" s="21">
        <v>13627</v>
      </c>
      <c r="K573" t="s">
        <v>84</v>
      </c>
      <c r="L573">
        <v>1</v>
      </c>
      <c r="M573" t="s">
        <v>676</v>
      </c>
      <c r="N573" t="s">
        <v>86</v>
      </c>
      <c r="O573">
        <v>1</v>
      </c>
      <c r="P573">
        <v>1</v>
      </c>
      <c r="Q573">
        <v>3566268</v>
      </c>
    </row>
    <row r="574" spans="1:17" x14ac:dyDescent="0.25">
      <c r="A574" t="s">
        <v>7</v>
      </c>
      <c r="B574">
        <v>158633</v>
      </c>
      <c r="C574" t="s">
        <v>1761</v>
      </c>
      <c r="D574" t="s">
        <v>1762</v>
      </c>
      <c r="E574" t="s">
        <v>673</v>
      </c>
      <c r="F574" t="s">
        <v>87</v>
      </c>
      <c r="G574">
        <v>3566268</v>
      </c>
      <c r="H574" t="s">
        <v>1764</v>
      </c>
      <c r="I574" t="s">
        <v>1765</v>
      </c>
      <c r="J574" s="21">
        <v>13627</v>
      </c>
      <c r="K574" t="s">
        <v>84</v>
      </c>
      <c r="L574">
        <v>1</v>
      </c>
      <c r="M574" t="s">
        <v>676</v>
      </c>
      <c r="N574" t="s">
        <v>86</v>
      </c>
      <c r="O574">
        <v>1</v>
      </c>
      <c r="P574">
        <v>1</v>
      </c>
      <c r="Q574" t="s">
        <v>1766</v>
      </c>
    </row>
    <row r="575" spans="1:17" x14ac:dyDescent="0.25">
      <c r="A575" t="s">
        <v>7</v>
      </c>
      <c r="B575">
        <v>154312</v>
      </c>
      <c r="C575" t="s">
        <v>1767</v>
      </c>
      <c r="D575" t="s">
        <v>1768</v>
      </c>
      <c r="E575" t="s">
        <v>673</v>
      </c>
      <c r="F575" t="s">
        <v>87</v>
      </c>
      <c r="G575">
        <v>3566716</v>
      </c>
      <c r="H575" t="s">
        <v>1769</v>
      </c>
      <c r="I575" t="s">
        <v>1770</v>
      </c>
      <c r="J575" s="21">
        <v>13638</v>
      </c>
      <c r="K575" t="s">
        <v>84</v>
      </c>
      <c r="L575">
        <v>1</v>
      </c>
      <c r="M575" t="s">
        <v>676</v>
      </c>
      <c r="N575" t="s">
        <v>86</v>
      </c>
      <c r="O575">
        <v>1</v>
      </c>
      <c r="P575">
        <v>1</v>
      </c>
      <c r="Q575" t="s">
        <v>1771</v>
      </c>
    </row>
    <row r="576" spans="1:17" x14ac:dyDescent="0.25">
      <c r="A576" t="s">
        <v>7</v>
      </c>
      <c r="B576">
        <v>127323</v>
      </c>
      <c r="C576" t="s">
        <v>1767</v>
      </c>
      <c r="D576" t="s">
        <v>1768</v>
      </c>
      <c r="E576" t="s">
        <v>673</v>
      </c>
      <c r="F576" t="s">
        <v>87</v>
      </c>
      <c r="G576">
        <v>3566716</v>
      </c>
      <c r="H576" t="s">
        <v>1769</v>
      </c>
      <c r="I576" t="s">
        <v>1772</v>
      </c>
      <c r="J576" s="21">
        <v>13638</v>
      </c>
      <c r="K576" t="s">
        <v>84</v>
      </c>
      <c r="L576">
        <v>1</v>
      </c>
      <c r="M576" t="s">
        <v>676</v>
      </c>
      <c r="N576" t="s">
        <v>86</v>
      </c>
      <c r="O576">
        <v>1</v>
      </c>
      <c r="P576">
        <v>1</v>
      </c>
      <c r="Q576">
        <v>3566716</v>
      </c>
    </row>
    <row r="577" spans="1:17" hidden="1" x14ac:dyDescent="0.25">
      <c r="A577" t="s">
        <v>195</v>
      </c>
      <c r="B577" t="s">
        <v>368</v>
      </c>
      <c r="C577" t="s">
        <v>369</v>
      </c>
      <c r="D577" t="s">
        <v>370</v>
      </c>
      <c r="E577" t="s">
        <v>199</v>
      </c>
      <c r="F577" t="s">
        <v>87</v>
      </c>
      <c r="G577">
        <v>37480894</v>
      </c>
      <c r="H577" t="s">
        <v>136</v>
      </c>
      <c r="I577" t="s">
        <v>167</v>
      </c>
      <c r="J577" s="21">
        <v>34042</v>
      </c>
      <c r="K577" t="s">
        <v>84</v>
      </c>
      <c r="N577" t="s">
        <v>86</v>
      </c>
      <c r="O577">
        <v>1</v>
      </c>
      <c r="P577">
        <v>1</v>
      </c>
      <c r="Q577">
        <v>37480894</v>
      </c>
    </row>
    <row r="578" spans="1:17" hidden="1" x14ac:dyDescent="0.25">
      <c r="A578" t="s">
        <v>195</v>
      </c>
      <c r="B578" t="s">
        <v>371</v>
      </c>
      <c r="C578" t="s">
        <v>369</v>
      </c>
      <c r="D578" t="s">
        <v>370</v>
      </c>
      <c r="E578" t="s">
        <v>199</v>
      </c>
      <c r="F578" t="s">
        <v>87</v>
      </c>
      <c r="G578">
        <v>37480894</v>
      </c>
      <c r="H578" t="s">
        <v>136</v>
      </c>
      <c r="I578" t="s">
        <v>167</v>
      </c>
      <c r="J578" s="21">
        <v>34042</v>
      </c>
      <c r="K578" t="s">
        <v>84</v>
      </c>
      <c r="N578" t="s">
        <v>86</v>
      </c>
      <c r="O578">
        <v>1</v>
      </c>
      <c r="P578">
        <v>1</v>
      </c>
      <c r="Q578">
        <v>37480894</v>
      </c>
    </row>
    <row r="579" spans="1:17" hidden="1" x14ac:dyDescent="0.25">
      <c r="A579" t="s">
        <v>6</v>
      </c>
      <c r="B579">
        <v>101152</v>
      </c>
      <c r="C579" t="s">
        <v>234</v>
      </c>
      <c r="D579" t="s">
        <v>235</v>
      </c>
      <c r="E579" t="s">
        <v>87</v>
      </c>
      <c r="F579" t="s">
        <v>87</v>
      </c>
      <c r="G579">
        <v>38173182</v>
      </c>
      <c r="H579" t="s">
        <v>237</v>
      </c>
      <c r="I579" t="s">
        <v>98</v>
      </c>
      <c r="J579" s="21">
        <v>33202</v>
      </c>
      <c r="K579" t="s">
        <v>84</v>
      </c>
      <c r="L579" t="s">
        <v>86</v>
      </c>
      <c r="N579" t="s">
        <v>86</v>
      </c>
      <c r="O579">
        <v>1</v>
      </c>
      <c r="P579">
        <v>1</v>
      </c>
      <c r="Q579">
        <v>38173182</v>
      </c>
    </row>
    <row r="580" spans="1:17" hidden="1" x14ac:dyDescent="0.25">
      <c r="A580" t="s">
        <v>6</v>
      </c>
      <c r="B580">
        <v>21695</v>
      </c>
      <c r="C580" t="s">
        <v>234</v>
      </c>
      <c r="D580" t="s">
        <v>235</v>
      </c>
      <c r="E580" t="s">
        <v>87</v>
      </c>
      <c r="F580" t="s">
        <v>87</v>
      </c>
      <c r="G580">
        <v>38173182</v>
      </c>
      <c r="H580" t="s">
        <v>236</v>
      </c>
      <c r="I580" t="s">
        <v>98</v>
      </c>
      <c r="J580" s="21">
        <v>33202</v>
      </c>
      <c r="K580" t="s">
        <v>84</v>
      </c>
      <c r="L580" t="s">
        <v>86</v>
      </c>
      <c r="N580" t="s">
        <v>86</v>
      </c>
      <c r="O580">
        <v>1</v>
      </c>
      <c r="P580">
        <v>1</v>
      </c>
      <c r="Q580">
        <v>38173182</v>
      </c>
    </row>
    <row r="581" spans="1:17" hidden="1" x14ac:dyDescent="0.25">
      <c r="A581" t="s">
        <v>195</v>
      </c>
      <c r="B581" t="s">
        <v>372</v>
      </c>
      <c r="C581" t="s">
        <v>373</v>
      </c>
      <c r="D581" t="s">
        <v>374</v>
      </c>
      <c r="E581" t="s">
        <v>199</v>
      </c>
      <c r="F581" t="s">
        <v>87</v>
      </c>
      <c r="G581">
        <v>38459031</v>
      </c>
      <c r="H581" t="s">
        <v>137</v>
      </c>
      <c r="I581" t="s">
        <v>161</v>
      </c>
      <c r="K581" t="s">
        <v>84</v>
      </c>
      <c r="N581" t="s">
        <v>86</v>
      </c>
      <c r="O581">
        <v>1</v>
      </c>
      <c r="P581">
        <v>1</v>
      </c>
      <c r="Q581">
        <v>38459031</v>
      </c>
    </row>
    <row r="582" spans="1:17" hidden="1" x14ac:dyDescent="0.25">
      <c r="A582" t="s">
        <v>195</v>
      </c>
      <c r="B582" t="s">
        <v>375</v>
      </c>
      <c r="C582" t="s">
        <v>373</v>
      </c>
      <c r="D582" t="s">
        <v>374</v>
      </c>
      <c r="E582" t="s">
        <v>199</v>
      </c>
      <c r="F582" t="s">
        <v>87</v>
      </c>
      <c r="G582">
        <v>38459031</v>
      </c>
      <c r="H582" t="s">
        <v>137</v>
      </c>
      <c r="I582" t="s">
        <v>161</v>
      </c>
      <c r="J582" s="21">
        <v>34776</v>
      </c>
      <c r="K582" t="s">
        <v>84</v>
      </c>
      <c r="N582" t="s">
        <v>86</v>
      </c>
      <c r="O582">
        <v>1</v>
      </c>
      <c r="P582">
        <v>1</v>
      </c>
      <c r="Q582">
        <v>38459031</v>
      </c>
    </row>
    <row r="583" spans="1:17" hidden="1" x14ac:dyDescent="0.25">
      <c r="A583" t="s">
        <v>195</v>
      </c>
      <c r="B583" t="s">
        <v>376</v>
      </c>
      <c r="C583" t="s">
        <v>377</v>
      </c>
      <c r="D583" t="s">
        <v>378</v>
      </c>
      <c r="E583" t="s">
        <v>199</v>
      </c>
      <c r="F583" t="s">
        <v>87</v>
      </c>
      <c r="G583">
        <v>38894726</v>
      </c>
      <c r="H583" t="s">
        <v>189</v>
      </c>
      <c r="I583" t="s">
        <v>143</v>
      </c>
      <c r="K583" t="s">
        <v>84</v>
      </c>
      <c r="N583" t="s">
        <v>86</v>
      </c>
      <c r="O583">
        <v>1</v>
      </c>
      <c r="P583">
        <v>1</v>
      </c>
      <c r="Q583">
        <v>38894726</v>
      </c>
    </row>
    <row r="584" spans="1:17" hidden="1" x14ac:dyDescent="0.25">
      <c r="A584" t="s">
        <v>195</v>
      </c>
      <c r="B584" t="s">
        <v>379</v>
      </c>
      <c r="C584" t="s">
        <v>377</v>
      </c>
      <c r="D584" t="s">
        <v>378</v>
      </c>
      <c r="E584" t="s">
        <v>199</v>
      </c>
      <c r="F584" t="s">
        <v>87</v>
      </c>
      <c r="G584">
        <v>38894726</v>
      </c>
      <c r="H584" t="s">
        <v>189</v>
      </c>
      <c r="I584" t="s">
        <v>143</v>
      </c>
      <c r="J584" s="21">
        <v>34741</v>
      </c>
      <c r="K584" t="s">
        <v>84</v>
      </c>
      <c r="N584" t="s">
        <v>86</v>
      </c>
      <c r="O584">
        <v>1</v>
      </c>
      <c r="P584">
        <v>1</v>
      </c>
      <c r="Q584">
        <v>38894726</v>
      </c>
    </row>
    <row r="585" spans="1:17" x14ac:dyDescent="0.25">
      <c r="A585" t="s">
        <v>7</v>
      </c>
      <c r="B585">
        <v>155906</v>
      </c>
      <c r="C585" t="s">
        <v>1773</v>
      </c>
      <c r="D585" t="s">
        <v>1774</v>
      </c>
      <c r="E585" t="s">
        <v>673</v>
      </c>
      <c r="F585" t="s">
        <v>87</v>
      </c>
      <c r="G585">
        <v>3904492</v>
      </c>
      <c r="H585" t="s">
        <v>1775</v>
      </c>
      <c r="I585" t="s">
        <v>102</v>
      </c>
      <c r="J585" s="21">
        <v>14868</v>
      </c>
      <c r="K585" t="s">
        <v>84</v>
      </c>
      <c r="L585">
        <v>1</v>
      </c>
      <c r="M585" t="s">
        <v>676</v>
      </c>
      <c r="N585" t="s">
        <v>86</v>
      </c>
      <c r="O585">
        <v>1</v>
      </c>
      <c r="P585">
        <v>1</v>
      </c>
      <c r="Q585" t="s">
        <v>1776</v>
      </c>
    </row>
    <row r="586" spans="1:17" x14ac:dyDescent="0.25">
      <c r="A586" t="s">
        <v>7</v>
      </c>
      <c r="B586">
        <v>160091</v>
      </c>
      <c r="C586" t="s">
        <v>1773</v>
      </c>
      <c r="D586" t="s">
        <v>1774</v>
      </c>
      <c r="E586" t="s">
        <v>673</v>
      </c>
      <c r="F586" t="s">
        <v>87</v>
      </c>
      <c r="G586">
        <v>3904492</v>
      </c>
      <c r="H586" t="s">
        <v>1775</v>
      </c>
      <c r="I586" t="s">
        <v>102</v>
      </c>
      <c r="J586" s="21">
        <v>14868</v>
      </c>
      <c r="K586" t="s">
        <v>84</v>
      </c>
      <c r="L586">
        <v>1</v>
      </c>
      <c r="M586" t="s">
        <v>676</v>
      </c>
      <c r="N586" t="s">
        <v>86</v>
      </c>
      <c r="O586">
        <v>1</v>
      </c>
      <c r="P586">
        <v>1</v>
      </c>
      <c r="Q586">
        <v>3904492</v>
      </c>
    </row>
    <row r="587" spans="1:17" x14ac:dyDescent="0.25">
      <c r="A587" t="s">
        <v>7</v>
      </c>
      <c r="B587">
        <v>146756</v>
      </c>
      <c r="C587" t="s">
        <v>1777</v>
      </c>
      <c r="D587" t="s">
        <v>1778</v>
      </c>
      <c r="E587" t="s">
        <v>673</v>
      </c>
      <c r="F587" t="s">
        <v>87</v>
      </c>
      <c r="G587">
        <v>4243384</v>
      </c>
      <c r="H587" t="s">
        <v>1779</v>
      </c>
      <c r="I587" t="s">
        <v>1780</v>
      </c>
      <c r="J587" s="21">
        <v>11599</v>
      </c>
      <c r="K587" t="s">
        <v>88</v>
      </c>
      <c r="L587">
        <v>1</v>
      </c>
      <c r="M587" t="s">
        <v>676</v>
      </c>
      <c r="N587" t="s">
        <v>86</v>
      </c>
      <c r="O587">
        <v>1</v>
      </c>
      <c r="P587">
        <v>1</v>
      </c>
      <c r="Q587" t="s">
        <v>1781</v>
      </c>
    </row>
    <row r="588" spans="1:17" x14ac:dyDescent="0.25">
      <c r="A588" t="s">
        <v>7</v>
      </c>
      <c r="B588">
        <v>197923</v>
      </c>
      <c r="C588" t="s">
        <v>1777</v>
      </c>
      <c r="D588" t="s">
        <v>1778</v>
      </c>
      <c r="E588" t="s">
        <v>673</v>
      </c>
      <c r="F588" t="s">
        <v>87</v>
      </c>
      <c r="G588">
        <v>4243384</v>
      </c>
      <c r="H588" t="s">
        <v>1779</v>
      </c>
      <c r="I588" t="s">
        <v>1780</v>
      </c>
      <c r="J588" s="21">
        <v>11599</v>
      </c>
      <c r="K588" t="s">
        <v>88</v>
      </c>
      <c r="L588">
        <v>1</v>
      </c>
      <c r="M588" t="s">
        <v>676</v>
      </c>
      <c r="N588" t="s">
        <v>86</v>
      </c>
      <c r="O588">
        <v>1</v>
      </c>
      <c r="P588">
        <v>1</v>
      </c>
      <c r="Q588">
        <v>4243384</v>
      </c>
    </row>
    <row r="589" spans="1:17" hidden="1" x14ac:dyDescent="0.25">
      <c r="A589" t="s">
        <v>6</v>
      </c>
      <c r="B589">
        <v>90059</v>
      </c>
      <c r="C589" t="s">
        <v>238</v>
      </c>
      <c r="D589" t="s">
        <v>239</v>
      </c>
      <c r="E589" t="s">
        <v>87</v>
      </c>
      <c r="F589" t="s">
        <v>87</v>
      </c>
      <c r="G589">
        <v>4294967295</v>
      </c>
      <c r="H589" t="s">
        <v>240</v>
      </c>
      <c r="I589" t="s">
        <v>241</v>
      </c>
      <c r="J589" s="21">
        <v>29462</v>
      </c>
      <c r="K589" t="s">
        <v>88</v>
      </c>
      <c r="L589" t="s">
        <v>86</v>
      </c>
      <c r="N589" t="s">
        <v>86</v>
      </c>
      <c r="O589">
        <v>1</v>
      </c>
      <c r="P589">
        <v>1</v>
      </c>
      <c r="Q589">
        <v>4294967295</v>
      </c>
    </row>
    <row r="590" spans="1:17" hidden="1" x14ac:dyDescent="0.25">
      <c r="A590" t="s">
        <v>6</v>
      </c>
      <c r="B590">
        <v>78137</v>
      </c>
      <c r="C590" t="s">
        <v>238</v>
      </c>
      <c r="D590" t="s">
        <v>239</v>
      </c>
      <c r="E590" t="s">
        <v>87</v>
      </c>
      <c r="F590" t="s">
        <v>87</v>
      </c>
      <c r="G590">
        <v>4294967295</v>
      </c>
      <c r="H590" t="s">
        <v>160</v>
      </c>
      <c r="I590" t="s">
        <v>242</v>
      </c>
      <c r="J590" s="21">
        <v>20829</v>
      </c>
      <c r="K590" t="s">
        <v>88</v>
      </c>
      <c r="L590" t="s">
        <v>86</v>
      </c>
      <c r="N590" t="s">
        <v>86</v>
      </c>
      <c r="O590">
        <v>1</v>
      </c>
      <c r="P590">
        <v>1</v>
      </c>
      <c r="Q590">
        <v>4294967295</v>
      </c>
    </row>
    <row r="591" spans="1:17" x14ac:dyDescent="0.25">
      <c r="A591" t="s">
        <v>7</v>
      </c>
      <c r="B591">
        <v>127918</v>
      </c>
      <c r="C591" t="s">
        <v>1782</v>
      </c>
      <c r="D591" t="s">
        <v>1783</v>
      </c>
      <c r="E591" t="s">
        <v>673</v>
      </c>
      <c r="F591" t="s">
        <v>87</v>
      </c>
      <c r="G591">
        <v>4304291</v>
      </c>
      <c r="H591" t="s">
        <v>1784</v>
      </c>
      <c r="I591" t="s">
        <v>1785</v>
      </c>
      <c r="J591" s="21">
        <v>14656</v>
      </c>
      <c r="K591" t="s">
        <v>88</v>
      </c>
      <c r="L591">
        <v>1</v>
      </c>
      <c r="M591" t="s">
        <v>676</v>
      </c>
      <c r="N591" t="s">
        <v>86</v>
      </c>
      <c r="O591">
        <v>1</v>
      </c>
      <c r="P591">
        <v>1</v>
      </c>
      <c r="Q591" t="s">
        <v>1786</v>
      </c>
    </row>
    <row r="592" spans="1:17" x14ac:dyDescent="0.25">
      <c r="A592" t="s">
        <v>7</v>
      </c>
      <c r="B592">
        <v>18653</v>
      </c>
      <c r="C592" t="s">
        <v>1782</v>
      </c>
      <c r="D592" t="s">
        <v>1783</v>
      </c>
      <c r="E592" t="s">
        <v>673</v>
      </c>
      <c r="F592" t="s">
        <v>87</v>
      </c>
      <c r="G592">
        <v>4304291</v>
      </c>
      <c r="H592" t="s">
        <v>1784</v>
      </c>
      <c r="I592" t="s">
        <v>1785</v>
      </c>
      <c r="J592" s="21">
        <v>14656</v>
      </c>
      <c r="K592" t="s">
        <v>88</v>
      </c>
      <c r="L592">
        <v>1</v>
      </c>
      <c r="M592" t="s">
        <v>676</v>
      </c>
      <c r="N592" t="s">
        <v>86</v>
      </c>
      <c r="O592">
        <v>1</v>
      </c>
      <c r="P592">
        <v>1</v>
      </c>
      <c r="Q592">
        <v>4304291</v>
      </c>
    </row>
    <row r="593" spans="1:17" hidden="1" x14ac:dyDescent="0.25">
      <c r="A593" t="s">
        <v>195</v>
      </c>
      <c r="B593" t="s">
        <v>383</v>
      </c>
      <c r="C593" t="s">
        <v>381</v>
      </c>
      <c r="D593" t="s">
        <v>382</v>
      </c>
      <c r="E593" t="s">
        <v>199</v>
      </c>
      <c r="F593" t="s">
        <v>87</v>
      </c>
      <c r="G593">
        <v>44109723</v>
      </c>
      <c r="H593" t="s">
        <v>384</v>
      </c>
      <c r="I593" t="s">
        <v>117</v>
      </c>
      <c r="J593" s="21">
        <v>37353</v>
      </c>
      <c r="K593" t="s">
        <v>84</v>
      </c>
      <c r="N593" t="s">
        <v>86</v>
      </c>
      <c r="O593">
        <v>1</v>
      </c>
      <c r="P593">
        <v>1</v>
      </c>
      <c r="Q593">
        <v>44109723</v>
      </c>
    </row>
    <row r="594" spans="1:17" hidden="1" x14ac:dyDescent="0.25">
      <c r="A594" t="s">
        <v>195</v>
      </c>
      <c r="B594" t="s">
        <v>380</v>
      </c>
      <c r="C594" t="s">
        <v>381</v>
      </c>
      <c r="D594" t="s">
        <v>382</v>
      </c>
      <c r="E594" t="s">
        <v>199</v>
      </c>
      <c r="F594" t="s">
        <v>87</v>
      </c>
      <c r="G594">
        <v>44109723</v>
      </c>
      <c r="H594" t="s">
        <v>131</v>
      </c>
      <c r="I594" t="s">
        <v>117</v>
      </c>
      <c r="J594" s="21">
        <v>37353</v>
      </c>
      <c r="K594" t="s">
        <v>84</v>
      </c>
      <c r="N594" t="s">
        <v>86</v>
      </c>
      <c r="O594">
        <v>1</v>
      </c>
      <c r="P594">
        <v>1</v>
      </c>
      <c r="Q594">
        <v>44109723</v>
      </c>
    </row>
    <row r="595" spans="1:17" x14ac:dyDescent="0.25">
      <c r="A595" t="s">
        <v>7</v>
      </c>
      <c r="B595">
        <v>142371</v>
      </c>
      <c r="C595" t="s">
        <v>1787</v>
      </c>
      <c r="D595" t="s">
        <v>1788</v>
      </c>
      <c r="E595" t="s">
        <v>673</v>
      </c>
      <c r="F595" t="s">
        <v>87</v>
      </c>
      <c r="G595">
        <v>4411470</v>
      </c>
      <c r="H595" t="s">
        <v>1789</v>
      </c>
      <c r="I595" t="s">
        <v>1790</v>
      </c>
      <c r="J595" s="21">
        <v>15704</v>
      </c>
      <c r="K595" t="s">
        <v>88</v>
      </c>
      <c r="L595">
        <v>1</v>
      </c>
      <c r="M595" t="s">
        <v>676</v>
      </c>
      <c r="N595" t="s">
        <v>86</v>
      </c>
      <c r="O595">
        <v>1</v>
      </c>
      <c r="P595">
        <v>1</v>
      </c>
      <c r="Q595" t="s">
        <v>1791</v>
      </c>
    </row>
    <row r="596" spans="1:17" x14ac:dyDescent="0.25">
      <c r="A596" t="s">
        <v>7</v>
      </c>
      <c r="B596">
        <v>117453</v>
      </c>
      <c r="C596" t="s">
        <v>1787</v>
      </c>
      <c r="D596" t="s">
        <v>1788</v>
      </c>
      <c r="E596" t="s">
        <v>673</v>
      </c>
      <c r="F596" t="s">
        <v>87</v>
      </c>
      <c r="G596">
        <v>4411470</v>
      </c>
      <c r="H596" t="s">
        <v>1792</v>
      </c>
      <c r="I596" t="s">
        <v>1792</v>
      </c>
      <c r="J596" s="21">
        <v>15704</v>
      </c>
      <c r="K596" t="s">
        <v>88</v>
      </c>
      <c r="L596">
        <v>1</v>
      </c>
      <c r="M596" t="s">
        <v>676</v>
      </c>
      <c r="N596" t="s">
        <v>86</v>
      </c>
      <c r="O596">
        <v>1</v>
      </c>
      <c r="P596">
        <v>1</v>
      </c>
      <c r="Q596">
        <v>4411470</v>
      </c>
    </row>
    <row r="597" spans="1:17" x14ac:dyDescent="0.25">
      <c r="A597" t="s">
        <v>7</v>
      </c>
      <c r="B597">
        <v>125167</v>
      </c>
      <c r="C597" t="s">
        <v>1793</v>
      </c>
      <c r="D597" t="s">
        <v>1794</v>
      </c>
      <c r="E597" t="s">
        <v>673</v>
      </c>
      <c r="F597" t="s">
        <v>87</v>
      </c>
      <c r="G597">
        <v>4474213</v>
      </c>
      <c r="H597" t="s">
        <v>1795</v>
      </c>
      <c r="I597" t="s">
        <v>1796</v>
      </c>
      <c r="J597" s="21">
        <v>15450</v>
      </c>
      <c r="K597" t="s">
        <v>84</v>
      </c>
      <c r="L597">
        <v>1</v>
      </c>
      <c r="M597" t="s">
        <v>676</v>
      </c>
      <c r="N597" t="s">
        <v>86</v>
      </c>
      <c r="O597">
        <v>1</v>
      </c>
      <c r="P597">
        <v>1</v>
      </c>
      <c r="Q597" t="s">
        <v>1797</v>
      </c>
    </row>
    <row r="598" spans="1:17" x14ac:dyDescent="0.25">
      <c r="A598" t="s">
        <v>7</v>
      </c>
      <c r="B598">
        <v>66091</v>
      </c>
      <c r="C598" t="s">
        <v>1793</v>
      </c>
      <c r="D598" t="s">
        <v>1794</v>
      </c>
      <c r="E598" t="s">
        <v>673</v>
      </c>
      <c r="F598" t="s">
        <v>87</v>
      </c>
      <c r="G598">
        <v>4474213</v>
      </c>
      <c r="H598" t="s">
        <v>1798</v>
      </c>
      <c r="I598" t="s">
        <v>1799</v>
      </c>
      <c r="J598" s="21">
        <v>15450</v>
      </c>
      <c r="K598" t="s">
        <v>84</v>
      </c>
      <c r="L598">
        <v>1</v>
      </c>
      <c r="M598" t="s">
        <v>676</v>
      </c>
      <c r="N598" t="s">
        <v>86</v>
      </c>
      <c r="O598">
        <v>1</v>
      </c>
      <c r="P598">
        <v>1</v>
      </c>
      <c r="Q598">
        <v>4474213</v>
      </c>
    </row>
    <row r="599" spans="1:17" x14ac:dyDescent="0.25">
      <c r="A599" t="s">
        <v>7</v>
      </c>
      <c r="B599">
        <v>97951</v>
      </c>
      <c r="C599" t="s">
        <v>1800</v>
      </c>
      <c r="D599" t="s">
        <v>1801</v>
      </c>
      <c r="E599" t="s">
        <v>673</v>
      </c>
      <c r="F599" t="s">
        <v>87</v>
      </c>
      <c r="G599">
        <v>4515842</v>
      </c>
      <c r="H599" t="s">
        <v>1802</v>
      </c>
      <c r="I599" t="s">
        <v>1803</v>
      </c>
      <c r="J599" s="21">
        <v>16474</v>
      </c>
      <c r="K599" t="s">
        <v>88</v>
      </c>
      <c r="L599">
        <v>1</v>
      </c>
      <c r="M599" t="s">
        <v>676</v>
      </c>
      <c r="N599" t="s">
        <v>86</v>
      </c>
      <c r="O599">
        <v>1</v>
      </c>
      <c r="P599">
        <v>1</v>
      </c>
      <c r="Q599">
        <v>4515842</v>
      </c>
    </row>
    <row r="600" spans="1:17" x14ac:dyDescent="0.25">
      <c r="A600" t="s">
        <v>7</v>
      </c>
      <c r="B600">
        <v>78517</v>
      </c>
      <c r="C600" t="s">
        <v>1800</v>
      </c>
      <c r="D600" t="s">
        <v>1801</v>
      </c>
      <c r="E600" t="s">
        <v>673</v>
      </c>
      <c r="F600" t="s">
        <v>87</v>
      </c>
      <c r="G600">
        <v>4515842</v>
      </c>
      <c r="H600" t="s">
        <v>1804</v>
      </c>
      <c r="I600" t="s">
        <v>1804</v>
      </c>
      <c r="J600" s="21">
        <v>16474</v>
      </c>
      <c r="K600" t="s">
        <v>88</v>
      </c>
      <c r="L600">
        <v>1</v>
      </c>
      <c r="M600" t="s">
        <v>676</v>
      </c>
      <c r="N600" t="s">
        <v>86</v>
      </c>
      <c r="O600">
        <v>1</v>
      </c>
      <c r="P600">
        <v>1</v>
      </c>
      <c r="Q600" t="s">
        <v>1805</v>
      </c>
    </row>
    <row r="601" spans="1:17" x14ac:dyDescent="0.25">
      <c r="A601" t="s">
        <v>7</v>
      </c>
      <c r="B601">
        <v>134315</v>
      </c>
      <c r="C601" t="s">
        <v>1806</v>
      </c>
      <c r="D601" t="s">
        <v>1807</v>
      </c>
      <c r="E601" t="s">
        <v>673</v>
      </c>
      <c r="F601" t="s">
        <v>87</v>
      </c>
      <c r="G601">
        <v>4845716</v>
      </c>
      <c r="H601" t="s">
        <v>1808</v>
      </c>
      <c r="I601" t="s">
        <v>622</v>
      </c>
      <c r="J601" s="21">
        <v>16253</v>
      </c>
      <c r="K601" t="s">
        <v>84</v>
      </c>
      <c r="L601">
        <v>1</v>
      </c>
      <c r="M601" t="s">
        <v>676</v>
      </c>
      <c r="N601" t="s">
        <v>86</v>
      </c>
      <c r="O601">
        <v>1</v>
      </c>
      <c r="P601">
        <v>1</v>
      </c>
      <c r="Q601">
        <v>4845716</v>
      </c>
    </row>
    <row r="602" spans="1:17" x14ac:dyDescent="0.25">
      <c r="A602" t="s">
        <v>7</v>
      </c>
      <c r="B602">
        <v>123146</v>
      </c>
      <c r="C602" t="s">
        <v>1806</v>
      </c>
      <c r="D602" t="s">
        <v>1807</v>
      </c>
      <c r="E602" t="s">
        <v>673</v>
      </c>
      <c r="F602" t="s">
        <v>87</v>
      </c>
      <c r="G602">
        <v>4845716</v>
      </c>
      <c r="H602" t="s">
        <v>1808</v>
      </c>
      <c r="I602" t="s">
        <v>622</v>
      </c>
      <c r="J602" s="21">
        <v>16253</v>
      </c>
      <c r="K602" t="s">
        <v>84</v>
      </c>
      <c r="L602">
        <v>1</v>
      </c>
      <c r="M602" t="s">
        <v>676</v>
      </c>
      <c r="N602" t="s">
        <v>86</v>
      </c>
      <c r="O602">
        <v>1</v>
      </c>
      <c r="P602">
        <v>1</v>
      </c>
      <c r="Q602" t="s">
        <v>1809</v>
      </c>
    </row>
    <row r="603" spans="1:17" x14ac:dyDescent="0.25">
      <c r="A603" t="s">
        <v>7</v>
      </c>
      <c r="B603">
        <v>85279</v>
      </c>
      <c r="C603" t="s">
        <v>1810</v>
      </c>
      <c r="D603" t="s">
        <v>1811</v>
      </c>
      <c r="E603" t="s">
        <v>673</v>
      </c>
      <c r="F603" t="s">
        <v>87</v>
      </c>
      <c r="G603">
        <v>4856809</v>
      </c>
      <c r="H603" t="s">
        <v>1812</v>
      </c>
      <c r="I603" t="s">
        <v>1812</v>
      </c>
      <c r="J603" s="21">
        <v>16215</v>
      </c>
      <c r="K603" t="s">
        <v>84</v>
      </c>
      <c r="L603">
        <v>1</v>
      </c>
      <c r="M603" t="s">
        <v>676</v>
      </c>
      <c r="N603" t="s">
        <v>86</v>
      </c>
      <c r="O603">
        <v>1</v>
      </c>
      <c r="P603">
        <v>1</v>
      </c>
      <c r="Q603">
        <v>4856809</v>
      </c>
    </row>
    <row r="604" spans="1:17" x14ac:dyDescent="0.25">
      <c r="A604" t="s">
        <v>7</v>
      </c>
      <c r="B604">
        <v>163236</v>
      </c>
      <c r="C604" t="s">
        <v>1810</v>
      </c>
      <c r="D604" t="s">
        <v>1811</v>
      </c>
      <c r="E604" t="s">
        <v>673</v>
      </c>
      <c r="F604" t="s">
        <v>87</v>
      </c>
      <c r="G604">
        <v>4856809</v>
      </c>
      <c r="H604" t="s">
        <v>1813</v>
      </c>
      <c r="I604" t="s">
        <v>1814</v>
      </c>
      <c r="J604" s="21">
        <v>16387</v>
      </c>
      <c r="K604" t="s">
        <v>84</v>
      </c>
      <c r="L604">
        <v>1</v>
      </c>
      <c r="M604" t="s">
        <v>676</v>
      </c>
      <c r="N604" t="s">
        <v>86</v>
      </c>
      <c r="O604">
        <v>1</v>
      </c>
      <c r="P604">
        <v>1</v>
      </c>
      <c r="Q604" t="s">
        <v>1815</v>
      </c>
    </row>
    <row r="605" spans="1:17" x14ac:dyDescent="0.25">
      <c r="A605" t="s">
        <v>7</v>
      </c>
      <c r="B605">
        <v>68694</v>
      </c>
      <c r="C605" t="s">
        <v>1816</v>
      </c>
      <c r="D605" t="s">
        <v>1817</v>
      </c>
      <c r="E605" t="s">
        <v>673</v>
      </c>
      <c r="F605" t="s">
        <v>87</v>
      </c>
      <c r="G605">
        <v>4947387</v>
      </c>
      <c r="H605" t="s">
        <v>1818</v>
      </c>
      <c r="I605" t="s">
        <v>1818</v>
      </c>
      <c r="J605" s="21">
        <v>16276</v>
      </c>
      <c r="K605" t="s">
        <v>84</v>
      </c>
      <c r="L605">
        <v>1</v>
      </c>
      <c r="M605" t="s">
        <v>676</v>
      </c>
      <c r="N605" t="s">
        <v>86</v>
      </c>
      <c r="O605">
        <v>1</v>
      </c>
      <c r="P605">
        <v>1</v>
      </c>
      <c r="Q605" t="s">
        <v>1819</v>
      </c>
    </row>
    <row r="606" spans="1:17" x14ac:dyDescent="0.25">
      <c r="A606" t="s">
        <v>7</v>
      </c>
      <c r="B606">
        <v>68693</v>
      </c>
      <c r="C606" t="s">
        <v>1816</v>
      </c>
      <c r="D606" t="s">
        <v>1817</v>
      </c>
      <c r="E606" t="s">
        <v>673</v>
      </c>
      <c r="F606" t="s">
        <v>87</v>
      </c>
      <c r="G606">
        <v>4947387</v>
      </c>
      <c r="H606" t="s">
        <v>1820</v>
      </c>
      <c r="I606" t="s">
        <v>1821</v>
      </c>
      <c r="J606" s="21">
        <v>16276</v>
      </c>
      <c r="K606" t="s">
        <v>84</v>
      </c>
      <c r="L606">
        <v>1</v>
      </c>
      <c r="M606" t="s">
        <v>676</v>
      </c>
      <c r="N606" t="s">
        <v>86</v>
      </c>
      <c r="O606">
        <v>1</v>
      </c>
      <c r="P606">
        <v>1</v>
      </c>
      <c r="Q606">
        <v>4947387</v>
      </c>
    </row>
    <row r="607" spans="1:17" x14ac:dyDescent="0.25">
      <c r="A607" t="s">
        <v>7</v>
      </c>
      <c r="B607">
        <v>107278</v>
      </c>
      <c r="C607" t="s">
        <v>1822</v>
      </c>
      <c r="D607" t="s">
        <v>1823</v>
      </c>
      <c r="E607" t="s">
        <v>673</v>
      </c>
      <c r="F607" t="s">
        <v>87</v>
      </c>
      <c r="G607">
        <v>5202421</v>
      </c>
      <c r="H607" t="s">
        <v>821</v>
      </c>
      <c r="I607" t="s">
        <v>1824</v>
      </c>
      <c r="J607" s="21">
        <v>16707</v>
      </c>
      <c r="K607" t="s">
        <v>84</v>
      </c>
      <c r="L607">
        <v>1</v>
      </c>
      <c r="M607" t="s">
        <v>676</v>
      </c>
      <c r="N607" t="s">
        <v>86</v>
      </c>
      <c r="O607">
        <v>1</v>
      </c>
      <c r="P607">
        <v>1</v>
      </c>
      <c r="Q607">
        <v>5202421</v>
      </c>
    </row>
    <row r="608" spans="1:17" x14ac:dyDescent="0.25">
      <c r="A608" t="s">
        <v>7</v>
      </c>
      <c r="B608">
        <v>157261</v>
      </c>
      <c r="C608" t="s">
        <v>1822</v>
      </c>
      <c r="D608" t="s">
        <v>1823</v>
      </c>
      <c r="E608" t="s">
        <v>673</v>
      </c>
      <c r="F608" t="s">
        <v>87</v>
      </c>
      <c r="G608">
        <v>5202421</v>
      </c>
      <c r="H608" t="s">
        <v>821</v>
      </c>
      <c r="I608" t="s">
        <v>1824</v>
      </c>
      <c r="J608" s="21">
        <v>16707</v>
      </c>
      <c r="K608" t="s">
        <v>84</v>
      </c>
      <c r="L608">
        <v>1</v>
      </c>
      <c r="M608" t="s">
        <v>676</v>
      </c>
      <c r="N608" t="s">
        <v>86</v>
      </c>
      <c r="O608">
        <v>1</v>
      </c>
      <c r="P608">
        <v>1</v>
      </c>
      <c r="Q608" t="s">
        <v>1825</v>
      </c>
    </row>
    <row r="609" spans="1:17" x14ac:dyDescent="0.25">
      <c r="A609" t="s">
        <v>7</v>
      </c>
      <c r="B609">
        <v>153173</v>
      </c>
      <c r="C609" t="s">
        <v>1826</v>
      </c>
      <c r="D609" t="s">
        <v>1827</v>
      </c>
      <c r="E609" t="s">
        <v>673</v>
      </c>
      <c r="F609" t="s">
        <v>87</v>
      </c>
      <c r="G609">
        <v>5618164</v>
      </c>
      <c r="H609" t="s">
        <v>1828</v>
      </c>
      <c r="I609" t="s">
        <v>1276</v>
      </c>
      <c r="J609" s="21">
        <v>15328</v>
      </c>
      <c r="K609" t="s">
        <v>84</v>
      </c>
      <c r="L609">
        <v>1</v>
      </c>
      <c r="M609" t="s">
        <v>676</v>
      </c>
      <c r="N609" t="s">
        <v>86</v>
      </c>
      <c r="O609">
        <v>1</v>
      </c>
      <c r="P609">
        <v>1</v>
      </c>
      <c r="Q609" t="s">
        <v>1829</v>
      </c>
    </row>
    <row r="610" spans="1:17" x14ac:dyDescent="0.25">
      <c r="A610" t="s">
        <v>7</v>
      </c>
      <c r="B610">
        <v>38727</v>
      </c>
      <c r="C610" t="s">
        <v>1826</v>
      </c>
      <c r="D610" t="s">
        <v>1827</v>
      </c>
      <c r="E610" t="s">
        <v>673</v>
      </c>
      <c r="F610" t="s">
        <v>87</v>
      </c>
      <c r="G610">
        <v>5618164</v>
      </c>
      <c r="H610" t="s">
        <v>1828</v>
      </c>
      <c r="I610" t="s">
        <v>1276</v>
      </c>
      <c r="J610" s="21">
        <v>15328</v>
      </c>
      <c r="K610" t="s">
        <v>84</v>
      </c>
      <c r="L610">
        <v>1</v>
      </c>
      <c r="M610" t="s">
        <v>676</v>
      </c>
      <c r="N610" t="s">
        <v>86</v>
      </c>
      <c r="O610">
        <v>1</v>
      </c>
      <c r="P610">
        <v>1</v>
      </c>
      <c r="Q610">
        <v>5618164</v>
      </c>
    </row>
    <row r="611" spans="1:17" x14ac:dyDescent="0.25">
      <c r="A611" t="s">
        <v>7</v>
      </c>
      <c r="B611">
        <v>160965</v>
      </c>
      <c r="C611" t="s">
        <v>1830</v>
      </c>
      <c r="D611" t="s">
        <v>1831</v>
      </c>
      <c r="E611" t="s">
        <v>673</v>
      </c>
      <c r="F611" t="s">
        <v>87</v>
      </c>
      <c r="G611">
        <v>5945664</v>
      </c>
      <c r="H611" t="s">
        <v>1832</v>
      </c>
      <c r="I611" t="s">
        <v>1833</v>
      </c>
      <c r="J611" s="21">
        <v>17762</v>
      </c>
      <c r="K611" t="s">
        <v>84</v>
      </c>
      <c r="L611">
        <v>1</v>
      </c>
      <c r="M611" t="s">
        <v>676</v>
      </c>
      <c r="N611" t="s">
        <v>86</v>
      </c>
      <c r="O611">
        <v>1</v>
      </c>
      <c r="P611">
        <v>1</v>
      </c>
      <c r="Q611" t="s">
        <v>1834</v>
      </c>
    </row>
    <row r="612" spans="1:17" x14ac:dyDescent="0.25">
      <c r="A612" t="s">
        <v>7</v>
      </c>
      <c r="B612">
        <v>24822</v>
      </c>
      <c r="C612" t="s">
        <v>1830</v>
      </c>
      <c r="D612" t="s">
        <v>1831</v>
      </c>
      <c r="E612" t="s">
        <v>673</v>
      </c>
      <c r="F612" t="s">
        <v>87</v>
      </c>
      <c r="G612">
        <v>5945664</v>
      </c>
      <c r="H612" t="s">
        <v>1832</v>
      </c>
      <c r="I612" t="s">
        <v>1835</v>
      </c>
      <c r="J612" s="21">
        <v>17762</v>
      </c>
      <c r="K612" t="s">
        <v>84</v>
      </c>
      <c r="L612">
        <v>1</v>
      </c>
      <c r="M612" t="s">
        <v>676</v>
      </c>
      <c r="N612" t="s">
        <v>86</v>
      </c>
      <c r="O612">
        <v>1</v>
      </c>
      <c r="P612">
        <v>1</v>
      </c>
      <c r="Q612">
        <v>5945664</v>
      </c>
    </row>
    <row r="613" spans="1:17" x14ac:dyDescent="0.25">
      <c r="A613" t="s">
        <v>7</v>
      </c>
      <c r="B613">
        <v>154982</v>
      </c>
      <c r="C613" t="s">
        <v>1836</v>
      </c>
      <c r="D613" t="s">
        <v>1837</v>
      </c>
      <c r="E613" t="s">
        <v>673</v>
      </c>
      <c r="F613" t="s">
        <v>87</v>
      </c>
      <c r="G613">
        <v>5994103</v>
      </c>
      <c r="H613" t="s">
        <v>1838</v>
      </c>
      <c r="I613" t="s">
        <v>1839</v>
      </c>
      <c r="J613" s="21">
        <v>17898</v>
      </c>
      <c r="K613" t="s">
        <v>84</v>
      </c>
      <c r="L613">
        <v>1</v>
      </c>
      <c r="M613" t="s">
        <v>676</v>
      </c>
      <c r="N613" t="s">
        <v>86</v>
      </c>
      <c r="O613">
        <v>1</v>
      </c>
      <c r="P613">
        <v>1</v>
      </c>
      <c r="Q613">
        <v>5994103</v>
      </c>
    </row>
    <row r="614" spans="1:17" x14ac:dyDescent="0.25">
      <c r="A614" t="s">
        <v>7</v>
      </c>
      <c r="B614">
        <v>180817</v>
      </c>
      <c r="C614" t="s">
        <v>1836</v>
      </c>
      <c r="D614" t="s">
        <v>1837</v>
      </c>
      <c r="E614" t="s">
        <v>673</v>
      </c>
      <c r="F614" t="s">
        <v>87</v>
      </c>
      <c r="G614">
        <v>5994103</v>
      </c>
      <c r="H614" t="s">
        <v>1838</v>
      </c>
      <c r="I614" t="s">
        <v>1840</v>
      </c>
      <c r="J614" s="21">
        <v>367</v>
      </c>
      <c r="K614" t="s">
        <v>84</v>
      </c>
      <c r="L614">
        <v>1</v>
      </c>
      <c r="M614" t="s">
        <v>676</v>
      </c>
      <c r="N614" t="s">
        <v>86</v>
      </c>
      <c r="O614">
        <v>1</v>
      </c>
      <c r="P614">
        <v>1</v>
      </c>
      <c r="Q614" s="69">
        <v>5994103</v>
      </c>
    </row>
    <row r="615" spans="1:17" x14ac:dyDescent="0.25">
      <c r="A615" t="s">
        <v>7</v>
      </c>
      <c r="B615">
        <v>146087</v>
      </c>
      <c r="C615" t="s">
        <v>1841</v>
      </c>
      <c r="D615" t="s">
        <v>1842</v>
      </c>
      <c r="E615" t="s">
        <v>673</v>
      </c>
      <c r="F615" t="s">
        <v>87</v>
      </c>
      <c r="G615">
        <v>6345273</v>
      </c>
      <c r="H615" t="s">
        <v>1843</v>
      </c>
      <c r="I615" t="s">
        <v>1844</v>
      </c>
      <c r="J615" s="21">
        <v>15253</v>
      </c>
      <c r="K615" t="s">
        <v>84</v>
      </c>
      <c r="L615">
        <v>1</v>
      </c>
      <c r="M615" t="s">
        <v>676</v>
      </c>
      <c r="N615" t="s">
        <v>86</v>
      </c>
      <c r="O615">
        <v>1</v>
      </c>
      <c r="P615">
        <v>1</v>
      </c>
      <c r="Q615">
        <v>6345273</v>
      </c>
    </row>
    <row r="616" spans="1:17" x14ac:dyDescent="0.25">
      <c r="A616" t="s">
        <v>7</v>
      </c>
      <c r="B616">
        <v>170529</v>
      </c>
      <c r="C616" t="s">
        <v>1841</v>
      </c>
      <c r="D616" t="s">
        <v>1842</v>
      </c>
      <c r="E616" t="s">
        <v>673</v>
      </c>
      <c r="F616" t="s">
        <v>87</v>
      </c>
      <c r="G616">
        <v>6345273</v>
      </c>
      <c r="H616" t="s">
        <v>1843</v>
      </c>
      <c r="I616" t="s">
        <v>1844</v>
      </c>
      <c r="J616" s="21">
        <v>15253</v>
      </c>
      <c r="K616" t="s">
        <v>84</v>
      </c>
      <c r="L616">
        <v>1</v>
      </c>
      <c r="M616" t="s">
        <v>676</v>
      </c>
      <c r="N616" t="s">
        <v>86</v>
      </c>
      <c r="O616">
        <v>1</v>
      </c>
      <c r="P616">
        <v>1</v>
      </c>
      <c r="Q616" t="s">
        <v>1845</v>
      </c>
    </row>
    <row r="617" spans="1:17" x14ac:dyDescent="0.25">
      <c r="A617" t="s">
        <v>7</v>
      </c>
      <c r="B617">
        <v>73445</v>
      </c>
      <c r="C617" t="s">
        <v>1846</v>
      </c>
      <c r="D617" t="s">
        <v>1847</v>
      </c>
      <c r="E617" t="s">
        <v>673</v>
      </c>
      <c r="F617" t="s">
        <v>87</v>
      </c>
      <c r="G617">
        <v>6410882</v>
      </c>
      <c r="H617" t="s">
        <v>1848</v>
      </c>
      <c r="I617" t="s">
        <v>1849</v>
      </c>
      <c r="J617" s="21">
        <v>18516</v>
      </c>
      <c r="K617" t="s">
        <v>84</v>
      </c>
      <c r="L617">
        <v>1</v>
      </c>
      <c r="M617" t="s">
        <v>676</v>
      </c>
      <c r="N617" t="s">
        <v>86</v>
      </c>
      <c r="O617">
        <v>1</v>
      </c>
      <c r="P617">
        <v>1</v>
      </c>
      <c r="Q617">
        <v>6410882</v>
      </c>
    </row>
    <row r="618" spans="1:17" x14ac:dyDescent="0.25">
      <c r="A618" t="s">
        <v>7</v>
      </c>
      <c r="B618">
        <v>100002</v>
      </c>
      <c r="C618" t="s">
        <v>1846</v>
      </c>
      <c r="D618" t="s">
        <v>1847</v>
      </c>
      <c r="E618" t="s">
        <v>673</v>
      </c>
      <c r="F618" t="s">
        <v>87</v>
      </c>
      <c r="G618">
        <v>6410882</v>
      </c>
      <c r="H618" t="s">
        <v>1850</v>
      </c>
      <c r="I618" t="s">
        <v>1850</v>
      </c>
      <c r="J618" s="21">
        <v>18516</v>
      </c>
      <c r="K618" t="s">
        <v>84</v>
      </c>
      <c r="L618">
        <v>1</v>
      </c>
      <c r="M618" t="s">
        <v>676</v>
      </c>
      <c r="N618" t="s">
        <v>86</v>
      </c>
      <c r="O618">
        <v>1</v>
      </c>
      <c r="P618">
        <v>1</v>
      </c>
      <c r="Q618" t="s">
        <v>1851</v>
      </c>
    </row>
    <row r="619" spans="1:17" x14ac:dyDescent="0.25">
      <c r="A619" t="s">
        <v>7</v>
      </c>
      <c r="B619">
        <v>152293</v>
      </c>
      <c r="C619" t="s">
        <v>1852</v>
      </c>
      <c r="D619" t="s">
        <v>1853</v>
      </c>
      <c r="E619" t="s">
        <v>673</v>
      </c>
      <c r="F619" t="s">
        <v>87</v>
      </c>
      <c r="G619">
        <v>6416136</v>
      </c>
      <c r="H619" t="s">
        <v>1854</v>
      </c>
      <c r="I619" t="s">
        <v>1855</v>
      </c>
      <c r="J619" s="21">
        <v>18425</v>
      </c>
      <c r="K619" t="s">
        <v>84</v>
      </c>
      <c r="L619">
        <v>1</v>
      </c>
      <c r="M619" t="s">
        <v>676</v>
      </c>
      <c r="N619" t="s">
        <v>86</v>
      </c>
      <c r="O619">
        <v>1</v>
      </c>
      <c r="P619">
        <v>1</v>
      </c>
      <c r="Q619" t="s">
        <v>1856</v>
      </c>
    </row>
    <row r="620" spans="1:17" x14ac:dyDescent="0.25">
      <c r="A620" t="s">
        <v>7</v>
      </c>
      <c r="B620">
        <v>97</v>
      </c>
      <c r="C620" t="s">
        <v>1852</v>
      </c>
      <c r="D620" t="s">
        <v>1853</v>
      </c>
      <c r="E620" t="s">
        <v>673</v>
      </c>
      <c r="F620" t="s">
        <v>87</v>
      </c>
      <c r="G620">
        <v>6416136</v>
      </c>
      <c r="H620" t="s">
        <v>1854</v>
      </c>
      <c r="I620" t="s">
        <v>1855</v>
      </c>
      <c r="J620" s="21">
        <v>18425</v>
      </c>
      <c r="K620" t="s">
        <v>84</v>
      </c>
      <c r="L620">
        <v>1</v>
      </c>
      <c r="M620" t="s">
        <v>676</v>
      </c>
      <c r="N620" t="s">
        <v>86</v>
      </c>
      <c r="O620">
        <v>1</v>
      </c>
      <c r="P620">
        <v>1</v>
      </c>
      <c r="Q620">
        <v>6416136</v>
      </c>
    </row>
    <row r="621" spans="1:17" x14ac:dyDescent="0.25">
      <c r="A621" t="s">
        <v>7</v>
      </c>
      <c r="B621">
        <v>152628</v>
      </c>
      <c r="C621" t="s">
        <v>1857</v>
      </c>
      <c r="D621" t="s">
        <v>1858</v>
      </c>
      <c r="E621" t="s">
        <v>673</v>
      </c>
      <c r="F621" t="s">
        <v>87</v>
      </c>
      <c r="G621">
        <v>8406600</v>
      </c>
      <c r="H621" t="s">
        <v>1859</v>
      </c>
      <c r="I621" t="s">
        <v>1860</v>
      </c>
      <c r="J621" s="21">
        <v>18557</v>
      </c>
      <c r="K621" t="s">
        <v>88</v>
      </c>
      <c r="L621">
        <v>1</v>
      </c>
      <c r="M621" t="s">
        <v>676</v>
      </c>
      <c r="N621" t="s">
        <v>86</v>
      </c>
      <c r="O621">
        <v>1</v>
      </c>
      <c r="P621">
        <v>1</v>
      </c>
      <c r="Q621" t="s">
        <v>1861</v>
      </c>
    </row>
    <row r="622" spans="1:17" x14ac:dyDescent="0.25">
      <c r="A622" t="s">
        <v>7</v>
      </c>
      <c r="B622">
        <v>29821</v>
      </c>
      <c r="C622" t="s">
        <v>1857</v>
      </c>
      <c r="D622" t="s">
        <v>1858</v>
      </c>
      <c r="E622" t="s">
        <v>673</v>
      </c>
      <c r="F622" t="s">
        <v>87</v>
      </c>
      <c r="G622">
        <v>8406600</v>
      </c>
      <c r="H622" t="s">
        <v>1862</v>
      </c>
      <c r="I622" t="s">
        <v>1860</v>
      </c>
      <c r="J622" s="21">
        <v>18557</v>
      </c>
      <c r="K622" t="s">
        <v>88</v>
      </c>
      <c r="L622">
        <v>1</v>
      </c>
      <c r="M622" t="s">
        <v>676</v>
      </c>
      <c r="N622" t="s">
        <v>86</v>
      </c>
      <c r="O622">
        <v>1</v>
      </c>
      <c r="P622">
        <v>1</v>
      </c>
      <c r="Q622">
        <v>8406600</v>
      </c>
    </row>
    <row r="623" spans="1:17" hidden="1" x14ac:dyDescent="0.25">
      <c r="A623" t="s">
        <v>195</v>
      </c>
      <c r="B623" t="s">
        <v>385</v>
      </c>
      <c r="C623" t="s">
        <v>386</v>
      </c>
      <c r="D623" t="s">
        <v>387</v>
      </c>
      <c r="E623" t="s">
        <v>199</v>
      </c>
      <c r="F623" t="s">
        <v>87</v>
      </c>
      <c r="G623">
        <v>94806078</v>
      </c>
      <c r="H623" t="s">
        <v>388</v>
      </c>
      <c r="I623" t="s">
        <v>389</v>
      </c>
      <c r="K623" t="s">
        <v>84</v>
      </c>
      <c r="N623" t="s">
        <v>86</v>
      </c>
      <c r="O623">
        <v>1</v>
      </c>
      <c r="P623">
        <v>1</v>
      </c>
      <c r="Q623">
        <v>94806078</v>
      </c>
    </row>
    <row r="624" spans="1:17" hidden="1" x14ac:dyDescent="0.25">
      <c r="A624" t="s">
        <v>195</v>
      </c>
      <c r="B624" t="s">
        <v>390</v>
      </c>
      <c r="C624" t="s">
        <v>386</v>
      </c>
      <c r="D624" t="s">
        <v>387</v>
      </c>
      <c r="E624" t="s">
        <v>199</v>
      </c>
      <c r="F624" t="s">
        <v>87</v>
      </c>
      <c r="G624">
        <v>94806078</v>
      </c>
      <c r="H624" t="s">
        <v>140</v>
      </c>
      <c r="I624" t="s">
        <v>389</v>
      </c>
      <c r="K624" t="s">
        <v>84</v>
      </c>
      <c r="N624" t="s">
        <v>86</v>
      </c>
      <c r="O624">
        <v>1</v>
      </c>
      <c r="P624">
        <v>1</v>
      </c>
      <c r="Q624">
        <v>94806078</v>
      </c>
    </row>
    <row r="625" spans="1:17" hidden="1" x14ac:dyDescent="0.25">
      <c r="A625" t="s">
        <v>6</v>
      </c>
      <c r="B625">
        <v>79816</v>
      </c>
      <c r="C625" t="s">
        <v>244</v>
      </c>
      <c r="D625" t="s">
        <v>245</v>
      </c>
      <c r="E625" t="s">
        <v>87</v>
      </c>
      <c r="F625" t="s">
        <v>87</v>
      </c>
      <c r="G625">
        <v>95661426</v>
      </c>
      <c r="H625" t="s">
        <v>246</v>
      </c>
      <c r="I625" t="s">
        <v>247</v>
      </c>
      <c r="J625" s="21">
        <v>33201</v>
      </c>
      <c r="K625" t="s">
        <v>84</v>
      </c>
      <c r="L625" t="s">
        <v>86</v>
      </c>
      <c r="N625" t="s">
        <v>86</v>
      </c>
      <c r="O625">
        <v>1</v>
      </c>
      <c r="P625">
        <v>1</v>
      </c>
      <c r="Q625">
        <v>95661426</v>
      </c>
    </row>
    <row r="626" spans="1:17" hidden="1" x14ac:dyDescent="0.25">
      <c r="A626" t="s">
        <v>6</v>
      </c>
      <c r="B626">
        <v>86016</v>
      </c>
      <c r="C626" t="s">
        <v>244</v>
      </c>
      <c r="D626" t="s">
        <v>245</v>
      </c>
      <c r="E626" t="s">
        <v>87</v>
      </c>
      <c r="F626" t="s">
        <v>87</v>
      </c>
      <c r="G626">
        <v>95661426</v>
      </c>
      <c r="H626" t="s">
        <v>89</v>
      </c>
      <c r="I626" t="s">
        <v>89</v>
      </c>
      <c r="J626" s="21">
        <v>33201</v>
      </c>
      <c r="K626" t="s">
        <v>84</v>
      </c>
      <c r="L626" t="s">
        <v>86</v>
      </c>
      <c r="N626" t="s">
        <v>86</v>
      </c>
      <c r="O626">
        <v>0</v>
      </c>
      <c r="P626">
        <v>0</v>
      </c>
      <c r="Q626">
        <v>95661426</v>
      </c>
    </row>
    <row r="627" spans="1:17" hidden="1" x14ac:dyDescent="0.25">
      <c r="A627" t="s">
        <v>195</v>
      </c>
      <c r="B627" t="s">
        <v>564</v>
      </c>
      <c r="C627" t="s">
        <v>565</v>
      </c>
      <c r="D627" t="s">
        <v>566</v>
      </c>
      <c r="E627" t="s">
        <v>199</v>
      </c>
      <c r="F627" t="s">
        <v>87</v>
      </c>
      <c r="G627">
        <v>95833339</v>
      </c>
      <c r="H627" t="s">
        <v>162</v>
      </c>
      <c r="I627" t="s">
        <v>567</v>
      </c>
      <c r="J627" s="21">
        <v>44761</v>
      </c>
      <c r="K627" t="s">
        <v>84</v>
      </c>
      <c r="N627" t="s">
        <v>86</v>
      </c>
      <c r="O627">
        <v>1</v>
      </c>
      <c r="P627">
        <v>1</v>
      </c>
      <c r="Q627">
        <v>95833339</v>
      </c>
    </row>
    <row r="628" spans="1:17" hidden="1" x14ac:dyDescent="0.25">
      <c r="A628" t="s">
        <v>195</v>
      </c>
      <c r="B628" t="s">
        <v>568</v>
      </c>
      <c r="C628" t="s">
        <v>565</v>
      </c>
      <c r="D628" t="s">
        <v>566</v>
      </c>
      <c r="E628" t="s">
        <v>199</v>
      </c>
      <c r="F628" t="s">
        <v>87</v>
      </c>
      <c r="G628">
        <v>95833339</v>
      </c>
      <c r="H628" t="s">
        <v>162</v>
      </c>
      <c r="I628" t="s">
        <v>569</v>
      </c>
      <c r="K628" t="s">
        <v>84</v>
      </c>
      <c r="N628" t="s">
        <v>86</v>
      </c>
      <c r="O628">
        <v>1</v>
      </c>
      <c r="P628">
        <v>1</v>
      </c>
      <c r="Q628">
        <v>95833339</v>
      </c>
    </row>
    <row r="629" spans="1:17" hidden="1" x14ac:dyDescent="0.25">
      <c r="A629" t="s">
        <v>6</v>
      </c>
      <c r="B629">
        <v>99483</v>
      </c>
      <c r="C629" t="s">
        <v>248</v>
      </c>
      <c r="D629" t="s">
        <v>249</v>
      </c>
      <c r="E629" t="s">
        <v>250</v>
      </c>
      <c r="F629" t="s">
        <v>218</v>
      </c>
      <c r="G629">
        <v>74362713</v>
      </c>
      <c r="H629" t="s">
        <v>251</v>
      </c>
      <c r="I629" t="s">
        <v>252</v>
      </c>
      <c r="J629" s="21">
        <v>35545</v>
      </c>
      <c r="K629" t="s">
        <v>88</v>
      </c>
      <c r="L629" t="s">
        <v>253</v>
      </c>
      <c r="N629" t="s">
        <v>253</v>
      </c>
      <c r="O629">
        <v>1</v>
      </c>
      <c r="P629">
        <v>1</v>
      </c>
      <c r="Q629">
        <v>74362713</v>
      </c>
    </row>
    <row r="630" spans="1:17" hidden="1" x14ac:dyDescent="0.25">
      <c r="A630" t="s">
        <v>6</v>
      </c>
      <c r="B630">
        <v>120689</v>
      </c>
      <c r="C630" t="s">
        <v>248</v>
      </c>
      <c r="D630" t="s">
        <v>249</v>
      </c>
      <c r="E630" t="s">
        <v>250</v>
      </c>
      <c r="F630" t="s">
        <v>218</v>
      </c>
      <c r="G630">
        <v>74362713</v>
      </c>
      <c r="H630" t="s">
        <v>251</v>
      </c>
      <c r="I630" t="s">
        <v>252</v>
      </c>
      <c r="J630" s="21">
        <v>35545</v>
      </c>
      <c r="K630" t="s">
        <v>88</v>
      </c>
      <c r="L630" t="s">
        <v>253</v>
      </c>
      <c r="N630" t="s">
        <v>253</v>
      </c>
      <c r="O630">
        <v>1</v>
      </c>
      <c r="P630">
        <v>1</v>
      </c>
      <c r="Q630">
        <v>74362713</v>
      </c>
    </row>
    <row r="631" spans="1:17" x14ac:dyDescent="0.25">
      <c r="A631" t="s">
        <v>7</v>
      </c>
      <c r="B631">
        <v>82683</v>
      </c>
      <c r="C631" t="s">
        <v>1863</v>
      </c>
      <c r="D631" t="s">
        <v>1864</v>
      </c>
      <c r="E631" t="s">
        <v>673</v>
      </c>
      <c r="F631" t="s">
        <v>87</v>
      </c>
      <c r="G631">
        <v>945019</v>
      </c>
      <c r="H631" t="s">
        <v>1865</v>
      </c>
      <c r="I631" t="s">
        <v>1866</v>
      </c>
      <c r="J631" s="21">
        <v>12510</v>
      </c>
      <c r="K631" t="s">
        <v>84</v>
      </c>
      <c r="L631">
        <v>1</v>
      </c>
      <c r="M631" t="s">
        <v>676</v>
      </c>
      <c r="N631" t="s">
        <v>86</v>
      </c>
      <c r="O631">
        <v>1</v>
      </c>
      <c r="P631">
        <v>1</v>
      </c>
      <c r="Q631" t="s">
        <v>1867</v>
      </c>
    </row>
    <row r="632" spans="1:17" x14ac:dyDescent="0.25">
      <c r="A632" t="s">
        <v>7</v>
      </c>
      <c r="B632">
        <v>97142</v>
      </c>
      <c r="C632" t="s">
        <v>1863</v>
      </c>
      <c r="D632" t="s">
        <v>1864</v>
      </c>
      <c r="E632" t="s">
        <v>673</v>
      </c>
      <c r="F632" t="s">
        <v>87</v>
      </c>
      <c r="G632">
        <v>945019</v>
      </c>
      <c r="H632" t="s">
        <v>1865</v>
      </c>
      <c r="I632" t="s">
        <v>1868</v>
      </c>
      <c r="J632" s="21">
        <v>12510</v>
      </c>
      <c r="K632" t="s">
        <v>84</v>
      </c>
      <c r="L632">
        <v>1</v>
      </c>
      <c r="M632" t="s">
        <v>676</v>
      </c>
      <c r="N632" t="s">
        <v>86</v>
      </c>
      <c r="O632">
        <v>1</v>
      </c>
      <c r="P632">
        <v>1</v>
      </c>
      <c r="Q632">
        <v>945019</v>
      </c>
    </row>
    <row r="633" spans="1:17" x14ac:dyDescent="0.25">
      <c r="A633" t="s">
        <v>7</v>
      </c>
      <c r="B633">
        <v>95632</v>
      </c>
      <c r="C633" t="s">
        <v>1869</v>
      </c>
      <c r="D633" t="s">
        <v>1870</v>
      </c>
      <c r="E633" t="s">
        <v>673</v>
      </c>
      <c r="F633" t="s">
        <v>87</v>
      </c>
      <c r="G633">
        <v>10361261</v>
      </c>
      <c r="H633" t="s">
        <v>178</v>
      </c>
      <c r="I633" t="s">
        <v>1871</v>
      </c>
      <c r="J633" s="21">
        <v>19226</v>
      </c>
      <c r="K633" t="s">
        <v>84</v>
      </c>
      <c r="L633">
        <v>1</v>
      </c>
      <c r="M633" t="s">
        <v>676</v>
      </c>
      <c r="N633" t="s">
        <v>86</v>
      </c>
      <c r="O633">
        <v>1</v>
      </c>
      <c r="P633">
        <v>1</v>
      </c>
      <c r="Q633">
        <v>10361261</v>
      </c>
    </row>
    <row r="634" spans="1:17" x14ac:dyDescent="0.25">
      <c r="A634" t="s">
        <v>7</v>
      </c>
      <c r="B634">
        <v>122586</v>
      </c>
      <c r="C634" t="s">
        <v>1869</v>
      </c>
      <c r="D634" t="s">
        <v>1870</v>
      </c>
      <c r="E634" t="s">
        <v>673</v>
      </c>
      <c r="F634" t="s">
        <v>87</v>
      </c>
      <c r="G634">
        <v>10361261</v>
      </c>
      <c r="H634" t="s">
        <v>1872</v>
      </c>
      <c r="I634" t="s">
        <v>1872</v>
      </c>
      <c r="J634" s="21">
        <v>19226</v>
      </c>
      <c r="K634" t="s">
        <v>84</v>
      </c>
      <c r="L634">
        <v>1</v>
      </c>
      <c r="M634" t="s">
        <v>676</v>
      </c>
      <c r="N634" t="s">
        <v>86</v>
      </c>
      <c r="O634">
        <v>1</v>
      </c>
      <c r="P634">
        <v>1</v>
      </c>
      <c r="Q634" s="69">
        <v>10361261</v>
      </c>
    </row>
    <row r="635" spans="1:17" x14ac:dyDescent="0.25">
      <c r="A635" t="s">
        <v>7</v>
      </c>
      <c r="B635">
        <v>96359</v>
      </c>
      <c r="C635" t="s">
        <v>1873</v>
      </c>
      <c r="D635" t="s">
        <v>1874</v>
      </c>
      <c r="E635" t="s">
        <v>673</v>
      </c>
      <c r="F635" t="s">
        <v>87</v>
      </c>
      <c r="G635">
        <v>18742450</v>
      </c>
      <c r="H635" t="s">
        <v>1875</v>
      </c>
      <c r="I635" t="s">
        <v>1875</v>
      </c>
      <c r="J635" s="21">
        <v>25838</v>
      </c>
      <c r="K635" t="s">
        <v>84</v>
      </c>
      <c r="L635">
        <v>1</v>
      </c>
      <c r="M635" t="s">
        <v>676</v>
      </c>
      <c r="N635" t="s">
        <v>86</v>
      </c>
      <c r="O635">
        <v>1</v>
      </c>
      <c r="P635">
        <v>1</v>
      </c>
      <c r="Q635">
        <v>18742450</v>
      </c>
    </row>
    <row r="636" spans="1:17" x14ac:dyDescent="0.25">
      <c r="A636" t="s">
        <v>7</v>
      </c>
      <c r="B636">
        <v>97378</v>
      </c>
      <c r="C636" t="s">
        <v>1873</v>
      </c>
      <c r="D636" t="s">
        <v>1874</v>
      </c>
      <c r="E636" t="s">
        <v>673</v>
      </c>
      <c r="F636" t="s">
        <v>87</v>
      </c>
      <c r="G636">
        <v>18742450</v>
      </c>
      <c r="H636" t="s">
        <v>1876</v>
      </c>
      <c r="I636" t="s">
        <v>777</v>
      </c>
      <c r="J636" s="21">
        <v>25838</v>
      </c>
      <c r="K636" t="s">
        <v>84</v>
      </c>
      <c r="L636">
        <v>1</v>
      </c>
      <c r="M636" t="s">
        <v>676</v>
      </c>
      <c r="N636" t="s">
        <v>86</v>
      </c>
      <c r="O636">
        <v>1</v>
      </c>
      <c r="P636">
        <v>1</v>
      </c>
      <c r="Q636" s="69">
        <v>18742450</v>
      </c>
    </row>
    <row r="637" spans="1:17" hidden="1" x14ac:dyDescent="0.25">
      <c r="A637" t="s">
        <v>6</v>
      </c>
      <c r="B637">
        <v>79754</v>
      </c>
      <c r="C637" t="s">
        <v>213</v>
      </c>
      <c r="D637" t="s">
        <v>214</v>
      </c>
      <c r="E637" t="s">
        <v>87</v>
      </c>
      <c r="F637" t="s">
        <v>87</v>
      </c>
      <c r="G637">
        <v>18884326</v>
      </c>
      <c r="H637" t="s">
        <v>215</v>
      </c>
      <c r="I637" t="s">
        <v>216</v>
      </c>
      <c r="J637" s="21">
        <v>28217</v>
      </c>
      <c r="K637" t="s">
        <v>88</v>
      </c>
      <c r="L637" t="s">
        <v>86</v>
      </c>
      <c r="N637" t="s">
        <v>86</v>
      </c>
      <c r="O637">
        <v>1</v>
      </c>
      <c r="P637">
        <v>1</v>
      </c>
      <c r="Q637">
        <v>18884326</v>
      </c>
    </row>
    <row r="638" spans="1:17" hidden="1" x14ac:dyDescent="0.25">
      <c r="A638" t="s">
        <v>6</v>
      </c>
      <c r="B638">
        <v>95141</v>
      </c>
      <c r="C638" t="s">
        <v>213</v>
      </c>
      <c r="D638" t="s">
        <v>214</v>
      </c>
      <c r="E638" t="s">
        <v>87</v>
      </c>
      <c r="F638" t="s">
        <v>87</v>
      </c>
      <c r="G638">
        <v>18884326</v>
      </c>
      <c r="H638" t="s">
        <v>215</v>
      </c>
      <c r="I638" t="s">
        <v>216</v>
      </c>
      <c r="J638" s="21">
        <v>28217</v>
      </c>
      <c r="K638" t="s">
        <v>88</v>
      </c>
      <c r="L638" t="s">
        <v>86</v>
      </c>
      <c r="N638" t="s">
        <v>86</v>
      </c>
      <c r="O638">
        <v>1</v>
      </c>
      <c r="P638">
        <v>1</v>
      </c>
      <c r="Q638">
        <v>18884326</v>
      </c>
    </row>
    <row r="639" spans="1:17" x14ac:dyDescent="0.25">
      <c r="A639" t="s">
        <v>7</v>
      </c>
      <c r="B639">
        <v>105366</v>
      </c>
      <c r="C639" t="s">
        <v>1877</v>
      </c>
      <c r="D639" t="s">
        <v>1878</v>
      </c>
      <c r="E639" t="s">
        <v>673</v>
      </c>
      <c r="F639" t="s">
        <v>87</v>
      </c>
      <c r="G639">
        <v>26061161</v>
      </c>
      <c r="H639" t="s">
        <v>1879</v>
      </c>
      <c r="I639" t="s">
        <v>1176</v>
      </c>
      <c r="J639" s="21">
        <v>28277</v>
      </c>
      <c r="K639" t="s">
        <v>88</v>
      </c>
      <c r="L639">
        <v>1</v>
      </c>
      <c r="M639" t="s">
        <v>676</v>
      </c>
      <c r="N639" t="s">
        <v>86</v>
      </c>
      <c r="O639">
        <v>1</v>
      </c>
      <c r="P639">
        <v>1</v>
      </c>
      <c r="Q639">
        <v>26061161</v>
      </c>
    </row>
    <row r="640" spans="1:17" x14ac:dyDescent="0.25">
      <c r="A640" t="s">
        <v>7</v>
      </c>
      <c r="B640">
        <v>120519</v>
      </c>
      <c r="C640" t="s">
        <v>1877</v>
      </c>
      <c r="D640" t="s">
        <v>1878</v>
      </c>
      <c r="E640" t="s">
        <v>673</v>
      </c>
      <c r="F640" t="s">
        <v>87</v>
      </c>
      <c r="G640">
        <v>26061161</v>
      </c>
      <c r="H640" t="s">
        <v>1880</v>
      </c>
      <c r="I640" t="s">
        <v>1880</v>
      </c>
      <c r="J640" s="21">
        <v>28277</v>
      </c>
      <c r="K640" t="s">
        <v>88</v>
      </c>
      <c r="L640">
        <v>1</v>
      </c>
      <c r="M640" t="s">
        <v>676</v>
      </c>
      <c r="N640" t="s">
        <v>86</v>
      </c>
      <c r="O640">
        <v>1</v>
      </c>
      <c r="P640">
        <v>1</v>
      </c>
      <c r="Q640" s="69">
        <v>26061161</v>
      </c>
    </row>
    <row r="641" spans="1:17" x14ac:dyDescent="0.25">
      <c r="A641" t="s">
        <v>7</v>
      </c>
      <c r="B641">
        <v>179797</v>
      </c>
      <c r="C641" t="s">
        <v>1881</v>
      </c>
      <c r="D641" t="s">
        <v>1882</v>
      </c>
      <c r="E641" t="s">
        <v>673</v>
      </c>
      <c r="F641" t="s">
        <v>87</v>
      </c>
      <c r="G641">
        <v>36403319</v>
      </c>
      <c r="H641" t="s">
        <v>1883</v>
      </c>
      <c r="I641" t="s">
        <v>1884</v>
      </c>
      <c r="J641" s="21">
        <v>33460</v>
      </c>
      <c r="K641" t="s">
        <v>88</v>
      </c>
      <c r="L641">
        <v>1</v>
      </c>
      <c r="M641" t="s">
        <v>676</v>
      </c>
      <c r="N641" t="s">
        <v>86</v>
      </c>
      <c r="O641">
        <v>1</v>
      </c>
      <c r="P641">
        <v>1</v>
      </c>
      <c r="Q641" s="69">
        <v>36403319</v>
      </c>
    </row>
    <row r="642" spans="1:17" x14ac:dyDescent="0.25">
      <c r="A642" t="s">
        <v>7</v>
      </c>
      <c r="B642">
        <v>114343</v>
      </c>
      <c r="C642" t="s">
        <v>1881</v>
      </c>
      <c r="D642" t="s">
        <v>1882</v>
      </c>
      <c r="E642" t="s">
        <v>673</v>
      </c>
      <c r="F642" t="s">
        <v>87</v>
      </c>
      <c r="G642">
        <v>36403319</v>
      </c>
      <c r="H642" t="s">
        <v>1885</v>
      </c>
      <c r="I642" t="s">
        <v>1884</v>
      </c>
      <c r="J642" s="21">
        <v>33460</v>
      </c>
      <c r="K642" t="s">
        <v>88</v>
      </c>
      <c r="L642">
        <v>1</v>
      </c>
      <c r="M642" t="s">
        <v>676</v>
      </c>
      <c r="N642" t="s">
        <v>86</v>
      </c>
      <c r="O642">
        <v>1</v>
      </c>
      <c r="P642">
        <v>1</v>
      </c>
      <c r="Q642">
        <v>36403319</v>
      </c>
    </row>
    <row r="643" spans="1:17" x14ac:dyDescent="0.25">
      <c r="A643" t="s">
        <v>7</v>
      </c>
      <c r="B643">
        <v>148324</v>
      </c>
      <c r="C643" t="s">
        <v>1886</v>
      </c>
      <c r="D643" t="s">
        <v>1887</v>
      </c>
      <c r="E643" t="s">
        <v>673</v>
      </c>
      <c r="F643" t="s">
        <v>87</v>
      </c>
      <c r="G643">
        <v>36442455</v>
      </c>
      <c r="H643" t="s">
        <v>1888</v>
      </c>
      <c r="I643" t="s">
        <v>1889</v>
      </c>
      <c r="J643" s="21">
        <v>33365</v>
      </c>
      <c r="K643" t="s">
        <v>84</v>
      </c>
      <c r="L643">
        <v>1</v>
      </c>
      <c r="M643" t="s">
        <v>676</v>
      </c>
      <c r="N643" t="s">
        <v>86</v>
      </c>
      <c r="O643">
        <v>1</v>
      </c>
      <c r="P643">
        <v>1</v>
      </c>
      <c r="Q643" s="69">
        <v>36442455</v>
      </c>
    </row>
    <row r="644" spans="1:17" x14ac:dyDescent="0.25">
      <c r="A644" t="s">
        <v>7</v>
      </c>
      <c r="B644">
        <v>150664</v>
      </c>
      <c r="C644" t="s">
        <v>1886</v>
      </c>
      <c r="D644" t="s">
        <v>1887</v>
      </c>
      <c r="E644" t="s">
        <v>673</v>
      </c>
      <c r="F644" t="s">
        <v>87</v>
      </c>
      <c r="G644">
        <v>36442455</v>
      </c>
      <c r="H644" t="s">
        <v>1890</v>
      </c>
      <c r="I644" t="s">
        <v>1889</v>
      </c>
      <c r="J644" s="21">
        <v>33365</v>
      </c>
      <c r="K644" t="s">
        <v>84</v>
      </c>
      <c r="L644">
        <v>1</v>
      </c>
      <c r="M644" t="s">
        <v>676</v>
      </c>
      <c r="N644" t="s">
        <v>86</v>
      </c>
      <c r="O644">
        <v>1</v>
      </c>
      <c r="P644">
        <v>1</v>
      </c>
      <c r="Q644">
        <v>36442455</v>
      </c>
    </row>
    <row r="645" spans="1:17" x14ac:dyDescent="0.25">
      <c r="A645" t="s">
        <v>7</v>
      </c>
      <c r="B645">
        <v>114383</v>
      </c>
      <c r="C645" t="s">
        <v>1891</v>
      </c>
      <c r="D645" t="s">
        <v>1892</v>
      </c>
      <c r="E645" t="s">
        <v>673</v>
      </c>
      <c r="F645" t="s">
        <v>87</v>
      </c>
      <c r="G645">
        <v>3754995</v>
      </c>
      <c r="H645" t="s">
        <v>700</v>
      </c>
      <c r="I645" t="s">
        <v>1893</v>
      </c>
      <c r="J645" s="21">
        <v>14070</v>
      </c>
      <c r="K645" t="s">
        <v>84</v>
      </c>
      <c r="L645">
        <v>1</v>
      </c>
      <c r="M645" t="s">
        <v>676</v>
      </c>
      <c r="N645" t="s">
        <v>86</v>
      </c>
      <c r="O645">
        <v>1</v>
      </c>
      <c r="P645">
        <v>1</v>
      </c>
      <c r="Q645" t="s">
        <v>1894</v>
      </c>
    </row>
    <row r="646" spans="1:17" x14ac:dyDescent="0.25">
      <c r="A646" t="s">
        <v>7</v>
      </c>
      <c r="B646">
        <v>22152</v>
      </c>
      <c r="C646" t="s">
        <v>1891</v>
      </c>
      <c r="D646" t="s">
        <v>1892</v>
      </c>
      <c r="E646" t="s">
        <v>673</v>
      </c>
      <c r="F646" t="s">
        <v>87</v>
      </c>
      <c r="G646">
        <v>3754995</v>
      </c>
      <c r="H646" t="s">
        <v>700</v>
      </c>
      <c r="I646" t="s">
        <v>1893</v>
      </c>
      <c r="J646" s="21">
        <v>14070</v>
      </c>
      <c r="K646" t="s">
        <v>84</v>
      </c>
      <c r="L646">
        <v>1</v>
      </c>
      <c r="M646" t="s">
        <v>676</v>
      </c>
      <c r="N646" t="s">
        <v>86</v>
      </c>
      <c r="O646">
        <v>1</v>
      </c>
      <c r="P646">
        <v>1</v>
      </c>
      <c r="Q646">
        <v>3754995</v>
      </c>
    </row>
    <row r="647" spans="1:17" x14ac:dyDescent="0.25">
      <c r="A647" t="s">
        <v>7</v>
      </c>
      <c r="B647">
        <v>157474</v>
      </c>
      <c r="C647" t="s">
        <v>1895</v>
      </c>
      <c r="D647" t="s">
        <v>1896</v>
      </c>
      <c r="E647" t="s">
        <v>673</v>
      </c>
      <c r="F647" t="s">
        <v>87</v>
      </c>
      <c r="G647">
        <v>4400133</v>
      </c>
      <c r="H647" t="s">
        <v>1897</v>
      </c>
      <c r="I647" t="s">
        <v>122</v>
      </c>
      <c r="J647" s="21">
        <v>15500</v>
      </c>
      <c r="K647" t="s">
        <v>88</v>
      </c>
      <c r="L647">
        <v>1</v>
      </c>
      <c r="M647" t="s">
        <v>676</v>
      </c>
      <c r="N647" t="s">
        <v>86</v>
      </c>
      <c r="O647">
        <v>1</v>
      </c>
      <c r="P647">
        <v>1</v>
      </c>
      <c r="Q647" t="s">
        <v>1898</v>
      </c>
    </row>
    <row r="648" spans="1:17" x14ac:dyDescent="0.25">
      <c r="A648" t="s">
        <v>7</v>
      </c>
      <c r="B648">
        <v>127552</v>
      </c>
      <c r="C648" t="s">
        <v>1895</v>
      </c>
      <c r="D648" t="s">
        <v>1896</v>
      </c>
      <c r="E648" t="s">
        <v>673</v>
      </c>
      <c r="F648" t="s">
        <v>87</v>
      </c>
      <c r="G648">
        <v>4400133</v>
      </c>
      <c r="H648" t="s">
        <v>1897</v>
      </c>
      <c r="I648" t="s">
        <v>122</v>
      </c>
      <c r="J648" s="21">
        <v>15500</v>
      </c>
      <c r="K648" t="s">
        <v>88</v>
      </c>
      <c r="L648">
        <v>1</v>
      </c>
      <c r="M648" t="s">
        <v>676</v>
      </c>
      <c r="N648" t="s">
        <v>86</v>
      </c>
      <c r="O648">
        <v>1</v>
      </c>
      <c r="P648">
        <v>1</v>
      </c>
      <c r="Q648">
        <v>4400133</v>
      </c>
    </row>
    <row r="649" spans="1:17" x14ac:dyDescent="0.25">
      <c r="A649" t="s">
        <v>7</v>
      </c>
      <c r="B649">
        <v>60482</v>
      </c>
      <c r="C649" t="s">
        <v>1899</v>
      </c>
      <c r="D649" t="s">
        <v>1900</v>
      </c>
      <c r="E649" t="s">
        <v>673</v>
      </c>
      <c r="F649" t="s">
        <v>87</v>
      </c>
      <c r="G649">
        <v>4405282</v>
      </c>
      <c r="H649" t="s">
        <v>1901</v>
      </c>
      <c r="I649" t="s">
        <v>1901</v>
      </c>
      <c r="J649" s="21">
        <v>15643</v>
      </c>
      <c r="K649" t="s">
        <v>84</v>
      </c>
      <c r="L649">
        <v>1</v>
      </c>
      <c r="M649" t="s">
        <v>676</v>
      </c>
      <c r="N649" t="s">
        <v>86</v>
      </c>
      <c r="O649">
        <v>1</v>
      </c>
      <c r="P649">
        <v>1</v>
      </c>
      <c r="Q649">
        <v>4405282</v>
      </c>
    </row>
    <row r="650" spans="1:17" x14ac:dyDescent="0.25">
      <c r="A650" t="s">
        <v>7</v>
      </c>
      <c r="B650">
        <v>157538</v>
      </c>
      <c r="C650" t="s">
        <v>1899</v>
      </c>
      <c r="D650" t="s">
        <v>1900</v>
      </c>
      <c r="E650" t="s">
        <v>673</v>
      </c>
      <c r="F650" t="s">
        <v>87</v>
      </c>
      <c r="G650">
        <v>4405282</v>
      </c>
      <c r="H650" t="s">
        <v>1902</v>
      </c>
      <c r="I650" t="s">
        <v>1458</v>
      </c>
      <c r="J650" s="21">
        <v>15643</v>
      </c>
      <c r="K650" t="s">
        <v>84</v>
      </c>
      <c r="L650">
        <v>1</v>
      </c>
      <c r="M650" t="s">
        <v>676</v>
      </c>
      <c r="N650" t="s">
        <v>86</v>
      </c>
      <c r="O650">
        <v>1</v>
      </c>
      <c r="P650">
        <v>1</v>
      </c>
      <c r="Q650" t="s">
        <v>1903</v>
      </c>
    </row>
    <row r="651" spans="1:17" x14ac:dyDescent="0.25">
      <c r="A651" t="s">
        <v>7</v>
      </c>
      <c r="B651">
        <v>23005</v>
      </c>
      <c r="C651" t="s">
        <v>1904</v>
      </c>
      <c r="D651" t="s">
        <v>1905</v>
      </c>
      <c r="E651" t="s">
        <v>673</v>
      </c>
      <c r="F651" t="s">
        <v>87</v>
      </c>
      <c r="G651">
        <v>4738212</v>
      </c>
      <c r="H651" t="s">
        <v>1088</v>
      </c>
      <c r="I651" t="s">
        <v>1906</v>
      </c>
      <c r="J651" s="21">
        <v>16246</v>
      </c>
      <c r="K651" t="s">
        <v>84</v>
      </c>
      <c r="L651">
        <v>1</v>
      </c>
      <c r="M651" t="s">
        <v>676</v>
      </c>
      <c r="N651" t="s">
        <v>86</v>
      </c>
      <c r="O651">
        <v>1</v>
      </c>
      <c r="P651">
        <v>1</v>
      </c>
      <c r="Q651">
        <v>4738212</v>
      </c>
    </row>
    <row r="652" spans="1:17" x14ac:dyDescent="0.25">
      <c r="A652" t="s">
        <v>7</v>
      </c>
      <c r="B652">
        <v>114319</v>
      </c>
      <c r="C652" t="s">
        <v>1904</v>
      </c>
      <c r="D652" t="s">
        <v>1905</v>
      </c>
      <c r="E652" t="s">
        <v>673</v>
      </c>
      <c r="F652" t="s">
        <v>87</v>
      </c>
      <c r="G652">
        <v>4738212</v>
      </c>
      <c r="H652" t="s">
        <v>616</v>
      </c>
      <c r="I652" t="s">
        <v>1906</v>
      </c>
      <c r="J652" s="21">
        <v>16246</v>
      </c>
      <c r="K652" t="s">
        <v>84</v>
      </c>
      <c r="L652">
        <v>1</v>
      </c>
      <c r="M652" t="s">
        <v>676</v>
      </c>
      <c r="N652" t="s">
        <v>86</v>
      </c>
      <c r="O652">
        <v>1</v>
      </c>
      <c r="P652">
        <v>1</v>
      </c>
      <c r="Q652" t="s">
        <v>1907</v>
      </c>
    </row>
    <row r="653" spans="1:17" x14ac:dyDescent="0.25">
      <c r="A653" t="s">
        <v>7</v>
      </c>
      <c r="B653">
        <v>13733</v>
      </c>
      <c r="C653" t="s">
        <v>1908</v>
      </c>
      <c r="D653" t="s">
        <v>1909</v>
      </c>
      <c r="E653" t="s">
        <v>673</v>
      </c>
      <c r="F653" t="s">
        <v>87</v>
      </c>
      <c r="G653">
        <v>4785227</v>
      </c>
      <c r="H653" t="s">
        <v>1910</v>
      </c>
      <c r="I653" t="s">
        <v>1911</v>
      </c>
      <c r="J653" s="21">
        <v>16071</v>
      </c>
      <c r="K653" t="s">
        <v>84</v>
      </c>
      <c r="L653">
        <v>1</v>
      </c>
      <c r="M653" t="s">
        <v>676</v>
      </c>
      <c r="N653" t="s">
        <v>86</v>
      </c>
      <c r="O653">
        <v>1</v>
      </c>
      <c r="P653">
        <v>1</v>
      </c>
      <c r="Q653">
        <v>4785227</v>
      </c>
    </row>
    <row r="654" spans="1:17" x14ac:dyDescent="0.25">
      <c r="A654" t="s">
        <v>7</v>
      </c>
      <c r="B654">
        <v>13696</v>
      </c>
      <c r="C654" t="s">
        <v>1908</v>
      </c>
      <c r="D654" t="s">
        <v>1909</v>
      </c>
      <c r="E654" t="s">
        <v>673</v>
      </c>
      <c r="F654" t="s">
        <v>87</v>
      </c>
      <c r="G654">
        <v>4785227</v>
      </c>
      <c r="H654" t="s">
        <v>1912</v>
      </c>
      <c r="I654" t="s">
        <v>1912</v>
      </c>
      <c r="J654" s="21">
        <v>16071</v>
      </c>
      <c r="K654" t="s">
        <v>84</v>
      </c>
      <c r="L654">
        <v>1</v>
      </c>
      <c r="M654" t="s">
        <v>676</v>
      </c>
      <c r="N654" t="s">
        <v>86</v>
      </c>
      <c r="O654">
        <v>1</v>
      </c>
      <c r="P654">
        <v>1</v>
      </c>
      <c r="Q654" t="s">
        <v>1913</v>
      </c>
    </row>
    <row r="655" spans="1:17" x14ac:dyDescent="0.25">
      <c r="A655" t="s">
        <v>7</v>
      </c>
      <c r="B655">
        <v>150870</v>
      </c>
      <c r="C655" t="s">
        <v>1914</v>
      </c>
      <c r="D655" t="s">
        <v>1915</v>
      </c>
      <c r="E655" t="s">
        <v>673</v>
      </c>
      <c r="F655" t="s">
        <v>87</v>
      </c>
      <c r="G655">
        <v>4860414</v>
      </c>
      <c r="H655" t="s">
        <v>1916</v>
      </c>
      <c r="I655" t="s">
        <v>625</v>
      </c>
      <c r="J655" s="21">
        <v>16110</v>
      </c>
      <c r="K655" t="s">
        <v>84</v>
      </c>
      <c r="L655">
        <v>1</v>
      </c>
      <c r="M655" t="s">
        <v>676</v>
      </c>
      <c r="N655" t="s">
        <v>86</v>
      </c>
      <c r="O655">
        <v>1</v>
      </c>
      <c r="P655">
        <v>1</v>
      </c>
      <c r="Q655" t="s">
        <v>1917</v>
      </c>
    </row>
    <row r="656" spans="1:17" x14ac:dyDescent="0.25">
      <c r="A656" t="s">
        <v>7</v>
      </c>
      <c r="B656">
        <v>69663</v>
      </c>
      <c r="C656" t="s">
        <v>1914</v>
      </c>
      <c r="D656" t="s">
        <v>1915</v>
      </c>
      <c r="E656" t="s">
        <v>673</v>
      </c>
      <c r="F656" t="s">
        <v>87</v>
      </c>
      <c r="G656">
        <v>4860414</v>
      </c>
      <c r="H656" t="s">
        <v>1918</v>
      </c>
      <c r="I656" t="s">
        <v>625</v>
      </c>
      <c r="J656" s="21">
        <v>16110</v>
      </c>
      <c r="K656" t="s">
        <v>84</v>
      </c>
      <c r="L656">
        <v>1</v>
      </c>
      <c r="M656" t="s">
        <v>676</v>
      </c>
      <c r="N656" t="s">
        <v>86</v>
      </c>
      <c r="O656">
        <v>1</v>
      </c>
      <c r="P656">
        <v>1</v>
      </c>
      <c r="Q656">
        <v>4860414</v>
      </c>
    </row>
    <row r="657" spans="1:17" x14ac:dyDescent="0.25">
      <c r="A657" t="s">
        <v>7</v>
      </c>
      <c r="B657">
        <v>89374</v>
      </c>
      <c r="C657" t="s">
        <v>1919</v>
      </c>
      <c r="D657" t="s">
        <v>1920</v>
      </c>
      <c r="E657" t="s">
        <v>673</v>
      </c>
      <c r="F657" t="s">
        <v>87</v>
      </c>
      <c r="G657">
        <v>5182895</v>
      </c>
      <c r="H657" t="s">
        <v>1921</v>
      </c>
      <c r="I657" t="s">
        <v>1922</v>
      </c>
      <c r="J657" s="21">
        <v>11065</v>
      </c>
      <c r="K657" t="s">
        <v>88</v>
      </c>
      <c r="L657">
        <v>1</v>
      </c>
      <c r="M657" t="s">
        <v>676</v>
      </c>
      <c r="N657" t="s">
        <v>86</v>
      </c>
      <c r="O657">
        <v>1</v>
      </c>
      <c r="P657">
        <v>1</v>
      </c>
      <c r="Q657">
        <v>5182895</v>
      </c>
    </row>
    <row r="658" spans="1:17" x14ac:dyDescent="0.25">
      <c r="A658" t="s">
        <v>7</v>
      </c>
      <c r="B658">
        <v>158700</v>
      </c>
      <c r="C658" t="s">
        <v>1919</v>
      </c>
      <c r="D658" t="s">
        <v>1920</v>
      </c>
      <c r="E658" t="s">
        <v>673</v>
      </c>
      <c r="F658" t="s">
        <v>87</v>
      </c>
      <c r="G658">
        <v>5182895</v>
      </c>
      <c r="H658" t="s">
        <v>1923</v>
      </c>
      <c r="I658" t="s">
        <v>1922</v>
      </c>
      <c r="J658" s="21">
        <v>14718</v>
      </c>
      <c r="K658" t="s">
        <v>88</v>
      </c>
      <c r="L658">
        <v>1</v>
      </c>
      <c r="M658" t="s">
        <v>676</v>
      </c>
      <c r="N658" t="s">
        <v>86</v>
      </c>
      <c r="O658">
        <v>1</v>
      </c>
      <c r="P658">
        <v>1</v>
      </c>
      <c r="Q658" t="s">
        <v>1924</v>
      </c>
    </row>
    <row r="659" spans="1:17" x14ac:dyDescent="0.25">
      <c r="A659" t="s">
        <v>7</v>
      </c>
      <c r="B659">
        <v>116030</v>
      </c>
      <c r="C659" t="s">
        <v>1925</v>
      </c>
      <c r="D659" t="s">
        <v>1926</v>
      </c>
      <c r="E659" t="s">
        <v>673</v>
      </c>
      <c r="F659" t="s">
        <v>87</v>
      </c>
      <c r="G659">
        <v>5432345</v>
      </c>
      <c r="H659" t="s">
        <v>1927</v>
      </c>
      <c r="I659" t="s">
        <v>1928</v>
      </c>
      <c r="J659" s="21">
        <v>17184</v>
      </c>
      <c r="K659" t="s">
        <v>84</v>
      </c>
      <c r="L659">
        <v>1</v>
      </c>
      <c r="M659" t="s">
        <v>676</v>
      </c>
      <c r="N659" t="s">
        <v>86</v>
      </c>
      <c r="O659">
        <v>1</v>
      </c>
      <c r="P659">
        <v>1</v>
      </c>
      <c r="Q659" t="s">
        <v>1929</v>
      </c>
    </row>
    <row r="660" spans="1:17" x14ac:dyDescent="0.25">
      <c r="A660" t="s">
        <v>7</v>
      </c>
      <c r="B660">
        <v>83653</v>
      </c>
      <c r="C660" t="s">
        <v>1925</v>
      </c>
      <c r="D660" t="s">
        <v>1926</v>
      </c>
      <c r="E660" t="s">
        <v>673</v>
      </c>
      <c r="F660" t="s">
        <v>87</v>
      </c>
      <c r="G660">
        <v>5432345</v>
      </c>
      <c r="H660" t="s">
        <v>1927</v>
      </c>
      <c r="I660" t="s">
        <v>1928</v>
      </c>
      <c r="J660" s="21">
        <v>17184</v>
      </c>
      <c r="K660" t="s">
        <v>84</v>
      </c>
      <c r="L660">
        <v>1</v>
      </c>
      <c r="M660" t="s">
        <v>676</v>
      </c>
      <c r="N660" t="s">
        <v>86</v>
      </c>
      <c r="O660">
        <v>1</v>
      </c>
      <c r="P660">
        <v>1</v>
      </c>
      <c r="Q660">
        <v>5432345</v>
      </c>
    </row>
    <row r="661" spans="1:17" x14ac:dyDescent="0.25">
      <c r="A661" t="s">
        <v>7</v>
      </c>
      <c r="B661">
        <v>151987</v>
      </c>
      <c r="C661" t="s">
        <v>1930</v>
      </c>
      <c r="D661" t="s">
        <v>1931</v>
      </c>
      <c r="E661" t="s">
        <v>673</v>
      </c>
      <c r="F661" t="s">
        <v>87</v>
      </c>
      <c r="G661">
        <v>5778953</v>
      </c>
      <c r="H661" t="s">
        <v>1932</v>
      </c>
      <c r="I661" t="s">
        <v>1933</v>
      </c>
      <c r="J661" s="21">
        <v>17587</v>
      </c>
      <c r="K661" t="s">
        <v>84</v>
      </c>
      <c r="L661">
        <v>1</v>
      </c>
      <c r="M661" t="s">
        <v>676</v>
      </c>
      <c r="N661" t="s">
        <v>86</v>
      </c>
      <c r="O661">
        <v>1</v>
      </c>
      <c r="P661">
        <v>1</v>
      </c>
      <c r="Q661" t="s">
        <v>1934</v>
      </c>
    </row>
    <row r="662" spans="1:17" x14ac:dyDescent="0.25">
      <c r="A662" t="s">
        <v>7</v>
      </c>
      <c r="B662">
        <v>143033</v>
      </c>
      <c r="C662" t="s">
        <v>1930</v>
      </c>
      <c r="D662" t="s">
        <v>1931</v>
      </c>
      <c r="E662" t="s">
        <v>673</v>
      </c>
      <c r="F662" t="s">
        <v>87</v>
      </c>
      <c r="G662">
        <v>5778953</v>
      </c>
      <c r="H662" t="s">
        <v>1932</v>
      </c>
      <c r="I662" t="s">
        <v>1933</v>
      </c>
      <c r="J662" s="21">
        <v>17587</v>
      </c>
      <c r="K662" t="s">
        <v>84</v>
      </c>
      <c r="L662">
        <v>1</v>
      </c>
      <c r="M662" t="s">
        <v>676</v>
      </c>
      <c r="N662" t="s">
        <v>86</v>
      </c>
      <c r="O662">
        <v>1</v>
      </c>
      <c r="P662">
        <v>1</v>
      </c>
      <c r="Q662">
        <v>5778953</v>
      </c>
    </row>
    <row r="663" spans="1:17" x14ac:dyDescent="0.25">
      <c r="A663" t="s">
        <v>7</v>
      </c>
      <c r="B663">
        <v>152184</v>
      </c>
      <c r="C663" t="s">
        <v>1935</v>
      </c>
      <c r="D663" t="s">
        <v>1936</v>
      </c>
      <c r="E663" t="s">
        <v>673</v>
      </c>
      <c r="F663" t="s">
        <v>87</v>
      </c>
      <c r="G663">
        <v>5854594</v>
      </c>
      <c r="H663" t="s">
        <v>1937</v>
      </c>
      <c r="I663" t="s">
        <v>1938</v>
      </c>
      <c r="J663" s="21">
        <v>11440</v>
      </c>
      <c r="K663" t="s">
        <v>84</v>
      </c>
      <c r="L663">
        <v>1</v>
      </c>
      <c r="M663" t="s">
        <v>676</v>
      </c>
      <c r="N663" t="s">
        <v>86</v>
      </c>
      <c r="O663">
        <v>1</v>
      </c>
      <c r="P663">
        <v>1</v>
      </c>
      <c r="Q663" t="s">
        <v>1939</v>
      </c>
    </row>
    <row r="664" spans="1:17" x14ac:dyDescent="0.25">
      <c r="A664" t="s">
        <v>7</v>
      </c>
      <c r="B664">
        <v>44727</v>
      </c>
      <c r="C664" t="s">
        <v>1935</v>
      </c>
      <c r="D664" t="s">
        <v>1936</v>
      </c>
      <c r="E664" t="s">
        <v>673</v>
      </c>
      <c r="F664" t="s">
        <v>87</v>
      </c>
      <c r="G664">
        <v>5854594</v>
      </c>
      <c r="H664" t="s">
        <v>1918</v>
      </c>
      <c r="I664" t="s">
        <v>1940</v>
      </c>
      <c r="J664" s="21">
        <v>11440</v>
      </c>
      <c r="K664" t="s">
        <v>84</v>
      </c>
      <c r="L664">
        <v>1</v>
      </c>
      <c r="M664" t="s">
        <v>676</v>
      </c>
      <c r="N664" t="s">
        <v>86</v>
      </c>
      <c r="O664">
        <v>1</v>
      </c>
      <c r="P664">
        <v>1</v>
      </c>
      <c r="Q664">
        <v>5854594</v>
      </c>
    </row>
    <row r="665" spans="1:17" x14ac:dyDescent="0.25">
      <c r="A665" t="s">
        <v>7</v>
      </c>
      <c r="B665">
        <v>37662</v>
      </c>
      <c r="C665" t="s">
        <v>1941</v>
      </c>
      <c r="D665" t="s">
        <v>1942</v>
      </c>
      <c r="E665" t="s">
        <v>673</v>
      </c>
      <c r="F665" t="s">
        <v>87</v>
      </c>
      <c r="G665">
        <v>5870881</v>
      </c>
      <c r="H665" t="s">
        <v>1943</v>
      </c>
      <c r="I665" t="s">
        <v>132</v>
      </c>
      <c r="J665" s="21">
        <v>17653</v>
      </c>
      <c r="K665" t="s">
        <v>84</v>
      </c>
      <c r="L665">
        <v>1</v>
      </c>
      <c r="M665" t="s">
        <v>676</v>
      </c>
      <c r="N665" t="s">
        <v>86</v>
      </c>
      <c r="O665">
        <v>1</v>
      </c>
      <c r="P665">
        <v>1</v>
      </c>
      <c r="Q665">
        <v>5870881</v>
      </c>
    </row>
    <row r="666" spans="1:17" x14ac:dyDescent="0.25">
      <c r="A666" t="s">
        <v>7</v>
      </c>
      <c r="B666">
        <v>125106</v>
      </c>
      <c r="C666" t="s">
        <v>1941</v>
      </c>
      <c r="D666" t="s">
        <v>1942</v>
      </c>
      <c r="E666" t="s">
        <v>673</v>
      </c>
      <c r="F666" t="s">
        <v>87</v>
      </c>
      <c r="G666">
        <v>5870881</v>
      </c>
      <c r="H666" t="s">
        <v>1943</v>
      </c>
      <c r="I666" t="s">
        <v>132</v>
      </c>
      <c r="J666" s="21">
        <v>17653</v>
      </c>
      <c r="K666" t="s">
        <v>84</v>
      </c>
      <c r="L666">
        <v>1</v>
      </c>
      <c r="M666" t="s">
        <v>676</v>
      </c>
      <c r="N666" t="s">
        <v>86</v>
      </c>
      <c r="O666">
        <v>1</v>
      </c>
      <c r="P666">
        <v>1</v>
      </c>
      <c r="Q666" t="s">
        <v>1944</v>
      </c>
    </row>
    <row r="667" spans="1:17" x14ac:dyDescent="0.25">
      <c r="A667" t="s">
        <v>7</v>
      </c>
      <c r="B667">
        <v>75700</v>
      </c>
      <c r="C667" t="s">
        <v>1945</v>
      </c>
      <c r="D667" t="s">
        <v>1946</v>
      </c>
      <c r="E667" t="s">
        <v>673</v>
      </c>
      <c r="F667" t="s">
        <v>87</v>
      </c>
      <c r="G667">
        <v>5918973</v>
      </c>
      <c r="H667" t="s">
        <v>1947</v>
      </c>
      <c r="I667" t="s">
        <v>618</v>
      </c>
      <c r="J667" s="21">
        <v>18116</v>
      </c>
      <c r="K667" t="s">
        <v>84</v>
      </c>
      <c r="L667">
        <v>1</v>
      </c>
      <c r="M667" t="s">
        <v>676</v>
      </c>
      <c r="N667" t="s">
        <v>86</v>
      </c>
      <c r="O667">
        <v>1</v>
      </c>
      <c r="P667">
        <v>1</v>
      </c>
      <c r="Q667">
        <v>5918973</v>
      </c>
    </row>
    <row r="668" spans="1:17" x14ac:dyDescent="0.25">
      <c r="A668" t="s">
        <v>7</v>
      </c>
      <c r="B668">
        <v>148325</v>
      </c>
      <c r="C668" t="s">
        <v>1945</v>
      </c>
      <c r="D668" t="s">
        <v>1946</v>
      </c>
      <c r="E668" t="s">
        <v>673</v>
      </c>
      <c r="F668" t="s">
        <v>87</v>
      </c>
      <c r="G668">
        <v>5918973</v>
      </c>
      <c r="H668" t="s">
        <v>1947</v>
      </c>
      <c r="I668" t="s">
        <v>618</v>
      </c>
      <c r="J668" s="21">
        <v>18116</v>
      </c>
      <c r="K668" t="s">
        <v>84</v>
      </c>
      <c r="L668">
        <v>1</v>
      </c>
      <c r="M668" t="s">
        <v>676</v>
      </c>
      <c r="N668" t="s">
        <v>86</v>
      </c>
      <c r="O668">
        <v>1</v>
      </c>
      <c r="P668">
        <v>1</v>
      </c>
      <c r="Q668" s="69">
        <v>5918973</v>
      </c>
    </row>
    <row r="669" spans="1:17" x14ac:dyDescent="0.25">
      <c r="A669" t="s">
        <v>7</v>
      </c>
      <c r="B669">
        <v>46756</v>
      </c>
      <c r="C669" t="s">
        <v>1948</v>
      </c>
      <c r="D669" t="s">
        <v>1949</v>
      </c>
      <c r="E669" t="s">
        <v>673</v>
      </c>
      <c r="F669" t="s">
        <v>87</v>
      </c>
      <c r="G669">
        <v>6056975</v>
      </c>
      <c r="H669" t="s">
        <v>1950</v>
      </c>
      <c r="I669" t="s">
        <v>1950</v>
      </c>
      <c r="J669" s="21">
        <v>17790</v>
      </c>
      <c r="K669" t="s">
        <v>84</v>
      </c>
      <c r="L669">
        <v>1</v>
      </c>
      <c r="M669" t="s">
        <v>676</v>
      </c>
      <c r="N669" t="s">
        <v>86</v>
      </c>
      <c r="O669">
        <v>1</v>
      </c>
      <c r="P669">
        <v>1</v>
      </c>
      <c r="Q669">
        <v>6056975</v>
      </c>
    </row>
    <row r="670" spans="1:17" x14ac:dyDescent="0.25">
      <c r="A670" t="s">
        <v>7</v>
      </c>
      <c r="B670">
        <v>114061</v>
      </c>
      <c r="C670" t="s">
        <v>1948</v>
      </c>
      <c r="D670" t="s">
        <v>1949</v>
      </c>
      <c r="E670" t="s">
        <v>673</v>
      </c>
      <c r="F670" t="s">
        <v>87</v>
      </c>
      <c r="G670">
        <v>6056975</v>
      </c>
      <c r="H670" t="s">
        <v>1951</v>
      </c>
      <c r="I670" t="s">
        <v>1952</v>
      </c>
      <c r="J670" s="21">
        <v>18246</v>
      </c>
      <c r="K670" t="s">
        <v>84</v>
      </c>
      <c r="L670">
        <v>1</v>
      </c>
      <c r="M670" t="s">
        <v>676</v>
      </c>
      <c r="N670" t="s">
        <v>86</v>
      </c>
      <c r="O670">
        <v>1</v>
      </c>
      <c r="P670">
        <v>1</v>
      </c>
      <c r="Q670" t="s">
        <v>1953</v>
      </c>
    </row>
    <row r="671" spans="1:17" x14ac:dyDescent="0.25">
      <c r="A671" t="s">
        <v>7</v>
      </c>
      <c r="B671">
        <v>48110</v>
      </c>
      <c r="C671" t="s">
        <v>1954</v>
      </c>
      <c r="D671" t="s">
        <v>1955</v>
      </c>
      <c r="E671" t="s">
        <v>673</v>
      </c>
      <c r="F671" t="s">
        <v>87</v>
      </c>
      <c r="G671">
        <v>6247517</v>
      </c>
      <c r="H671" t="s">
        <v>1956</v>
      </c>
      <c r="I671" t="s">
        <v>1957</v>
      </c>
      <c r="J671" s="21">
        <v>18216</v>
      </c>
      <c r="K671" t="s">
        <v>84</v>
      </c>
      <c r="L671">
        <v>1</v>
      </c>
      <c r="M671" t="s">
        <v>676</v>
      </c>
      <c r="N671" t="s">
        <v>86</v>
      </c>
      <c r="O671">
        <v>1</v>
      </c>
      <c r="P671">
        <v>1</v>
      </c>
      <c r="Q671">
        <v>6247517</v>
      </c>
    </row>
    <row r="672" spans="1:17" x14ac:dyDescent="0.25">
      <c r="A672" t="s">
        <v>7</v>
      </c>
      <c r="B672">
        <v>48082</v>
      </c>
      <c r="C672" t="s">
        <v>1954</v>
      </c>
      <c r="D672" t="s">
        <v>1955</v>
      </c>
      <c r="E672" t="s">
        <v>673</v>
      </c>
      <c r="F672" t="s">
        <v>87</v>
      </c>
      <c r="G672">
        <v>6247517</v>
      </c>
      <c r="H672" t="s">
        <v>1958</v>
      </c>
      <c r="I672" t="s">
        <v>1957</v>
      </c>
      <c r="J672" s="21">
        <v>18581</v>
      </c>
      <c r="K672" t="s">
        <v>84</v>
      </c>
      <c r="L672">
        <v>1</v>
      </c>
      <c r="M672" t="s">
        <v>676</v>
      </c>
      <c r="N672" t="s">
        <v>86</v>
      </c>
      <c r="O672">
        <v>1</v>
      </c>
      <c r="P672">
        <v>1</v>
      </c>
      <c r="Q672" t="s">
        <v>1959</v>
      </c>
    </row>
    <row r="673" spans="1:17" x14ac:dyDescent="0.25">
      <c r="A673" t="s">
        <v>7</v>
      </c>
      <c r="B673">
        <v>151295</v>
      </c>
      <c r="C673" t="s">
        <v>1960</v>
      </c>
      <c r="D673" t="s">
        <v>1961</v>
      </c>
      <c r="E673" t="s">
        <v>673</v>
      </c>
      <c r="F673" t="s">
        <v>87</v>
      </c>
      <c r="G673">
        <v>6369275</v>
      </c>
      <c r="H673" t="s">
        <v>1962</v>
      </c>
      <c r="I673" t="s">
        <v>1963</v>
      </c>
      <c r="J673" s="21">
        <v>18297</v>
      </c>
      <c r="K673" t="s">
        <v>84</v>
      </c>
      <c r="L673">
        <v>1</v>
      </c>
      <c r="M673" t="s">
        <v>676</v>
      </c>
      <c r="N673" t="s">
        <v>86</v>
      </c>
      <c r="O673">
        <v>1</v>
      </c>
      <c r="P673">
        <v>1</v>
      </c>
      <c r="Q673">
        <v>6369275</v>
      </c>
    </row>
    <row r="674" spans="1:17" x14ac:dyDescent="0.25">
      <c r="A674" t="s">
        <v>7</v>
      </c>
      <c r="B674">
        <v>129456</v>
      </c>
      <c r="C674" t="s">
        <v>1960</v>
      </c>
      <c r="D674" t="s">
        <v>1961</v>
      </c>
      <c r="E674" t="s">
        <v>673</v>
      </c>
      <c r="F674" t="s">
        <v>87</v>
      </c>
      <c r="G674">
        <v>6369275</v>
      </c>
      <c r="H674" t="s">
        <v>1962</v>
      </c>
      <c r="I674" t="s">
        <v>1963</v>
      </c>
      <c r="J674" s="21">
        <v>18297</v>
      </c>
      <c r="K674" t="s">
        <v>84</v>
      </c>
      <c r="L674">
        <v>1</v>
      </c>
      <c r="M674" t="s">
        <v>676</v>
      </c>
      <c r="N674" t="s">
        <v>86</v>
      </c>
      <c r="O674">
        <v>1</v>
      </c>
      <c r="P674">
        <v>1</v>
      </c>
      <c r="Q674" t="s">
        <v>1964</v>
      </c>
    </row>
    <row r="675" spans="1:17" x14ac:dyDescent="0.25">
      <c r="A675" t="s">
        <v>7</v>
      </c>
      <c r="B675">
        <v>150848</v>
      </c>
      <c r="C675" t="s">
        <v>1965</v>
      </c>
      <c r="D675" t="s">
        <v>1966</v>
      </c>
      <c r="E675" t="s">
        <v>673</v>
      </c>
      <c r="F675" t="s">
        <v>87</v>
      </c>
      <c r="G675">
        <v>6668296</v>
      </c>
      <c r="H675" t="s">
        <v>893</v>
      </c>
      <c r="I675" t="s">
        <v>1967</v>
      </c>
      <c r="J675" s="21">
        <v>18780</v>
      </c>
      <c r="K675" t="s">
        <v>84</v>
      </c>
      <c r="L675">
        <v>1</v>
      </c>
      <c r="M675" t="s">
        <v>676</v>
      </c>
      <c r="N675" t="s">
        <v>86</v>
      </c>
      <c r="O675">
        <v>1</v>
      </c>
      <c r="P675">
        <v>1</v>
      </c>
      <c r="Q675" t="s">
        <v>1968</v>
      </c>
    </row>
    <row r="676" spans="1:17" x14ac:dyDescent="0.25">
      <c r="A676" t="s">
        <v>7</v>
      </c>
      <c r="B676">
        <v>80991</v>
      </c>
      <c r="C676" t="s">
        <v>1965</v>
      </c>
      <c r="D676" t="s">
        <v>1966</v>
      </c>
      <c r="E676" t="s">
        <v>673</v>
      </c>
      <c r="F676" t="s">
        <v>87</v>
      </c>
      <c r="G676">
        <v>6668296</v>
      </c>
      <c r="H676" t="s">
        <v>1969</v>
      </c>
      <c r="I676" t="s">
        <v>1967</v>
      </c>
      <c r="J676" s="21">
        <v>18780</v>
      </c>
      <c r="K676" t="s">
        <v>84</v>
      </c>
      <c r="L676">
        <v>1</v>
      </c>
      <c r="M676" t="s">
        <v>676</v>
      </c>
      <c r="N676" t="s">
        <v>86</v>
      </c>
      <c r="O676">
        <v>1</v>
      </c>
      <c r="P676">
        <v>1</v>
      </c>
      <c r="Q676">
        <v>6668296</v>
      </c>
    </row>
    <row r="677" spans="1:17" hidden="1" x14ac:dyDescent="0.25">
      <c r="A677" t="s">
        <v>10</v>
      </c>
      <c r="B677">
        <v>106746</v>
      </c>
      <c r="C677" t="s">
        <v>1520</v>
      </c>
      <c r="D677" t="s">
        <v>1521</v>
      </c>
      <c r="E677" t="s">
        <v>87</v>
      </c>
      <c r="F677" t="s">
        <v>87</v>
      </c>
      <c r="H677" t="s">
        <v>1575</v>
      </c>
      <c r="I677" t="s">
        <v>1576</v>
      </c>
      <c r="K677" t="s">
        <v>89</v>
      </c>
      <c r="N677" t="s">
        <v>86</v>
      </c>
      <c r="O677">
        <v>1</v>
      </c>
      <c r="P677">
        <v>1</v>
      </c>
      <c r="Q677" t="s">
        <v>1577</v>
      </c>
    </row>
    <row r="678" spans="1:17" hidden="1" x14ac:dyDescent="0.25">
      <c r="A678" t="s">
        <v>10</v>
      </c>
      <c r="B678">
        <v>76191</v>
      </c>
      <c r="C678" t="s">
        <v>1520</v>
      </c>
      <c r="D678" t="s">
        <v>1521</v>
      </c>
      <c r="E678" t="s">
        <v>87</v>
      </c>
      <c r="F678" t="s">
        <v>87</v>
      </c>
      <c r="H678" t="s">
        <v>1578</v>
      </c>
      <c r="I678" t="s">
        <v>1196</v>
      </c>
      <c r="K678" t="s">
        <v>89</v>
      </c>
      <c r="N678" t="s">
        <v>86</v>
      </c>
      <c r="O678">
        <v>1</v>
      </c>
      <c r="P678">
        <v>0</v>
      </c>
      <c r="Q678" t="s">
        <v>1579</v>
      </c>
    </row>
    <row r="679" spans="1:17" hidden="1" x14ac:dyDescent="0.25">
      <c r="A679" t="s">
        <v>195</v>
      </c>
      <c r="B679" t="s">
        <v>521</v>
      </c>
      <c r="C679" t="s">
        <v>518</v>
      </c>
      <c r="D679" t="s">
        <v>519</v>
      </c>
      <c r="E679" t="s">
        <v>199</v>
      </c>
      <c r="F679" t="s">
        <v>87</v>
      </c>
      <c r="G679">
        <v>94044583</v>
      </c>
      <c r="H679" t="s">
        <v>166</v>
      </c>
      <c r="I679" t="s">
        <v>203</v>
      </c>
      <c r="J679" s="21">
        <v>31541</v>
      </c>
      <c r="K679" t="s">
        <v>84</v>
      </c>
      <c r="N679" t="s">
        <v>86</v>
      </c>
      <c r="O679">
        <v>1</v>
      </c>
      <c r="P679">
        <v>1</v>
      </c>
      <c r="Q679">
        <v>94044583</v>
      </c>
    </row>
    <row r="680" spans="1:17" hidden="1" x14ac:dyDescent="0.25">
      <c r="A680" t="s">
        <v>195</v>
      </c>
      <c r="B680" t="s">
        <v>517</v>
      </c>
      <c r="C680" t="s">
        <v>518</v>
      </c>
      <c r="D680" t="s">
        <v>519</v>
      </c>
      <c r="E680" t="s">
        <v>199</v>
      </c>
      <c r="F680" t="s">
        <v>87</v>
      </c>
      <c r="G680">
        <v>94044583</v>
      </c>
      <c r="H680" t="s">
        <v>166</v>
      </c>
      <c r="I680" t="s">
        <v>520</v>
      </c>
      <c r="J680" s="21">
        <v>24943</v>
      </c>
      <c r="K680" t="s">
        <v>84</v>
      </c>
      <c r="N680" t="s">
        <v>86</v>
      </c>
      <c r="O680">
        <v>1</v>
      </c>
      <c r="P680">
        <v>1</v>
      </c>
      <c r="Q680">
        <v>94044583</v>
      </c>
    </row>
    <row r="681" spans="1:17" hidden="1" x14ac:dyDescent="0.25">
      <c r="A681" t="s">
        <v>195</v>
      </c>
      <c r="B681" t="s">
        <v>527</v>
      </c>
      <c r="C681" t="s">
        <v>523</v>
      </c>
      <c r="D681" t="s">
        <v>524</v>
      </c>
      <c r="E681" t="s">
        <v>199</v>
      </c>
      <c r="F681" t="s">
        <v>87</v>
      </c>
      <c r="G681">
        <v>94062933</v>
      </c>
      <c r="H681" t="s">
        <v>525</v>
      </c>
      <c r="I681" t="s">
        <v>156</v>
      </c>
      <c r="K681" t="s">
        <v>88</v>
      </c>
      <c r="N681" t="s">
        <v>86</v>
      </c>
      <c r="O681">
        <v>1</v>
      </c>
      <c r="P681">
        <v>1</v>
      </c>
      <c r="Q681">
        <v>94062933</v>
      </c>
    </row>
    <row r="682" spans="1:17" hidden="1" x14ac:dyDescent="0.25">
      <c r="A682" t="s">
        <v>195</v>
      </c>
      <c r="B682" t="s">
        <v>522</v>
      </c>
      <c r="C682" t="s">
        <v>523</v>
      </c>
      <c r="D682" t="s">
        <v>524</v>
      </c>
      <c r="E682" t="s">
        <v>199</v>
      </c>
      <c r="F682" t="s">
        <v>87</v>
      </c>
      <c r="G682">
        <v>94062933</v>
      </c>
      <c r="H682" t="s">
        <v>525</v>
      </c>
      <c r="I682" t="s">
        <v>526</v>
      </c>
      <c r="J682" s="21">
        <v>44742</v>
      </c>
      <c r="K682" t="s">
        <v>88</v>
      </c>
      <c r="N682" t="s">
        <v>86</v>
      </c>
      <c r="O682">
        <v>1</v>
      </c>
      <c r="P682">
        <v>1</v>
      </c>
      <c r="Q682">
        <v>94062933</v>
      </c>
    </row>
    <row r="683" spans="1:17" hidden="1" x14ac:dyDescent="0.25">
      <c r="A683" t="s">
        <v>6</v>
      </c>
      <c r="B683">
        <v>89960</v>
      </c>
      <c r="C683" t="s">
        <v>219</v>
      </c>
      <c r="D683" t="s">
        <v>220</v>
      </c>
      <c r="E683" t="s">
        <v>87</v>
      </c>
      <c r="F683" t="s">
        <v>87</v>
      </c>
      <c r="G683">
        <v>94526877</v>
      </c>
      <c r="H683" t="s">
        <v>221</v>
      </c>
      <c r="I683" t="s">
        <v>222</v>
      </c>
      <c r="J683" s="21">
        <v>29508</v>
      </c>
      <c r="K683" t="s">
        <v>88</v>
      </c>
      <c r="L683" t="s">
        <v>86</v>
      </c>
      <c r="N683" t="s">
        <v>86</v>
      </c>
      <c r="O683">
        <v>1</v>
      </c>
      <c r="P683">
        <v>1</v>
      </c>
      <c r="Q683">
        <v>94526877</v>
      </c>
    </row>
    <row r="684" spans="1:17" hidden="1" x14ac:dyDescent="0.25">
      <c r="A684" t="s">
        <v>6</v>
      </c>
      <c r="B684">
        <v>76792</v>
      </c>
      <c r="C684" t="s">
        <v>219</v>
      </c>
      <c r="D684" t="s">
        <v>220</v>
      </c>
      <c r="E684" t="s">
        <v>87</v>
      </c>
      <c r="F684" t="s">
        <v>87</v>
      </c>
      <c r="G684">
        <v>94526877</v>
      </c>
      <c r="H684" t="s">
        <v>221</v>
      </c>
      <c r="I684" t="s">
        <v>222</v>
      </c>
      <c r="J684" s="21">
        <v>29508</v>
      </c>
      <c r="K684" t="s">
        <v>88</v>
      </c>
      <c r="L684" t="s">
        <v>86</v>
      </c>
      <c r="N684" t="s">
        <v>86</v>
      </c>
      <c r="O684">
        <v>1</v>
      </c>
      <c r="P684">
        <v>1</v>
      </c>
      <c r="Q684">
        <v>94526877</v>
      </c>
    </row>
    <row r="685" spans="1:17" hidden="1" x14ac:dyDescent="0.25">
      <c r="A685" t="s">
        <v>6</v>
      </c>
      <c r="B685">
        <v>115291</v>
      </c>
      <c r="C685" t="s">
        <v>1977</v>
      </c>
      <c r="D685" t="s">
        <v>1978</v>
      </c>
      <c r="E685" t="s">
        <v>87</v>
      </c>
      <c r="F685" t="s">
        <v>87</v>
      </c>
      <c r="G685">
        <v>94889012</v>
      </c>
      <c r="H685" t="s">
        <v>1979</v>
      </c>
      <c r="I685" t="s">
        <v>1980</v>
      </c>
      <c r="J685" s="21">
        <v>35822</v>
      </c>
      <c r="K685" t="s">
        <v>84</v>
      </c>
      <c r="L685" t="s">
        <v>86</v>
      </c>
      <c r="N685" t="s">
        <v>86</v>
      </c>
      <c r="O685">
        <v>1</v>
      </c>
      <c r="P685">
        <v>1</v>
      </c>
      <c r="Q685">
        <v>94889012</v>
      </c>
    </row>
    <row r="686" spans="1:17" hidden="1" x14ac:dyDescent="0.25">
      <c r="A686" t="s">
        <v>6</v>
      </c>
      <c r="B686">
        <v>123695</v>
      </c>
      <c r="C686" t="s">
        <v>1977</v>
      </c>
      <c r="D686" t="s">
        <v>1978</v>
      </c>
      <c r="E686" t="s">
        <v>87</v>
      </c>
      <c r="F686" t="s">
        <v>87</v>
      </c>
      <c r="G686">
        <v>94889012</v>
      </c>
      <c r="H686" t="s">
        <v>1981</v>
      </c>
      <c r="I686" t="s">
        <v>1982</v>
      </c>
      <c r="J686" s="21">
        <v>35822</v>
      </c>
      <c r="K686" t="s">
        <v>84</v>
      </c>
      <c r="L686" t="s">
        <v>86</v>
      </c>
      <c r="N686" t="s">
        <v>86</v>
      </c>
      <c r="O686">
        <v>1</v>
      </c>
      <c r="P686">
        <v>1</v>
      </c>
      <c r="Q686" t="s">
        <v>1983</v>
      </c>
    </row>
    <row r="687" spans="1:17" hidden="1" x14ac:dyDescent="0.25">
      <c r="A687" t="s">
        <v>6</v>
      </c>
      <c r="B687">
        <v>85823</v>
      </c>
      <c r="C687" t="s">
        <v>223</v>
      </c>
      <c r="D687" t="s">
        <v>224</v>
      </c>
      <c r="E687" t="s">
        <v>87</v>
      </c>
      <c r="F687" t="s">
        <v>87</v>
      </c>
      <c r="G687">
        <v>95425249</v>
      </c>
      <c r="H687" t="s">
        <v>225</v>
      </c>
      <c r="I687" t="s">
        <v>226</v>
      </c>
      <c r="J687" s="21">
        <v>32965</v>
      </c>
      <c r="K687" t="s">
        <v>84</v>
      </c>
      <c r="L687" t="s">
        <v>86</v>
      </c>
      <c r="N687" t="s">
        <v>86</v>
      </c>
      <c r="O687">
        <v>1</v>
      </c>
      <c r="P687">
        <v>1</v>
      </c>
      <c r="Q687">
        <v>95425249</v>
      </c>
    </row>
    <row r="688" spans="1:17" hidden="1" x14ac:dyDescent="0.25">
      <c r="A688" t="s">
        <v>6</v>
      </c>
      <c r="B688">
        <v>86846</v>
      </c>
      <c r="C688" t="s">
        <v>223</v>
      </c>
      <c r="D688" t="s">
        <v>224</v>
      </c>
      <c r="E688" t="s">
        <v>87</v>
      </c>
      <c r="F688" t="s">
        <v>87</v>
      </c>
      <c r="G688">
        <v>95425249</v>
      </c>
      <c r="H688" t="s">
        <v>225</v>
      </c>
      <c r="I688" t="s">
        <v>226</v>
      </c>
      <c r="J688" s="21">
        <v>32965</v>
      </c>
      <c r="K688" t="s">
        <v>84</v>
      </c>
      <c r="L688" t="s">
        <v>86</v>
      </c>
      <c r="N688" t="s">
        <v>86</v>
      </c>
      <c r="O688">
        <v>1</v>
      </c>
      <c r="P688">
        <v>1</v>
      </c>
      <c r="Q688">
        <v>95425249</v>
      </c>
    </row>
    <row r="689" spans="1:17" x14ac:dyDescent="0.25">
      <c r="A689" t="s">
        <v>7</v>
      </c>
      <c r="B689">
        <v>30210</v>
      </c>
      <c r="C689" t="s">
        <v>1984</v>
      </c>
      <c r="D689" t="s">
        <v>1985</v>
      </c>
      <c r="E689" t="s">
        <v>673</v>
      </c>
      <c r="F689" t="s">
        <v>87</v>
      </c>
      <c r="G689">
        <v>9989206</v>
      </c>
      <c r="H689" t="s">
        <v>1986</v>
      </c>
      <c r="I689" t="s">
        <v>1987</v>
      </c>
      <c r="J689" s="21">
        <v>15118</v>
      </c>
      <c r="K689" t="s">
        <v>84</v>
      </c>
      <c r="L689">
        <v>1</v>
      </c>
      <c r="M689" t="s">
        <v>676</v>
      </c>
      <c r="N689" t="s">
        <v>86</v>
      </c>
      <c r="O689">
        <v>1</v>
      </c>
      <c r="P689">
        <v>1</v>
      </c>
      <c r="Q689" t="s">
        <v>1988</v>
      </c>
    </row>
    <row r="690" spans="1:17" x14ac:dyDescent="0.25">
      <c r="A690" t="s">
        <v>7</v>
      </c>
      <c r="B690">
        <v>30223</v>
      </c>
      <c r="C690" t="s">
        <v>1984</v>
      </c>
      <c r="D690" t="s">
        <v>1985</v>
      </c>
      <c r="E690" t="s">
        <v>673</v>
      </c>
      <c r="F690" t="s">
        <v>87</v>
      </c>
      <c r="G690">
        <v>9989206</v>
      </c>
      <c r="H690" t="s">
        <v>1986</v>
      </c>
      <c r="I690" t="s">
        <v>1989</v>
      </c>
      <c r="J690" s="21">
        <v>15118</v>
      </c>
      <c r="K690" t="s">
        <v>84</v>
      </c>
      <c r="L690">
        <v>1</v>
      </c>
      <c r="M690" t="s">
        <v>676</v>
      </c>
      <c r="N690" t="s">
        <v>86</v>
      </c>
      <c r="O690">
        <v>1</v>
      </c>
      <c r="P690">
        <v>1</v>
      </c>
      <c r="Q690">
        <v>9989206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63AC-4724-498A-9911-6BC944CDEEB0}">
  <dimension ref="A1:N11"/>
  <sheetViews>
    <sheetView workbookViewId="0">
      <selection activeCell="G16" sqref="G16"/>
    </sheetView>
  </sheetViews>
  <sheetFormatPr baseColWidth="10" defaultRowHeight="15" x14ac:dyDescent="0.25"/>
  <cols>
    <col min="1" max="1" width="19.7109375" customWidth="1"/>
    <col min="2" max="2" width="12.85546875" customWidth="1"/>
  </cols>
  <sheetData>
    <row r="1" spans="1:14" ht="27" customHeight="1" x14ac:dyDescent="0.25">
      <c r="C1" s="68" t="s">
        <v>11</v>
      </c>
      <c r="D1" s="68"/>
      <c r="E1" s="67" t="s">
        <v>12</v>
      </c>
      <c r="F1" s="67"/>
      <c r="G1" s="67" t="s">
        <v>13</v>
      </c>
      <c r="H1" s="67"/>
      <c r="I1" s="67" t="s">
        <v>14</v>
      </c>
      <c r="J1" s="67"/>
      <c r="K1" s="68" t="s">
        <v>15</v>
      </c>
      <c r="L1" s="68"/>
      <c r="M1" s="67" t="s">
        <v>16</v>
      </c>
      <c r="N1" s="67"/>
    </row>
    <row r="2" spans="1:14" ht="30" x14ac:dyDescent="0.2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</row>
    <row r="3" spans="1:14" x14ac:dyDescent="0.25">
      <c r="A3" t="s">
        <v>6</v>
      </c>
      <c r="B3" s="1">
        <v>199481</v>
      </c>
      <c r="C3" s="1">
        <v>199481</v>
      </c>
      <c r="D3" s="2">
        <f>Tabla14[[#This Row],[Cant.Nom]]/Tabla14[[#This Row],[cant.vecinos]]</f>
        <v>1</v>
      </c>
      <c r="E3" s="1">
        <v>199481</v>
      </c>
      <c r="F3" s="2">
        <f>Tabla14[[#This Row],[Cant.Ape]]/Tabla14[[#This Row],[cant.vecinos]]</f>
        <v>1</v>
      </c>
      <c r="G3" s="1">
        <v>199481</v>
      </c>
      <c r="H3" s="2">
        <f>Tabla14[[#This Row],[Cant. FecNac]]/Tabla14[[#This Row],[cant.vecinos]]</f>
        <v>1</v>
      </c>
      <c r="I3" s="1">
        <v>0</v>
      </c>
      <c r="J3" s="2">
        <f>Tabla14[[#This Row],[Cant. Nac]]/Tabla14[[#This Row],[cant.vecinos]]</f>
        <v>0</v>
      </c>
      <c r="K3" s="1">
        <v>199461</v>
      </c>
      <c r="L3" s="2">
        <f>Tabla14[[#This Row],[Cant. NomVal]]/Tabla14[[#This Row],[cant.vecinos]]</f>
        <v>0.99989973982484548</v>
      </c>
      <c r="M3" s="1">
        <v>199462</v>
      </c>
      <c r="N3" s="2">
        <f>Tabla14[[#This Row],[Cant. ApeVal]]/Tabla14[[#This Row],[cant.vecinos]]</f>
        <v>0.99990475283360325</v>
      </c>
    </row>
    <row r="4" spans="1:14" x14ac:dyDescent="0.25">
      <c r="A4" t="s">
        <v>4</v>
      </c>
      <c r="B4" s="1">
        <v>35831</v>
      </c>
      <c r="C4" s="1">
        <v>35831</v>
      </c>
      <c r="D4" s="2">
        <f>Tabla14[[#This Row],[Cant.Nom]]/Tabla14[[#This Row],[cant.vecinos]]</f>
        <v>1</v>
      </c>
      <c r="E4" s="1">
        <v>35831</v>
      </c>
      <c r="F4" s="2">
        <f>Tabla14[[#This Row],[Cant.Ape]]/Tabla14[[#This Row],[cant.vecinos]]</f>
        <v>1</v>
      </c>
      <c r="G4" s="1">
        <v>35831</v>
      </c>
      <c r="H4" s="2">
        <f>Tabla14[[#This Row],[Cant. FecNac]]/Tabla14[[#This Row],[cant.vecinos]]</f>
        <v>1</v>
      </c>
      <c r="I4" s="1">
        <v>35831</v>
      </c>
      <c r="J4" s="2">
        <f>Tabla14[[#This Row],[Cant. Nac]]/Tabla14[[#This Row],[cant.vecinos]]</f>
        <v>1</v>
      </c>
      <c r="K4" s="1">
        <v>35819</v>
      </c>
      <c r="L4" s="2">
        <f>Tabla14[[#This Row],[Cant. NomVal]]/Tabla14[[#This Row],[cant.vecinos]]</f>
        <v>0.99966509447126795</v>
      </c>
      <c r="M4" s="1">
        <v>35827</v>
      </c>
      <c r="N4" s="2">
        <f>Tabla14[[#This Row],[Cant. ApeVal]]/Tabla14[[#This Row],[cant.vecinos]]</f>
        <v>0.99988836482375598</v>
      </c>
    </row>
    <row r="5" spans="1:14" x14ac:dyDescent="0.25">
      <c r="A5" t="s">
        <v>10</v>
      </c>
      <c r="B5" s="1">
        <v>46449</v>
      </c>
      <c r="C5" s="1">
        <v>46449</v>
      </c>
      <c r="D5" s="2">
        <f>Tabla14[[#This Row],[Cant.Nom]]/Tabla14[[#This Row],[cant.vecinos]]</f>
        <v>1</v>
      </c>
      <c r="E5" s="1">
        <v>46449</v>
      </c>
      <c r="F5" s="2">
        <f>Tabla14[[#This Row],[Cant.Ape]]/Tabla14[[#This Row],[cant.vecinos]]</f>
        <v>1</v>
      </c>
      <c r="G5" s="1">
        <v>0</v>
      </c>
      <c r="H5" s="2">
        <f>Tabla14[[#This Row],[Cant. FecNac]]/Tabla14[[#This Row],[cant.vecinos]]</f>
        <v>0</v>
      </c>
      <c r="I5" s="1">
        <v>0</v>
      </c>
      <c r="J5" s="2">
        <f>Tabla14[[#This Row],[Cant. Nac]]/Tabla14[[#This Row],[cant.vecinos]]</f>
        <v>0</v>
      </c>
      <c r="K5" s="1">
        <v>46436</v>
      </c>
      <c r="L5" s="2">
        <f>Tabla14[[#This Row],[Cant. NomVal]]/Tabla14[[#This Row],[cant.vecinos]]</f>
        <v>0.99972012314581582</v>
      </c>
      <c r="M5" s="1">
        <v>46421</v>
      </c>
      <c r="N5" s="2">
        <f>Tabla14[[#This Row],[Cant. ApeVal]]/Tabla14[[#This Row],[cant.vecinos]]</f>
        <v>0.99939718831406488</v>
      </c>
    </row>
    <row r="6" spans="1:14" x14ac:dyDescent="0.25">
      <c r="A6" t="s">
        <v>7</v>
      </c>
      <c r="B6" s="1">
        <v>190600</v>
      </c>
      <c r="C6" s="1">
        <v>190600</v>
      </c>
      <c r="D6" s="2">
        <f>Tabla14[[#This Row],[Cant.Nom]]/Tabla14[[#This Row],[cant.vecinos]]</f>
        <v>1</v>
      </c>
      <c r="E6" s="1">
        <v>190600</v>
      </c>
      <c r="F6" s="2">
        <f>Tabla14[[#This Row],[Cant.Ape]]/Tabla14[[#This Row],[cant.vecinos]]</f>
        <v>1</v>
      </c>
      <c r="G6" s="1">
        <v>188127</v>
      </c>
      <c r="H6" s="2">
        <f>Tabla14[[#This Row],[Cant. FecNac]]/Tabla14[[#This Row],[cant.vecinos]]</f>
        <v>0.98702518363064007</v>
      </c>
      <c r="I6" s="1">
        <v>190600</v>
      </c>
      <c r="J6" s="2">
        <f>Tabla14[[#This Row],[Cant. Nac]]/Tabla14[[#This Row],[cant.vecinos]]</f>
        <v>1</v>
      </c>
      <c r="K6" s="1">
        <v>190589</v>
      </c>
      <c r="L6" s="2">
        <f>Tabla14[[#This Row],[Cant. NomVal]]/Tabla14[[#This Row],[cant.vecinos]]</f>
        <v>0.99994228751311642</v>
      </c>
      <c r="M6" s="1">
        <v>190589</v>
      </c>
      <c r="N6" s="2">
        <f>Tabla14[[#This Row],[Cant. ApeVal]]/Tabla14[[#This Row],[cant.vecinos]]</f>
        <v>0.99994228751311642</v>
      </c>
    </row>
    <row r="7" spans="1:14" x14ac:dyDescent="0.25">
      <c r="A7" t="s">
        <v>195</v>
      </c>
      <c r="B7" s="1">
        <v>241606</v>
      </c>
      <c r="C7" s="1">
        <v>241606</v>
      </c>
      <c r="D7" s="2">
        <f>Tabla14[[#This Row],[Cant.Nom]]/Tabla14[[#This Row],[cant.vecinos]]</f>
        <v>1</v>
      </c>
      <c r="E7" s="1">
        <v>241606</v>
      </c>
      <c r="F7" s="2">
        <f>Tabla14[[#This Row],[Cant.Ape]]/Tabla14[[#This Row],[cant.vecinos]]</f>
        <v>1</v>
      </c>
      <c r="G7" s="1">
        <v>240935</v>
      </c>
      <c r="H7" s="2">
        <f>Tabla14[[#This Row],[Cant. FecNac]]/Tabla14[[#This Row],[cant.vecinos]]</f>
        <v>0.99722275109061864</v>
      </c>
      <c r="I7" s="1">
        <v>0</v>
      </c>
      <c r="J7" s="2">
        <f>Tabla14[[#This Row],[Cant. Nac]]/Tabla14[[#This Row],[cant.vecinos]]</f>
        <v>0</v>
      </c>
      <c r="K7" s="1">
        <v>241574</v>
      </c>
      <c r="L7" s="2">
        <f>Tabla14[[#This Row],[Cant. NomVal]]/Tabla14[[#This Row],[cant.vecinos]]</f>
        <v>0.99986755295812191</v>
      </c>
      <c r="M7" s="1">
        <v>241330</v>
      </c>
      <c r="N7" s="2">
        <f>Tabla14[[#This Row],[Cant. ApeVal]]/Tabla14[[#This Row],[cant.vecinos]]</f>
        <v>0.99885764426380141</v>
      </c>
    </row>
    <row r="9" spans="1:14" x14ac:dyDescent="0.25">
      <c r="B9" s="16">
        <f>SUM(B3:B8)</f>
        <v>713967</v>
      </c>
      <c r="C9" s="16">
        <f t="shared" ref="C9:M9" si="0">SUM(C3:C8)</f>
        <v>713967</v>
      </c>
      <c r="D9" s="6">
        <f>C9/B9</f>
        <v>1</v>
      </c>
      <c r="E9" s="16">
        <f t="shared" si="0"/>
        <v>713967</v>
      </c>
      <c r="F9" s="6">
        <f>E9/B9</f>
        <v>1</v>
      </c>
      <c r="G9" s="16">
        <f t="shared" si="0"/>
        <v>664374</v>
      </c>
      <c r="H9" s="7">
        <f>G9/B9</f>
        <v>0.93053880641542253</v>
      </c>
      <c r="I9" s="16">
        <f t="shared" si="0"/>
        <v>226431</v>
      </c>
      <c r="J9" s="7">
        <f>I9/B9</f>
        <v>0.31714491005886825</v>
      </c>
      <c r="K9" s="16">
        <f t="shared" si="0"/>
        <v>713879</v>
      </c>
      <c r="L9" s="7">
        <f>K9/B9</f>
        <v>0.99987674500362067</v>
      </c>
      <c r="M9" s="16">
        <f t="shared" si="0"/>
        <v>713629</v>
      </c>
      <c r="N9" s="7">
        <f>M9/B9</f>
        <v>0.99952658876390643</v>
      </c>
    </row>
    <row r="11" spans="1:14" x14ac:dyDescent="0.25">
      <c r="B11" s="2"/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4B3B-240B-4F6C-A4E0-EEC8EEF1228D}">
  <dimension ref="B2:D8"/>
  <sheetViews>
    <sheetView workbookViewId="0">
      <selection activeCell="B3" sqref="B3"/>
    </sheetView>
  </sheetViews>
  <sheetFormatPr baseColWidth="10" defaultRowHeight="15" x14ac:dyDescent="0.25"/>
  <cols>
    <col min="2" max="2" width="20" bestFit="1" customWidth="1"/>
    <col min="4" max="4" width="14.140625" bestFit="1" customWidth="1"/>
  </cols>
  <sheetData>
    <row r="2" spans="2:4" x14ac:dyDescent="0.25">
      <c r="C2" s="15" t="s">
        <v>37</v>
      </c>
      <c r="D2" s="8">
        <v>21</v>
      </c>
    </row>
    <row r="3" spans="2:4" x14ac:dyDescent="0.25">
      <c r="B3" s="15" t="s">
        <v>45</v>
      </c>
      <c r="C3" s="14" t="s">
        <v>44</v>
      </c>
      <c r="D3" s="14" t="s">
        <v>43</v>
      </c>
    </row>
    <row r="4" spans="2:4" x14ac:dyDescent="0.25">
      <c r="B4" s="8" t="s">
        <v>40</v>
      </c>
      <c r="C4" s="8">
        <v>21</v>
      </c>
      <c r="D4" s="12">
        <f>C4/$D$2</f>
        <v>1</v>
      </c>
    </row>
    <row r="5" spans="2:4" x14ac:dyDescent="0.25">
      <c r="B5" s="8" t="s">
        <v>39</v>
      </c>
      <c r="C5" s="8">
        <v>19</v>
      </c>
      <c r="D5" s="12">
        <f t="shared" ref="D5:D8" si="0">C5/$D$2</f>
        <v>0.90476190476190477</v>
      </c>
    </row>
    <row r="6" spans="2:4" x14ac:dyDescent="0.25">
      <c r="B6" s="8" t="s">
        <v>38</v>
      </c>
      <c r="C6" s="8">
        <v>19</v>
      </c>
      <c r="D6" s="12">
        <f t="shared" si="0"/>
        <v>0.90476190476190477</v>
      </c>
    </row>
    <row r="7" spans="2:4" x14ac:dyDescent="0.25">
      <c r="B7" s="8" t="s">
        <v>41</v>
      </c>
      <c r="C7" s="8">
        <v>7</v>
      </c>
      <c r="D7" s="12">
        <f t="shared" si="0"/>
        <v>0.33333333333333331</v>
      </c>
    </row>
    <row r="8" spans="2:4" x14ac:dyDescent="0.25">
      <c r="B8" s="8" t="s">
        <v>42</v>
      </c>
      <c r="C8" s="8">
        <v>7</v>
      </c>
      <c r="D8" s="12">
        <f t="shared" si="0"/>
        <v>0.33333333333333331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9ADA-76D2-414B-A84D-DC2BC9C31523}">
  <dimension ref="C2:E21"/>
  <sheetViews>
    <sheetView workbookViewId="0">
      <selection activeCell="C2" sqref="C2:E3"/>
    </sheetView>
  </sheetViews>
  <sheetFormatPr baseColWidth="10" defaultRowHeight="15" x14ac:dyDescent="0.25"/>
  <cols>
    <col min="3" max="3" width="25.42578125" bestFit="1" customWidth="1"/>
    <col min="4" max="5" width="14.140625" bestFit="1" customWidth="1"/>
  </cols>
  <sheetData>
    <row r="2" spans="3:5" x14ac:dyDescent="0.25">
      <c r="C2" s="8"/>
      <c r="D2" s="18" t="s">
        <v>47</v>
      </c>
      <c r="E2" s="8">
        <v>580</v>
      </c>
    </row>
    <row r="3" spans="3:5" x14ac:dyDescent="0.25">
      <c r="C3" s="17" t="s">
        <v>46</v>
      </c>
      <c r="D3" s="17" t="s">
        <v>44</v>
      </c>
      <c r="E3" s="17" t="s">
        <v>43</v>
      </c>
    </row>
    <row r="4" spans="3:5" x14ac:dyDescent="0.25">
      <c r="C4" s="8" t="s">
        <v>48</v>
      </c>
      <c r="D4" s="8">
        <v>580</v>
      </c>
      <c r="E4" s="12">
        <f>D4/$E$2</f>
        <v>1</v>
      </c>
    </row>
    <row r="5" spans="3:5" x14ac:dyDescent="0.25">
      <c r="C5" s="8" t="s">
        <v>49</v>
      </c>
      <c r="D5" s="8">
        <v>580</v>
      </c>
      <c r="E5" s="12">
        <f t="shared" ref="E5:E20" si="0">D5/$E$2</f>
        <v>1</v>
      </c>
    </row>
    <row r="6" spans="3:5" x14ac:dyDescent="0.25">
      <c r="C6" s="8" t="s">
        <v>50</v>
      </c>
      <c r="D6" s="8">
        <v>580</v>
      </c>
      <c r="E6" s="12">
        <f t="shared" si="0"/>
        <v>1</v>
      </c>
    </row>
    <row r="7" spans="3:5" x14ac:dyDescent="0.25">
      <c r="C7" s="8" t="s">
        <v>51</v>
      </c>
      <c r="D7" s="8">
        <v>571</v>
      </c>
      <c r="E7" s="12">
        <f t="shared" si="0"/>
        <v>0.98448275862068968</v>
      </c>
    </row>
    <row r="8" spans="3:5" x14ac:dyDescent="0.25">
      <c r="C8" s="8" t="s">
        <v>52</v>
      </c>
      <c r="D8" s="8">
        <v>571</v>
      </c>
      <c r="E8" s="12">
        <f t="shared" si="0"/>
        <v>0.98448275862068968</v>
      </c>
    </row>
    <row r="9" spans="3:5" x14ac:dyDescent="0.25">
      <c r="C9" s="8" t="s">
        <v>53</v>
      </c>
      <c r="D9" s="8">
        <v>580</v>
      </c>
      <c r="E9" s="12">
        <f t="shared" si="0"/>
        <v>1</v>
      </c>
    </row>
    <row r="10" spans="3:5" x14ac:dyDescent="0.25">
      <c r="C10" s="8" t="s">
        <v>54</v>
      </c>
      <c r="D10" s="8">
        <v>504</v>
      </c>
      <c r="E10" s="12">
        <f t="shared" si="0"/>
        <v>0.86896551724137927</v>
      </c>
    </row>
    <row r="11" spans="3:5" x14ac:dyDescent="0.25">
      <c r="C11" s="8" t="s">
        <v>55</v>
      </c>
      <c r="D11" s="8">
        <v>43</v>
      </c>
      <c r="E11" s="12">
        <f t="shared" si="0"/>
        <v>7.4137931034482754E-2</v>
      </c>
    </row>
    <row r="12" spans="3:5" x14ac:dyDescent="0.25">
      <c r="C12" s="8" t="s">
        <v>56</v>
      </c>
      <c r="D12" s="8">
        <v>6</v>
      </c>
      <c r="E12" s="12">
        <f t="shared" si="0"/>
        <v>1.0344827586206896E-2</v>
      </c>
    </row>
    <row r="13" spans="3:5" x14ac:dyDescent="0.25">
      <c r="C13" s="8" t="s">
        <v>57</v>
      </c>
      <c r="D13" s="8">
        <v>493</v>
      </c>
      <c r="E13" s="12">
        <f t="shared" si="0"/>
        <v>0.85</v>
      </c>
    </row>
    <row r="14" spans="3:5" x14ac:dyDescent="0.25">
      <c r="C14" s="8" t="s">
        <v>58</v>
      </c>
      <c r="D14" s="8">
        <v>536</v>
      </c>
      <c r="E14" s="12">
        <f t="shared" si="0"/>
        <v>0.92413793103448272</v>
      </c>
    </row>
    <row r="15" spans="3:5" x14ac:dyDescent="0.25">
      <c r="C15" s="8" t="s">
        <v>59</v>
      </c>
      <c r="D15" s="8">
        <v>536</v>
      </c>
      <c r="E15" s="12">
        <f t="shared" si="0"/>
        <v>0.92413793103448272</v>
      </c>
    </row>
    <row r="16" spans="3:5" x14ac:dyDescent="0.25">
      <c r="C16" s="8" t="s">
        <v>60</v>
      </c>
      <c r="D16" s="8">
        <v>391</v>
      </c>
      <c r="E16" s="12">
        <f t="shared" si="0"/>
        <v>0.67413793103448272</v>
      </c>
    </row>
    <row r="17" spans="3:5" x14ac:dyDescent="0.25">
      <c r="C17" s="8" t="s">
        <v>61</v>
      </c>
      <c r="D17" s="8">
        <v>573</v>
      </c>
      <c r="E17" s="12">
        <f t="shared" si="0"/>
        <v>0.98793103448275865</v>
      </c>
    </row>
    <row r="18" spans="3:5" x14ac:dyDescent="0.25">
      <c r="C18" s="8" t="s">
        <v>62</v>
      </c>
      <c r="D18" s="8">
        <v>408</v>
      </c>
      <c r="E18" s="12">
        <f t="shared" si="0"/>
        <v>0.70344827586206893</v>
      </c>
    </row>
    <row r="19" spans="3:5" x14ac:dyDescent="0.25">
      <c r="C19" s="8" t="s">
        <v>63</v>
      </c>
      <c r="D19" s="8">
        <v>580</v>
      </c>
      <c r="E19" s="12">
        <f t="shared" si="0"/>
        <v>1</v>
      </c>
    </row>
    <row r="20" spans="3:5" x14ac:dyDescent="0.25">
      <c r="C20" s="8" t="s">
        <v>64</v>
      </c>
      <c r="D20" s="8">
        <v>272</v>
      </c>
      <c r="E20" s="12">
        <f t="shared" si="0"/>
        <v>0.4689655172413793</v>
      </c>
    </row>
    <row r="21" spans="3:5" x14ac:dyDescent="0.25">
      <c r="C21" s="8" t="s">
        <v>66</v>
      </c>
      <c r="D21" s="8">
        <v>5</v>
      </c>
      <c r="E21" s="12">
        <f t="shared" ref="E21" si="1">D21/$E$2</f>
        <v>8.6206896551724137E-3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9804-883D-4DF4-A04C-0A7864BE27AA}">
  <dimension ref="C2:K19"/>
  <sheetViews>
    <sheetView workbookViewId="0">
      <selection activeCell="K11" sqref="K11"/>
    </sheetView>
  </sheetViews>
  <sheetFormatPr baseColWidth="10" defaultRowHeight="15" x14ac:dyDescent="0.25"/>
  <cols>
    <col min="3" max="3" width="35.140625" bestFit="1" customWidth="1"/>
    <col min="4" max="5" width="14.140625" bestFit="1" customWidth="1"/>
    <col min="9" max="9" width="20.42578125" bestFit="1" customWidth="1"/>
    <col min="11" max="11" width="14.140625" bestFit="1" customWidth="1"/>
  </cols>
  <sheetData>
    <row r="2" spans="3:11" x14ac:dyDescent="0.25">
      <c r="C2" s="8"/>
      <c r="D2" s="18" t="s">
        <v>47</v>
      </c>
      <c r="E2" s="8">
        <v>74726</v>
      </c>
    </row>
    <row r="3" spans="3:11" x14ac:dyDescent="0.25">
      <c r="C3" s="17" t="s">
        <v>46</v>
      </c>
      <c r="D3" s="17" t="s">
        <v>44</v>
      </c>
      <c r="E3" s="17" t="s">
        <v>43</v>
      </c>
      <c r="H3" s="17" t="s">
        <v>0</v>
      </c>
      <c r="I3" s="17" t="s">
        <v>642</v>
      </c>
      <c r="J3" s="17" t="s">
        <v>643</v>
      </c>
      <c r="K3" s="17" t="s">
        <v>43</v>
      </c>
    </row>
    <row r="4" spans="3:11" x14ac:dyDescent="0.25">
      <c r="C4" s="35" t="s">
        <v>626</v>
      </c>
      <c r="D4" s="37">
        <v>19431</v>
      </c>
      <c r="E4" s="36">
        <f t="shared" ref="E4:E19" si="0">D4/$E$2</f>
        <v>0.26002997617964296</v>
      </c>
      <c r="H4" s="8" t="s">
        <v>195</v>
      </c>
      <c r="I4" s="11">
        <v>139</v>
      </c>
      <c r="J4" s="11"/>
      <c r="K4" s="12">
        <f>J4/I4</f>
        <v>0</v>
      </c>
    </row>
    <row r="5" spans="3:11" x14ac:dyDescent="0.25">
      <c r="C5" s="8" t="s">
        <v>627</v>
      </c>
      <c r="D5" s="11">
        <v>74726</v>
      </c>
      <c r="E5" s="12">
        <f t="shared" si="0"/>
        <v>1</v>
      </c>
      <c r="H5" s="8" t="s">
        <v>6</v>
      </c>
      <c r="I5" s="11">
        <v>37035</v>
      </c>
      <c r="J5" s="11">
        <v>8376</v>
      </c>
      <c r="K5" s="12">
        <f t="shared" ref="K5:K9" si="1">J5/I5</f>
        <v>0.22616443904414743</v>
      </c>
    </row>
    <row r="6" spans="3:11" x14ac:dyDescent="0.25">
      <c r="C6" s="8" t="s">
        <v>628</v>
      </c>
      <c r="D6" s="11">
        <v>27273</v>
      </c>
      <c r="E6" s="12">
        <f t="shared" si="0"/>
        <v>0.36497336937612074</v>
      </c>
      <c r="H6" s="8" t="s">
        <v>10</v>
      </c>
      <c r="I6" s="11">
        <v>10685</v>
      </c>
      <c r="J6" s="11"/>
      <c r="K6" s="12">
        <f t="shared" si="1"/>
        <v>0</v>
      </c>
    </row>
    <row r="7" spans="3:11" x14ac:dyDescent="0.25">
      <c r="C7" s="8" t="s">
        <v>629</v>
      </c>
      <c r="D7" s="11">
        <v>37665</v>
      </c>
      <c r="E7" s="12">
        <f t="shared" si="0"/>
        <v>0.50404143136257795</v>
      </c>
      <c r="H7" s="8" t="s">
        <v>7</v>
      </c>
      <c r="I7" s="11">
        <v>18866</v>
      </c>
      <c r="J7" s="11">
        <v>7487</v>
      </c>
      <c r="K7" s="12">
        <f t="shared" si="1"/>
        <v>0.39685147885084276</v>
      </c>
    </row>
    <row r="8" spans="3:11" x14ac:dyDescent="0.25">
      <c r="C8" s="8" t="s">
        <v>630</v>
      </c>
      <c r="D8" s="11">
        <v>74481</v>
      </c>
      <c r="E8" s="12">
        <f t="shared" si="0"/>
        <v>0.99672135535155104</v>
      </c>
      <c r="H8" s="8" t="s">
        <v>4</v>
      </c>
      <c r="I8" s="11">
        <v>8001</v>
      </c>
      <c r="J8" s="11">
        <v>3568</v>
      </c>
      <c r="K8" s="12">
        <f t="shared" si="1"/>
        <v>0.44594425696787904</v>
      </c>
    </row>
    <row r="9" spans="3:11" x14ac:dyDescent="0.25">
      <c r="C9" s="8" t="s">
        <v>631</v>
      </c>
      <c r="D9" s="11">
        <v>65703</v>
      </c>
      <c r="E9" s="12">
        <f t="shared" si="0"/>
        <v>0.87925220137569249</v>
      </c>
      <c r="H9" s="8" t="s">
        <v>644</v>
      </c>
      <c r="I9" s="11">
        <v>74726</v>
      </c>
      <c r="J9" s="11">
        <v>19431</v>
      </c>
      <c r="K9" s="12">
        <f t="shared" si="1"/>
        <v>0.26002997617964296</v>
      </c>
    </row>
    <row r="10" spans="3:11" x14ac:dyDescent="0.25">
      <c r="C10" s="8" t="s">
        <v>632</v>
      </c>
      <c r="D10" s="11">
        <v>45010</v>
      </c>
      <c r="E10" s="12">
        <f t="shared" si="0"/>
        <v>0.60233385970077347</v>
      </c>
    </row>
    <row r="11" spans="3:11" x14ac:dyDescent="0.25">
      <c r="C11" s="8" t="s">
        <v>633</v>
      </c>
      <c r="D11" s="11">
        <v>58539</v>
      </c>
      <c r="E11" s="12">
        <f t="shared" si="0"/>
        <v>0.78338195541043276</v>
      </c>
    </row>
    <row r="12" spans="3:11" x14ac:dyDescent="0.25">
      <c r="C12" s="8" t="s">
        <v>634</v>
      </c>
      <c r="D12" s="11">
        <v>24940</v>
      </c>
      <c r="E12" s="12">
        <f t="shared" si="0"/>
        <v>0.33375264298905333</v>
      </c>
    </row>
    <row r="13" spans="3:11" x14ac:dyDescent="0.25">
      <c r="C13" s="8" t="s">
        <v>635</v>
      </c>
      <c r="D13" s="11">
        <v>74726</v>
      </c>
      <c r="E13" s="12">
        <f t="shared" si="0"/>
        <v>1</v>
      </c>
    </row>
    <row r="14" spans="3:11" x14ac:dyDescent="0.25">
      <c r="C14" s="8" t="s">
        <v>636</v>
      </c>
      <c r="D14" s="11">
        <v>74726</v>
      </c>
      <c r="E14" s="12">
        <f t="shared" si="0"/>
        <v>1</v>
      </c>
    </row>
    <row r="15" spans="3:11" x14ac:dyDescent="0.25">
      <c r="C15" s="8" t="s">
        <v>637</v>
      </c>
      <c r="D15" s="11">
        <v>57353</v>
      </c>
      <c r="E15" s="12">
        <f t="shared" si="0"/>
        <v>0.76751063886732862</v>
      </c>
    </row>
    <row r="16" spans="3:11" x14ac:dyDescent="0.25">
      <c r="C16" s="8" t="s">
        <v>638</v>
      </c>
      <c r="D16" s="11">
        <v>8114</v>
      </c>
      <c r="E16" s="12">
        <f t="shared" si="0"/>
        <v>0.10858335786740893</v>
      </c>
    </row>
    <row r="17" spans="3:5" x14ac:dyDescent="0.25">
      <c r="C17" s="8" t="s">
        <v>639</v>
      </c>
      <c r="D17" s="11">
        <v>8114</v>
      </c>
      <c r="E17" s="12">
        <f t="shared" si="0"/>
        <v>0.10858335786740893</v>
      </c>
    </row>
    <row r="18" spans="3:5" x14ac:dyDescent="0.25">
      <c r="C18" s="8" t="s">
        <v>640</v>
      </c>
      <c r="D18" s="11">
        <v>7975</v>
      </c>
      <c r="E18" s="12">
        <f t="shared" si="0"/>
        <v>0.10672322886277869</v>
      </c>
    </row>
    <row r="19" spans="3:5" x14ac:dyDescent="0.25">
      <c r="C19" s="8" t="s">
        <v>641</v>
      </c>
      <c r="D19" s="11">
        <v>63935</v>
      </c>
      <c r="E19" s="12">
        <f t="shared" si="0"/>
        <v>0.85559243101464011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Vecinos</vt:lpstr>
      <vt:lpstr>MIBA-BROKER-VECINOS</vt:lpstr>
      <vt:lpstr>Registros Duplicados Vecinos</vt:lpstr>
      <vt:lpstr>Atributos Vecinos</vt:lpstr>
      <vt:lpstr>Atributos Programa</vt:lpstr>
      <vt:lpstr>Atributos Capacitacion</vt:lpstr>
      <vt:lpstr>Atributos Edición Capacitacion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2022-10-05T15:50:48Z</dcterms:created>
  <dcterms:modified xsi:type="dcterms:W3CDTF">2022-11-18T14:27:25Z</dcterms:modified>
</cp:coreProperties>
</file>