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Change spare small parts" sheetId="33" r:id="rId2"/>
    <sheet name="Change spare TNS" sheetId="32" r:id="rId3"/>
    <sheet name="page1" sheetId="29" r:id="rId4"/>
    <sheet name="Reduce (-30)" sheetId="30" r:id="rId5"/>
    <sheet name="Reduce (4-)" sheetId="3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1_??">#REF!</definedName>
    <definedName name="_10_???????2">'[1]???????? (2)'!#REF!</definedName>
    <definedName name="_100__123Graph_X????_10" hidden="1">#REF!</definedName>
    <definedName name="_102__123Graph_X????_9" hidden="1">#REF!</definedName>
    <definedName name="_103__123Graph_Xｸﾞﾗﾌ_1" hidden="1">'[2]地板10～3'!$D$7:$I$7</definedName>
    <definedName name="_105__123Graph_Xｸﾞﾗﾌ_10" hidden="1">#REF!</definedName>
    <definedName name="_106__123Graph_Xｸﾞﾗﾌ_2" hidden="1">'[2]地板10～3'!$D$65:$I$65</definedName>
    <definedName name="_107__123Graph_Xｸﾞﾗﾌ_3" hidden="1">#REF!</definedName>
    <definedName name="_108__123Graph_Xｸﾞﾗﾌ_4" hidden="1">'[3]クレ－ム件数削減'!$S$8:$X$8</definedName>
    <definedName name="_109__123Graph_Xｸﾞﾗﾌ_5" hidden="1">'[3]クレ－ム件数削減'!$J$9:$J$14</definedName>
    <definedName name="_11_???別集計">#REF!</definedName>
    <definedName name="_110__123Graph_Xｸﾞﾗﾌ_6" hidden="1">[3]納期確保!$N$7:$Y$7</definedName>
    <definedName name="_111__123Graph_Xｸﾞﾗﾌ_7" hidden="1">[3]納期確保!$J$8:$J$13</definedName>
    <definedName name="_113__123Graph_Xｸﾞﾗﾌ_9" hidden="1">#REF!</definedName>
    <definedName name="_115__123Graph_X件_台" hidden="1">#REF!</definedName>
    <definedName name="_117__123Graph_X個_台" hidden="1">#REF!</definedName>
    <definedName name="_118_388794_2006">#REF!</definedName>
    <definedName name="_119ＱＱ订单数比上月实绩贩卖数减68K_販売金額减_62K">#REF!</definedName>
    <definedName name="_13_?ｓｔ">[4]Macro1!COPY</definedName>
    <definedName name="_14_?業員">#REF!</definedName>
    <definedName name="_15_?月">#REF!</definedName>
    <definedName name="_16_?上高">#REF!</definedName>
    <definedName name="_18_?績">'[5]CLAIM CLE398'!#REF!</definedName>
    <definedName name="_20__123Graph_A????_10" hidden="1">#REF!</definedName>
    <definedName name="_22__123Graph_A????_9" hidden="1">#REF!</definedName>
    <definedName name="_23__123Graph_Aｸﾞﾗﾌ_1" hidden="1">'[2]地板10～3'!$D$8:$I$8</definedName>
    <definedName name="_25__123Graph_Aｸﾞﾗﾌ_10" hidden="1">#REF!</definedName>
    <definedName name="_26__123Graph_Aｸﾞﾗﾌ_2" hidden="1">'[2]地板10～3'!$D$66:$I$66</definedName>
    <definedName name="_27__123Graph_Aｸﾞﾗﾌ_3" hidden="1">#REF!</definedName>
    <definedName name="_28__123Graph_Aｸﾞﾗﾌ_4" hidden="1">'[3]クレ－ム件数削減'!$S$13:$X$13</definedName>
    <definedName name="_3_???">'[6]141期一次'!#REF!</definedName>
    <definedName name="_30__123Graph_Aｸﾞﾗﾌ_5" hidden="1">[7]新製品売上!#REF!</definedName>
    <definedName name="_31__123Graph_Aｸﾞﾗﾌ_6" hidden="1">[7]新製品売上!$C$7:$N$7</definedName>
    <definedName name="_32__123Graph_Aｸﾞﾗﾌ_7" hidden="1">[7]新製品売上!$C$7:$N$7</definedName>
    <definedName name="_33__123Graph_Aｸﾞﾗﾌ_8" hidden="1">[7]新製品売上!$C$7:$N$7</definedName>
    <definedName name="_35__123Graph_Aｸﾞﾗﾌ_9" hidden="1">#REF!</definedName>
    <definedName name="_37__123Graph_A件_台" hidden="1">#REF!</definedName>
    <definedName name="_39__123Graph_A個_台" hidden="1">#REF!</definedName>
    <definedName name="_4_????">#REF!</definedName>
    <definedName name="_41__123Graph_B????_10" hidden="1">#REF!</definedName>
    <definedName name="_43__123Graph_B????_9" hidden="1">#REF!</definedName>
    <definedName name="_44__123Graph_Bｸﾞﾗﾌ_1" hidden="1">'[2]地板10～3'!$D$16:$I$16</definedName>
    <definedName name="_46__123Graph_Bｸﾞﾗﾌ_10" hidden="1">#REF!</definedName>
    <definedName name="_47__123Graph_Bｸﾞﾗﾌ_2" hidden="1">'[2]地板10～3'!$D$74:$H$74</definedName>
    <definedName name="_48__123Graph_Bｸﾞﾗﾌ_3" hidden="1">#REF!</definedName>
    <definedName name="_49__123Graph_Bｸﾞﾗﾌ_4" hidden="1">#REF!</definedName>
    <definedName name="_51__123Graph_Bｸﾞﾗﾌ_5" hidden="1">[7]新製品売上!#REF!</definedName>
    <definedName name="_52__123Graph_Bｸﾞﾗﾌ_6" hidden="1">[7]新製品売上!$C$8:$N$8</definedName>
    <definedName name="_53__123Graph_Bｸﾞﾗﾌ_7" hidden="1">[7]新製品売上!$C$8:$N$8</definedName>
    <definedName name="_54__123Graph_Bｸﾞﾗﾌ_8" hidden="1">[7]新製品売上!$C$8:$N$8</definedName>
    <definedName name="_56__123Graph_Bｸﾞﾗﾌ_9" hidden="1">#REF!</definedName>
    <definedName name="_58__123Graph_C????_10" hidden="1">#REF!</definedName>
    <definedName name="_6_???????10">'[1]???????? (2)'!#REF!</definedName>
    <definedName name="_60__123Graph_C????_9" hidden="1">#REF!</definedName>
    <definedName name="_61__123Graph_Cｸﾞﾗﾌ_1" hidden="1">'[2]地板10～3'!$D$17:$I$17</definedName>
    <definedName name="_63__123Graph_Cｸﾞﾗﾌ_10" hidden="1">#REF!</definedName>
    <definedName name="_64__123Graph_Cｸﾞﾗﾌ_2" hidden="1">'[2]地板10～3'!$D$75:$H$75</definedName>
    <definedName name="_65__123Graph_Cｸﾞﾗﾌ_3" hidden="1">#REF!</definedName>
    <definedName name="_67__123Graph_Cｸﾞﾗﾌ_5" hidden="1">[7]新製品売上!#REF!</definedName>
    <definedName name="_69__123Graph_Cｸﾞﾗﾌ_7" hidden="1">[3]納期確保!#REF!</definedName>
    <definedName name="_71__123Graph_Cｸﾞﾗﾌ_9" hidden="1">#REF!</definedName>
    <definedName name="_73__123Graph_D????_9" hidden="1">#REF!</definedName>
    <definedName name="_74__123Graph_Dｸﾞﾗﾌ_1" hidden="1">'[2]地板10～3'!$D$18:$I$18</definedName>
    <definedName name="_75__123Graph_Dｸﾞﾗﾌ_2" hidden="1">'[2]地板10～3'!$D$76:$H$76</definedName>
    <definedName name="_77__123Graph_Dｸﾞﾗﾌ_9" hidden="1">#REF!</definedName>
    <definedName name="_79__123Graph_E????_9" hidden="1">#REF!</definedName>
    <definedName name="_8_???????18">'[1]???????? (2)'!#REF!</definedName>
    <definedName name="_81__123Graph_Eｸﾞﾗﾌ_9" hidden="1">#REF!</definedName>
    <definedName name="_82__123Graph_LBL_Aｸﾞﾗﾌ_1" hidden="1">#REF!</definedName>
    <definedName name="_83__123Graph_LBL_Aｸﾞﾗﾌ_2" hidden="1">'[2]地板10～3'!$D$66:$I$66</definedName>
    <definedName name="_84__123Graph_LBL_Aｸﾞﾗﾌ_4" hidden="1">'[3]クレ－ム件数削減'!$S$13:$X$13</definedName>
    <definedName name="_86__123Graph_LBL_Aｸﾞﾗﾌ_5" hidden="1">[7]新製品売上!#REF!</definedName>
    <definedName name="_87__123Graph_LBL_Aｸﾞﾗﾌ_6" hidden="1">[3]納期確保!$N$14:$Y$14</definedName>
    <definedName name="_88__123Graph_LBL_Aｸﾞﾗﾌ_7" hidden="1">[3]納期確保!$L$8:$L$13</definedName>
    <definedName name="_89__123Graph_LBL_Aｸﾞﾗﾌ_8" hidden="1">#REF!</definedName>
    <definedName name="_90__123Graph_LBL_Bｸﾞﾗﾌ_1" hidden="1">#REF!</definedName>
    <definedName name="_91__123Graph_LBL_Bｸﾞﾗﾌ_2" hidden="1">'[2]地板10～3'!$D$74:$H$74</definedName>
    <definedName name="_92__123Graph_LBL_Bｸﾞﾗﾌ_5" hidden="1">'[3]クレ－ム件数削減'!$U$9:$U$14</definedName>
    <definedName name="_93__123Graph_LBL_Bｸﾞﾗﾌ_6" hidden="1">[3]納期確保!$N$5:$Y$5</definedName>
    <definedName name="_94__123Graph_LBL_Bｸﾞﾗﾌ_7" hidden="1">[3]納期確保!$P$8:$P$13</definedName>
    <definedName name="_95__123Graph_LBL_Bｸﾞﾗﾌ_8" hidden="1">#REF!</definedName>
    <definedName name="_96__123Graph_LBL_Cｸﾞﾗﾌ_2" hidden="1">'[2]地板10～3'!$D$75:$H$75</definedName>
    <definedName name="_97__123Graph_LBL_Cｸﾞﾗﾌ_3" hidden="1">#REF!</definedName>
    <definedName name="_98__123Graph_LBL_Dｸﾞﾗﾌ_2" hidden="1">'[2]地板10～3'!$D$76:$H$76</definedName>
    <definedName name="_xlnm._FilterDatabase" localSheetId="1" hidden="1">'Change spare small parts'!$A$2:$K$256</definedName>
    <definedName name="_xlnm._FilterDatabase" localSheetId="5" hidden="1">'Reduce (4-)'!$B$5:$L$33</definedName>
    <definedName name="_pic01">#REF!</definedName>
    <definedName name="_pic12124">#REF!</definedName>
    <definedName name="_ｸﾞﾗ" hidden="1">#REF!</definedName>
    <definedName name="bandlist">#REF!</definedName>
    <definedName name="change">#REF!</definedName>
    <definedName name="CROWN">#REF!</definedName>
    <definedName name="Date">'[8]L&amp;Fプライス切替リスト'!#REF!</definedName>
    <definedName name="EG2760_56AW">#REF!</definedName>
    <definedName name="EW1686_59D7">#REF!</definedName>
    <definedName name="inform">#REF!</definedName>
    <definedName name="item01">#REF!</definedName>
    <definedName name="list">#REF!</definedName>
    <definedName name="MEMO1">#REF!</definedName>
    <definedName name="MEMO2">#REF!</definedName>
    <definedName name="model">[9]Sheet1!$C$3:$H$9</definedName>
    <definedName name="new_old">#REF!</definedName>
    <definedName name="ORDER">#REF!</definedName>
    <definedName name="pict01">#REF!</definedName>
    <definedName name="_xlnm.Print_Area" localSheetId="3">page1!$B$1:$Y$50</definedName>
    <definedName name="_xlnm.Print_Area" localSheetId="4">'Reduce (-30)'!$B$1:$U$19</definedName>
    <definedName name="_xlnm.Print_Area" localSheetId="5">'Reduce (4-)'!$B$1:$L$33</definedName>
    <definedName name="_xlnm.Print_Area">[10]Sheet1!$X$5:$AK$73</definedName>
    <definedName name="_xlnm.Print_Titles">#REF!</definedName>
    <definedName name="table">#REF!</definedName>
    <definedName name="あ" hidden="1">#REF!</definedName>
    <definedName name="週報範囲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31" l="1"/>
  <c r="F33" i="31"/>
  <c r="L32" i="31"/>
  <c r="F32" i="31"/>
  <c r="L31" i="31"/>
  <c r="F31" i="31"/>
  <c r="L30" i="31"/>
  <c r="F30" i="31"/>
  <c r="L29" i="31"/>
  <c r="F29" i="31"/>
  <c r="L28" i="31"/>
  <c r="F28" i="31"/>
  <c r="L27" i="31"/>
  <c r="F27" i="31"/>
  <c r="L26" i="31"/>
  <c r="F26" i="31"/>
  <c r="L25" i="31"/>
  <c r="F25" i="31"/>
  <c r="L24" i="31"/>
  <c r="F24" i="31"/>
  <c r="L23" i="31"/>
  <c r="F23" i="31"/>
  <c r="L22" i="31"/>
  <c r="F22" i="31"/>
  <c r="L21" i="31"/>
  <c r="F21" i="31"/>
  <c r="L20" i="31"/>
  <c r="F20" i="31"/>
  <c r="L19" i="31"/>
  <c r="F19" i="31"/>
  <c r="L18" i="31"/>
  <c r="F18" i="31"/>
  <c r="L17" i="31"/>
  <c r="F17" i="31"/>
  <c r="L16" i="31"/>
  <c r="F16" i="31"/>
  <c r="L15" i="31"/>
  <c r="F15" i="31"/>
  <c r="L14" i="31"/>
  <c r="F14" i="31"/>
  <c r="L13" i="31"/>
  <c r="F13" i="31"/>
  <c r="L12" i="31"/>
  <c r="F12" i="31"/>
  <c r="L11" i="31"/>
  <c r="F11" i="31"/>
  <c r="L10" i="31"/>
  <c r="F10" i="31"/>
  <c r="L9" i="31"/>
  <c r="F9" i="31"/>
  <c r="L8" i="31"/>
  <c r="F8" i="31"/>
  <c r="L7" i="31"/>
  <c r="F7" i="31"/>
  <c r="L6" i="31"/>
  <c r="F6" i="31"/>
  <c r="D4" i="31"/>
</calcChain>
</file>

<file path=xl/sharedStrings.xml><?xml version="1.0" encoding="utf-8"?>
<sst xmlns="http://schemas.openxmlformats.org/spreadsheetml/2006/main" count="4744" uniqueCount="411">
  <si>
    <t xml:space="preserve">Issue by : </t>
  </si>
  <si>
    <t xml:space="preserve">Check by : </t>
  </si>
  <si>
    <t>Mrs. Wandee</t>
  </si>
  <si>
    <t>Information</t>
  </si>
  <si>
    <t>Date :</t>
  </si>
  <si>
    <t>Technical management Section</t>
  </si>
  <si>
    <t xml:space="preserve">Detail </t>
  </si>
  <si>
    <t>Ms. Wiparat</t>
  </si>
  <si>
    <t>REQUIREMENT AND INFORMATION DOCUMENT</t>
  </si>
  <si>
    <t xml:space="preserve"> - The preliminary data. BOM master operator to change and save The changes causes</t>
  </si>
  <si>
    <t>No. :</t>
  </si>
  <si>
    <t xml:space="preserve"> - This document will be issued by concerned section. </t>
  </si>
  <si>
    <t>Issue Date :</t>
  </si>
  <si>
    <t>SUBJECT :</t>
  </si>
  <si>
    <t xml:space="preserve">  INFORMATION BY :</t>
  </si>
  <si>
    <t xml:space="preserve"> APPROVED :</t>
  </si>
  <si>
    <t>DOCUMENT or</t>
  </si>
  <si>
    <t>Drawing</t>
  </si>
  <si>
    <t>BOM Master</t>
  </si>
  <si>
    <t>PO</t>
  </si>
  <si>
    <t>Method (WI)</t>
  </si>
  <si>
    <t>DATA OF CHANGE</t>
  </si>
  <si>
    <t>PDM</t>
  </si>
  <si>
    <t>SAP</t>
  </si>
  <si>
    <t>Production Plan</t>
  </si>
  <si>
    <t>Other</t>
  </si>
  <si>
    <t xml:space="preserve">  PARTS CODE :</t>
  </si>
  <si>
    <t xml:space="preserve">  WATCH CODE :</t>
  </si>
  <si>
    <t>CLASSIFICATION FOR CHANGING :</t>
  </si>
  <si>
    <t>Change Order</t>
  </si>
  <si>
    <t>Save Cost</t>
  </si>
  <si>
    <t>Change Process</t>
  </si>
  <si>
    <t>Standardization</t>
  </si>
  <si>
    <t>Common</t>
  </si>
  <si>
    <t>Mistake Order</t>
  </si>
  <si>
    <t>Change Specification</t>
  </si>
  <si>
    <t>Reduct for Stock</t>
  </si>
  <si>
    <t>Qualitty Upgrade</t>
  </si>
  <si>
    <t>Mistake Write</t>
  </si>
  <si>
    <t>For Defective</t>
  </si>
  <si>
    <t>For Improved</t>
  </si>
  <si>
    <t>DESCRIPTION</t>
  </si>
  <si>
    <t>&lt;Reason Explain&gt;    </t>
  </si>
  <si>
    <t>Remark :</t>
  </si>
  <si>
    <t xml:space="preserve">  - Please report the cause and the result was later changed. For complete details
</t>
  </si>
  <si>
    <t xml:space="preserve">  - Change maker of parts must have price before and after change</t>
  </si>
  <si>
    <t>FR-TE-00-016-Rev.00</t>
  </si>
  <si>
    <t>Change to</t>
  </si>
  <si>
    <t>è</t>
  </si>
  <si>
    <t>Please change spare small parts fo case</t>
  </si>
  <si>
    <r>
      <rPr>
        <b/>
        <sz val="9"/>
        <rFont val="Tahoma"/>
        <family val="2"/>
      </rPr>
      <t>Objective :</t>
    </r>
    <r>
      <rPr>
        <sz val="9"/>
        <rFont val="Tahoma"/>
        <family val="2"/>
      </rPr>
      <t xml:space="preserve">  </t>
    </r>
  </si>
  <si>
    <t>DE-REQ-XXXX</t>
  </si>
  <si>
    <t xml:space="preserve"> START REQUIRE PRODUCTION MONTH :     </t>
  </si>
  <si>
    <t>Market Request</t>
  </si>
  <si>
    <t>Change Spare</t>
  </si>
  <si>
    <t>Inform Reduce Spare</t>
  </si>
  <si>
    <t>Case code</t>
  </si>
  <si>
    <t>Case no.</t>
  </si>
  <si>
    <t>CURRENT</t>
  </si>
  <si>
    <t>NEW</t>
  </si>
  <si>
    <t>F_FLG</t>
  </si>
  <si>
    <t>F_ITEM</t>
  </si>
  <si>
    <t>F_MAT_GP</t>
  </si>
  <si>
    <t>F_MAT_NO</t>
  </si>
  <si>
    <t>F_PTYPE</t>
  </si>
  <si>
    <t>F_QTY</t>
  </si>
  <si>
    <t>F_SPA</t>
  </si>
  <si>
    <t>F_VENDOR</t>
  </si>
  <si>
    <t>F_MAK</t>
  </si>
  <si>
    <t>F_MAT_DESC</t>
  </si>
  <si>
    <t>D1</t>
  </si>
  <si>
    <t>C130</t>
  </si>
  <si>
    <t>399</t>
  </si>
  <si>
    <t>399-A345</t>
  </si>
  <si>
    <t>FF</t>
  </si>
  <si>
    <t>H0002</t>
  </si>
  <si>
    <t>SML</t>
  </si>
  <si>
    <t>Inside Sticker</t>
  </si>
  <si>
    <t>C270</t>
  </si>
  <si>
    <t>513</t>
  </si>
  <si>
    <t>H0036</t>
  </si>
  <si>
    <t>KYP</t>
  </si>
  <si>
    <t>Case Pipe</t>
  </si>
  <si>
    <t>C01C</t>
  </si>
  <si>
    <t>541</t>
  </si>
  <si>
    <t>T0016</t>
  </si>
  <si>
    <t>CWT</t>
  </si>
  <si>
    <t>Case Body</t>
  </si>
  <si>
    <t>C02C</t>
  </si>
  <si>
    <t>542</t>
  </si>
  <si>
    <t>EE</t>
  </si>
  <si>
    <t>T0001</t>
  </si>
  <si>
    <t>RTC</t>
  </si>
  <si>
    <t>Case Back</t>
  </si>
  <si>
    <t>C140</t>
  </si>
  <si>
    <t>37</t>
  </si>
  <si>
    <t>Outside Sticker</t>
  </si>
  <si>
    <t>C040</t>
  </si>
  <si>
    <t>54</t>
  </si>
  <si>
    <t>Glass</t>
  </si>
  <si>
    <t>PK1</t>
  </si>
  <si>
    <t>Packing 1 (Glass)</t>
  </si>
  <si>
    <t>C03C</t>
  </si>
  <si>
    <t>543</t>
  </si>
  <si>
    <t>Case Bezel</t>
  </si>
  <si>
    <t>C090</t>
  </si>
  <si>
    <t>PK2</t>
  </si>
  <si>
    <t>J0020</t>
  </si>
  <si>
    <t>SAS</t>
  </si>
  <si>
    <t>Packing (Bezel)</t>
  </si>
  <si>
    <t>399-A130</t>
  </si>
  <si>
    <t>C170</t>
  </si>
  <si>
    <t>BUZ</t>
  </si>
  <si>
    <t>399-U035</t>
  </si>
  <si>
    <t>J0008</t>
  </si>
  <si>
    <t>AGO</t>
  </si>
  <si>
    <t>Alarm Parts</t>
  </si>
  <si>
    <t>H0075</t>
  </si>
  <si>
    <t>FJC</t>
  </si>
  <si>
    <t>Packing 2 (Bezel)</t>
  </si>
  <si>
    <t>C440</t>
  </si>
  <si>
    <t>544</t>
  </si>
  <si>
    <t>Decoration Ring</t>
  </si>
  <si>
    <t>C151</t>
  </si>
  <si>
    <t>DST</t>
  </si>
  <si>
    <t>ADHESIVE TAPE</t>
  </si>
  <si>
    <t>J0023</t>
  </si>
  <si>
    <t>JPL</t>
  </si>
  <si>
    <t>SP-20</t>
  </si>
  <si>
    <t>SP-18</t>
  </si>
  <si>
    <t>513-005149</t>
  </si>
  <si>
    <t>513-01471</t>
  </si>
  <si>
    <t>55-003388</t>
  </si>
  <si>
    <t>393-4389W</t>
  </si>
  <si>
    <t>SP-34</t>
  </si>
  <si>
    <t>513-01369</t>
  </si>
  <si>
    <t>393-00449</t>
  </si>
  <si>
    <t>NMT</t>
  </si>
  <si>
    <t>List</t>
  </si>
  <si>
    <t>Description</t>
  </si>
  <si>
    <t>M/R</t>
  </si>
  <si>
    <t>dif</t>
  </si>
  <si>
    <t>Case Complete</t>
  </si>
  <si>
    <t>TB</t>
  </si>
  <si>
    <t>-</t>
  </si>
  <si>
    <t>84GT-J056</t>
  </si>
  <si>
    <t>543-20</t>
  </si>
  <si>
    <t>543-30</t>
  </si>
  <si>
    <t xml:space="preserve">Bezel Cutting Blank   </t>
  </si>
  <si>
    <t>C250</t>
  </si>
  <si>
    <t>Wire Spring</t>
  </si>
  <si>
    <t>C360</t>
  </si>
  <si>
    <t>536</t>
  </si>
  <si>
    <t>Rotating Bezel Parts</t>
  </si>
  <si>
    <t>C460</t>
  </si>
  <si>
    <t>546</t>
  </si>
  <si>
    <t>Name Plate</t>
  </si>
  <si>
    <t>C370</t>
  </si>
  <si>
    <t>399-03990</t>
  </si>
  <si>
    <t>J0084</t>
  </si>
  <si>
    <t>Luminous part</t>
  </si>
  <si>
    <t>399-00960</t>
  </si>
  <si>
    <t>H0232</t>
  </si>
  <si>
    <t>LEA</t>
  </si>
  <si>
    <t>399-01448</t>
  </si>
  <si>
    <t>C050</t>
  </si>
  <si>
    <t>C240</t>
  </si>
  <si>
    <t>Register Spring</t>
  </si>
  <si>
    <t>Screw</t>
  </si>
  <si>
    <t>393-00125</t>
  </si>
  <si>
    <t>M044</t>
  </si>
  <si>
    <t>399-00123</t>
  </si>
  <si>
    <t>399-02026</t>
  </si>
  <si>
    <t>514</t>
  </si>
  <si>
    <t>514-00042</t>
  </si>
  <si>
    <t>513-00506</t>
  </si>
  <si>
    <t>513-02091</t>
  </si>
  <si>
    <t>393-00812</t>
  </si>
  <si>
    <t>SP-33</t>
  </si>
  <si>
    <t>513-01644</t>
  </si>
  <si>
    <t>513-02287</t>
  </si>
  <si>
    <t>541-04221</t>
  </si>
  <si>
    <t>546-00377</t>
  </si>
  <si>
    <t>399-1302</t>
  </si>
  <si>
    <t>393-00644</t>
  </si>
  <si>
    <t>SP-30</t>
  </si>
  <si>
    <t>513-001021</t>
  </si>
  <si>
    <t>513-01996</t>
  </si>
  <si>
    <t>393-4199W</t>
  </si>
  <si>
    <t>513-02356</t>
  </si>
  <si>
    <t>541-04283</t>
  </si>
  <si>
    <t>SP-28</t>
  </si>
  <si>
    <t>H</t>
  </si>
  <si>
    <t/>
  </si>
  <si>
    <t>C033</t>
  </si>
  <si>
    <t>Bezel Cutting Blank</t>
  </si>
  <si>
    <t>C032</t>
  </si>
  <si>
    <t>Bezel Pressing Blank</t>
  </si>
  <si>
    <t>Please change spare TNS</t>
  </si>
  <si>
    <t xml:space="preserve">  - Reduce Spare Main Part TNS </t>
  </si>
  <si>
    <t xml:space="preserve">  - Reduce Spare Case production and small parts under code (4-)</t>
  </si>
  <si>
    <t>02KI2022</t>
  </si>
  <si>
    <t xml:space="preserve">※ Calculate %spare TNS follow adjust 15 digit, Adjust new base spare bezel STD 4% </t>
  </si>
  <si>
    <t>TNS</t>
  </si>
  <si>
    <t>COM</t>
  </si>
  <si>
    <t>Reduce Spare TNS [Bezel]</t>
  </si>
  <si>
    <t xml:space="preserve">※ Calculate %spare follow adjust 15 digit, Adjust new base spare bezel STD 4% </t>
  </si>
  <si>
    <t>Yield -2021</t>
  </si>
  <si>
    <t>536-40</t>
  </si>
  <si>
    <t>536-00108-40</t>
  </si>
  <si>
    <t>Rotating Parts POS</t>
  </si>
  <si>
    <t>536-30</t>
  </si>
  <si>
    <t>536-00108-30</t>
  </si>
  <si>
    <t>Rotating Parts TNS</t>
  </si>
  <si>
    <t>536-00168-40</t>
  </si>
  <si>
    <t>536-00165-30</t>
  </si>
  <si>
    <t>536-00165-40</t>
  </si>
  <si>
    <t>543-40</t>
  </si>
  <si>
    <t>543-01195-40</t>
  </si>
  <si>
    <t xml:space="preserve">Bezel Polishing Blank   </t>
  </si>
  <si>
    <t>543-00208-30</t>
  </si>
  <si>
    <t>543-00208-40</t>
  </si>
  <si>
    <t>543-00376-40</t>
  </si>
  <si>
    <t>543-00374-30</t>
  </si>
  <si>
    <t>543-00374-40</t>
  </si>
  <si>
    <t>543-01302-40</t>
  </si>
  <si>
    <t>543-01302-30</t>
  </si>
  <si>
    <t>543-02560-40</t>
  </si>
  <si>
    <t>543-02560-30</t>
  </si>
  <si>
    <t>Request Reduce spare Complete</t>
  </si>
  <si>
    <t xml:space="preserve">         ※ reduce spare% COM as below</t>
  </si>
  <si>
    <t>Item</t>
  </si>
  <si>
    <t>Trial Code</t>
  </si>
  <si>
    <t>DWG</t>
  </si>
  <si>
    <t>Spec</t>
  </si>
  <si>
    <t>Spare Old</t>
  </si>
  <si>
    <r>
      <rPr>
        <b/>
        <u/>
        <sz val="8"/>
        <color rgb="FFC00000"/>
        <rFont val="Arial"/>
        <family val="2"/>
      </rPr>
      <t>New Spare</t>
    </r>
    <r>
      <rPr>
        <sz val="8"/>
        <color rgb="FFC00000"/>
        <rFont val="Arial"/>
        <family val="2"/>
      </rPr>
      <t xml:space="preserve">
</t>
    </r>
  </si>
  <si>
    <t>4-R010051F</t>
  </si>
  <si>
    <t>87GB-Z008</t>
  </si>
  <si>
    <t>TITIC</t>
  </si>
  <si>
    <t>4-T023371FH</t>
  </si>
  <si>
    <t>86GT-J005</t>
  </si>
  <si>
    <t>TIDSP</t>
  </si>
  <si>
    <t>4-R010051Z</t>
  </si>
  <si>
    <t>4-R011871F</t>
  </si>
  <si>
    <t>88GT-Z020</t>
  </si>
  <si>
    <t>TIMRK-YG</t>
  </si>
  <si>
    <t>4-R011871FT</t>
  </si>
  <si>
    <t>4-T025706F</t>
  </si>
  <si>
    <t>90GT-J043</t>
  </si>
  <si>
    <t>TIPTC</t>
  </si>
  <si>
    <t>4-R013572F</t>
  </si>
  <si>
    <t xml:space="preserve">TIMRK-DLC </t>
  </si>
  <si>
    <t>4-R013581F</t>
  </si>
  <si>
    <t>4-T026354FH</t>
  </si>
  <si>
    <t>91GT-J031</t>
  </si>
  <si>
    <t>4-T026362FH</t>
  </si>
  <si>
    <t>4-T026371FH</t>
  </si>
  <si>
    <t>TIMNG</t>
  </si>
  <si>
    <t>4-T026397FH</t>
  </si>
  <si>
    <t>91GT-J032</t>
  </si>
  <si>
    <t>TIPGI</t>
  </si>
  <si>
    <t>4-T026401FH</t>
  </si>
  <si>
    <t>TIDYG</t>
  </si>
  <si>
    <t>4-T026419FH</t>
  </si>
  <si>
    <t>91GT-J033</t>
  </si>
  <si>
    <t>4-T026427FH</t>
  </si>
  <si>
    <t>4-T026435FH</t>
  </si>
  <si>
    <t>4-T021531F</t>
  </si>
  <si>
    <t>82GT-Z025</t>
  </si>
  <si>
    <t>4-R012487F</t>
  </si>
  <si>
    <t>90GT-J012</t>
  </si>
  <si>
    <t>TIMRK</t>
  </si>
  <si>
    <t>4-R013572FT</t>
  </si>
  <si>
    <t>TIMRK-DLC</t>
  </si>
  <si>
    <t>4-R013581FT</t>
  </si>
  <si>
    <t>4-R014251Z</t>
  </si>
  <si>
    <t>92GT-A014</t>
  </si>
  <si>
    <t>4-T027601FH</t>
  </si>
  <si>
    <t>4-T027661FH</t>
  </si>
  <si>
    <t>95GT-J020</t>
  </si>
  <si>
    <t>TIDLC</t>
  </si>
  <si>
    <t>4-T027661ZH</t>
  </si>
  <si>
    <t>4-T027679FH</t>
  </si>
  <si>
    <t>95GT-J018</t>
  </si>
  <si>
    <t>4-T027679ZH</t>
  </si>
  <si>
    <t>4-T027687FH</t>
  </si>
  <si>
    <t>4-T027687ZH</t>
  </si>
  <si>
    <t>536-00108-20</t>
  </si>
  <si>
    <t xml:space="preserve">Rotating Parts PRS   </t>
  </si>
  <si>
    <t>536-00165-20</t>
  </si>
  <si>
    <t>543-00208-20</t>
  </si>
  <si>
    <t xml:space="preserve">Bezel Pressing Blank   </t>
  </si>
  <si>
    <t>543-00374-20</t>
  </si>
  <si>
    <t>543-01302-20</t>
  </si>
  <si>
    <t>543-00286-20</t>
  </si>
  <si>
    <t>C363</t>
  </si>
  <si>
    <t>C362</t>
  </si>
  <si>
    <t>536-20</t>
  </si>
  <si>
    <t>Rotating Parts PRS</t>
  </si>
  <si>
    <t>543-02767</t>
  </si>
  <si>
    <t>542-06199ZH</t>
  </si>
  <si>
    <t>542-06199FH</t>
  </si>
  <si>
    <t>543-02766</t>
  </si>
  <si>
    <t>542-06198ZH</t>
  </si>
  <si>
    <t>542-06198FH</t>
  </si>
  <si>
    <t>SOM</t>
  </si>
  <si>
    <t>J0010</t>
  </si>
  <si>
    <t>543-02759</t>
  </si>
  <si>
    <t>542-06160ZH</t>
  </si>
  <si>
    <t>542-06160FH</t>
  </si>
  <si>
    <t>543-02096</t>
  </si>
  <si>
    <t>542-06111FH</t>
  </si>
  <si>
    <t>541-03385</t>
  </si>
  <si>
    <t>513-01997</t>
  </si>
  <si>
    <t>544-00238</t>
  </si>
  <si>
    <t>543-02582</t>
  </si>
  <si>
    <t>542-05538FH</t>
  </si>
  <si>
    <t>541-04464</t>
  </si>
  <si>
    <t>513-01596</t>
  </si>
  <si>
    <t>544-00237</t>
  </si>
  <si>
    <t>543-02583</t>
  </si>
  <si>
    <t>542-05537FH</t>
  </si>
  <si>
    <t>541-04465</t>
  </si>
  <si>
    <t>513-01595</t>
  </si>
  <si>
    <t>544-00236</t>
  </si>
  <si>
    <t>542-05536FH</t>
  </si>
  <si>
    <t>544-00235</t>
  </si>
  <si>
    <t>543-02586</t>
  </si>
  <si>
    <t>542-05527FH</t>
  </si>
  <si>
    <t>541-04468</t>
  </si>
  <si>
    <t>513-02163</t>
  </si>
  <si>
    <t>544-00234</t>
  </si>
  <si>
    <t>543-02585</t>
  </si>
  <si>
    <t>542-05526FH</t>
  </si>
  <si>
    <t>541-04467</t>
  </si>
  <si>
    <t>544-00232</t>
  </si>
  <si>
    <t>542-05524FH</t>
  </si>
  <si>
    <t>544-00231</t>
  </si>
  <si>
    <t>542-05523FH</t>
  </si>
  <si>
    <t>544-00230</t>
  </si>
  <si>
    <t>542-05522FH</t>
  </si>
  <si>
    <t>543-02484</t>
  </si>
  <si>
    <t>542-05155F</t>
  </si>
  <si>
    <t>541-04258</t>
  </si>
  <si>
    <t>O-Ring I (Bezel)</t>
  </si>
  <si>
    <t>392-00059</t>
  </si>
  <si>
    <t>OR1</t>
  </si>
  <si>
    <t>C070</t>
  </si>
  <si>
    <t>543-02167</t>
  </si>
  <si>
    <t>542-04055FH</t>
  </si>
  <si>
    <t>541-03577</t>
  </si>
  <si>
    <t>55-003243</t>
  </si>
  <si>
    <t>513-02051</t>
  </si>
  <si>
    <t>393-00700</t>
  </si>
  <si>
    <t>Guard Parts</t>
  </si>
  <si>
    <t>545-00029</t>
  </si>
  <si>
    <t>545</t>
  </si>
  <si>
    <t>C450</t>
  </si>
  <si>
    <t>543-01007</t>
  </si>
  <si>
    <t>542-02399F</t>
  </si>
  <si>
    <t>541-01914</t>
  </si>
  <si>
    <t>513-01870</t>
  </si>
  <si>
    <t>513-01347</t>
  </si>
  <si>
    <t>399-02390</t>
  </si>
  <si>
    <t>C220</t>
  </si>
  <si>
    <t>393-00567</t>
  </si>
  <si>
    <t>399-01634</t>
  </si>
  <si>
    <t>546-00079</t>
  </si>
  <si>
    <t>543-00649</t>
  </si>
  <si>
    <t>542-05848Z</t>
  </si>
  <si>
    <t>541-04628</t>
  </si>
  <si>
    <t>513-02433</t>
  </si>
  <si>
    <t>513-00738</t>
  </si>
  <si>
    <t>399-02254</t>
  </si>
  <si>
    <t>Rotating Bezel</t>
  </si>
  <si>
    <t>389-00573</t>
  </si>
  <si>
    <t>389</t>
  </si>
  <si>
    <t>C890</t>
  </si>
  <si>
    <t>Packing 5 (Special)</t>
  </si>
  <si>
    <t>393-00935</t>
  </si>
  <si>
    <t>PK5</t>
  </si>
  <si>
    <t>M046</t>
  </si>
  <si>
    <t>542-05550FT</t>
  </si>
  <si>
    <t>541-04480</t>
  </si>
  <si>
    <t>513-02253</t>
  </si>
  <si>
    <t>513-02252</t>
  </si>
  <si>
    <t>513-01922</t>
  </si>
  <si>
    <t>Spring</t>
  </si>
  <si>
    <t>399-03880</t>
  </si>
  <si>
    <t>C103</t>
  </si>
  <si>
    <t>389-00815</t>
  </si>
  <si>
    <t>542-05550F</t>
  </si>
  <si>
    <t>542-05549FT</t>
  </si>
  <si>
    <t>389-00814</t>
  </si>
  <si>
    <t>542-05549F</t>
  </si>
  <si>
    <t>542-05191F</t>
  </si>
  <si>
    <t>541-04279</t>
  </si>
  <si>
    <t>536-00135</t>
  </si>
  <si>
    <t>542-05005FT</t>
  </si>
  <si>
    <t>541-04167</t>
  </si>
  <si>
    <t>389-00771</t>
  </si>
  <si>
    <t>542-05005F</t>
  </si>
  <si>
    <t>543-02319</t>
  </si>
  <si>
    <t>542-04574Z</t>
  </si>
  <si>
    <t>541-03917</t>
  </si>
  <si>
    <t>513-02177</t>
  </si>
  <si>
    <t>513-02005</t>
  </si>
  <si>
    <t>399-03682</t>
  </si>
  <si>
    <t>389-00735</t>
  </si>
  <si>
    <t>542-04574F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</si>
</sst>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9]d\-mmm\-yy;@"/>
    <numFmt numFmtId="165" formatCode="B1d\-mmm\-yy"/>
    <numFmt numFmtId="166" formatCode="_(* #,##0.00_);_(* \(#,##0.00\);_(* &quot;-&quot;??_);_(@_)"/>
    <numFmt numFmtId="167" formatCode="0.0%"/>
    <numFmt numFmtId="168" formatCode="0.0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sz val="17"/>
      <color rgb="FF0070C0"/>
      <name val="Cordia New"/>
      <family val="2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1"/>
      <name val="ＭＳ Ｐゴシック"/>
      <family val="3"/>
      <charset val="128"/>
    </font>
    <font>
      <b/>
      <sz val="10"/>
      <name val="Tahoma"/>
      <family val="2"/>
    </font>
    <font>
      <u/>
      <sz val="10"/>
      <color theme="10"/>
      <name val="Tahoma"/>
      <family val="2"/>
    </font>
    <font>
      <sz val="10"/>
      <name val="Arial"/>
      <family val="2"/>
    </font>
    <font>
      <u/>
      <sz val="10"/>
      <name val="Tahoma"/>
      <family val="2"/>
    </font>
    <font>
      <u/>
      <sz val="14"/>
      <color indexed="12"/>
      <name val="Cordia New"/>
      <family val="2"/>
    </font>
    <font>
      <i/>
      <sz val="10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1"/>
      <name val="Arial Narrow"/>
      <family val="2"/>
    </font>
    <font>
      <sz val="11"/>
      <name val="Tahoma"/>
      <family val="2"/>
    </font>
    <font>
      <b/>
      <sz val="11"/>
      <color rgb="FF0070C0"/>
      <name val="Arial Narrow"/>
      <family val="2"/>
    </font>
    <font>
      <b/>
      <sz val="8"/>
      <name val="Tahoma"/>
      <family val="2"/>
    </font>
    <font>
      <b/>
      <sz val="10"/>
      <color theme="4" tint="-0.249977111117893"/>
      <name val="Tahoma"/>
      <family val="2"/>
    </font>
    <font>
      <b/>
      <i/>
      <sz val="10"/>
      <color rgb="FF0070C0"/>
      <name val="Century Gothic"/>
      <family val="2"/>
    </font>
    <font>
      <sz val="11"/>
      <color rgb="FF0000FF"/>
      <name val="Tahoma"/>
      <family val="2"/>
    </font>
    <font>
      <sz val="10"/>
      <name val="Arial Narrow"/>
      <family val="2"/>
    </font>
    <font>
      <sz val="11"/>
      <name val="MS PGothic"/>
      <family val="3"/>
      <charset val="128"/>
    </font>
    <font>
      <sz val="8"/>
      <name val="Tahoma"/>
      <family val="2"/>
    </font>
    <font>
      <b/>
      <sz val="10"/>
      <color rgb="FF0070C0"/>
      <name val="Arial Narrow"/>
      <family val="2"/>
    </font>
    <font>
      <b/>
      <sz val="11"/>
      <name val="Tahoma"/>
      <family val="2"/>
    </font>
    <font>
      <sz val="10"/>
      <color theme="1"/>
      <name val="Arial"/>
      <family val="2"/>
    </font>
    <font>
      <b/>
      <sz val="14"/>
      <color rgb="FF0070C0"/>
      <name val="Arial Narrow"/>
      <family val="2"/>
    </font>
    <font>
      <b/>
      <u/>
      <sz val="16"/>
      <color rgb="FFFF0000"/>
      <name val="Tahoma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Wingdings"/>
      <charset val="2"/>
    </font>
    <font>
      <b/>
      <sz val="8"/>
      <color rgb="FF0070C0"/>
      <name val="Wingdings"/>
      <charset val="2"/>
    </font>
    <font>
      <sz val="11"/>
      <name val="ＭＳ Ｐゴシック"/>
      <family val="2"/>
      <charset val="128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4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8"/>
      <color rgb="FF0070C0"/>
      <name val="Wingdings"/>
      <charset val="2"/>
    </font>
    <font>
      <sz val="8"/>
      <color rgb="FF0000FF"/>
      <name val="Arial"/>
      <family val="2"/>
    </font>
    <font>
      <b/>
      <sz val="16"/>
      <color theme="1"/>
      <name val="MS Gothic"/>
      <family val="3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8"/>
      <color rgb="FFC00000"/>
      <name val="Arial"/>
      <family val="2"/>
    </font>
    <font>
      <b/>
      <u/>
      <sz val="8"/>
      <color rgb="FFC00000"/>
      <name val="Arial"/>
      <family val="2"/>
    </font>
    <font>
      <b/>
      <sz val="8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b/>
      <sz val="8"/>
      <color rgb="FF0000FF"/>
      <name val="Arial"/>
      <family val="2"/>
    </font>
    <font>
      <sz val="8"/>
      <color rgb="FFFF6565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2">
    <xf numFmtId="0" fontId="0" fillId="0" borderId="0"/>
    <xf numFmtId="0" fontId="7" fillId="0" borderId="0"/>
    <xf numFmtId="0" fontId="11" fillId="0" borderId="0">
      <alignment vertical="center"/>
    </xf>
    <xf numFmtId="0" fontId="17" fillId="0" borderId="0"/>
    <xf numFmtId="0" fontId="18" fillId="0" borderId="0"/>
    <xf numFmtId="0" fontId="17" fillId="0" borderId="0"/>
    <xf numFmtId="0" fontId="20" fillId="0" borderId="0" applyNumberFormat="0" applyFill="0" applyBorder="0" applyAlignment="0" applyProtection="0"/>
    <xf numFmtId="0" fontId="21" fillId="0" borderId="0"/>
    <xf numFmtId="0" fontId="23" fillId="0" borderId="0" applyNumberFormat="0" applyFill="0" applyBorder="0" applyAlignment="0" applyProtection="0">
      <alignment vertical="top"/>
      <protection locked="0"/>
    </xf>
    <xf numFmtId="166" fontId="7" fillId="0" borderId="0" applyFont="0" applyFill="0" applyBorder="0" applyAlignment="0" applyProtection="0"/>
    <xf numFmtId="0" fontId="16" fillId="0" borderId="0"/>
    <xf numFmtId="0" fontId="21" fillId="0" borderId="0"/>
    <xf numFmtId="0" fontId="16" fillId="0" borderId="0"/>
    <xf numFmtId="9" fontId="16" fillId="0" borderId="0" applyFont="0" applyFill="0" applyBorder="0" applyAlignment="0" applyProtection="0"/>
    <xf numFmtId="0" fontId="3" fillId="0" borderId="0"/>
    <xf numFmtId="0" fontId="21" fillId="0" borderId="0"/>
    <xf numFmtId="0" fontId="54" fillId="0" borderId="0"/>
    <xf numFmtId="0" fontId="2" fillId="0" borderId="0"/>
    <xf numFmtId="0" fontId="2" fillId="0" borderId="0"/>
    <xf numFmtId="0" fontId="21" fillId="0" borderId="0"/>
    <xf numFmtId="0" fontId="70" fillId="0" borderId="0" applyNumberFormat="0" applyFill="0" applyBorder="0" applyAlignment="0" applyProtection="0"/>
    <xf numFmtId="0" fontId="1" fillId="0" borderId="0"/>
  </cellStyleXfs>
  <cellXfs count="307">
    <xf numFmtId="0" fontId="0" fillId="0" borderId="0" xfId="0"/>
    <xf numFmtId="0" fontId="14" fillId="0" borderId="0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6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10" fillId="0" borderId="0" xfId="1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horizontal="left" vertical="center"/>
    </xf>
    <xf numFmtId="0" fontId="7" fillId="0" borderId="0" xfId="3" applyFont="1" applyFill="1"/>
    <xf numFmtId="0" fontId="7" fillId="0" borderId="0" xfId="3" applyFont="1" applyFill="1" applyBorder="1" applyAlignment="1">
      <alignment vertical="center"/>
    </xf>
    <xf numFmtId="0" fontId="7" fillId="0" borderId="0" xfId="3" applyFont="1" applyFill="1" applyBorder="1"/>
    <xf numFmtId="0" fontId="7" fillId="0" borderId="1" xfId="3" applyFont="1" applyFill="1" applyBorder="1" applyAlignment="1">
      <alignment vertical="center"/>
    </xf>
    <xf numFmtId="0" fontId="19" fillId="0" borderId="0" xfId="3" applyFont="1" applyFill="1" applyBorder="1" applyAlignment="1">
      <alignment vertical="center"/>
    </xf>
    <xf numFmtId="0" fontId="19" fillId="0" borderId="3" xfId="3" applyFont="1" applyFill="1" applyBorder="1" applyAlignment="1">
      <alignment vertical="center"/>
    </xf>
    <xf numFmtId="0" fontId="19" fillId="0" borderId="2" xfId="3" applyFont="1" applyFill="1" applyBorder="1" applyAlignment="1">
      <alignment vertical="center"/>
    </xf>
    <xf numFmtId="0" fontId="7" fillId="0" borderId="7" xfId="3" applyFont="1" applyFill="1" applyBorder="1"/>
    <xf numFmtId="0" fontId="19" fillId="0" borderId="6" xfId="3" applyFont="1" applyFill="1" applyBorder="1" applyAlignment="1">
      <alignment vertical="center"/>
    </xf>
    <xf numFmtId="0" fontId="19" fillId="0" borderId="7" xfId="3" applyFont="1" applyFill="1" applyBorder="1" applyAlignment="1">
      <alignment vertical="center"/>
    </xf>
    <xf numFmtId="0" fontId="7" fillId="0" borderId="8" xfId="3" applyFont="1" applyFill="1" applyBorder="1"/>
    <xf numFmtId="0" fontId="7" fillId="0" borderId="9" xfId="3" applyFont="1" applyFill="1" applyBorder="1"/>
    <xf numFmtId="0" fontId="7" fillId="0" borderId="3" xfId="3" applyFont="1" applyFill="1" applyBorder="1"/>
    <xf numFmtId="0" fontId="7" fillId="0" borderId="10" xfId="3" applyFont="1" applyFill="1" applyBorder="1"/>
    <xf numFmtId="0" fontId="19" fillId="0" borderId="4" xfId="3" applyFont="1" applyFill="1" applyBorder="1"/>
    <xf numFmtId="0" fontId="7" fillId="0" borderId="1" xfId="3" applyFont="1" applyFill="1" applyBorder="1"/>
    <xf numFmtId="0" fontId="7" fillId="0" borderId="5" xfId="3" applyFont="1" applyFill="1" applyBorder="1"/>
    <xf numFmtId="0" fontId="19" fillId="0" borderId="11" xfId="3" applyFont="1" applyFill="1" applyBorder="1" applyAlignment="1">
      <alignment vertical="center"/>
    </xf>
    <xf numFmtId="0" fontId="19" fillId="0" borderId="12" xfId="5" applyFont="1" applyFill="1" applyBorder="1" applyAlignment="1">
      <alignment vertical="center"/>
    </xf>
    <xf numFmtId="0" fontId="19" fillId="0" borderId="13" xfId="5" applyFont="1" applyFill="1" applyBorder="1" applyAlignment="1">
      <alignment vertical="center"/>
    </xf>
    <xf numFmtId="0" fontId="19" fillId="0" borderId="0" xfId="3" applyFont="1" applyFill="1" applyBorder="1" applyAlignment="1"/>
    <xf numFmtId="0" fontId="7" fillId="0" borderId="6" xfId="3" applyFont="1" applyFill="1" applyBorder="1"/>
    <xf numFmtId="0" fontId="19" fillId="0" borderId="0" xfId="4" applyFont="1" applyFill="1" applyBorder="1" applyAlignment="1">
      <alignment horizontal="left"/>
    </xf>
    <xf numFmtId="0" fontId="7" fillId="0" borderId="2" xfId="3" applyFont="1" applyFill="1" applyBorder="1"/>
    <xf numFmtId="0" fontId="19" fillId="0" borderId="2" xfId="3" applyFont="1" applyFill="1" applyBorder="1" applyAlignment="1"/>
    <xf numFmtId="0" fontId="19" fillId="0" borderId="3" xfId="3" applyFont="1" applyFill="1" applyBorder="1" applyAlignment="1"/>
    <xf numFmtId="0" fontId="19" fillId="0" borderId="7" xfId="3" applyFont="1" applyFill="1" applyBorder="1" applyAlignment="1">
      <alignment horizontal="center"/>
    </xf>
    <xf numFmtId="0" fontId="22" fillId="0" borderId="7" xfId="3" applyFont="1" applyFill="1" applyBorder="1" applyAlignment="1">
      <alignment horizontal="center"/>
    </xf>
    <xf numFmtId="0" fontId="7" fillId="0" borderId="7" xfId="3" applyFont="1" applyFill="1" applyBorder="1" applyAlignment="1">
      <alignment horizontal="center"/>
    </xf>
    <xf numFmtId="0" fontId="7" fillId="0" borderId="0" xfId="3" applyFont="1" applyFill="1" applyBorder="1" applyAlignment="1">
      <alignment horizontal="left" wrapText="1"/>
    </xf>
    <xf numFmtId="0" fontId="7" fillId="0" borderId="0" xfId="3" applyFont="1" applyFill="1" applyBorder="1" applyAlignment="1">
      <alignment horizontal="center"/>
    </xf>
    <xf numFmtId="0" fontId="19" fillId="0" borderId="0" xfId="3" applyFont="1" applyFill="1" applyBorder="1"/>
    <xf numFmtId="0" fontId="7" fillId="0" borderId="6" xfId="3" applyFont="1" applyFill="1" applyBorder="1" applyAlignment="1">
      <alignment vertical="center"/>
    </xf>
    <xf numFmtId="0" fontId="19" fillId="0" borderId="7" xfId="3" applyFont="1" applyFill="1" applyBorder="1" applyAlignment="1">
      <alignment horizontal="right" vertical="center"/>
    </xf>
    <xf numFmtId="0" fontId="7" fillId="0" borderId="7" xfId="3" applyFont="1" applyFill="1" applyBorder="1" applyAlignment="1">
      <alignment vertical="center"/>
    </xf>
    <xf numFmtId="0" fontId="7" fillId="0" borderId="7" xfId="3" applyFont="1" applyFill="1" applyBorder="1" applyAlignment="1">
      <alignment vertical="top"/>
    </xf>
    <xf numFmtId="0" fontId="19" fillId="0" borderId="7" xfId="3" applyFont="1" applyFill="1" applyBorder="1" applyAlignment="1">
      <alignment vertical="top"/>
    </xf>
    <xf numFmtId="0" fontId="7" fillId="0" borderId="4" xfId="3" applyFont="1" applyFill="1" applyBorder="1"/>
    <xf numFmtId="0" fontId="19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vertical="top"/>
    </xf>
    <xf numFmtId="0" fontId="19" fillId="0" borderId="1" xfId="3" applyFont="1" applyFill="1" applyBorder="1" applyAlignment="1">
      <alignment vertical="top"/>
    </xf>
    <xf numFmtId="0" fontId="7" fillId="0" borderId="5" xfId="3" applyFont="1" applyFill="1" applyBorder="1" applyAlignment="1">
      <alignment vertical="top"/>
    </xf>
    <xf numFmtId="0" fontId="19" fillId="0" borderId="0" xfId="3" applyFont="1" applyFill="1" applyBorder="1" applyAlignment="1">
      <alignment horizontal="right" vertical="center"/>
    </xf>
    <xf numFmtId="0" fontId="24" fillId="0" borderId="0" xfId="3" applyFont="1" applyFill="1" applyBorder="1"/>
    <xf numFmtId="0" fontId="20" fillId="0" borderId="0" xfId="6" applyFill="1" applyBorder="1" applyAlignment="1">
      <alignment vertical="center"/>
    </xf>
    <xf numFmtId="0" fontId="19" fillId="0" borderId="9" xfId="3" applyFont="1" applyFill="1" applyBorder="1" applyAlignment="1">
      <alignment vertical="center"/>
    </xf>
    <xf numFmtId="0" fontId="19" fillId="0" borderId="10" xfId="3" applyFont="1" applyFill="1" applyBorder="1" applyAlignment="1">
      <alignment horizontal="center" vertical="center"/>
    </xf>
    <xf numFmtId="0" fontId="19" fillId="0" borderId="4" xfId="3" applyFont="1" applyFill="1" applyBorder="1" applyAlignment="1">
      <alignment vertical="center"/>
    </xf>
    <xf numFmtId="0" fontId="19" fillId="0" borderId="2" xfId="3" applyFont="1" applyFill="1" applyBorder="1" applyAlignment="1">
      <alignment horizontal="center" vertical="center"/>
    </xf>
    <xf numFmtId="0" fontId="19" fillId="0" borderId="0" xfId="3" applyFont="1" applyFill="1" applyBorder="1" applyAlignment="1">
      <alignment horizontal="center" vertical="center"/>
    </xf>
    <xf numFmtId="0" fontId="26" fillId="0" borderId="0" xfId="3" applyFont="1" applyFill="1" applyBorder="1" applyAlignment="1">
      <alignment horizontal="center"/>
    </xf>
    <xf numFmtId="0" fontId="27" fillId="0" borderId="2" xfId="3" applyFont="1" applyFill="1" applyBorder="1"/>
    <xf numFmtId="0" fontId="27" fillId="0" borderId="0" xfId="3" applyFont="1" applyFill="1" applyBorder="1"/>
    <xf numFmtId="0" fontId="27" fillId="0" borderId="0" xfId="3" applyFont="1" applyFill="1" applyBorder="1" applyAlignment="1">
      <alignment horizontal="right" vertical="center"/>
    </xf>
    <xf numFmtId="0" fontId="26" fillId="0" borderId="0" xfId="3" applyFont="1" applyFill="1" applyBorder="1" applyAlignment="1">
      <alignment horizontal="left"/>
    </xf>
    <xf numFmtId="0" fontId="30" fillId="0" borderId="4" xfId="3" applyFont="1" applyFill="1" applyBorder="1" applyAlignment="1">
      <alignment horizontal="left"/>
    </xf>
    <xf numFmtId="0" fontId="30" fillId="0" borderId="1" xfId="3" applyFont="1" applyFill="1" applyBorder="1" applyAlignment="1">
      <alignment horizontal="left"/>
    </xf>
    <xf numFmtId="0" fontId="33" fillId="0" borderId="1" xfId="3" applyFont="1" applyFill="1" applyBorder="1" applyAlignment="1">
      <alignment vertical="center"/>
    </xf>
    <xf numFmtId="0" fontId="34" fillId="0" borderId="1" xfId="3" applyFont="1" applyFill="1" applyBorder="1" applyAlignment="1">
      <alignment vertical="center"/>
    </xf>
    <xf numFmtId="0" fontId="19" fillId="0" borderId="5" xfId="3" applyFont="1" applyFill="1" applyBorder="1" applyAlignment="1">
      <alignment vertical="center"/>
    </xf>
    <xf numFmtId="0" fontId="19" fillId="0" borderId="1" xfId="3" applyFont="1" applyFill="1" applyBorder="1" applyAlignment="1">
      <alignment horizontal="left" vertical="center"/>
    </xf>
    <xf numFmtId="0" fontId="32" fillId="0" borderId="2" xfId="3" applyFont="1" applyFill="1" applyBorder="1" applyAlignment="1">
      <alignment vertical="center"/>
    </xf>
    <xf numFmtId="0" fontId="32" fillId="0" borderId="0" xfId="3" applyFont="1" applyFill="1" applyBorder="1" applyAlignment="1">
      <alignment vertical="center"/>
    </xf>
    <xf numFmtId="0" fontId="32" fillId="0" borderId="7" xfId="3" applyFont="1" applyFill="1" applyBorder="1" applyAlignment="1">
      <alignment vertical="center"/>
    </xf>
    <xf numFmtId="0" fontId="35" fillId="0" borderId="0" xfId="5" applyFont="1" applyFill="1" applyBorder="1" applyAlignment="1">
      <alignment vertical="center"/>
    </xf>
    <xf numFmtId="0" fontId="32" fillId="0" borderId="1" xfId="3" applyFont="1" applyFill="1" applyBorder="1" applyAlignment="1">
      <alignment vertical="center"/>
    </xf>
    <xf numFmtId="0" fontId="36" fillId="0" borderId="9" xfId="3" applyFont="1" applyFill="1" applyBorder="1" applyAlignment="1">
      <alignment vertical="center"/>
    </xf>
    <xf numFmtId="0" fontId="0" fillId="0" borderId="9" xfId="3" applyFont="1" applyFill="1" applyBorder="1"/>
    <xf numFmtId="0" fontId="31" fillId="0" borderId="9" xfId="3" applyFont="1" applyFill="1" applyBorder="1" applyAlignment="1">
      <alignment vertical="center"/>
    </xf>
    <xf numFmtId="0" fontId="26" fillId="0" borderId="1" xfId="3" applyFont="1" applyFill="1" applyBorder="1"/>
    <xf numFmtId="0" fontId="31" fillId="0" borderId="1" xfId="3" applyFont="1" applyFill="1" applyBorder="1"/>
    <xf numFmtId="0" fontId="37" fillId="0" borderId="12" xfId="3" applyFont="1" applyFill="1" applyBorder="1" applyAlignment="1">
      <alignment vertical="center"/>
    </xf>
    <xf numFmtId="0" fontId="31" fillId="0" borderId="12" xfId="5" applyFont="1" applyFill="1" applyBorder="1" applyAlignment="1">
      <alignment vertical="center"/>
    </xf>
    <xf numFmtId="0" fontId="32" fillId="0" borderId="0" xfId="5" applyFont="1" applyFill="1" applyBorder="1" applyAlignment="1">
      <alignment vertical="center"/>
    </xf>
    <xf numFmtId="0" fontId="38" fillId="0" borderId="0" xfId="3" applyFont="1" applyFill="1" applyBorder="1"/>
    <xf numFmtId="0" fontId="38" fillId="0" borderId="3" xfId="3" applyFont="1" applyFill="1" applyBorder="1"/>
    <xf numFmtId="0" fontId="32" fillId="0" borderId="4" xfId="3" applyFont="1" applyFill="1" applyBorder="1" applyAlignment="1">
      <alignment vertical="center"/>
    </xf>
    <xf numFmtId="0" fontId="32" fillId="0" borderId="1" xfId="5" applyFont="1" applyFill="1" applyBorder="1" applyAlignment="1">
      <alignment vertical="center"/>
    </xf>
    <xf numFmtId="0" fontId="8" fillId="0" borderId="0" xfId="3" applyFont="1" applyFill="1" applyBorder="1" applyAlignment="1"/>
    <xf numFmtId="0" fontId="26" fillId="0" borderId="0" xfId="3" applyFont="1" applyFill="1" applyBorder="1" applyAlignment="1"/>
    <xf numFmtId="0" fontId="42" fillId="0" borderId="7" xfId="3" applyFont="1" applyFill="1" applyBorder="1" applyAlignment="1">
      <alignment vertical="center"/>
    </xf>
    <xf numFmtId="0" fontId="30" fillId="0" borderId="0" xfId="3" applyFont="1" applyFill="1" applyBorder="1" applyAlignment="1">
      <alignment horizontal="left"/>
    </xf>
    <xf numFmtId="0" fontId="42" fillId="0" borderId="0" xfId="3" applyFont="1" applyFill="1" applyBorder="1" applyAlignment="1">
      <alignment vertical="center"/>
    </xf>
    <xf numFmtId="0" fontId="19" fillId="0" borderId="0" xfId="3" applyFont="1" applyFill="1" applyBorder="1" applyAlignment="1">
      <alignment horizontal="center"/>
    </xf>
    <xf numFmtId="0" fontId="7" fillId="0" borderId="0" xfId="3" applyFont="1" applyFill="1" applyAlignment="1"/>
    <xf numFmtId="0" fontId="31" fillId="0" borderId="0" xfId="3" applyFont="1" applyFill="1" applyBorder="1" applyAlignment="1">
      <alignment vertical="center"/>
    </xf>
    <xf numFmtId="0" fontId="0" fillId="0" borderId="0" xfId="3" applyFont="1" applyFill="1" applyAlignment="1"/>
    <xf numFmtId="0" fontId="30" fillId="0" borderId="0" xfId="3" applyFont="1" applyFill="1" applyBorder="1"/>
    <xf numFmtId="0" fontId="27" fillId="0" borderId="7" xfId="3" applyFont="1" applyFill="1" applyBorder="1" applyAlignment="1">
      <alignment horizontal="left" vertical="top"/>
    </xf>
    <xf numFmtId="0" fontId="27" fillId="0" borderId="7" xfId="3" applyFont="1" applyFill="1" applyBorder="1" applyAlignment="1">
      <alignment horizontal="left"/>
    </xf>
    <xf numFmtId="0" fontId="27" fillId="0" borderId="8" xfId="3" applyFont="1" applyFill="1" applyBorder="1" applyAlignment="1">
      <alignment horizontal="left"/>
    </xf>
    <xf numFmtId="0" fontId="27" fillId="0" borderId="0" xfId="3" applyFont="1" applyFill="1" applyBorder="1" applyAlignment="1">
      <alignment horizontal="left"/>
    </xf>
    <xf numFmtId="0" fontId="44" fillId="0" borderId="0" xfId="3" applyFont="1" applyFill="1"/>
    <xf numFmtId="0" fontId="45" fillId="0" borderId="0" xfId="3" applyFont="1" applyFill="1"/>
    <xf numFmtId="0" fontId="21" fillId="0" borderId="0" xfId="3" applyFont="1" applyFill="1"/>
    <xf numFmtId="0" fontId="46" fillId="0" borderId="0" xfId="3" applyFont="1" applyFill="1" applyAlignment="1">
      <alignment horizontal="right"/>
    </xf>
    <xf numFmtId="0" fontId="50" fillId="4" borderId="18" xfId="0" applyFont="1" applyFill="1" applyBorder="1"/>
    <xf numFmtId="0" fontId="51" fillId="4" borderId="18" xfId="0" applyFont="1" applyFill="1" applyBorder="1"/>
    <xf numFmtId="0" fontId="51" fillId="4" borderId="22" xfId="0" applyFont="1" applyFill="1" applyBorder="1"/>
    <xf numFmtId="0" fontId="52" fillId="0" borderId="24" xfId="15" applyFont="1" applyFill="1" applyBorder="1" applyAlignment="1">
      <alignment horizontal="center" vertical="center"/>
    </xf>
    <xf numFmtId="0" fontId="0" fillId="0" borderId="0" xfId="0" applyBorder="1"/>
    <xf numFmtId="0" fontId="0" fillId="0" borderId="18" xfId="0" applyBorder="1"/>
    <xf numFmtId="0" fontId="0" fillId="0" borderId="16" xfId="0" applyFill="1" applyBorder="1"/>
    <xf numFmtId="0" fontId="53" fillId="2" borderId="16" xfId="0" applyFont="1" applyFill="1" applyBorder="1" applyAlignment="1">
      <alignment horizontal="center"/>
    </xf>
    <xf numFmtId="0" fontId="53" fillId="2" borderId="17" xfId="0" applyFont="1" applyFill="1" applyBorder="1" applyAlignment="1">
      <alignment horizontal="center"/>
    </xf>
    <xf numFmtId="0" fontId="53" fillId="2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0" fillId="4" borderId="18" xfId="0" applyFont="1" applyFill="1" applyBorder="1" applyAlignment="1">
      <alignment horizontal="center"/>
    </xf>
    <xf numFmtId="0" fontId="51" fillId="4" borderId="18" xfId="0" applyFont="1" applyFill="1" applyBorder="1" applyAlignment="1">
      <alignment horizontal="center"/>
    </xf>
    <xf numFmtId="0" fontId="21" fillId="0" borderId="23" xfId="15" applyBorder="1"/>
    <xf numFmtId="0" fontId="21" fillId="0" borderId="24" xfId="15" applyBorder="1"/>
    <xf numFmtId="168" fontId="55" fillId="0" borderId="24" xfId="15" applyNumberFormat="1" applyFont="1" applyBorder="1" applyAlignment="1">
      <alignment horizontal="center"/>
    </xf>
    <xf numFmtId="0" fontId="21" fillId="0" borderId="25" xfId="15" applyBorder="1"/>
    <xf numFmtId="0" fontId="56" fillId="0" borderId="24" xfId="13" applyNumberFormat="1" applyFont="1" applyBorder="1" applyAlignment="1">
      <alignment horizontal="center"/>
    </xf>
    <xf numFmtId="0" fontId="21" fillId="0" borderId="26" xfId="15" applyBorder="1"/>
    <xf numFmtId="0" fontId="21" fillId="0" borderId="0" xfId="15" applyBorder="1"/>
    <xf numFmtId="168" fontId="55" fillId="0" borderId="0" xfId="15" applyNumberFormat="1" applyFont="1" applyBorder="1" applyAlignment="1">
      <alignment horizontal="center"/>
    </xf>
    <xf numFmtId="0" fontId="21" fillId="0" borderId="27" xfId="15" applyBorder="1"/>
    <xf numFmtId="0" fontId="56" fillId="0" borderId="0" xfId="13" applyNumberFormat="1" applyFont="1" applyBorder="1" applyAlignment="1">
      <alignment horizontal="center"/>
    </xf>
    <xf numFmtId="0" fontId="21" fillId="0" borderId="28" xfId="15" applyBorder="1"/>
    <xf numFmtId="0" fontId="21" fillId="0" borderId="18" xfId="15" applyBorder="1"/>
    <xf numFmtId="168" fontId="55" fillId="0" borderId="18" xfId="15" applyNumberFormat="1" applyFont="1" applyBorder="1" applyAlignment="1">
      <alignment horizontal="center"/>
    </xf>
    <xf numFmtId="0" fontId="21" fillId="0" borderId="22" xfId="15" applyBorder="1"/>
    <xf numFmtId="0" fontId="56" fillId="0" borderId="18" xfId="13" applyNumberFormat="1" applyFont="1" applyBorder="1" applyAlignment="1">
      <alignment horizontal="center"/>
    </xf>
    <xf numFmtId="0" fontId="21" fillId="0" borderId="23" xfId="19" applyFill="1" applyBorder="1"/>
    <xf numFmtId="0" fontId="21" fillId="0" borderId="24" xfId="19" applyFill="1" applyBorder="1"/>
    <xf numFmtId="0" fontId="21" fillId="0" borderId="24" xfId="19" applyFill="1" applyBorder="1" applyAlignment="1">
      <alignment horizontal="center"/>
    </xf>
    <xf numFmtId="0" fontId="21" fillId="0" borderId="25" xfId="19" applyFill="1" applyBorder="1"/>
    <xf numFmtId="168" fontId="21" fillId="0" borderId="24" xfId="19" applyNumberFormat="1" applyFill="1" applyBorder="1" applyAlignment="1">
      <alignment horizontal="center"/>
    </xf>
    <xf numFmtId="0" fontId="21" fillId="0" borderId="26" xfId="19" applyFill="1" applyBorder="1"/>
    <xf numFmtId="0" fontId="21" fillId="0" borderId="0" xfId="19" applyFill="1" applyBorder="1"/>
    <xf numFmtId="0" fontId="55" fillId="0" borderId="0" xfId="19" applyFont="1" applyFill="1" applyBorder="1"/>
    <xf numFmtId="0" fontId="55" fillId="0" borderId="0" xfId="19" applyFont="1" applyFill="1" applyBorder="1" applyAlignment="1">
      <alignment horizontal="center"/>
    </xf>
    <xf numFmtId="0" fontId="21" fillId="0" borderId="27" xfId="19" applyFill="1" applyBorder="1"/>
    <xf numFmtId="0" fontId="52" fillId="0" borderId="17" xfId="15" applyFont="1" applyFill="1" applyBorder="1" applyAlignment="1">
      <alignment horizontal="center" vertical="center"/>
    </xf>
    <xf numFmtId="0" fontId="56" fillId="0" borderId="0" xfId="19" applyFont="1" applyFill="1" applyBorder="1"/>
    <xf numFmtId="168" fontId="56" fillId="0" borderId="0" xfId="19" applyNumberFormat="1" applyFont="1" applyFill="1" applyBorder="1" applyAlignment="1">
      <alignment horizontal="center"/>
    </xf>
    <xf numFmtId="0" fontId="21" fillId="0" borderId="28" xfId="19" applyFill="1" applyBorder="1"/>
    <xf numFmtId="0" fontId="21" fillId="0" borderId="18" xfId="19" applyFill="1" applyBorder="1"/>
    <xf numFmtId="0" fontId="55" fillId="0" borderId="18" xfId="19" applyFont="1" applyFill="1" applyBorder="1"/>
    <xf numFmtId="0" fontId="55" fillId="0" borderId="18" xfId="19" applyFont="1" applyFill="1" applyBorder="1" applyAlignment="1">
      <alignment horizontal="center"/>
    </xf>
    <xf numFmtId="0" fontId="52" fillId="0" borderId="14" xfId="15" applyFont="1" applyFill="1" applyBorder="1" applyAlignment="1">
      <alignment horizontal="center" vertical="center"/>
    </xf>
    <xf numFmtId="0" fontId="56" fillId="0" borderId="18" xfId="19" applyFont="1" applyFill="1" applyBorder="1"/>
    <xf numFmtId="168" fontId="56" fillId="0" borderId="18" xfId="19" applyNumberFormat="1" applyFont="1" applyFill="1" applyBorder="1" applyAlignment="1">
      <alignment horizontal="center"/>
    </xf>
    <xf numFmtId="0" fontId="21" fillId="0" borderId="22" xfId="19" applyFill="1" applyBorder="1"/>
    <xf numFmtId="0" fontId="41" fillId="0" borderId="7" xfId="3" applyFont="1" applyFill="1" applyBorder="1"/>
    <xf numFmtId="0" fontId="21" fillId="0" borderId="7" xfId="3" applyFont="1" applyFill="1" applyBorder="1"/>
    <xf numFmtId="0" fontId="16" fillId="0" borderId="0" xfId="3" applyFont="1" applyFill="1" applyBorder="1"/>
    <xf numFmtId="0" fontId="41" fillId="0" borderId="0" xfId="3" applyFont="1" applyFill="1" applyBorder="1"/>
    <xf numFmtId="0" fontId="21" fillId="0" borderId="0" xfId="3" applyFont="1" applyFill="1" applyBorder="1"/>
    <xf numFmtId="0" fontId="7" fillId="0" borderId="0" xfId="3" applyFont="1" applyFill="1" applyBorder="1" applyAlignment="1"/>
    <xf numFmtId="0" fontId="19" fillId="0" borderId="2" xfId="3" applyFont="1" applyFill="1" applyBorder="1" applyAlignment="1">
      <alignment horizontal="right" vertical="top"/>
    </xf>
    <xf numFmtId="0" fontId="19" fillId="0" borderId="2" xfId="3" applyFont="1" applyFill="1" applyBorder="1" applyAlignment="1">
      <alignment horizontal="right"/>
    </xf>
    <xf numFmtId="0" fontId="57" fillId="0" borderId="0" xfId="0" applyFont="1"/>
    <xf numFmtId="0" fontId="58" fillId="7" borderId="15" xfId="16" applyFont="1" applyFill="1" applyBorder="1"/>
    <xf numFmtId="0" fontId="58" fillId="7" borderId="16" xfId="16" applyFont="1" applyFill="1" applyBorder="1" applyAlignment="1">
      <alignment horizontal="center"/>
    </xf>
    <xf numFmtId="0" fontId="58" fillId="7" borderId="16" xfId="16" applyFont="1" applyFill="1" applyBorder="1"/>
    <xf numFmtId="0" fontId="59" fillId="0" borderId="16" xfId="19" applyFont="1" applyBorder="1"/>
    <xf numFmtId="0" fontId="60" fillId="0" borderId="16" xfId="19" applyFont="1" applyFill="1" applyBorder="1"/>
    <xf numFmtId="0" fontId="61" fillId="3" borderId="16" xfId="19" applyFont="1" applyFill="1" applyBorder="1"/>
    <xf numFmtId="0" fontId="60" fillId="0" borderId="16" xfId="19" applyFont="1" applyBorder="1"/>
    <xf numFmtId="0" fontId="61" fillId="0" borderId="16" xfId="19" applyFont="1" applyBorder="1" applyAlignment="1">
      <alignment horizontal="center"/>
    </xf>
    <xf numFmtId="0" fontId="62" fillId="0" borderId="16" xfId="0" applyFont="1" applyBorder="1" applyAlignment="1">
      <alignment horizontal="center" vertical="center"/>
    </xf>
    <xf numFmtId="0" fontId="63" fillId="8" borderId="16" xfId="19" applyFont="1" applyFill="1" applyBorder="1"/>
    <xf numFmtId="0" fontId="63" fillId="0" borderId="16" xfId="19" applyFont="1" applyBorder="1" applyAlignment="1">
      <alignment horizontal="center"/>
    </xf>
    <xf numFmtId="0" fontId="59" fillId="0" borderId="14" xfId="19" applyFont="1" applyBorder="1"/>
    <xf numFmtId="0" fontId="60" fillId="0" borderId="14" xfId="19" applyFont="1" applyFill="1" applyBorder="1"/>
    <xf numFmtId="0" fontId="61" fillId="3" borderId="14" xfId="19" applyFont="1" applyFill="1" applyBorder="1"/>
    <xf numFmtId="0" fontId="60" fillId="0" borderId="14" xfId="19" applyFont="1" applyBorder="1"/>
    <xf numFmtId="0" fontId="61" fillId="0" borderId="14" xfId="19" applyFont="1" applyBorder="1" applyAlignment="1">
      <alignment horizontal="center"/>
    </xf>
    <xf numFmtId="0" fontId="62" fillId="0" borderId="14" xfId="19" applyFont="1" applyBorder="1"/>
    <xf numFmtId="0" fontId="63" fillId="8" borderId="14" xfId="19" applyFont="1" applyFill="1" applyBorder="1"/>
    <xf numFmtId="0" fontId="63" fillId="0" borderId="14" xfId="19" applyFont="1" applyBorder="1" applyAlignment="1">
      <alignment horizontal="center"/>
    </xf>
    <xf numFmtId="0" fontId="60" fillId="0" borderId="24" xfId="0" applyFont="1" applyFill="1" applyBorder="1" applyAlignment="1">
      <alignment horizontal="center" vertical="top"/>
    </xf>
    <xf numFmtId="0" fontId="59" fillId="0" borderId="17" xfId="19" applyFont="1" applyBorder="1"/>
    <xf numFmtId="0" fontId="60" fillId="0" borderId="0" xfId="0" applyFont="1" applyFill="1" applyBorder="1" applyAlignment="1">
      <alignment horizontal="center" vertical="top"/>
    </xf>
    <xf numFmtId="0" fontId="60" fillId="0" borderId="17" xfId="19" applyFont="1" applyFill="1" applyBorder="1"/>
    <xf numFmtId="0" fontId="61" fillId="3" borderId="17" xfId="19" applyFont="1" applyFill="1" applyBorder="1"/>
    <xf numFmtId="0" fontId="60" fillId="0" borderId="17" xfId="19" applyFont="1" applyBorder="1"/>
    <xf numFmtId="0" fontId="61" fillId="0" borderId="17" xfId="19" applyFont="1" applyBorder="1" applyAlignment="1">
      <alignment horizontal="center"/>
    </xf>
    <xf numFmtId="0" fontId="62" fillId="0" borderId="17" xfId="0" applyFont="1" applyBorder="1"/>
    <xf numFmtId="0" fontId="63" fillId="8" borderId="17" xfId="19" applyFont="1" applyFill="1" applyBorder="1"/>
    <xf numFmtId="0" fontId="63" fillId="0" borderId="17" xfId="19" applyFont="1" applyBorder="1" applyAlignment="1">
      <alignment horizontal="center"/>
    </xf>
    <xf numFmtId="0" fontId="62" fillId="0" borderId="14" xfId="0" applyFont="1" applyBorder="1"/>
    <xf numFmtId="0" fontId="60" fillId="0" borderId="0" xfId="0" applyFont="1" applyFill="1" applyAlignment="1">
      <alignment horizontal="center" vertical="top"/>
    </xf>
    <xf numFmtId="0" fontId="62" fillId="0" borderId="17" xfId="19" applyFont="1" applyBorder="1"/>
    <xf numFmtId="0" fontId="60" fillId="0" borderId="14" xfId="19" applyFont="1" applyBorder="1" applyAlignment="1">
      <alignment horizontal="center"/>
    </xf>
    <xf numFmtId="0" fontId="64" fillId="2" borderId="0" xfId="0" applyFont="1" applyFill="1" applyAlignment="1">
      <alignment horizontal="center" vertical="center"/>
    </xf>
    <xf numFmtId="0" fontId="59" fillId="0" borderId="0" xfId="0" applyFont="1"/>
    <xf numFmtId="0" fontId="59" fillId="0" borderId="0" xfId="0" applyFont="1" applyAlignment="1">
      <alignment horizontal="center"/>
    </xf>
    <xf numFmtId="0" fontId="59" fillId="2" borderId="18" xfId="0" applyFont="1" applyFill="1" applyBorder="1" applyAlignment="1">
      <alignment horizontal="left" vertical="center"/>
    </xf>
    <xf numFmtId="0" fontId="59" fillId="2" borderId="18" xfId="0" applyFont="1" applyFill="1" applyBorder="1" applyAlignment="1">
      <alignment horizontal="right" vertical="center"/>
    </xf>
    <xf numFmtId="0" fontId="59" fillId="2" borderId="18" xfId="0" applyFont="1" applyFill="1" applyBorder="1" applyAlignment="1">
      <alignment horizontal="center" vertical="center"/>
    </xf>
    <xf numFmtId="0" fontId="59" fillId="2" borderId="20" xfId="0" applyFont="1" applyFill="1" applyBorder="1" applyAlignment="1">
      <alignment horizontal="left" vertical="center"/>
    </xf>
    <xf numFmtId="0" fontId="59" fillId="6" borderId="15" xfId="0" applyFont="1" applyFill="1" applyBorder="1" applyAlignment="1">
      <alignment horizontal="center" vertical="center"/>
    </xf>
    <xf numFmtId="0" fontId="59" fillId="6" borderId="15" xfId="0" applyFont="1" applyFill="1" applyBorder="1" applyAlignment="1">
      <alignment horizontal="center" vertical="center" wrapText="1"/>
    </xf>
    <xf numFmtId="0" fontId="67" fillId="3" borderId="15" xfId="0" applyFont="1" applyFill="1" applyBorder="1" applyAlignment="1">
      <alignment horizontal="center" vertical="center" wrapText="1"/>
    </xf>
    <xf numFmtId="167" fontId="69" fillId="2" borderId="15" xfId="13" applyNumberFormat="1" applyFont="1" applyFill="1" applyBorder="1" applyAlignment="1">
      <alignment horizontal="center" vertical="center" wrapText="1"/>
    </xf>
    <xf numFmtId="0" fontId="59" fillId="0" borderId="16" xfId="0" applyFont="1" applyBorder="1" applyAlignment="1">
      <alignment horizontal="center"/>
    </xf>
    <xf numFmtId="0" fontId="59" fillId="2" borderId="16" xfId="0" applyFont="1" applyFill="1" applyBorder="1" applyAlignment="1">
      <alignment horizontal="left" vertical="center"/>
    </xf>
    <xf numFmtId="0" fontId="59" fillId="0" borderId="17" xfId="0" applyFont="1" applyBorder="1"/>
    <xf numFmtId="0" fontId="59" fillId="0" borderId="16" xfId="0" applyFont="1" applyBorder="1"/>
    <xf numFmtId="0" fontId="71" fillId="0" borderId="16" xfId="20" applyFont="1" applyBorder="1" applyAlignment="1">
      <alignment horizontal="center"/>
    </xf>
    <xf numFmtId="0" fontId="59" fillId="0" borderId="16" xfId="0" applyFont="1" applyBorder="1" applyAlignment="1">
      <alignment horizontal="left"/>
    </xf>
    <xf numFmtId="0" fontId="59" fillId="2" borderId="16" xfId="0" applyFont="1" applyFill="1" applyBorder="1" applyAlignment="1">
      <alignment horizontal="center"/>
    </xf>
    <xf numFmtId="167" fontId="59" fillId="2" borderId="16" xfId="13" applyNumberFormat="1" applyFont="1" applyFill="1" applyBorder="1" applyAlignment="1">
      <alignment horizontal="center"/>
    </xf>
    <xf numFmtId="167" fontId="72" fillId="5" borderId="16" xfId="13" applyNumberFormat="1" applyFont="1" applyFill="1" applyBorder="1" applyAlignment="1">
      <alignment horizontal="center"/>
    </xf>
    <xf numFmtId="167" fontId="73" fillId="0" borderId="17" xfId="13" applyNumberFormat="1" applyFont="1" applyBorder="1" applyAlignment="1">
      <alignment horizontal="center"/>
    </xf>
    <xf numFmtId="0" fontId="59" fillId="0" borderId="17" xfId="0" applyFont="1" applyBorder="1" applyAlignment="1">
      <alignment horizontal="center"/>
    </xf>
    <xf numFmtId="0" fontId="59" fillId="2" borderId="17" xfId="0" applyFont="1" applyFill="1" applyBorder="1" applyAlignment="1">
      <alignment horizontal="left" vertical="center"/>
    </xf>
    <xf numFmtId="0" fontId="71" fillId="0" borderId="17" xfId="20" applyFont="1" applyBorder="1" applyAlignment="1">
      <alignment horizontal="center"/>
    </xf>
    <xf numFmtId="0" fontId="59" fillId="0" borderId="17" xfId="0" applyFont="1" applyBorder="1" applyAlignment="1">
      <alignment horizontal="left"/>
    </xf>
    <xf numFmtId="0" fontId="59" fillId="2" borderId="17" xfId="0" applyFont="1" applyFill="1" applyBorder="1" applyAlignment="1">
      <alignment horizontal="center"/>
    </xf>
    <xf numFmtId="167" fontId="59" fillId="2" borderId="17" xfId="13" applyNumberFormat="1" applyFont="1" applyFill="1" applyBorder="1" applyAlignment="1">
      <alignment horizontal="center"/>
    </xf>
    <xf numFmtId="167" fontId="72" fillId="5" borderId="17" xfId="13" applyNumberFormat="1" applyFont="1" applyFill="1" applyBorder="1" applyAlignment="1">
      <alignment horizontal="center"/>
    </xf>
    <xf numFmtId="167" fontId="59" fillId="0" borderId="17" xfId="13" applyNumberFormat="1" applyFon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59" fillId="2" borderId="14" xfId="0" applyFont="1" applyFill="1" applyBorder="1" applyAlignment="1">
      <alignment horizontal="left" vertical="center"/>
    </xf>
    <xf numFmtId="0" fontId="59" fillId="0" borderId="14" xfId="0" applyFont="1" applyBorder="1"/>
    <xf numFmtId="0" fontId="71" fillId="0" borderId="14" xfId="20" applyFont="1" applyBorder="1" applyAlignment="1">
      <alignment horizontal="center"/>
    </xf>
    <xf numFmtId="0" fontId="59" fillId="0" borderId="14" xfId="0" applyFont="1" applyBorder="1" applyAlignment="1">
      <alignment horizontal="left"/>
    </xf>
    <xf numFmtId="167" fontId="59" fillId="0" borderId="14" xfId="13" applyNumberFormat="1" applyFont="1" applyBorder="1" applyAlignment="1">
      <alignment horizontal="center"/>
    </xf>
    <xf numFmtId="167" fontId="72" fillId="5" borderId="14" xfId="13" applyNumberFormat="1" applyFont="1" applyFill="1" applyBorder="1" applyAlignment="1">
      <alignment horizontal="center"/>
    </xf>
    <xf numFmtId="167" fontId="73" fillId="0" borderId="14" xfId="13" applyNumberFormat="1" applyFont="1" applyBorder="1" applyAlignment="1">
      <alignment horizontal="center"/>
    </xf>
    <xf numFmtId="0" fontId="60" fillId="9" borderId="16" xfId="19" applyFont="1" applyFill="1" applyBorder="1"/>
    <xf numFmtId="0" fontId="60" fillId="9" borderId="14" xfId="19" applyFont="1" applyFill="1" applyBorder="1"/>
    <xf numFmtId="0" fontId="60" fillId="9" borderId="17" xfId="19" applyFont="1" applyFill="1" applyBorder="1"/>
    <xf numFmtId="0" fontId="47" fillId="4" borderId="28" xfId="21" applyFont="1" applyFill="1" applyBorder="1"/>
    <xf numFmtId="0" fontId="47" fillId="4" borderId="18" xfId="21" applyFont="1" applyFill="1" applyBorder="1"/>
    <xf numFmtId="0" fontId="47" fillId="4" borderId="18" xfId="21" applyFont="1" applyFill="1" applyBorder="1" applyAlignment="1">
      <alignment horizontal="center"/>
    </xf>
    <xf numFmtId="0" fontId="47" fillId="4" borderId="22" xfId="21" applyFont="1" applyFill="1" applyBorder="1"/>
    <xf numFmtId="0" fontId="47" fillId="4" borderId="19" xfId="21" applyFont="1" applyFill="1" applyBorder="1"/>
    <xf numFmtId="0" fontId="47" fillId="4" borderId="20" xfId="21" applyFont="1" applyFill="1" applyBorder="1"/>
    <xf numFmtId="0" fontId="47" fillId="4" borderId="20" xfId="21" applyFont="1" applyFill="1" applyBorder="1" applyAlignment="1">
      <alignment horizontal="center"/>
    </xf>
    <xf numFmtId="0" fontId="47" fillId="4" borderId="20" xfId="21" applyFont="1" applyFill="1" applyBorder="1" applyAlignment="1">
      <alignment horizontal="center" vertical="center"/>
    </xf>
    <xf numFmtId="0" fontId="47" fillId="4" borderId="21" xfId="21" applyFont="1" applyFill="1" applyBorder="1"/>
    <xf numFmtId="168" fontId="0" fillId="0" borderId="0" xfId="0" applyNumberFormat="1"/>
    <xf numFmtId="0" fontId="47" fillId="4" borderId="16" xfId="21" applyFont="1" applyFill="1" applyBorder="1" applyAlignment="1">
      <alignment horizontal="center" vertical="center"/>
    </xf>
    <xf numFmtId="0" fontId="47" fillId="4" borderId="14" xfId="21" applyFont="1" applyFill="1" applyBorder="1" applyAlignment="1">
      <alignment horizontal="center" vertical="center"/>
    </xf>
    <xf numFmtId="0" fontId="48" fillId="4" borderId="19" xfId="0" applyFont="1" applyFill="1" applyBorder="1" applyAlignment="1">
      <alignment horizontal="center"/>
    </xf>
    <xf numFmtId="0" fontId="48" fillId="4" borderId="20" xfId="0" applyFont="1" applyFill="1" applyBorder="1" applyAlignment="1">
      <alignment horizontal="center"/>
    </xf>
    <xf numFmtId="0" fontId="48" fillId="4" borderId="21" xfId="0" applyFont="1" applyFill="1" applyBorder="1" applyAlignment="1">
      <alignment horizontal="center"/>
    </xf>
    <xf numFmtId="0" fontId="49" fillId="4" borderId="19" xfId="0" applyFont="1" applyFill="1" applyBorder="1" applyAlignment="1">
      <alignment horizontal="center"/>
    </xf>
    <xf numFmtId="0" fontId="49" fillId="4" borderId="20" xfId="0" applyFont="1" applyFill="1" applyBorder="1" applyAlignment="1">
      <alignment horizontal="center"/>
    </xf>
    <xf numFmtId="0" fontId="49" fillId="4" borderId="21" xfId="0" applyFont="1" applyFill="1" applyBorder="1" applyAlignment="1">
      <alignment horizontal="center"/>
    </xf>
    <xf numFmtId="0" fontId="19" fillId="0" borderId="6" xfId="3" applyFont="1" applyFill="1" applyBorder="1" applyAlignment="1">
      <alignment horizontal="center" vertical="center"/>
    </xf>
    <xf numFmtId="0" fontId="19" fillId="0" borderId="7" xfId="3" applyFont="1" applyFill="1" applyBorder="1" applyAlignment="1">
      <alignment horizontal="center" vertical="center"/>
    </xf>
    <xf numFmtId="0" fontId="19" fillId="0" borderId="8" xfId="3" applyFont="1" applyFill="1" applyBorder="1" applyAlignment="1">
      <alignment horizontal="center" vertical="center"/>
    </xf>
    <xf numFmtId="0" fontId="19" fillId="0" borderId="4" xfId="3" applyFont="1" applyFill="1" applyBorder="1" applyAlignment="1">
      <alignment horizontal="center" vertical="center"/>
    </xf>
    <xf numFmtId="0" fontId="19" fillId="0" borderId="1" xfId="3" applyFont="1" applyFill="1" applyBorder="1" applyAlignment="1">
      <alignment horizontal="center" vertical="center"/>
    </xf>
    <xf numFmtId="0" fontId="19" fillId="0" borderId="5" xfId="3" applyFont="1" applyFill="1" applyBorder="1" applyAlignment="1">
      <alignment horizontal="center" vertical="center"/>
    </xf>
    <xf numFmtId="0" fontId="39" fillId="0" borderId="1" xfId="5" applyFont="1" applyFill="1" applyBorder="1" applyAlignment="1">
      <alignment horizontal="left" vertical="center"/>
    </xf>
    <xf numFmtId="0" fontId="39" fillId="0" borderId="5" xfId="5" applyFont="1" applyFill="1" applyBorder="1" applyAlignment="1">
      <alignment horizontal="left" vertical="center"/>
    </xf>
    <xf numFmtId="0" fontId="40" fillId="0" borderId="4" xfId="3" applyFont="1" applyFill="1" applyBorder="1" applyAlignment="1">
      <alignment horizontal="center" vertical="center"/>
    </xf>
    <xf numFmtId="0" fontId="40" fillId="0" borderId="1" xfId="3" applyFont="1" applyFill="1" applyBorder="1" applyAlignment="1">
      <alignment horizontal="center" vertical="center"/>
    </xf>
    <xf numFmtId="0" fontId="40" fillId="0" borderId="12" xfId="3" applyFont="1" applyFill="1" applyBorder="1" applyAlignment="1">
      <alignment horizontal="center" vertical="center"/>
    </xf>
    <xf numFmtId="0" fontId="40" fillId="0" borderId="13" xfId="3" applyFont="1" applyFill="1" applyBorder="1" applyAlignment="1">
      <alignment horizontal="center" vertical="center"/>
    </xf>
    <xf numFmtId="0" fontId="43" fillId="0" borderId="0" xfId="3" applyFont="1" applyFill="1" applyBorder="1" applyAlignment="1">
      <alignment horizontal="left" vertical="center"/>
    </xf>
    <xf numFmtId="0" fontId="25" fillId="0" borderId="6" xfId="3" applyFont="1" applyFill="1" applyBorder="1" applyAlignment="1">
      <alignment horizontal="center" vertical="center"/>
    </xf>
    <xf numFmtId="0" fontId="25" fillId="0" borderId="7" xfId="3" applyFont="1" applyFill="1" applyBorder="1" applyAlignment="1">
      <alignment horizontal="center" vertical="center"/>
    </xf>
    <xf numFmtId="0" fontId="25" fillId="0" borderId="8" xfId="3" applyFont="1" applyFill="1" applyBorder="1" applyAlignment="1">
      <alignment horizontal="center" vertical="center"/>
    </xf>
    <xf numFmtId="0" fontId="25" fillId="0" borderId="2" xfId="3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horizontal="center" vertical="center"/>
    </xf>
    <xf numFmtId="0" fontId="25" fillId="0" borderId="3" xfId="3" applyFont="1" applyFill="1" applyBorder="1" applyAlignment="1">
      <alignment horizontal="center" vertical="center"/>
    </xf>
    <xf numFmtId="0" fontId="29" fillId="0" borderId="6" xfId="4" applyFont="1" applyFill="1" applyBorder="1" applyAlignment="1">
      <alignment horizontal="right"/>
    </xf>
    <xf numFmtId="0" fontId="29" fillId="0" borderId="7" xfId="4" applyFont="1" applyFill="1" applyBorder="1" applyAlignment="1">
      <alignment horizontal="right"/>
    </xf>
    <xf numFmtId="0" fontId="29" fillId="0" borderId="7" xfId="4" applyFont="1" applyFill="1" applyBorder="1" applyAlignment="1">
      <alignment horizontal="center"/>
    </xf>
    <xf numFmtId="0" fontId="29" fillId="0" borderId="8" xfId="4" applyFont="1" applyFill="1" applyBorder="1" applyAlignment="1">
      <alignment horizontal="center"/>
    </xf>
    <xf numFmtId="0" fontId="29" fillId="0" borderId="4" xfId="4" applyFont="1" applyFill="1" applyBorder="1" applyAlignment="1">
      <alignment horizontal="right"/>
    </xf>
    <xf numFmtId="0" fontId="29" fillId="0" borderId="1" xfId="4" applyFont="1" applyFill="1" applyBorder="1" applyAlignment="1">
      <alignment horizontal="right"/>
    </xf>
    <xf numFmtId="165" fontId="31" fillId="0" borderId="1" xfId="4" applyNumberFormat="1" applyFont="1" applyFill="1" applyBorder="1" applyAlignment="1">
      <alignment horizontal="center"/>
    </xf>
    <xf numFmtId="0" fontId="31" fillId="0" borderId="1" xfId="4" applyFont="1" applyFill="1" applyBorder="1" applyAlignment="1">
      <alignment horizontal="center"/>
    </xf>
    <xf numFmtId="0" fontId="31" fillId="0" borderId="5" xfId="4" applyFont="1" applyFill="1" applyBorder="1" applyAlignment="1">
      <alignment horizontal="center"/>
    </xf>
    <xf numFmtId="0" fontId="0" fillId="0" borderId="6" xfId="5" applyFont="1" applyFill="1" applyBorder="1" applyAlignment="1">
      <alignment horizontal="left" vertical="center"/>
    </xf>
    <xf numFmtId="0" fontId="7" fillId="0" borderId="7" xfId="5" applyFont="1" applyFill="1" applyBorder="1" applyAlignment="1">
      <alignment horizontal="left" vertical="center"/>
    </xf>
    <xf numFmtId="0" fontId="7" fillId="0" borderId="8" xfId="5" applyFont="1" applyFill="1" applyBorder="1" applyAlignment="1">
      <alignment horizontal="left" vertical="center"/>
    </xf>
    <xf numFmtId="0" fontId="7" fillId="0" borderId="4" xfId="5" applyFont="1" applyFill="1" applyBorder="1" applyAlignment="1">
      <alignment horizontal="left" vertical="center"/>
    </xf>
    <xf numFmtId="0" fontId="7" fillId="0" borderId="1" xfId="5" applyFont="1" applyFill="1" applyBorder="1" applyAlignment="1">
      <alignment horizontal="left" vertical="center"/>
    </xf>
    <xf numFmtId="0" fontId="7" fillId="0" borderId="5" xfId="5" applyFont="1" applyFill="1" applyBorder="1" applyAlignment="1">
      <alignment horizontal="left" vertical="center"/>
    </xf>
    <xf numFmtId="0" fontId="32" fillId="0" borderId="6" xfId="3" applyFont="1" applyFill="1" applyBorder="1" applyAlignment="1">
      <alignment horizontal="center" vertical="center"/>
    </xf>
    <xf numFmtId="0" fontId="32" fillId="0" borderId="7" xfId="3" applyFont="1" applyFill="1" applyBorder="1" applyAlignment="1">
      <alignment horizontal="center" vertical="center"/>
    </xf>
    <xf numFmtId="0" fontId="32" fillId="0" borderId="8" xfId="3" applyFont="1" applyFill="1" applyBorder="1" applyAlignment="1">
      <alignment horizontal="center" vertical="center"/>
    </xf>
    <xf numFmtId="0" fontId="59" fillId="0" borderId="16" xfId="19" applyFont="1" applyBorder="1" applyAlignment="1">
      <alignment horizontal="center" vertical="center"/>
    </xf>
    <xf numFmtId="0" fontId="59" fillId="0" borderId="14" xfId="19" applyFont="1" applyBorder="1" applyAlignment="1">
      <alignment horizontal="center" vertical="center"/>
    </xf>
    <xf numFmtId="10" fontId="59" fillId="0" borderId="16" xfId="19" applyNumberFormat="1" applyFont="1" applyBorder="1" applyAlignment="1">
      <alignment horizontal="center" vertical="center"/>
    </xf>
    <xf numFmtId="10" fontId="59" fillId="0" borderId="17" xfId="19" applyNumberFormat="1" applyFont="1" applyBorder="1" applyAlignment="1">
      <alignment horizontal="center" vertical="center"/>
    </xf>
    <xf numFmtId="10" fontId="59" fillId="0" borderId="14" xfId="19" applyNumberFormat="1" applyFont="1" applyBorder="1" applyAlignment="1">
      <alignment horizontal="center" vertical="center"/>
    </xf>
    <xf numFmtId="0" fontId="59" fillId="0" borderId="17" xfId="19" applyFont="1" applyBorder="1" applyAlignment="1">
      <alignment horizontal="center" vertical="center"/>
    </xf>
    <xf numFmtId="0" fontId="65" fillId="2" borderId="0" xfId="0" applyFont="1" applyFill="1" applyAlignment="1">
      <alignment horizontal="left" vertical="center"/>
    </xf>
    <xf numFmtId="0" fontId="66" fillId="2" borderId="18" xfId="0" applyFont="1" applyFill="1" applyBorder="1" applyAlignment="1">
      <alignment horizontal="left" vertical="center"/>
    </xf>
  </cellXfs>
  <cellStyles count="22">
    <cellStyle name="Comma 2" xfId="9"/>
    <cellStyle name="Hyperlink" xfId="6" builtinId="8"/>
    <cellStyle name="Hyperlink 2" xfId="8"/>
    <cellStyle name="Hyperlink 3" xfId="20"/>
    <cellStyle name="Normal" xfId="0" builtinId="0"/>
    <cellStyle name="Normal 12" xfId="10"/>
    <cellStyle name="Normal 13" xfId="12"/>
    <cellStyle name="Normal 2 2 2" xfId="19"/>
    <cellStyle name="Normal 2 3" xfId="15"/>
    <cellStyle name="Normal 2 4" xfId="7"/>
    <cellStyle name="Normal 2 7" xfId="11"/>
    <cellStyle name="Normal 3" xfId="5"/>
    <cellStyle name="Normal 3 2" xfId="17"/>
    <cellStyle name="Normal 4" xfId="16"/>
    <cellStyle name="Normal 5 2" xfId="14"/>
    <cellStyle name="Normal 5 2 2" xfId="18"/>
    <cellStyle name="Normal 5 2 2 2" xfId="21"/>
    <cellStyle name="Normal 6" xfId="2"/>
    <cellStyle name="Normal 7" xfId="3"/>
    <cellStyle name="Normal 7 2" xfId="1"/>
    <cellStyle name="Percent" xfId="13" builtinId="5"/>
    <cellStyle name="ปกติ_TE12-0xx---blank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</xdr:colOff>
      <xdr:row>17</xdr:row>
      <xdr:rowOff>85726</xdr:rowOff>
    </xdr:from>
    <xdr:to>
      <xdr:col>9</xdr:col>
      <xdr:colOff>504825</xdr:colOff>
      <xdr:row>21</xdr:row>
      <xdr:rowOff>161916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8225" y="5810251"/>
          <a:ext cx="7486650" cy="1409690"/>
        </a:xfrm>
        <a:prstGeom prst="rect">
          <a:avLst/>
        </a:prstGeom>
      </xdr:spPr>
    </xdr:pic>
    <xdr:clientData/>
  </xdr:twoCellAnchor>
  <xdr:twoCellAnchor editAs="oneCell">
    <xdr:from>
      <xdr:col>1</xdr:col>
      <xdr:colOff>800100</xdr:colOff>
      <xdr:row>8</xdr:row>
      <xdr:rowOff>85725</xdr:rowOff>
    </xdr:from>
    <xdr:to>
      <xdr:col>8</xdr:col>
      <xdr:colOff>590550</xdr:colOff>
      <xdr:row>14</xdr:row>
      <xdr:rowOff>115807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626"/>
        <a:stretch/>
      </xdr:blipFill>
      <xdr:spPr>
        <a:xfrm>
          <a:off x="1409700" y="2809875"/>
          <a:ext cx="6276975" cy="20303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9525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19050</xdr:rowOff>
        </xdr:from>
        <xdr:to>
          <xdr:col>1</xdr:col>
          <xdr:colOff>304800</xdr:colOff>
          <xdr:row>16</xdr:row>
          <xdr:rowOff>9525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9525</xdr:rowOff>
        </xdr:from>
        <xdr:to>
          <xdr:col>1</xdr:col>
          <xdr:colOff>304800</xdr:colOff>
          <xdr:row>17</xdr:row>
          <xdr:rowOff>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13</xdr:row>
          <xdr:rowOff>247650</xdr:rowOff>
        </xdr:from>
        <xdr:to>
          <xdr:col>6</xdr:col>
          <xdr:colOff>295275</xdr:colOff>
          <xdr:row>14</xdr:row>
          <xdr:rowOff>238125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0</xdr:rowOff>
        </xdr:from>
        <xdr:to>
          <xdr:col>6</xdr:col>
          <xdr:colOff>295275</xdr:colOff>
          <xdr:row>15</xdr:row>
          <xdr:rowOff>247650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247650</xdr:rowOff>
        </xdr:from>
        <xdr:to>
          <xdr:col>6</xdr:col>
          <xdr:colOff>295275</xdr:colOff>
          <xdr:row>16</xdr:row>
          <xdr:rowOff>238125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14</xdr:row>
          <xdr:rowOff>9525</xdr:rowOff>
        </xdr:from>
        <xdr:to>
          <xdr:col>11</xdr:col>
          <xdr:colOff>314325</xdr:colOff>
          <xdr:row>15</xdr:row>
          <xdr:rowOff>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15</xdr:row>
          <xdr:rowOff>19050</xdr:rowOff>
        </xdr:from>
        <xdr:to>
          <xdr:col>11</xdr:col>
          <xdr:colOff>314325</xdr:colOff>
          <xdr:row>16</xdr:row>
          <xdr:rowOff>9525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16</xdr:row>
          <xdr:rowOff>9525</xdr:rowOff>
        </xdr:from>
        <xdr:to>
          <xdr:col>11</xdr:col>
          <xdr:colOff>314325</xdr:colOff>
          <xdr:row>17</xdr:row>
          <xdr:rowOff>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14</xdr:row>
          <xdr:rowOff>9525</xdr:rowOff>
        </xdr:from>
        <xdr:to>
          <xdr:col>16</xdr:col>
          <xdr:colOff>304800</xdr:colOff>
          <xdr:row>15</xdr:row>
          <xdr:rowOff>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15</xdr:row>
          <xdr:rowOff>19050</xdr:rowOff>
        </xdr:from>
        <xdr:to>
          <xdr:col>16</xdr:col>
          <xdr:colOff>304800</xdr:colOff>
          <xdr:row>16</xdr:row>
          <xdr:rowOff>9525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16</xdr:row>
          <xdr:rowOff>9525</xdr:rowOff>
        </xdr:from>
        <xdr:to>
          <xdr:col>16</xdr:col>
          <xdr:colOff>304800</xdr:colOff>
          <xdr:row>17</xdr:row>
          <xdr:rowOff>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14</xdr:row>
          <xdr:rowOff>9525</xdr:rowOff>
        </xdr:from>
        <xdr:to>
          <xdr:col>21</xdr:col>
          <xdr:colOff>304800</xdr:colOff>
          <xdr:row>15</xdr:row>
          <xdr:rowOff>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6</xdr:row>
          <xdr:rowOff>9525</xdr:rowOff>
        </xdr:from>
        <xdr:to>
          <xdr:col>4</xdr:col>
          <xdr:colOff>304800</xdr:colOff>
          <xdr:row>7</xdr:row>
          <xdr:rowOff>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9525</xdr:rowOff>
        </xdr:from>
        <xdr:to>
          <xdr:col>4</xdr:col>
          <xdr:colOff>304800</xdr:colOff>
          <xdr:row>8</xdr:row>
          <xdr:rowOff>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</xdr:row>
          <xdr:rowOff>9525</xdr:rowOff>
        </xdr:from>
        <xdr:to>
          <xdr:col>7</xdr:col>
          <xdr:colOff>304800</xdr:colOff>
          <xdr:row>7</xdr:row>
          <xdr:rowOff>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</xdr:row>
          <xdr:rowOff>9525</xdr:rowOff>
        </xdr:from>
        <xdr:to>
          <xdr:col>7</xdr:col>
          <xdr:colOff>304800</xdr:colOff>
          <xdr:row>8</xdr:row>
          <xdr:rowOff>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9525</xdr:rowOff>
        </xdr:from>
        <xdr:to>
          <xdr:col>11</xdr:col>
          <xdr:colOff>304800</xdr:colOff>
          <xdr:row>7</xdr:row>
          <xdr:rowOff>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7</xdr:row>
          <xdr:rowOff>9525</xdr:rowOff>
        </xdr:from>
        <xdr:to>
          <xdr:col>11</xdr:col>
          <xdr:colOff>304800</xdr:colOff>
          <xdr:row>8</xdr:row>
          <xdr:rowOff>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</xdr:row>
          <xdr:rowOff>9525</xdr:rowOff>
        </xdr:from>
        <xdr:to>
          <xdr:col>15</xdr:col>
          <xdr:colOff>304800</xdr:colOff>
          <xdr:row>8</xdr:row>
          <xdr:rowOff>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3" name="Straight Connector 22"/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7</xdr:row>
      <xdr:rowOff>180975</xdr:rowOff>
    </xdr:from>
    <xdr:to>
      <xdr:col>24</xdr:col>
      <xdr:colOff>14925</xdr:colOff>
      <xdr:row>7</xdr:row>
      <xdr:rowOff>180975</xdr:rowOff>
    </xdr:to>
    <xdr:cxnSp macro="">
      <xdr:nvCxnSpPr>
        <xdr:cNvPr id="24" name="Straight Connector 23"/>
        <xdr:cNvCxnSpPr/>
      </xdr:nvCxnSpPr>
      <xdr:spPr>
        <a:xfrm>
          <a:off x="6219825" y="19240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</xdr:row>
          <xdr:rowOff>9525</xdr:rowOff>
        </xdr:from>
        <xdr:to>
          <xdr:col>15</xdr:col>
          <xdr:colOff>304800</xdr:colOff>
          <xdr:row>7</xdr:row>
          <xdr:rowOff>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7" name="Straight Connector 26"/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9" name="Straight Connector 28"/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31" name="Straight Connector 30"/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33" name="Straight Connector 32"/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35" name="Straight Connector 34"/>
        <xdr:cNvCxnSpPr/>
      </xdr:nvCxnSpPr>
      <xdr:spPr>
        <a:xfrm>
          <a:off x="6524625" y="4248150"/>
          <a:ext cx="2586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28574</xdr:colOff>
      <xdr:row>23</xdr:row>
      <xdr:rowOff>95251</xdr:rowOff>
    </xdr:from>
    <xdr:to>
      <xdr:col>6</xdr:col>
      <xdr:colOff>323849</xdr:colOff>
      <xdr:row>25</xdr:row>
      <xdr:rowOff>286635</xdr:rowOff>
    </xdr:to>
    <xdr:pic>
      <xdr:nvPicPr>
        <xdr:cNvPr id="36" name="Picture 3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11"/>
        <a:stretch/>
      </xdr:blipFill>
      <xdr:spPr>
        <a:xfrm>
          <a:off x="609599" y="6010276"/>
          <a:ext cx="1743075" cy="820034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36</xdr:row>
      <xdr:rowOff>171450</xdr:rowOff>
    </xdr:from>
    <xdr:to>
      <xdr:col>20</xdr:col>
      <xdr:colOff>56052</xdr:colOff>
      <xdr:row>45</xdr:row>
      <xdr:rowOff>28575</xdr:rowOff>
    </xdr:to>
    <xdr:pic>
      <xdr:nvPicPr>
        <xdr:cNvPr id="37" name="Picture 36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626"/>
        <a:stretch/>
      </xdr:blipFill>
      <xdr:spPr>
        <a:xfrm>
          <a:off x="619125" y="10048875"/>
          <a:ext cx="6714027" cy="217170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34</xdr:row>
      <xdr:rowOff>114300</xdr:rowOff>
    </xdr:from>
    <xdr:to>
      <xdr:col>6</xdr:col>
      <xdr:colOff>180975</xdr:colOff>
      <xdr:row>36</xdr:row>
      <xdr:rowOff>261</xdr:rowOff>
    </xdr:to>
    <xdr:pic>
      <xdr:nvPicPr>
        <xdr:cNvPr id="38" name="Picture 37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448" r="-1"/>
        <a:stretch/>
      </xdr:blipFill>
      <xdr:spPr>
        <a:xfrm>
          <a:off x="609600" y="9363075"/>
          <a:ext cx="1600200" cy="514611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209551</xdr:colOff>
      <xdr:row>26</xdr:row>
      <xdr:rowOff>245409</xdr:rowOff>
    </xdr:from>
    <xdr:to>
      <xdr:col>24</xdr:col>
      <xdr:colOff>57151</xdr:colOff>
      <xdr:row>32</xdr:row>
      <xdr:rowOff>135412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8626" y="7103409"/>
          <a:ext cx="8420100" cy="15854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99390</xdr:rowOff>
    </xdr:from>
    <xdr:to>
      <xdr:col>11</xdr:col>
      <xdr:colOff>24848</xdr:colOff>
      <xdr:row>2</xdr:row>
      <xdr:rowOff>140804</xdr:rowOff>
    </xdr:to>
    <xdr:sp macro="" textlink="">
      <xdr:nvSpPr>
        <xdr:cNvPr id="2" name="Down Arrow 1"/>
        <xdr:cNvSpPr/>
      </xdr:nvSpPr>
      <xdr:spPr>
        <a:xfrm>
          <a:off x="6553200" y="289890"/>
          <a:ext cx="634448" cy="279539"/>
        </a:xfrm>
        <a:prstGeom prst="downArrow">
          <a:avLst/>
        </a:prstGeom>
        <a:solidFill>
          <a:srgbClr val="0000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%3f%3f%3f%3f%3f%3f%3f&#26412;&#37096;\&#35069;&#21697;&#25216;&#34899;\04&#35069;&#21697;&#20445;&#35388;Gr\&#32068;&#31435;&#21697;&#36074;&#22577;&#21578;&#26360;\&#32068;2002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EM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002\&#20849;&#26377;&#12501;&#12457;&#12523;&#12480;\&#21697;&#36074;&#38306;&#20418;\&#26908;&#26619;&#31227;&#34892;&#21028;&#23450;2002&#12289;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&#65296;&#65296;&#26041;&#37341;&#31649;&#2970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%3f&#19978;&#38598;&#353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&#20107;&#26989;&#32113;&#25324;&#26412;&#37096;\&#31649;&#29702;&#37096;\&#20986;&#33655;\%3f%3f%3f%3f\Cal.C660%3f%3f%3f%3f%3f%3f%3f&#26178;&#2105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EIHIN/KAIG_KAN/NOGUCHI/&#25613;&#30410;%3f&#20418;/141&#20104;&#3163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anashi/sekine/Work/04_&#35069;&#21697;&#31649;&#29702;/&#35336;&#30011;G/&#20491;&#20154;/yabe/&#20633;&#35013;/&#22269;&#20869;&#20633;&#35013;&#20250;&#35696;/&#22269;&#20869;&#20633;&#35013;&#12502;&#12521;&#12531;&#12489;&#12452;&#12513;&#12540;&#12472;&#32113;&#19968;/L&amp;F&#12503;&#12521;&#12452;&#12473;&amp;&#21462;&#35500;&#20999;&#26367;&#12487;&#12540;&#12479;&#2608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hipop.RTC/LOCALS~1/Temp/TE12-1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? (2)"/>
      <sheetName val="QAⅣ????"/>
      <sheetName val="________ (2)"/>
      <sheetName val="QAⅣ____"/>
      <sheetName val="________ _2_"/>
      <sheetName val="CLAIM CLE398"/>
      <sheetName val="???????? _2_"/>
      <sheetName val="組200202"/>
      <sheetName val="Macro1"/>
      <sheetName val="????????_(2)"/>
      <sheetName val="_________(2)"/>
      <sheetName val="__________2_"/>
      <sheetName val="CLAIM_CLE398"/>
      <sheetName val="????????__2_"/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回答"/>
      <sheetName val="報告書"/>
      <sheetName val="DATE"/>
      <sheetName val="コード"/>
      <sheetName val="計画"/>
      <sheetName val="Prm"/>
      <sheetName val="元２"/>
      <sheetName val="入力規則用"/>
      <sheetName val="海外拠点損益計算表"/>
      <sheetName val="SWEDEN"/>
      <sheetName val="ｸﾞﾗﾌﾃﾞｰﾀ_(2)"/>
      <sheetName val="ｸﾞﾗﾌﾃﾞｰﾀ__2_"/>
      <sheetName val="Sum.Order"/>
      <sheetName val="製品技術課"/>
      <sheetName val="AO販売価格"/>
      <sheetName val="コード設定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５月期"/>
      <sheetName val="表紙"/>
      <sheetName val="160-153"/>
      <sheetName val="地板10～3"/>
      <sheetName val="partmaster"/>
      <sheetName val="ｼﾞｭﾁｭｳN"/>
      <sheetName val="CLAIM CLE398"/>
      <sheetName val="エクスチェンジリスト"/>
      <sheetName val="Allorder"/>
      <sheetName val="TECH"/>
      <sheetName val="04削除"/>
    </sheetNames>
    <sheetDataSet>
      <sheetData sheetId="0" refreshError="1">
        <row r="5">
          <cell r="Z5" t="str">
            <v>ツ－ル寿命（Ｋ個）</v>
          </cell>
          <cell r="AC5" t="str">
            <v>輪列受</v>
          </cell>
        </row>
        <row r="7">
          <cell r="AB7" t="str">
            <v>’９８／</v>
          </cell>
          <cell r="AC7" t="str">
            <v>３月</v>
          </cell>
          <cell r="AD7" t="str">
            <v>４月</v>
          </cell>
          <cell r="AE7" t="str">
            <v>５月</v>
          </cell>
          <cell r="AF7" t="str">
            <v>６月</v>
          </cell>
          <cell r="AG7" t="str">
            <v>７月</v>
          </cell>
          <cell r="AH7" t="str">
            <v>８月</v>
          </cell>
          <cell r="AI7" t="str">
            <v>９月</v>
          </cell>
          <cell r="AJ7" t="str">
            <v>合計</v>
          </cell>
        </row>
        <row r="8">
          <cell r="AB8" t="str">
            <v>生産数</v>
          </cell>
          <cell r="AC8">
            <v>3417</v>
          </cell>
          <cell r="AD8">
            <v>5435</v>
          </cell>
          <cell r="AE8">
            <v>4140.3</v>
          </cell>
          <cell r="AF8">
            <v>6608.8</v>
          </cell>
          <cell r="AG8">
            <v>7695.8</v>
          </cell>
          <cell r="AJ8">
            <v>27296.899999999998</v>
          </cell>
        </row>
        <row r="9">
          <cell r="X9" t="str">
            <v>NO</v>
          </cell>
          <cell r="Y9" t="str">
            <v>工程名</v>
          </cell>
          <cell r="Z9" t="str">
            <v>加工個所</v>
          </cell>
          <cell r="AA9" t="str">
            <v>コ－ド</v>
          </cell>
          <cell r="AK9" t="str">
            <v>平均寿命</v>
          </cell>
        </row>
        <row r="10">
          <cell r="X10">
            <v>1</v>
          </cell>
          <cell r="Y10" t="str">
            <v>上面</v>
          </cell>
          <cell r="Z10" t="str">
            <v>GM沈浚ａ (1)</v>
          </cell>
          <cell r="AA10" t="str">
            <v xml:space="preserve"> WTEFR13E30E-00120K</v>
          </cell>
          <cell r="AD10">
            <v>1</v>
          </cell>
          <cell r="AF10">
            <v>1</v>
          </cell>
          <cell r="AG10">
            <v>1</v>
          </cell>
          <cell r="AH10" t="e">
            <v>#REF!</v>
          </cell>
          <cell r="AI10" t="e">
            <v>#REF!</v>
          </cell>
          <cell r="AJ10">
            <v>3</v>
          </cell>
          <cell r="AK10">
            <v>4549.4833333333327</v>
          </cell>
        </row>
        <row r="11">
          <cell r="X11">
            <v>2</v>
          </cell>
          <cell r="Z11" t="str">
            <v>FM沈浚ａ (1)</v>
          </cell>
          <cell r="AA11" t="str">
            <v xml:space="preserve"> WTEFR13E23E-00080K</v>
          </cell>
          <cell r="AF11">
            <v>1</v>
          </cell>
          <cell r="AG11">
            <v>1</v>
          </cell>
          <cell r="AH11" t="e">
            <v>#REF!</v>
          </cell>
          <cell r="AI11" t="e">
            <v>#REF!</v>
          </cell>
          <cell r="AJ11">
            <v>2</v>
          </cell>
          <cell r="AK11">
            <v>6824.2249999999995</v>
          </cell>
        </row>
        <row r="12">
          <cell r="X12">
            <v>3</v>
          </cell>
          <cell r="Z12" t="str">
            <v>RT沈浚ａ (1)</v>
          </cell>
          <cell r="AA12" t="str">
            <v xml:space="preserve">                       -00080K</v>
          </cell>
          <cell r="AC12">
            <v>1</v>
          </cell>
          <cell r="AG12">
            <v>1</v>
          </cell>
          <cell r="AJ12">
            <v>2</v>
          </cell>
          <cell r="AK12">
            <v>6824.2249999999995</v>
          </cell>
        </row>
        <row r="13">
          <cell r="X13">
            <v>4</v>
          </cell>
          <cell r="Z13" t="str">
            <v>PM沈浚ａ (1)</v>
          </cell>
          <cell r="AA13" t="str">
            <v xml:space="preserve"> WTEFR13E30E-00120K</v>
          </cell>
          <cell r="AD13">
            <v>1</v>
          </cell>
          <cell r="AE13">
            <v>1</v>
          </cell>
          <cell r="AG13">
            <v>1</v>
          </cell>
          <cell r="AJ13">
            <v>3</v>
          </cell>
          <cell r="AK13">
            <v>4549.4833333333327</v>
          </cell>
        </row>
        <row r="14">
          <cell r="X14">
            <v>5</v>
          </cell>
          <cell r="Y14" t="str">
            <v>上面</v>
          </cell>
          <cell r="Z14" t="str">
            <v>GM沈浚ｂ (1)</v>
          </cell>
          <cell r="AA14" t="str">
            <v xml:space="preserve"> WTEFR13E30E-00120K</v>
          </cell>
          <cell r="AJ14">
            <v>0</v>
          </cell>
        </row>
        <row r="15">
          <cell r="X15">
            <v>6</v>
          </cell>
          <cell r="Z15" t="str">
            <v>FM沈浚ｂ (1)</v>
          </cell>
          <cell r="AA15" t="str">
            <v xml:space="preserve">                       -00080K</v>
          </cell>
          <cell r="AD15">
            <v>1</v>
          </cell>
          <cell r="AE15">
            <v>1</v>
          </cell>
          <cell r="AG15">
            <v>1</v>
          </cell>
          <cell r="AJ15">
            <v>3</v>
          </cell>
          <cell r="AK15">
            <v>4549.4833333333327</v>
          </cell>
        </row>
        <row r="16">
          <cell r="X16">
            <v>7</v>
          </cell>
          <cell r="Z16" t="str">
            <v>RT沈浚ｂ (1)</v>
          </cell>
          <cell r="AA16" t="str">
            <v xml:space="preserve">                       -00080K</v>
          </cell>
          <cell r="AC16">
            <v>1</v>
          </cell>
          <cell r="AD16">
            <v>2</v>
          </cell>
          <cell r="AF16">
            <v>1</v>
          </cell>
          <cell r="AG16">
            <v>3</v>
          </cell>
          <cell r="AH16" t="e">
            <v>#REF!</v>
          </cell>
          <cell r="AI16" t="e">
            <v>#REF!</v>
          </cell>
          <cell r="AJ16">
            <v>7</v>
          </cell>
          <cell r="AK16">
            <v>1949.7785714285712</v>
          </cell>
        </row>
        <row r="17">
          <cell r="X17">
            <v>8</v>
          </cell>
          <cell r="Z17" t="str">
            <v>PM沈浚ｂ (1)</v>
          </cell>
          <cell r="AA17" t="str">
            <v xml:space="preserve"> WTEFR13E30E-00120K</v>
          </cell>
          <cell r="AD17">
            <v>1</v>
          </cell>
          <cell r="AF17">
            <v>1</v>
          </cell>
          <cell r="AG17" t="e">
            <v>#REF!</v>
          </cell>
          <cell r="AH17" t="e">
            <v>#REF!</v>
          </cell>
          <cell r="AI17" t="e">
            <v>#REF!</v>
          </cell>
          <cell r="AJ17">
            <v>2</v>
          </cell>
          <cell r="AK17">
            <v>6824.2249999999995</v>
          </cell>
        </row>
        <row r="18">
          <cell r="X18">
            <v>9</v>
          </cell>
          <cell r="Y18" t="str">
            <v>下面</v>
          </cell>
          <cell r="Z18" t="str">
            <v xml:space="preserve">ＧＭ浚 ａ </v>
          </cell>
          <cell r="AA18" t="str">
            <v xml:space="preserve"> KTEFR611C-01200C</v>
          </cell>
          <cell r="AF18">
            <v>1</v>
          </cell>
          <cell r="AG18">
            <v>1</v>
          </cell>
          <cell r="AH18" t="e">
            <v>#REF!</v>
          </cell>
          <cell r="AI18" t="e">
            <v>#REF!</v>
          </cell>
          <cell r="AJ18">
            <v>2</v>
          </cell>
          <cell r="AK18">
            <v>6824.2249999999995</v>
          </cell>
        </row>
        <row r="19">
          <cell r="X19">
            <v>10</v>
          </cell>
          <cell r="Z19" t="str">
            <v>ＦＭ内外径ａ</v>
          </cell>
          <cell r="AA19" t="str">
            <v xml:space="preserve">                   -03100C</v>
          </cell>
          <cell r="AG19">
            <v>1</v>
          </cell>
          <cell r="AJ19">
            <v>1</v>
          </cell>
          <cell r="AK19">
            <v>13648.449999999999</v>
          </cell>
        </row>
        <row r="20">
          <cell r="X20">
            <v>11</v>
          </cell>
          <cell r="Z20" t="str">
            <v>ＰＭ斜面浚ａ</v>
          </cell>
          <cell r="AA20" t="str">
            <v xml:space="preserve"> KTEFR635C-00610A</v>
          </cell>
          <cell r="AC20">
            <v>1</v>
          </cell>
          <cell r="AD20">
            <v>1</v>
          </cell>
          <cell r="AJ20">
            <v>2</v>
          </cell>
          <cell r="AK20">
            <v>6824.2249999999995</v>
          </cell>
        </row>
        <row r="21">
          <cell r="X21">
            <v>12</v>
          </cell>
          <cell r="Z21" t="str">
            <v>ＦＭ斜面浚ａ</v>
          </cell>
          <cell r="AA21" t="str">
            <v xml:space="preserve">                   -00610A </v>
          </cell>
          <cell r="AC21">
            <v>1</v>
          </cell>
          <cell r="AD21">
            <v>1</v>
          </cell>
          <cell r="AJ21">
            <v>2</v>
          </cell>
          <cell r="AK21">
            <v>6824.2249999999995</v>
          </cell>
        </row>
        <row r="22">
          <cell r="X22">
            <v>13</v>
          </cell>
          <cell r="Z22" t="str">
            <v>ｆ１１浚a</v>
          </cell>
          <cell r="AA22" t="str">
            <v xml:space="preserve"> KTEFR611C-02500C-2</v>
          </cell>
          <cell r="AG22">
            <v>3</v>
          </cell>
          <cell r="AJ22">
            <v>3</v>
          </cell>
          <cell r="AK22">
            <v>4549.4833333333327</v>
          </cell>
        </row>
        <row r="23">
          <cell r="X23">
            <v>14</v>
          </cell>
          <cell r="Z23" t="str">
            <v>GM返取ａ</v>
          </cell>
          <cell r="AA23" t="str">
            <v xml:space="preserve"> KTEFR611C-01100C</v>
          </cell>
          <cell r="AJ23">
            <v>0</v>
          </cell>
        </row>
        <row r="24">
          <cell r="X24">
            <v>15</v>
          </cell>
          <cell r="Y24" t="str">
            <v>下面</v>
          </cell>
          <cell r="Z24" t="str">
            <v>ＧＭ浚 ｂ</v>
          </cell>
          <cell r="AA24" t="str">
            <v xml:space="preserve"> KTEFR611C-01200C</v>
          </cell>
          <cell r="AG24">
            <v>3</v>
          </cell>
          <cell r="AJ24">
            <v>3</v>
          </cell>
          <cell r="AK24">
            <v>4549.4833333333327</v>
          </cell>
        </row>
        <row r="25">
          <cell r="X25">
            <v>16</v>
          </cell>
          <cell r="Z25" t="str">
            <v>ＦＭ内外径ｂ</v>
          </cell>
          <cell r="AA25" t="str">
            <v xml:space="preserve">                   -03100C</v>
          </cell>
          <cell r="AG25">
            <v>1</v>
          </cell>
          <cell r="AJ25">
            <v>1</v>
          </cell>
          <cell r="AK25">
            <v>13648.449999999999</v>
          </cell>
        </row>
        <row r="26">
          <cell r="X26">
            <v>17</v>
          </cell>
          <cell r="Z26" t="str">
            <v>ＰＭ斜面浚ｂ</v>
          </cell>
          <cell r="AA26" t="str">
            <v xml:space="preserve"> KTEFR635C-00610A</v>
          </cell>
          <cell r="AC26">
            <v>1</v>
          </cell>
          <cell r="AD26">
            <v>1</v>
          </cell>
          <cell r="AJ26">
            <v>2</v>
          </cell>
          <cell r="AK26">
            <v>6824.2249999999995</v>
          </cell>
        </row>
        <row r="27">
          <cell r="X27">
            <v>18</v>
          </cell>
          <cell r="Z27" t="str">
            <v>ＦＭ斜面浚ｂ</v>
          </cell>
          <cell r="AA27" t="str">
            <v xml:space="preserve">                   -00610A </v>
          </cell>
          <cell r="AC27">
            <v>1</v>
          </cell>
          <cell r="AD27">
            <v>1</v>
          </cell>
          <cell r="AJ27">
            <v>2</v>
          </cell>
          <cell r="AK27">
            <v>6824.2249999999995</v>
          </cell>
        </row>
        <row r="28">
          <cell r="X28">
            <v>19</v>
          </cell>
          <cell r="Z28" t="str">
            <v>ｆ１１浚ｂ</v>
          </cell>
          <cell r="AA28" t="str">
            <v xml:space="preserve"> KTEFR611C-02500C-2</v>
          </cell>
          <cell r="AG28">
            <v>3</v>
          </cell>
          <cell r="AJ28">
            <v>3</v>
          </cell>
          <cell r="AK28">
            <v>4549.4833333333327</v>
          </cell>
        </row>
        <row r="29">
          <cell r="X29">
            <v>20</v>
          </cell>
          <cell r="Y29" t="str">
            <v>下面</v>
          </cell>
          <cell r="Z29" t="str">
            <v>ＲＴ斜面浚ａ</v>
          </cell>
          <cell r="AA29" t="str">
            <v xml:space="preserve"> KTEFR635C-00610A</v>
          </cell>
          <cell r="AC29">
            <v>1</v>
          </cell>
          <cell r="AD29">
            <v>1</v>
          </cell>
          <cell r="AE29">
            <v>1</v>
          </cell>
          <cell r="AJ29">
            <v>3</v>
          </cell>
          <cell r="AK29">
            <v>4549.4833333333327</v>
          </cell>
        </row>
        <row r="30">
          <cell r="X30">
            <v>21</v>
          </cell>
          <cell r="Z30" t="str">
            <v>ＲＴ面取ａ</v>
          </cell>
          <cell r="AA30" t="str">
            <v xml:space="preserve"> WTEFR13E23Ｆ-00050L</v>
          </cell>
          <cell r="AD30">
            <v>2</v>
          </cell>
          <cell r="AE30">
            <v>1</v>
          </cell>
          <cell r="AF30">
            <v>1</v>
          </cell>
          <cell r="AG30">
            <v>1</v>
          </cell>
          <cell r="AH30" t="e">
            <v>#REF!</v>
          </cell>
          <cell r="AI30" t="e">
            <v>#REF!</v>
          </cell>
          <cell r="AJ30">
            <v>5</v>
          </cell>
          <cell r="AK30">
            <v>2729.6899999999996</v>
          </cell>
        </row>
        <row r="31">
          <cell r="X31">
            <v>22</v>
          </cell>
          <cell r="Z31" t="str">
            <v>ＲＴ斜面浚ｂ</v>
          </cell>
          <cell r="AA31" t="str">
            <v xml:space="preserve"> KTEFR635C-00610A</v>
          </cell>
          <cell r="AC31">
            <v>1</v>
          </cell>
          <cell r="AD31">
            <v>1</v>
          </cell>
          <cell r="AJ31">
            <v>2</v>
          </cell>
          <cell r="AK31">
            <v>6824.2249999999995</v>
          </cell>
        </row>
        <row r="32">
          <cell r="X32">
            <v>23</v>
          </cell>
          <cell r="Z32" t="str">
            <v>ＲＴ面取ｂ</v>
          </cell>
          <cell r="AA32" t="str">
            <v xml:space="preserve"> WTEFR13E23Ｆ-00050L</v>
          </cell>
          <cell r="AC32">
            <v>1</v>
          </cell>
          <cell r="AD32">
            <v>1</v>
          </cell>
          <cell r="AF32">
            <v>1</v>
          </cell>
          <cell r="AG32">
            <v>1</v>
          </cell>
          <cell r="AH32" t="e">
            <v>#REF!</v>
          </cell>
          <cell r="AI32" t="e">
            <v>#REF!</v>
          </cell>
          <cell r="AJ32">
            <v>4</v>
          </cell>
          <cell r="AK32">
            <v>3412.1124999999997</v>
          </cell>
        </row>
        <row r="33">
          <cell r="X33">
            <v>24</v>
          </cell>
          <cell r="Z33" t="str">
            <v>ＧＭ返取ｂ</v>
          </cell>
          <cell r="AA33" t="str">
            <v xml:space="preserve"> KTEFR611C-01100C</v>
          </cell>
          <cell r="AJ33">
            <v>0</v>
          </cell>
        </row>
        <row r="34">
          <cell r="X34">
            <v>25</v>
          </cell>
          <cell r="Y34" t="str">
            <v>上面</v>
          </cell>
          <cell r="Z34" t="str">
            <v>Ｐ２浚ａ</v>
          </cell>
          <cell r="AA34" t="str">
            <v xml:space="preserve"> KTEFR611C-3600C-2</v>
          </cell>
          <cell r="AJ34">
            <v>0</v>
          </cell>
        </row>
        <row r="35">
          <cell r="X35">
            <v>26</v>
          </cell>
          <cell r="Z35" t="str">
            <v>PM沈浚ａ (2)</v>
          </cell>
          <cell r="AA35" t="str">
            <v xml:space="preserve"> WTEFR13E23Ｆ-00100L</v>
          </cell>
          <cell r="AC35">
            <v>1</v>
          </cell>
          <cell r="AE35">
            <v>2</v>
          </cell>
          <cell r="AF35">
            <v>1</v>
          </cell>
          <cell r="AG35">
            <v>1</v>
          </cell>
          <cell r="AH35" t="e">
            <v>#REF!</v>
          </cell>
          <cell r="AI35" t="e">
            <v>#REF!</v>
          </cell>
          <cell r="AJ35">
            <v>5</v>
          </cell>
          <cell r="AK35">
            <v>2729.6899999999996</v>
          </cell>
        </row>
        <row r="36">
          <cell r="X36">
            <v>27</v>
          </cell>
          <cell r="Z36" t="str">
            <v>GM沈浚ａ (2)</v>
          </cell>
          <cell r="AA36" t="str">
            <v xml:space="preserve">                       -00100L</v>
          </cell>
          <cell r="AD36">
            <v>1</v>
          </cell>
          <cell r="AE36">
            <v>1</v>
          </cell>
          <cell r="AF36">
            <v>3</v>
          </cell>
          <cell r="AG36">
            <v>2</v>
          </cell>
          <cell r="AH36" t="e">
            <v>#REF!</v>
          </cell>
          <cell r="AI36" t="e">
            <v>#REF!</v>
          </cell>
          <cell r="AJ36">
            <v>7</v>
          </cell>
          <cell r="AK36">
            <v>1949.7785714285712</v>
          </cell>
        </row>
        <row r="37">
          <cell r="X37">
            <v>28</v>
          </cell>
          <cell r="Z37" t="str">
            <v>ＦＭ油溜浚ａ</v>
          </cell>
          <cell r="AA37" t="str">
            <v xml:space="preserve"> WTEFR13E23Ｆ-00080M</v>
          </cell>
          <cell r="AC37">
            <v>1</v>
          </cell>
          <cell r="AE37">
            <v>1</v>
          </cell>
          <cell r="AG37">
            <v>2</v>
          </cell>
          <cell r="AJ37">
            <v>4</v>
          </cell>
          <cell r="AK37">
            <v>3412.1124999999997</v>
          </cell>
        </row>
        <row r="38">
          <cell r="X38">
            <v>29</v>
          </cell>
          <cell r="Z38" t="str">
            <v>FM沈浚ａ (2)</v>
          </cell>
          <cell r="AA38" t="str">
            <v xml:space="preserve">                       -00080K</v>
          </cell>
          <cell r="AC38">
            <v>1</v>
          </cell>
          <cell r="AD38">
            <v>1</v>
          </cell>
          <cell r="AF38">
            <v>2</v>
          </cell>
          <cell r="AG38" t="e">
            <v>#REF!</v>
          </cell>
          <cell r="AH38" t="e">
            <v>#REF!</v>
          </cell>
          <cell r="AI38" t="e">
            <v>#REF!</v>
          </cell>
          <cell r="AJ38">
            <v>4</v>
          </cell>
          <cell r="AK38">
            <v>3412.1124999999997</v>
          </cell>
        </row>
        <row r="39">
          <cell r="X39">
            <v>30</v>
          </cell>
          <cell r="Z39" t="str">
            <v>Ｐ２面取ａ</v>
          </cell>
          <cell r="AA39" t="str">
            <v xml:space="preserve"> WTEFR13E23Ｆ-00700C</v>
          </cell>
          <cell r="AG39">
            <v>1</v>
          </cell>
          <cell r="AJ39">
            <v>1</v>
          </cell>
          <cell r="AK39">
            <v>13648.449999999999</v>
          </cell>
        </row>
        <row r="40">
          <cell r="X40">
            <v>31</v>
          </cell>
          <cell r="Y40" t="str">
            <v>上面</v>
          </cell>
          <cell r="Z40" t="str">
            <v>Ｐ２浚b</v>
          </cell>
          <cell r="AA40" t="str">
            <v xml:space="preserve"> KTEFR611C-3600C-2</v>
          </cell>
          <cell r="AJ40">
            <v>0</v>
          </cell>
        </row>
        <row r="41">
          <cell r="X41">
            <v>32</v>
          </cell>
          <cell r="Z41" t="str">
            <v>PM沈浚ｂ (2)</v>
          </cell>
          <cell r="AA41" t="str">
            <v xml:space="preserve"> WTEFR13E23Ｆ-00100L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 t="e">
            <v>#REF!</v>
          </cell>
          <cell r="AI41" t="e">
            <v>#REF!</v>
          </cell>
          <cell r="AJ41">
            <v>4</v>
          </cell>
          <cell r="AK41">
            <v>3412.1124999999997</v>
          </cell>
        </row>
        <row r="42">
          <cell r="X42">
            <v>33</v>
          </cell>
          <cell r="Z42" t="str">
            <v>GM沈浚ｂ (2)</v>
          </cell>
          <cell r="AA42" t="str">
            <v xml:space="preserve">                       -00100L          </v>
          </cell>
          <cell r="AC42">
            <v>2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 t="e">
            <v>#REF!</v>
          </cell>
          <cell r="AI42" t="e">
            <v>#REF!</v>
          </cell>
          <cell r="AJ42">
            <v>7</v>
          </cell>
          <cell r="AK42">
            <v>1949.7785714285712</v>
          </cell>
        </row>
        <row r="43">
          <cell r="X43">
            <v>34</v>
          </cell>
          <cell r="Z43" t="str">
            <v>ＦＭ油溜浚ｂ</v>
          </cell>
          <cell r="AA43" t="str">
            <v xml:space="preserve"> WTEFR13E23Ｆ-00080M</v>
          </cell>
          <cell r="AC43">
            <v>1</v>
          </cell>
          <cell r="AE43">
            <v>1</v>
          </cell>
          <cell r="AF43">
            <v>1</v>
          </cell>
          <cell r="AG43">
            <v>2</v>
          </cell>
          <cell r="AH43" t="e">
            <v>#REF!</v>
          </cell>
          <cell r="AI43" t="e">
            <v>#REF!</v>
          </cell>
          <cell r="AJ43">
            <v>5</v>
          </cell>
          <cell r="AK43">
            <v>2729.6899999999996</v>
          </cell>
        </row>
        <row r="44">
          <cell r="X44">
            <v>35</v>
          </cell>
          <cell r="Z44" t="str">
            <v>FM沈浚ｂ (2)</v>
          </cell>
          <cell r="AA44" t="str">
            <v xml:space="preserve">                       -00080K</v>
          </cell>
          <cell r="AD44">
            <v>2</v>
          </cell>
          <cell r="AJ44">
            <v>2</v>
          </cell>
          <cell r="AK44">
            <v>6824.2249999999995</v>
          </cell>
        </row>
        <row r="45">
          <cell r="X45">
            <v>36</v>
          </cell>
          <cell r="Z45" t="str">
            <v>Ｐ２面取ｂ</v>
          </cell>
          <cell r="AA45" t="str">
            <v xml:space="preserve"> WTEFR13E23Ｆ-00700C</v>
          </cell>
          <cell r="AD45">
            <v>1</v>
          </cell>
          <cell r="AF45">
            <v>1</v>
          </cell>
          <cell r="AG45" t="e">
            <v>#REF!</v>
          </cell>
          <cell r="AH45" t="e">
            <v>#REF!</v>
          </cell>
          <cell r="AI45" t="e">
            <v>#REF!</v>
          </cell>
          <cell r="AJ45">
            <v>2</v>
          </cell>
          <cell r="AK45">
            <v>6824.2249999999995</v>
          </cell>
        </row>
        <row r="46">
          <cell r="X46">
            <v>37</v>
          </cell>
          <cell r="Z46" t="str">
            <v>Ｐ２返取ｂ</v>
          </cell>
          <cell r="AA46" t="str">
            <v xml:space="preserve"> WTEFR13E23Ｆ-01200C</v>
          </cell>
          <cell r="AG46">
            <v>1</v>
          </cell>
          <cell r="AJ46">
            <v>1</v>
          </cell>
          <cell r="AK46">
            <v>13648.449999999999</v>
          </cell>
        </row>
        <row r="47">
          <cell r="X47">
            <v>38</v>
          </cell>
          <cell r="Y47" t="str">
            <v>上面</v>
          </cell>
          <cell r="Z47" t="str">
            <v>Ｐ２返取ａ</v>
          </cell>
          <cell r="AA47" t="str">
            <v xml:space="preserve"> WTEFR13E23Ｆ-01200C</v>
          </cell>
          <cell r="AG47">
            <v>1</v>
          </cell>
          <cell r="AJ47">
            <v>1</v>
          </cell>
          <cell r="AK47">
            <v>13648.449999999999</v>
          </cell>
        </row>
        <row r="48">
          <cell r="X48">
            <v>39</v>
          </cell>
          <cell r="Z48" t="str">
            <v>ＲＴ油溜浚ａ</v>
          </cell>
          <cell r="AA48" t="str">
            <v xml:space="preserve"> WTEFR13E23Ｆ-00080N</v>
          </cell>
          <cell r="AD48">
            <v>1</v>
          </cell>
          <cell r="AE48">
            <v>1</v>
          </cell>
          <cell r="AF48">
            <v>2</v>
          </cell>
          <cell r="AG48">
            <v>1</v>
          </cell>
          <cell r="AH48" t="e">
            <v>#REF!</v>
          </cell>
          <cell r="AI48" t="e">
            <v>#REF!</v>
          </cell>
          <cell r="AJ48">
            <v>5</v>
          </cell>
          <cell r="AK48">
            <v>2729.6899999999996</v>
          </cell>
        </row>
        <row r="49">
          <cell r="X49">
            <v>40</v>
          </cell>
          <cell r="Z49" t="str">
            <v>RT沈浚ａ (2)</v>
          </cell>
          <cell r="AA49" t="str">
            <v xml:space="preserve">                       -00050K</v>
          </cell>
          <cell r="AF49">
            <v>2</v>
          </cell>
          <cell r="AG49" t="e">
            <v>#REF!</v>
          </cell>
          <cell r="AH49" t="e">
            <v>#REF!</v>
          </cell>
          <cell r="AI49" t="e">
            <v>#REF!</v>
          </cell>
          <cell r="AJ49">
            <v>2</v>
          </cell>
          <cell r="AK49">
            <v>6824.2249999999995</v>
          </cell>
        </row>
        <row r="50">
          <cell r="X50">
            <v>41</v>
          </cell>
          <cell r="Z50" t="str">
            <v>ＲＴ油溜浚ｂ</v>
          </cell>
          <cell r="AA50" t="str">
            <v xml:space="preserve"> WTEFR13E23Ｆ-00080N</v>
          </cell>
          <cell r="AE50">
            <v>1</v>
          </cell>
          <cell r="AF50">
            <v>1</v>
          </cell>
          <cell r="AG50" t="e">
            <v>#REF!</v>
          </cell>
          <cell r="AH50" t="e">
            <v>#REF!</v>
          </cell>
          <cell r="AI50" t="e">
            <v>#REF!</v>
          </cell>
          <cell r="AJ50">
            <v>2</v>
          </cell>
          <cell r="AK50">
            <v>6824.2249999999995</v>
          </cell>
        </row>
        <row r="51">
          <cell r="X51">
            <v>42</v>
          </cell>
          <cell r="Z51" t="str">
            <v>RT沈浚ｂ (2)</v>
          </cell>
          <cell r="AA51" t="str">
            <v xml:space="preserve">                       -00050K</v>
          </cell>
          <cell r="AC51">
            <v>1</v>
          </cell>
          <cell r="AE51">
            <v>2</v>
          </cell>
          <cell r="AJ51">
            <v>3</v>
          </cell>
          <cell r="AK51">
            <v>4549.4833333333327</v>
          </cell>
        </row>
        <row r="52">
          <cell r="X52">
            <v>43</v>
          </cell>
          <cell r="Y52" t="str">
            <v>多軸面取</v>
          </cell>
          <cell r="Z52" t="str">
            <v>Ｐ１ a</v>
          </cell>
          <cell r="AA52" t="str">
            <v xml:space="preserve"> WTCDL11E10L2-001B</v>
          </cell>
          <cell r="AF52">
            <v>1</v>
          </cell>
          <cell r="AG52">
            <v>1</v>
          </cell>
          <cell r="AH52" t="e">
            <v>#REF!</v>
          </cell>
          <cell r="AI52" t="e">
            <v>#REF!</v>
          </cell>
          <cell r="AJ52">
            <v>2</v>
          </cell>
          <cell r="AK52">
            <v>6824.2249999999995</v>
          </cell>
        </row>
        <row r="53">
          <cell r="X53">
            <v>44</v>
          </cell>
          <cell r="Z53" t="str">
            <v>Ｐ１０ a</v>
          </cell>
          <cell r="AA53" t="str">
            <v xml:space="preserve">                         -001B</v>
          </cell>
          <cell r="AF53">
            <v>1</v>
          </cell>
          <cell r="AG53">
            <v>1</v>
          </cell>
          <cell r="AH53" t="e">
            <v>#REF!</v>
          </cell>
          <cell r="AI53" t="e">
            <v>#REF!</v>
          </cell>
          <cell r="AJ53">
            <v>2</v>
          </cell>
          <cell r="AK53">
            <v>6824.2249999999995</v>
          </cell>
        </row>
        <row r="54">
          <cell r="X54">
            <v>45</v>
          </cell>
          <cell r="Z54" t="str">
            <v>Ｐ１ b</v>
          </cell>
          <cell r="AA54" t="str">
            <v xml:space="preserve">                         -001B</v>
          </cell>
          <cell r="AF54">
            <v>1</v>
          </cell>
          <cell r="AG54">
            <v>1</v>
          </cell>
          <cell r="AH54" t="e">
            <v>#REF!</v>
          </cell>
          <cell r="AI54" t="e">
            <v>#REF!</v>
          </cell>
          <cell r="AJ54">
            <v>2</v>
          </cell>
          <cell r="AK54">
            <v>6824.2249999999995</v>
          </cell>
        </row>
        <row r="55">
          <cell r="X55">
            <v>46</v>
          </cell>
          <cell r="Z55" t="str">
            <v>Ｐ１０ b</v>
          </cell>
          <cell r="AA55" t="str">
            <v xml:space="preserve">                         -001B</v>
          </cell>
          <cell r="AF55">
            <v>1</v>
          </cell>
          <cell r="AG55">
            <v>1</v>
          </cell>
          <cell r="AH55" t="e">
            <v>#REF!</v>
          </cell>
          <cell r="AI55" t="e">
            <v>#REF!</v>
          </cell>
          <cell r="AJ55">
            <v>2</v>
          </cell>
          <cell r="AK55">
            <v>6824.2249999999995</v>
          </cell>
        </row>
        <row r="56">
          <cell r="X56">
            <v>47</v>
          </cell>
          <cell r="Y56" t="str">
            <v>下面</v>
          </cell>
          <cell r="Z56" t="str">
            <v>Ｐ２面取ａ</v>
          </cell>
          <cell r="AA56" t="str">
            <v xml:space="preserve"> WTEFR13E23Ｆ-00700C</v>
          </cell>
          <cell r="AC56">
            <v>2</v>
          </cell>
          <cell r="AD56">
            <v>1</v>
          </cell>
          <cell r="AE56">
            <v>2</v>
          </cell>
          <cell r="AG56">
            <v>1</v>
          </cell>
          <cell r="AJ56">
            <v>6</v>
          </cell>
          <cell r="AK56">
            <v>2274.7416666666663</v>
          </cell>
        </row>
        <row r="57">
          <cell r="X57">
            <v>48</v>
          </cell>
          <cell r="Z57" t="str">
            <v>Ｐ２面取ｂ</v>
          </cell>
          <cell r="AA57" t="str">
            <v xml:space="preserve">                       -00700C</v>
          </cell>
          <cell r="AC57">
            <v>1</v>
          </cell>
          <cell r="AE57">
            <v>1</v>
          </cell>
          <cell r="AF57">
            <v>1</v>
          </cell>
          <cell r="AG57">
            <v>1</v>
          </cell>
          <cell r="AH57" t="e">
            <v>#REF!</v>
          </cell>
          <cell r="AI57" t="e">
            <v>#REF!</v>
          </cell>
          <cell r="AJ57">
            <v>4</v>
          </cell>
          <cell r="AK57">
            <v>3412.1124999999997</v>
          </cell>
        </row>
        <row r="58">
          <cell r="X58">
            <v>49</v>
          </cell>
          <cell r="Z58" t="str">
            <v>Ｐ１ a</v>
          </cell>
          <cell r="AA58" t="str">
            <v xml:space="preserve"> WTCDL11E10L2-001B</v>
          </cell>
          <cell r="AC58">
            <v>1</v>
          </cell>
          <cell r="AG58">
            <v>1</v>
          </cell>
          <cell r="AJ58">
            <v>2</v>
          </cell>
          <cell r="AK58">
            <v>6824.2249999999995</v>
          </cell>
        </row>
        <row r="59">
          <cell r="X59">
            <v>50</v>
          </cell>
          <cell r="Z59" t="str">
            <v>Ｐ１０ a</v>
          </cell>
          <cell r="AA59" t="str">
            <v xml:space="preserve">                         -001B</v>
          </cell>
          <cell r="AC59">
            <v>1</v>
          </cell>
          <cell r="AG59">
            <v>1</v>
          </cell>
          <cell r="AJ59">
            <v>2</v>
          </cell>
          <cell r="AK59">
            <v>6824.2249999999995</v>
          </cell>
        </row>
        <row r="60">
          <cell r="X60">
            <v>51</v>
          </cell>
          <cell r="Z60" t="str">
            <v>Ｐ１ b</v>
          </cell>
          <cell r="AA60" t="str">
            <v xml:space="preserve">                         -001B</v>
          </cell>
          <cell r="AC60">
            <v>1</v>
          </cell>
          <cell r="AG60">
            <v>1</v>
          </cell>
          <cell r="AJ60">
            <v>2</v>
          </cell>
          <cell r="AK60">
            <v>6824.2249999999995</v>
          </cell>
        </row>
        <row r="61">
          <cell r="X61">
            <v>52</v>
          </cell>
          <cell r="Z61" t="str">
            <v>Ｐ１０ b</v>
          </cell>
          <cell r="AA61" t="str">
            <v xml:space="preserve">                         -001B</v>
          </cell>
          <cell r="AC61">
            <v>1</v>
          </cell>
          <cell r="AG61">
            <v>1</v>
          </cell>
          <cell r="AJ61">
            <v>2</v>
          </cell>
          <cell r="AK61">
            <v>6824.2249999999995</v>
          </cell>
        </row>
        <row r="62">
          <cell r="AB62" t="str">
            <v>合計</v>
          </cell>
          <cell r="AC62">
            <v>23</v>
          </cell>
          <cell r="AD62">
            <v>24</v>
          </cell>
          <cell r="AE62">
            <v>19</v>
          </cell>
          <cell r="AF62">
            <v>27</v>
          </cell>
          <cell r="AG62">
            <v>45</v>
          </cell>
          <cell r="AJ62">
            <v>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地板10～3"/>
      <sheetName val="輪列受10～3"/>
      <sheetName val="地板10～"/>
      <sheetName val="輪列10～"/>
      <sheetName val="地板4～9"/>
      <sheetName val="輪列4～9"/>
      <sheetName val="地板"/>
      <sheetName val="輪列"/>
      <sheetName val="地板10_3"/>
      <sheetName val="針実績"/>
      <sheetName val="クレ－ム件数削減"/>
      <sheetName val="納期確保"/>
      <sheetName val="新製品売上"/>
      <sheetName val="検査移行判定2002、2003"/>
      <sheetName val="141期一次"/>
      <sheetName val="A"/>
      <sheetName val="計画アイテム"/>
      <sheetName val="CLAIM CLE398"/>
      <sheetName val="検査結果（日々）"/>
      <sheetName val="統括C"/>
      <sheetName val="4月期見込み"/>
      <sheetName val="Sheet1"/>
      <sheetName val="期別・月別生産金額"/>
      <sheetName val="月別出荷金額"/>
      <sheetName val="製番検索"/>
      <sheetName val="Macro1"/>
    </sheetNames>
    <sheetDataSet>
      <sheetData sheetId="0" refreshError="1">
        <row r="7">
          <cell r="D7" t="str">
            <v>02／10月</v>
          </cell>
          <cell r="E7" t="str">
            <v>１１月</v>
          </cell>
          <cell r="F7" t="str">
            <v>１２月</v>
          </cell>
          <cell r="G7" t="str">
            <v>03/01</v>
          </cell>
          <cell r="H7" t="str">
            <v>２月</v>
          </cell>
          <cell r="I7" t="str">
            <v>３月</v>
          </cell>
        </row>
        <row r="8">
          <cell r="D8">
            <v>0.98795180722891562</v>
          </cell>
          <cell r="E8">
            <v>0.97983870967741937</v>
          </cell>
          <cell r="F8">
            <v>0.99047619047619051</v>
          </cell>
          <cell r="G8">
            <v>1</v>
          </cell>
          <cell r="H8">
            <v>0.97991967871485941</v>
          </cell>
          <cell r="I8">
            <v>1</v>
          </cell>
        </row>
        <row r="16">
          <cell r="D16">
            <v>0</v>
          </cell>
          <cell r="E16">
            <v>1.6353229762878168E-4</v>
          </cell>
          <cell r="F16">
            <v>1.5867978419549348E-4</v>
          </cell>
          <cell r="G16">
            <v>0</v>
          </cell>
          <cell r="H16">
            <v>3.977724741447892E-4</v>
          </cell>
          <cell r="I16">
            <v>2.0000000000000001E-4</v>
          </cell>
        </row>
        <row r="17">
          <cell r="D17">
            <v>2.2792022792022791E-3</v>
          </cell>
          <cell r="E17">
            <v>2.9026982829108748E-3</v>
          </cell>
          <cell r="F17">
            <v>3.3322754681053635E-3</v>
          </cell>
          <cell r="G17">
            <v>4.6838407494145199E-4</v>
          </cell>
          <cell r="H17">
            <v>1.6706443914081145E-3</v>
          </cell>
          <cell r="I17">
            <v>2.3E-3</v>
          </cell>
        </row>
        <row r="18">
          <cell r="D18">
            <v>1.8993352326685659E-2</v>
          </cell>
          <cell r="E18">
            <v>1.5739983646770237E-2</v>
          </cell>
          <cell r="F18">
            <v>1.9517613456045701E-2</v>
          </cell>
          <cell r="G18">
            <v>2.107728337236534E-3</v>
          </cell>
          <cell r="H18">
            <v>4.1368337311058073E-3</v>
          </cell>
          <cell r="I18">
            <v>1.35E-2</v>
          </cell>
        </row>
        <row r="65">
          <cell r="D65" t="str">
            <v>02／10月</v>
          </cell>
          <cell r="E65" t="str">
            <v>１１月</v>
          </cell>
          <cell r="F65" t="str">
            <v>１２月</v>
          </cell>
          <cell r="G65" t="str">
            <v>03/01</v>
          </cell>
          <cell r="H65" t="str">
            <v>２月</v>
          </cell>
          <cell r="I65" t="str">
            <v>３月</v>
          </cell>
        </row>
        <row r="66">
          <cell r="D66">
            <v>1</v>
          </cell>
          <cell r="E66">
            <v>0.97665369649805445</v>
          </cell>
          <cell r="F66">
            <v>1</v>
          </cell>
          <cell r="G66">
            <v>0.97787610619469023</v>
          </cell>
          <cell r="H66">
            <v>0.99645390070921991</v>
          </cell>
          <cell r="I66">
            <v>1</v>
          </cell>
        </row>
        <row r="74">
          <cell r="D74">
            <v>0</v>
          </cell>
          <cell r="E74">
            <v>1.4031805425631432E-4</v>
          </cell>
          <cell r="F74">
            <v>1.5441630636195183E-4</v>
          </cell>
          <cell r="G74">
            <v>0</v>
          </cell>
          <cell r="H74">
            <v>0</v>
          </cell>
        </row>
        <row r="75">
          <cell r="D75">
            <v>3.19693094629156E-3</v>
          </cell>
          <cell r="E75">
            <v>4.3030869971936387E-3</v>
          </cell>
          <cell r="F75">
            <v>2.7794935145151328E-3</v>
          </cell>
          <cell r="G75">
            <v>2.4645717806531116E-3</v>
          </cell>
          <cell r="H75">
            <v>7.9320113314447591E-4</v>
          </cell>
        </row>
        <row r="76">
          <cell r="D76">
            <v>2.6534526854219948E-2</v>
          </cell>
          <cell r="E76">
            <v>2.0018709073900843E-2</v>
          </cell>
          <cell r="F76">
            <v>1.6985793699814702E-2</v>
          </cell>
          <cell r="G76">
            <v>2.5878003696857672E-3</v>
          </cell>
          <cell r="H76">
            <v>4.7592067988668557E-3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題"/>
      <sheetName val="概況グラフ"/>
      <sheetName val="概況表"/>
      <sheetName val="プラ損益"/>
      <sheetName val="評価表"/>
      <sheetName val="Ｑ"/>
      <sheetName val="クレ－ム件数削減"/>
      <sheetName val="再指示の削減"/>
      <sheetName val="Ｃ"/>
      <sheetName val="在庫回転日数"/>
      <sheetName val="損失金額削減"/>
      <sheetName val="工数削減（針プレス）"/>
      <sheetName val="工数削減（針カット）"/>
      <sheetName val="現状稼働率"/>
      <sheetName val="Ｄ"/>
      <sheetName val="納期確保"/>
      <sheetName val="空"/>
      <sheetName val="ＱＣＣ活動推進"/>
      <sheetName val="技術者の育成"/>
      <sheetName val="ISO勉強会実施"/>
      <sheetName val="ｴﾎﾞ-ｼｭ稼働率"/>
      <sheetName val="計量検査合理化"/>
      <sheetName val="部内監査実施"/>
      <sheetName val="??－?件?削減"/>
      <sheetName val="__－_件_削減"/>
      <sheetName val="Macro1"/>
      <sheetName val="針実績"/>
      <sheetName val="A"/>
      <sheetName val="検査結果（日々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S8" t="str">
            <v>10月</v>
          </cell>
          <cell r="T8" t="str">
            <v>11月</v>
          </cell>
          <cell r="U8" t="str">
            <v>12月</v>
          </cell>
          <cell r="V8" t="str">
            <v>01/1月</v>
          </cell>
          <cell r="W8" t="str">
            <v>2月</v>
          </cell>
          <cell r="X8" t="str">
            <v>3月</v>
          </cell>
        </row>
        <row r="9">
          <cell r="J9" t="str">
            <v>針１Ｇｒ</v>
          </cell>
          <cell r="U9">
            <v>7</v>
          </cell>
        </row>
        <row r="10">
          <cell r="J10" t="str">
            <v>針２Ｇｒ</v>
          </cell>
          <cell r="U10">
            <v>1</v>
          </cell>
        </row>
        <row r="11">
          <cell r="J11" t="str">
            <v>プラＧｒ</v>
          </cell>
          <cell r="U11">
            <v>4</v>
          </cell>
        </row>
        <row r="12">
          <cell r="J12" t="str">
            <v>部品Ｇｒ</v>
          </cell>
          <cell r="U12">
            <v>0</v>
          </cell>
        </row>
        <row r="13">
          <cell r="S13">
            <v>14</v>
          </cell>
          <cell r="T13">
            <v>9</v>
          </cell>
          <cell r="U13">
            <v>12</v>
          </cell>
          <cell r="V13">
            <v>13</v>
          </cell>
          <cell r="W13">
            <v>4</v>
          </cell>
          <cell r="X13">
            <v>2</v>
          </cell>
        </row>
        <row r="14">
          <cell r="U14">
            <v>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N5">
            <v>0.95</v>
          </cell>
          <cell r="O5">
            <v>0.95</v>
          </cell>
          <cell r="P5">
            <v>0.95</v>
          </cell>
          <cell r="Q5">
            <v>0.95</v>
          </cell>
          <cell r="R5">
            <v>0.95</v>
          </cell>
          <cell r="S5">
            <v>0.95</v>
          </cell>
          <cell r="T5">
            <v>0.95</v>
          </cell>
          <cell r="U5">
            <v>0.95</v>
          </cell>
          <cell r="V5">
            <v>0.95</v>
          </cell>
          <cell r="W5">
            <v>0.95</v>
          </cell>
          <cell r="X5">
            <v>0.95</v>
          </cell>
          <cell r="Y5">
            <v>0.95</v>
          </cell>
        </row>
        <row r="7">
          <cell r="N7" t="str">
            <v>４月</v>
          </cell>
          <cell r="O7" t="str">
            <v>５月</v>
          </cell>
          <cell r="P7" t="str">
            <v>６月</v>
          </cell>
          <cell r="Q7" t="str">
            <v>７月</v>
          </cell>
          <cell r="R7" t="str">
            <v>８月</v>
          </cell>
          <cell r="S7" t="str">
            <v>９月</v>
          </cell>
          <cell r="T7" t="str">
            <v>１０月</v>
          </cell>
          <cell r="U7" t="str">
            <v>１１月</v>
          </cell>
          <cell r="V7" t="str">
            <v>１２月</v>
          </cell>
          <cell r="W7" t="str">
            <v>１月</v>
          </cell>
          <cell r="X7" t="str">
            <v>２月</v>
          </cell>
          <cell r="Y7" t="str">
            <v>３月</v>
          </cell>
        </row>
        <row r="8">
          <cell r="J8" t="str">
            <v>プラバンド</v>
          </cell>
          <cell r="L8">
            <v>0.95</v>
          </cell>
          <cell r="P8">
            <v>0.94199999999999995</v>
          </cell>
        </row>
        <row r="9">
          <cell r="L9">
            <v>1</v>
          </cell>
          <cell r="P9">
            <v>1</v>
          </cell>
        </row>
        <row r="10">
          <cell r="J10" t="str">
            <v>エンプラ</v>
          </cell>
          <cell r="L10">
            <v>0.95</v>
          </cell>
          <cell r="P10">
            <v>1</v>
          </cell>
        </row>
        <row r="11">
          <cell r="L11">
            <v>1</v>
          </cell>
          <cell r="P11">
            <v>1</v>
          </cell>
        </row>
        <row r="12">
          <cell r="J12" t="str">
            <v>回路基板</v>
          </cell>
          <cell r="L12">
            <v>1</v>
          </cell>
          <cell r="P12">
            <v>1</v>
          </cell>
        </row>
        <row r="13">
          <cell r="J13" t="str">
            <v>地板・輪列</v>
          </cell>
          <cell r="L13">
            <v>1</v>
          </cell>
          <cell r="P13">
            <v>1</v>
          </cell>
        </row>
        <row r="14">
          <cell r="N14">
            <v>0.95933333333333337</v>
          </cell>
          <cell r="O14">
            <v>0.98666666666666669</v>
          </cell>
          <cell r="P14">
            <v>0.9903333333333334</v>
          </cell>
          <cell r="Q14">
            <v>0.99658333333333327</v>
          </cell>
          <cell r="R14">
            <v>0.99749999999999994</v>
          </cell>
          <cell r="S14">
            <v>0.99354999999999993</v>
          </cell>
          <cell r="T14">
            <v>0.99408333333333332</v>
          </cell>
          <cell r="U14">
            <v>1</v>
          </cell>
          <cell r="V14">
            <v>0.99633333333333329</v>
          </cell>
          <cell r="W14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?上集計"/>
      <sheetName val="#REF"/>
      <sheetName val="_上集計"/>
      <sheetName val="海外??損益計算表(2005)"/>
      <sheetName val="海外__損益計算表(2005)"/>
    </sheetNames>
    <definedNames>
      <definedName name="COPY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CLE398"/>
      <sheetName val="Macro1"/>
      <sheetName val="Cal.C660???????時刻"/>
      <sheetName val="Cal.C660_______時刻"/>
      <sheetName val="納期確保"/>
      <sheetName val="クレ－ム件数削減"/>
      <sheetName val="141期一次"/>
      <sheetName val="CLAIM_CLE398"/>
      <sheetName val="Cal_C660???????時刻"/>
      <sheetName val="Cal_C660_______時刻"/>
      <sheetName val="Sheet1"/>
      <sheetName val="海外??損益計算表(2005)"/>
      <sheetName val="リスト"/>
      <sheetName val="Sheet2"/>
      <sheetName val="AO販売価格"/>
      <sheetName val="祝日リスト"/>
      <sheetName val="海外__損益計算表(2005)"/>
      <sheetName val="Cal.C660%3f%3f%3f%3f%3f%3f%3f時刻"/>
      <sheetName val="Cal.C660???????%E6%99%82%E5%88%"/>
      <sheetName val="祝日一覧"/>
      <sheetName val="CS订单"/>
      <sheetName val="Cal.C660_______%E6%99%82%E5%88%"/>
      <sheetName val="S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Macro1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製品事業部"/>
      <sheetName val="生産拠点"/>
      <sheetName val="市場別損益"/>
      <sheetName val="海外拠点向半製品"/>
      <sheetName val="[受注動向・ＣＤ活動４月.xls]新製品売上:75期下ＣＤ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Fプライス切替リスト"/>
      <sheetName val="継続品L&amp;F切替明細全体"/>
      <sheetName val="取説区分"/>
      <sheetName val="取説在庫(新)1215"/>
      <sheetName val="取説在庫(新)1201"/>
      <sheetName val="取説在庫"/>
      <sheetName val="旧取説切替"/>
      <sheetName val="継続品L&amp;F切替明細201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inform"/>
      <sheetName val="page2"/>
      <sheetName val="page3"/>
      <sheetName val="Sheet1"/>
      <sheetName val="CODE_MST"/>
      <sheetName val="141期一次"/>
      <sheetName val="MCL Dep'n"/>
    </sheetNames>
    <sheetDataSet>
      <sheetData sheetId="0"/>
      <sheetData sheetId="1"/>
      <sheetData sheetId="2"/>
      <sheetData sheetId="3">
        <row r="4">
          <cell r="C4" t="str">
            <v>TR</v>
          </cell>
          <cell r="D4" t="str">
            <v>TR-B8022</v>
          </cell>
          <cell r="E4" t="str">
            <v>H0062</v>
          </cell>
          <cell r="F4" t="str">
            <v>TBI</v>
          </cell>
          <cell r="G4" t="str">
            <v>Instruction Manual</v>
          </cell>
          <cell r="H4" t="str">
            <v>CWH</v>
          </cell>
        </row>
        <row r="8">
          <cell r="C8" t="str">
            <v>TR</v>
          </cell>
          <cell r="D8" t="str">
            <v>TR-B8022</v>
          </cell>
          <cell r="E8" t="str">
            <v>H0002</v>
          </cell>
          <cell r="F8" t="str">
            <v>SML</v>
          </cell>
          <cell r="G8" t="str">
            <v>Instruction Manual</v>
          </cell>
          <cell r="H8" t="str">
            <v>CWH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showGridLines="0" tabSelected="1" topLeftCell="A13" zoomScaleNormal="100" zoomScaleSheetLayoutView="90" workbookViewId="0">
      <selection activeCell="C17" sqref="C17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3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5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7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2</v>
      </c>
      <c r="D5" s="5"/>
      <c r="E5" s="5"/>
      <c r="F5" s="5"/>
      <c r="G5" s="5"/>
      <c r="H5" s="5"/>
      <c r="I5" s="5"/>
      <c r="J5" s="6"/>
    </row>
    <row r="6" spans="2:10">
      <c r="B6" s="7" t="s">
        <v>4</v>
      </c>
      <c r="C6" s="16">
        <v>44481</v>
      </c>
      <c r="D6" s="5"/>
      <c r="E6" s="5"/>
      <c r="F6" s="5"/>
      <c r="G6" s="5"/>
      <c r="H6" s="5"/>
      <c r="I6" s="5"/>
      <c r="J6" s="6"/>
    </row>
    <row r="7" spans="2:10" ht="27" thickBot="1">
      <c r="B7" s="8"/>
      <c r="C7" s="2"/>
      <c r="D7" s="2"/>
      <c r="E7" s="2"/>
      <c r="F7" s="2"/>
      <c r="G7" s="2"/>
      <c r="H7" s="2"/>
      <c r="I7" s="2"/>
      <c r="J7" s="9"/>
    </row>
    <row r="8" spans="2:10">
      <c r="B8" s="10" t="s">
        <v>6</v>
      </c>
      <c r="C8" s="5" t="s">
        <v>49</v>
      </c>
      <c r="D8" s="5"/>
      <c r="E8" s="5"/>
      <c r="F8" s="61" t="s">
        <v>138</v>
      </c>
      <c r="G8" s="5"/>
      <c r="H8" s="5"/>
      <c r="I8" s="5"/>
      <c r="J8" s="6"/>
    </row>
    <row r="9" spans="2:10">
      <c r="B9" s="7"/>
      <c r="D9" s="5"/>
      <c r="E9" s="5"/>
      <c r="F9" s="5"/>
      <c r="G9" s="5"/>
      <c r="H9" s="5"/>
      <c r="I9" s="5"/>
      <c r="J9" s="6"/>
    </row>
    <row r="10" spans="2:10">
      <c r="B10" s="7"/>
      <c r="C10" s="14"/>
      <c r="D10" s="15"/>
      <c r="E10" s="15"/>
      <c r="F10" s="14"/>
      <c r="G10" s="11"/>
      <c r="H10" s="11"/>
      <c r="I10" s="11"/>
      <c r="J10" s="6"/>
    </row>
    <row r="11" spans="2:10">
      <c r="B11" s="7"/>
      <c r="C11" s="12"/>
      <c r="D11" s="12"/>
      <c r="E11" s="12"/>
      <c r="F11" s="13"/>
      <c r="G11" s="1"/>
      <c r="H11" s="1"/>
      <c r="I11" s="1"/>
      <c r="J11" s="6"/>
    </row>
    <row r="12" spans="2:10">
      <c r="B12" s="7"/>
      <c r="D12" s="12"/>
      <c r="E12" s="12"/>
      <c r="F12" s="13"/>
      <c r="G12" s="1"/>
      <c r="H12" s="1"/>
      <c r="I12" s="1"/>
      <c r="J12" s="6"/>
    </row>
    <row r="13" spans="2:10">
      <c r="B13" s="7"/>
      <c r="F13" s="5"/>
      <c r="G13" s="5"/>
      <c r="H13" s="5"/>
      <c r="I13" s="5"/>
      <c r="J13" s="6"/>
    </row>
    <row r="14" spans="2:10">
      <c r="B14" s="7"/>
      <c r="F14" s="5"/>
      <c r="G14" s="5"/>
      <c r="H14" s="5"/>
      <c r="I14" s="5"/>
      <c r="J14" s="6"/>
    </row>
    <row r="15" spans="2:10">
      <c r="B15" s="7"/>
      <c r="C15" s="5"/>
      <c r="D15" s="5"/>
      <c r="E15" s="5"/>
      <c r="F15" s="5"/>
      <c r="G15" s="5"/>
      <c r="H15" s="5"/>
      <c r="I15" s="5"/>
      <c r="J15" s="6"/>
    </row>
    <row r="16" spans="2:10">
      <c r="B16" s="7"/>
      <c r="C16" s="5"/>
      <c r="D16" s="5"/>
      <c r="E16" s="5"/>
      <c r="F16" s="5"/>
      <c r="G16" s="5"/>
      <c r="H16" s="5"/>
      <c r="I16" s="5"/>
      <c r="J16" s="6"/>
    </row>
    <row r="17" spans="2:10">
      <c r="B17" s="7"/>
      <c r="C17" s="5" t="s">
        <v>198</v>
      </c>
      <c r="E17" s="61" t="s">
        <v>138</v>
      </c>
      <c r="F17" s="5"/>
      <c r="G17" s="5"/>
      <c r="H17" s="5"/>
      <c r="I17" s="5"/>
      <c r="J17" s="6"/>
    </row>
    <row r="18" spans="2:10">
      <c r="B18" s="7"/>
      <c r="F18" s="5"/>
      <c r="G18" s="5"/>
      <c r="H18" s="5"/>
      <c r="I18" s="5"/>
      <c r="J18" s="6"/>
    </row>
    <row r="19" spans="2:10">
      <c r="B19" s="7"/>
      <c r="C19" s="5"/>
      <c r="D19" s="5"/>
      <c r="E19" s="5"/>
      <c r="F19" s="5"/>
      <c r="G19" s="5"/>
      <c r="H19" s="5"/>
      <c r="I19" s="5"/>
      <c r="J19" s="6"/>
    </row>
    <row r="20" spans="2:10">
      <c r="B20" s="7"/>
      <c r="C20" s="5"/>
      <c r="D20" s="5"/>
      <c r="E20" s="5"/>
      <c r="F20" s="5"/>
      <c r="G20" s="5"/>
      <c r="H20" s="5"/>
      <c r="I20" s="5"/>
      <c r="J20" s="6"/>
    </row>
    <row r="21" spans="2:10">
      <c r="B21" s="7"/>
      <c r="C21" s="5"/>
      <c r="D21" s="5"/>
      <c r="E21" s="5"/>
      <c r="F21" s="5"/>
      <c r="G21" s="5"/>
      <c r="H21" s="5"/>
      <c r="I21" s="5"/>
      <c r="J21" s="6"/>
    </row>
    <row r="22" spans="2:10">
      <c r="B22" s="7"/>
      <c r="C22" s="5"/>
      <c r="D22" s="5"/>
      <c r="E22" s="5"/>
      <c r="F22" s="5"/>
      <c r="G22" s="5"/>
      <c r="H22" s="5"/>
      <c r="I22" s="5"/>
      <c r="J22" s="6"/>
    </row>
    <row r="23" spans="2:10">
      <c r="B23" s="7"/>
      <c r="C23" s="5"/>
      <c r="D23" s="5"/>
      <c r="E23" s="5"/>
      <c r="F23" s="5"/>
      <c r="G23" s="5"/>
      <c r="H23" s="5"/>
      <c r="I23" s="5"/>
      <c r="J23" s="6"/>
    </row>
    <row r="24" spans="2:10">
      <c r="B24" s="7"/>
      <c r="C24" s="5"/>
      <c r="D24" s="5"/>
      <c r="E24" s="5"/>
      <c r="F24" s="5"/>
      <c r="G24" s="5"/>
      <c r="H24" s="5"/>
      <c r="I24" s="5"/>
      <c r="J24" s="6"/>
    </row>
    <row r="25" spans="2:10">
      <c r="B25" s="7"/>
      <c r="C25" s="5"/>
      <c r="D25" s="5"/>
      <c r="E25" s="5"/>
      <c r="F25" s="5"/>
      <c r="G25" s="5"/>
      <c r="H25" s="5"/>
      <c r="I25" s="5"/>
      <c r="J25" s="6"/>
    </row>
    <row r="26" spans="2:10">
      <c r="B26" s="7"/>
      <c r="C26" s="5"/>
      <c r="D26" s="5"/>
      <c r="E26" s="5"/>
      <c r="F26" s="5"/>
      <c r="G26" s="5"/>
      <c r="H26" s="5"/>
      <c r="I26" s="5"/>
      <c r="J26" s="6"/>
    </row>
    <row r="27" spans="2:10">
      <c r="B27" s="7"/>
      <c r="C27" s="5"/>
      <c r="D27" s="5"/>
      <c r="E27" s="5"/>
      <c r="F27" s="5"/>
      <c r="G27" s="5"/>
      <c r="H27" s="5"/>
      <c r="I27" s="5"/>
      <c r="J27" s="6"/>
    </row>
    <row r="28" spans="2:10">
      <c r="B28" s="7"/>
      <c r="C28" s="5"/>
      <c r="D28" s="5"/>
      <c r="E28" s="5"/>
      <c r="F28" s="5"/>
      <c r="G28" s="5"/>
      <c r="H28" s="5"/>
      <c r="I28" s="5"/>
      <c r="J28" s="6"/>
    </row>
    <row r="29" spans="2:10">
      <c r="B29" s="7"/>
      <c r="C29" s="5"/>
      <c r="D29" s="5"/>
      <c r="E29" s="5"/>
      <c r="F29" s="5"/>
      <c r="G29" s="5"/>
      <c r="H29" s="5"/>
      <c r="I29" s="5"/>
      <c r="J29" s="6"/>
    </row>
    <row r="30" spans="2:10">
      <c r="B30" s="7"/>
      <c r="C30" s="5"/>
      <c r="D30" s="5"/>
      <c r="E30" s="5"/>
      <c r="F30" s="5"/>
      <c r="G30" s="5"/>
      <c r="H30" s="5"/>
      <c r="I30" s="5"/>
      <c r="J30" s="6"/>
    </row>
    <row r="31" spans="2:10">
      <c r="B31" s="7"/>
      <c r="C31" s="5"/>
      <c r="D31" s="5"/>
      <c r="E31" s="5"/>
      <c r="F31" s="5"/>
      <c r="G31" s="5"/>
      <c r="H31" s="5"/>
      <c r="I31" s="5"/>
      <c r="J31" s="6"/>
    </row>
    <row r="32" spans="2:10" ht="27" thickBot="1">
      <c r="B32" s="8"/>
      <c r="C32" s="2"/>
      <c r="D32" s="2"/>
      <c r="E32" s="2"/>
      <c r="F32" s="2"/>
      <c r="G32" s="2"/>
      <c r="H32" s="2"/>
      <c r="I32" s="2"/>
      <c r="J32" s="9"/>
    </row>
  </sheetData>
  <hyperlinks>
    <hyperlink ref="F8" location="'Change spare small parts'!A1" display="List"/>
    <hyperlink ref="E17" location="'Change spare TNS'!A1" display="List"/>
  </hyperlinks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7"/>
  <sheetViews>
    <sheetView showGridLines="0" zoomScaleNormal="100" workbookViewId="0">
      <selection activeCell="Z35" sqref="Z35"/>
    </sheetView>
  </sheetViews>
  <sheetFormatPr defaultRowHeight="15"/>
  <cols>
    <col min="1" max="1" width="14.7109375" bestFit="1" customWidth="1"/>
    <col min="2" max="2" width="6.140625" bestFit="1" customWidth="1"/>
    <col min="3" max="3" width="7.28515625" bestFit="1" customWidth="1"/>
    <col min="4" max="4" width="7.140625" customWidth="1"/>
    <col min="5" max="5" width="14.7109375" bestFit="1" customWidth="1"/>
    <col min="6" max="6" width="8.28515625" bestFit="1" customWidth="1"/>
    <col min="7" max="8" width="6.42578125" bestFit="1" customWidth="1"/>
    <col min="9" max="9" width="10.5703125" bestFit="1" customWidth="1"/>
    <col min="10" max="10" width="7.140625" bestFit="1" customWidth="1"/>
    <col min="11" max="11" width="20.42578125" customWidth="1"/>
    <col min="13" max="13" width="6.140625" bestFit="1" customWidth="1"/>
    <col min="14" max="14" width="7.28515625" bestFit="1" customWidth="1"/>
    <col min="15" max="15" width="6.7109375" customWidth="1"/>
    <col min="16" max="16" width="14.7109375" bestFit="1" customWidth="1"/>
    <col min="17" max="17" width="8.28515625" bestFit="1" customWidth="1"/>
    <col min="18" max="19" width="6.42578125" bestFit="1" customWidth="1"/>
    <col min="20" max="20" width="10.5703125" bestFit="1" customWidth="1"/>
    <col min="21" max="21" width="7.140625" bestFit="1" customWidth="1"/>
    <col min="22" max="22" width="19.7109375" customWidth="1"/>
  </cols>
  <sheetData>
    <row r="1" spans="1:22">
      <c r="A1" s="254" t="s">
        <v>57</v>
      </c>
      <c r="B1" s="256" t="s">
        <v>58</v>
      </c>
      <c r="C1" s="257"/>
      <c r="D1" s="257"/>
      <c r="E1" s="257"/>
      <c r="F1" s="257"/>
      <c r="G1" s="257"/>
      <c r="H1" s="257"/>
      <c r="I1" s="257"/>
      <c r="J1" s="257"/>
      <c r="K1" s="258"/>
      <c r="L1" s="254" t="s">
        <v>47</v>
      </c>
      <c r="M1" s="259" t="s">
        <v>59</v>
      </c>
      <c r="N1" s="260"/>
      <c r="O1" s="260"/>
      <c r="P1" s="260"/>
      <c r="Q1" s="260"/>
      <c r="R1" s="260"/>
      <c r="S1" s="260"/>
      <c r="T1" s="260"/>
      <c r="U1" s="260"/>
      <c r="V1" s="261"/>
    </row>
    <row r="2" spans="1:22">
      <c r="A2" s="255"/>
      <c r="B2" s="113" t="s">
        <v>60</v>
      </c>
      <c r="C2" s="113" t="s">
        <v>61</v>
      </c>
      <c r="D2" s="113" t="s">
        <v>62</v>
      </c>
      <c r="E2" s="113" t="s">
        <v>63</v>
      </c>
      <c r="F2" s="113" t="s">
        <v>64</v>
      </c>
      <c r="G2" s="113" t="s">
        <v>65</v>
      </c>
      <c r="H2" s="124" t="s">
        <v>66</v>
      </c>
      <c r="I2" s="113" t="s">
        <v>67</v>
      </c>
      <c r="J2" s="113" t="s">
        <v>68</v>
      </c>
      <c r="K2" s="113" t="s">
        <v>69</v>
      </c>
      <c r="L2" s="255"/>
      <c r="M2" s="114" t="s">
        <v>60</v>
      </c>
      <c r="N2" s="114" t="s">
        <v>61</v>
      </c>
      <c r="O2" s="114" t="s">
        <v>62</v>
      </c>
      <c r="P2" s="114" t="s">
        <v>63</v>
      </c>
      <c r="Q2" s="114" t="s">
        <v>64</v>
      </c>
      <c r="R2" s="114" t="s">
        <v>65</v>
      </c>
      <c r="S2" s="125" t="s">
        <v>66</v>
      </c>
      <c r="T2" s="114" t="s">
        <v>67</v>
      </c>
      <c r="U2" s="114" t="s">
        <v>68</v>
      </c>
      <c r="V2" s="115" t="s">
        <v>69</v>
      </c>
    </row>
    <row r="3" spans="1:22">
      <c r="A3" s="131" t="s">
        <v>237</v>
      </c>
      <c r="B3" s="131" t="s">
        <v>70</v>
      </c>
      <c r="C3" s="132" t="s">
        <v>378</v>
      </c>
      <c r="D3" s="132" t="s">
        <v>377</v>
      </c>
      <c r="E3" s="132" t="s">
        <v>409</v>
      </c>
      <c r="F3" s="132" t="s">
        <v>74</v>
      </c>
      <c r="G3" s="132">
        <v>1</v>
      </c>
      <c r="H3" s="133">
        <v>7.8</v>
      </c>
      <c r="I3" s="132" t="s">
        <v>85</v>
      </c>
      <c r="J3" s="132" t="s">
        <v>86</v>
      </c>
      <c r="K3" s="134" t="s">
        <v>375</v>
      </c>
      <c r="L3" s="116" t="s">
        <v>48</v>
      </c>
      <c r="M3" s="131" t="s">
        <v>70</v>
      </c>
      <c r="N3" s="132" t="s">
        <v>378</v>
      </c>
      <c r="O3" s="132" t="s">
        <v>377</v>
      </c>
      <c r="P3" s="132" t="s">
        <v>409</v>
      </c>
      <c r="Q3" s="132" t="s">
        <v>74</v>
      </c>
      <c r="R3" s="132">
        <v>1</v>
      </c>
      <c r="S3" s="135">
        <v>4.8</v>
      </c>
      <c r="T3" s="132" t="s">
        <v>85</v>
      </c>
      <c r="U3" s="132" t="s">
        <v>86</v>
      </c>
      <c r="V3" s="134" t="s">
        <v>375</v>
      </c>
    </row>
    <row r="4" spans="1:22">
      <c r="A4" s="131"/>
      <c r="B4" s="131" t="s">
        <v>70</v>
      </c>
      <c r="C4" s="132" t="s">
        <v>149</v>
      </c>
      <c r="D4" s="132" t="s">
        <v>72</v>
      </c>
      <c r="E4" s="132" t="s">
        <v>408</v>
      </c>
      <c r="F4" s="132" t="s">
        <v>74</v>
      </c>
      <c r="G4" s="132">
        <v>1</v>
      </c>
      <c r="H4" s="133">
        <v>7.8</v>
      </c>
      <c r="I4" s="132" t="s">
        <v>75</v>
      </c>
      <c r="J4" s="132" t="s">
        <v>76</v>
      </c>
      <c r="K4" s="134" t="s">
        <v>150</v>
      </c>
      <c r="L4" s="117"/>
      <c r="M4" s="131" t="s">
        <v>70</v>
      </c>
      <c r="N4" s="132" t="s">
        <v>149</v>
      </c>
      <c r="O4" s="132" t="s">
        <v>72</v>
      </c>
      <c r="P4" s="132" t="s">
        <v>408</v>
      </c>
      <c r="Q4" s="132" t="s">
        <v>74</v>
      </c>
      <c r="R4" s="132">
        <v>1</v>
      </c>
      <c r="S4" s="135">
        <v>4.8</v>
      </c>
      <c r="T4" s="132" t="s">
        <v>75</v>
      </c>
      <c r="U4" s="132" t="s">
        <v>76</v>
      </c>
      <c r="V4" s="134" t="s">
        <v>150</v>
      </c>
    </row>
    <row r="5" spans="1:22">
      <c r="A5" s="131"/>
      <c r="B5" s="131" t="s">
        <v>70</v>
      </c>
      <c r="C5" s="132" t="s">
        <v>71</v>
      </c>
      <c r="D5" s="132" t="s">
        <v>72</v>
      </c>
      <c r="E5" s="132" t="s">
        <v>110</v>
      </c>
      <c r="F5" s="132" t="s">
        <v>74</v>
      </c>
      <c r="G5" s="132">
        <v>1</v>
      </c>
      <c r="H5" s="133">
        <v>7.8</v>
      </c>
      <c r="I5" s="132" t="s">
        <v>75</v>
      </c>
      <c r="J5" s="132" t="s">
        <v>76</v>
      </c>
      <c r="K5" s="134" t="s">
        <v>77</v>
      </c>
      <c r="L5" s="117"/>
      <c r="M5" s="131" t="s">
        <v>70</v>
      </c>
      <c r="N5" s="132" t="s">
        <v>71</v>
      </c>
      <c r="O5" s="132" t="s">
        <v>72</v>
      </c>
      <c r="P5" s="132" t="s">
        <v>110</v>
      </c>
      <c r="Q5" s="132" t="s">
        <v>74</v>
      </c>
      <c r="R5" s="132">
        <v>1</v>
      </c>
      <c r="S5" s="135">
        <v>4.8</v>
      </c>
      <c r="T5" s="132" t="s">
        <v>75</v>
      </c>
      <c r="U5" s="132" t="s">
        <v>76</v>
      </c>
      <c r="V5" s="134" t="s">
        <v>77</v>
      </c>
    </row>
    <row r="6" spans="1:22">
      <c r="A6" s="131"/>
      <c r="B6" s="131" t="s">
        <v>70</v>
      </c>
      <c r="C6" s="132" t="s">
        <v>78</v>
      </c>
      <c r="D6" s="132" t="s">
        <v>79</v>
      </c>
      <c r="E6" s="132" t="s">
        <v>407</v>
      </c>
      <c r="F6" s="132" t="s">
        <v>74</v>
      </c>
      <c r="G6" s="132">
        <v>1</v>
      </c>
      <c r="H6" s="133">
        <v>7.83</v>
      </c>
      <c r="I6" s="132" t="s">
        <v>80</v>
      </c>
      <c r="J6" s="132" t="s">
        <v>81</v>
      </c>
      <c r="K6" s="134" t="s">
        <v>82</v>
      </c>
      <c r="L6" s="117"/>
      <c r="M6" s="131" t="s">
        <v>70</v>
      </c>
      <c r="N6" s="132" t="s">
        <v>78</v>
      </c>
      <c r="O6" s="132" t="s">
        <v>79</v>
      </c>
      <c r="P6" s="132" t="s">
        <v>407</v>
      </c>
      <c r="Q6" s="132" t="s">
        <v>74</v>
      </c>
      <c r="R6" s="132">
        <v>1</v>
      </c>
      <c r="S6" s="135">
        <v>4.8</v>
      </c>
      <c r="T6" s="132" t="s">
        <v>80</v>
      </c>
      <c r="U6" s="132" t="s">
        <v>81</v>
      </c>
      <c r="V6" s="134" t="s">
        <v>82</v>
      </c>
    </row>
    <row r="7" spans="1:22">
      <c r="A7" s="131"/>
      <c r="B7" s="131" t="s">
        <v>70</v>
      </c>
      <c r="C7" s="132" t="s">
        <v>78</v>
      </c>
      <c r="D7" s="132" t="s">
        <v>79</v>
      </c>
      <c r="E7" s="132" t="s">
        <v>406</v>
      </c>
      <c r="F7" s="132" t="s">
        <v>74</v>
      </c>
      <c r="G7" s="132">
        <v>2</v>
      </c>
      <c r="H7" s="133">
        <v>7.83</v>
      </c>
      <c r="I7" s="132" t="s">
        <v>80</v>
      </c>
      <c r="J7" s="132" t="s">
        <v>81</v>
      </c>
      <c r="K7" s="134" t="s">
        <v>82</v>
      </c>
      <c r="L7" s="117"/>
      <c r="M7" s="131" t="s">
        <v>70</v>
      </c>
      <c r="N7" s="132" t="s">
        <v>78</v>
      </c>
      <c r="O7" s="132" t="s">
        <v>79</v>
      </c>
      <c r="P7" s="132" t="s">
        <v>406</v>
      </c>
      <c r="Q7" s="132" t="s">
        <v>74</v>
      </c>
      <c r="R7" s="132">
        <v>2</v>
      </c>
      <c r="S7" s="135">
        <v>4.8</v>
      </c>
      <c r="T7" s="132" t="s">
        <v>80</v>
      </c>
      <c r="U7" s="132" t="s">
        <v>81</v>
      </c>
      <c r="V7" s="134" t="s">
        <v>82</v>
      </c>
    </row>
    <row r="8" spans="1:22">
      <c r="A8" s="131"/>
      <c r="B8" s="131" t="s">
        <v>70</v>
      </c>
      <c r="C8" s="132" t="s">
        <v>83</v>
      </c>
      <c r="D8" s="132" t="s">
        <v>84</v>
      </c>
      <c r="E8" s="132" t="s">
        <v>405</v>
      </c>
      <c r="F8" s="132" t="s">
        <v>74</v>
      </c>
      <c r="G8" s="132">
        <v>1</v>
      </c>
      <c r="H8" s="133">
        <v>7.8</v>
      </c>
      <c r="I8" s="132" t="s">
        <v>85</v>
      </c>
      <c r="J8" s="132" t="s">
        <v>86</v>
      </c>
      <c r="K8" s="134" t="s">
        <v>87</v>
      </c>
      <c r="L8" s="117"/>
      <c r="M8" s="131" t="s">
        <v>70</v>
      </c>
      <c r="N8" s="132" t="s">
        <v>83</v>
      </c>
      <c r="O8" s="132" t="s">
        <v>84</v>
      </c>
      <c r="P8" s="132" t="s">
        <v>405</v>
      </c>
      <c r="Q8" s="132" t="s">
        <v>74</v>
      </c>
      <c r="R8" s="132">
        <v>1</v>
      </c>
      <c r="S8" s="135">
        <v>4.8</v>
      </c>
      <c r="T8" s="132" t="s">
        <v>85</v>
      </c>
      <c r="U8" s="132" t="s">
        <v>86</v>
      </c>
      <c r="V8" s="134" t="s">
        <v>87</v>
      </c>
    </row>
    <row r="9" spans="1:22">
      <c r="A9" s="131"/>
      <c r="B9" s="131" t="s">
        <v>70</v>
      </c>
      <c r="C9" s="132" t="s">
        <v>88</v>
      </c>
      <c r="D9" s="132" t="s">
        <v>89</v>
      </c>
      <c r="E9" s="132" t="s">
        <v>410</v>
      </c>
      <c r="F9" s="132" t="s">
        <v>74</v>
      </c>
      <c r="G9" s="132">
        <v>1</v>
      </c>
      <c r="H9" s="133">
        <v>7.8</v>
      </c>
      <c r="I9" s="132" t="s">
        <v>85</v>
      </c>
      <c r="J9" s="132" t="s">
        <v>86</v>
      </c>
      <c r="K9" s="134" t="s">
        <v>93</v>
      </c>
      <c r="L9" s="117"/>
      <c r="M9" s="131" t="s">
        <v>70</v>
      </c>
      <c r="N9" s="132" t="s">
        <v>88</v>
      </c>
      <c r="O9" s="132" t="s">
        <v>89</v>
      </c>
      <c r="P9" s="132" t="s">
        <v>410</v>
      </c>
      <c r="Q9" s="132" t="s">
        <v>74</v>
      </c>
      <c r="R9" s="132">
        <v>1</v>
      </c>
      <c r="S9" s="135">
        <v>4.8</v>
      </c>
      <c r="T9" s="132" t="s">
        <v>85</v>
      </c>
      <c r="U9" s="132" t="s">
        <v>86</v>
      </c>
      <c r="V9" s="134" t="s">
        <v>93</v>
      </c>
    </row>
    <row r="10" spans="1:22">
      <c r="A10" s="131"/>
      <c r="B10" s="131" t="s">
        <v>70</v>
      </c>
      <c r="C10" s="132" t="s">
        <v>102</v>
      </c>
      <c r="D10" s="132" t="s">
        <v>103</v>
      </c>
      <c r="E10" s="132" t="s">
        <v>403</v>
      </c>
      <c r="F10" s="132" t="s">
        <v>90</v>
      </c>
      <c r="G10" s="132">
        <v>1</v>
      </c>
      <c r="H10" s="133">
        <v>7.8</v>
      </c>
      <c r="I10" s="132" t="s">
        <v>91</v>
      </c>
      <c r="J10" s="132" t="s">
        <v>92</v>
      </c>
      <c r="K10" s="134" t="s">
        <v>104</v>
      </c>
      <c r="L10" s="117"/>
      <c r="M10" s="131" t="s">
        <v>70</v>
      </c>
      <c r="N10" s="132" t="s">
        <v>102</v>
      </c>
      <c r="O10" s="132" t="s">
        <v>103</v>
      </c>
      <c r="P10" s="132" t="s">
        <v>403</v>
      </c>
      <c r="Q10" s="132" t="s">
        <v>90</v>
      </c>
      <c r="R10" s="132">
        <v>1</v>
      </c>
      <c r="S10" s="135">
        <v>4.8</v>
      </c>
      <c r="T10" s="132" t="s">
        <v>91</v>
      </c>
      <c r="U10" s="132" t="s">
        <v>92</v>
      </c>
      <c r="V10" s="134" t="s">
        <v>104</v>
      </c>
    </row>
    <row r="11" spans="1:22">
      <c r="A11" s="131"/>
      <c r="B11" s="131" t="s">
        <v>70</v>
      </c>
      <c r="C11" s="132" t="s">
        <v>111</v>
      </c>
      <c r="D11" s="132" t="s">
        <v>112</v>
      </c>
      <c r="E11" s="132" t="s">
        <v>113</v>
      </c>
      <c r="F11" s="132" t="s">
        <v>74</v>
      </c>
      <c r="G11" s="132">
        <v>1</v>
      </c>
      <c r="H11" s="133">
        <v>7.81</v>
      </c>
      <c r="I11" s="132" t="s">
        <v>114</v>
      </c>
      <c r="J11" s="132" t="s">
        <v>115</v>
      </c>
      <c r="K11" s="134" t="s">
        <v>116</v>
      </c>
      <c r="L11" s="117"/>
      <c r="M11" s="131" t="s">
        <v>70</v>
      </c>
      <c r="N11" s="132" t="s">
        <v>111</v>
      </c>
      <c r="O11" s="132" t="s">
        <v>112</v>
      </c>
      <c r="P11" s="132" t="s">
        <v>113</v>
      </c>
      <c r="Q11" s="132" t="s">
        <v>74</v>
      </c>
      <c r="R11" s="132">
        <v>1</v>
      </c>
      <c r="S11" s="135">
        <v>4.8</v>
      </c>
      <c r="T11" s="132" t="s">
        <v>114</v>
      </c>
      <c r="U11" s="132" t="s">
        <v>115</v>
      </c>
      <c r="V11" s="134" t="s">
        <v>116</v>
      </c>
    </row>
    <row r="12" spans="1:22">
      <c r="A12" s="136"/>
      <c r="B12" s="136" t="s">
        <v>70</v>
      </c>
      <c r="C12" s="137" t="s">
        <v>105</v>
      </c>
      <c r="D12" s="137" t="s">
        <v>106</v>
      </c>
      <c r="E12" s="137" t="s">
        <v>169</v>
      </c>
      <c r="F12" s="137" t="s">
        <v>74</v>
      </c>
      <c r="G12" s="137">
        <v>1</v>
      </c>
      <c r="H12" s="138">
        <v>7.82</v>
      </c>
      <c r="I12" s="137" t="s">
        <v>75</v>
      </c>
      <c r="J12" s="137" t="s">
        <v>76</v>
      </c>
      <c r="K12" s="139" t="s">
        <v>119</v>
      </c>
      <c r="L12" s="118"/>
      <c r="M12" s="136" t="s">
        <v>70</v>
      </c>
      <c r="N12" s="137" t="s">
        <v>105</v>
      </c>
      <c r="O12" s="137" t="s">
        <v>106</v>
      </c>
      <c r="P12" s="137" t="s">
        <v>169</v>
      </c>
      <c r="Q12" s="137" t="s">
        <v>74</v>
      </c>
      <c r="R12" s="137">
        <v>1</v>
      </c>
      <c r="S12" s="140">
        <v>4.8</v>
      </c>
      <c r="T12" s="137" t="s">
        <v>75</v>
      </c>
      <c r="U12" s="137" t="s">
        <v>76</v>
      </c>
      <c r="V12" s="139" t="s">
        <v>119</v>
      </c>
    </row>
    <row r="13" spans="1:22">
      <c r="A13" s="131" t="s">
        <v>243</v>
      </c>
      <c r="B13" s="131" t="s">
        <v>70</v>
      </c>
      <c r="C13" s="132" t="s">
        <v>378</v>
      </c>
      <c r="D13" s="132" t="s">
        <v>377</v>
      </c>
      <c r="E13" s="132" t="s">
        <v>409</v>
      </c>
      <c r="F13" s="132" t="s">
        <v>74</v>
      </c>
      <c r="G13" s="132">
        <v>1</v>
      </c>
      <c r="H13" s="133">
        <v>7.8</v>
      </c>
      <c r="I13" s="132" t="s">
        <v>85</v>
      </c>
      <c r="J13" s="132" t="s">
        <v>86</v>
      </c>
      <c r="K13" s="134" t="s">
        <v>375</v>
      </c>
      <c r="L13" s="116" t="s">
        <v>48</v>
      </c>
      <c r="M13" s="131" t="s">
        <v>70</v>
      </c>
      <c r="N13" s="132" t="s">
        <v>378</v>
      </c>
      <c r="O13" s="132" t="s">
        <v>377</v>
      </c>
      <c r="P13" s="132" t="s">
        <v>409</v>
      </c>
      <c r="Q13" s="132" t="s">
        <v>74</v>
      </c>
      <c r="R13" s="132">
        <v>1</v>
      </c>
      <c r="S13" s="135">
        <v>4.8</v>
      </c>
      <c r="T13" s="132" t="s">
        <v>85</v>
      </c>
      <c r="U13" s="132" t="s">
        <v>86</v>
      </c>
      <c r="V13" s="134" t="s">
        <v>375</v>
      </c>
    </row>
    <row r="14" spans="1:22">
      <c r="A14" s="131"/>
      <c r="B14" s="131" t="s">
        <v>70</v>
      </c>
      <c r="C14" s="132" t="s">
        <v>149</v>
      </c>
      <c r="D14" s="132" t="s">
        <v>72</v>
      </c>
      <c r="E14" s="132" t="s">
        <v>408</v>
      </c>
      <c r="F14" s="132" t="s">
        <v>74</v>
      </c>
      <c r="G14" s="132">
        <v>1</v>
      </c>
      <c r="H14" s="133">
        <v>7.8</v>
      </c>
      <c r="I14" s="132" t="s">
        <v>75</v>
      </c>
      <c r="J14" s="132" t="s">
        <v>76</v>
      </c>
      <c r="K14" s="134" t="s">
        <v>150</v>
      </c>
      <c r="L14" s="117"/>
      <c r="M14" s="131" t="s">
        <v>70</v>
      </c>
      <c r="N14" s="132" t="s">
        <v>149</v>
      </c>
      <c r="O14" s="132" t="s">
        <v>72</v>
      </c>
      <c r="P14" s="132" t="s">
        <v>408</v>
      </c>
      <c r="Q14" s="132" t="s">
        <v>74</v>
      </c>
      <c r="R14" s="132">
        <v>1</v>
      </c>
      <c r="S14" s="135">
        <v>4.8</v>
      </c>
      <c r="T14" s="132" t="s">
        <v>75</v>
      </c>
      <c r="U14" s="132" t="s">
        <v>76</v>
      </c>
      <c r="V14" s="134" t="s">
        <v>150</v>
      </c>
    </row>
    <row r="15" spans="1:22">
      <c r="A15" s="131"/>
      <c r="B15" s="131" t="s">
        <v>70</v>
      </c>
      <c r="C15" s="132" t="s">
        <v>71</v>
      </c>
      <c r="D15" s="132" t="s">
        <v>72</v>
      </c>
      <c r="E15" s="132" t="s">
        <v>110</v>
      </c>
      <c r="F15" s="132" t="s">
        <v>74</v>
      </c>
      <c r="G15" s="132">
        <v>1</v>
      </c>
      <c r="H15" s="133">
        <v>7.8</v>
      </c>
      <c r="I15" s="132" t="s">
        <v>75</v>
      </c>
      <c r="J15" s="132" t="s">
        <v>76</v>
      </c>
      <c r="K15" s="134" t="s">
        <v>77</v>
      </c>
      <c r="L15" s="117"/>
      <c r="M15" s="131" t="s">
        <v>70</v>
      </c>
      <c r="N15" s="132" t="s">
        <v>71</v>
      </c>
      <c r="O15" s="132" t="s">
        <v>72</v>
      </c>
      <c r="P15" s="132" t="s">
        <v>110</v>
      </c>
      <c r="Q15" s="132" t="s">
        <v>74</v>
      </c>
      <c r="R15" s="132">
        <v>1</v>
      </c>
      <c r="S15" s="135">
        <v>4.8</v>
      </c>
      <c r="T15" s="132" t="s">
        <v>75</v>
      </c>
      <c r="U15" s="132" t="s">
        <v>76</v>
      </c>
      <c r="V15" s="134" t="s">
        <v>77</v>
      </c>
    </row>
    <row r="16" spans="1:22">
      <c r="A16" s="131"/>
      <c r="B16" s="131" t="s">
        <v>70</v>
      </c>
      <c r="C16" s="132" t="s">
        <v>78</v>
      </c>
      <c r="D16" s="132" t="s">
        <v>79</v>
      </c>
      <c r="E16" s="132" t="s">
        <v>407</v>
      </c>
      <c r="F16" s="132" t="s">
        <v>74</v>
      </c>
      <c r="G16" s="132">
        <v>1</v>
      </c>
      <c r="H16" s="133">
        <v>7.83</v>
      </c>
      <c r="I16" s="132" t="s">
        <v>80</v>
      </c>
      <c r="J16" s="132" t="s">
        <v>81</v>
      </c>
      <c r="K16" s="134" t="s">
        <v>82</v>
      </c>
      <c r="L16" s="117"/>
      <c r="M16" s="131" t="s">
        <v>70</v>
      </c>
      <c r="N16" s="132" t="s">
        <v>78</v>
      </c>
      <c r="O16" s="132" t="s">
        <v>79</v>
      </c>
      <c r="P16" s="132" t="s">
        <v>407</v>
      </c>
      <c r="Q16" s="132" t="s">
        <v>74</v>
      </c>
      <c r="R16" s="132">
        <v>1</v>
      </c>
      <c r="S16" s="135">
        <v>4.8</v>
      </c>
      <c r="T16" s="132" t="s">
        <v>80</v>
      </c>
      <c r="U16" s="132" t="s">
        <v>81</v>
      </c>
      <c r="V16" s="134" t="s">
        <v>82</v>
      </c>
    </row>
    <row r="17" spans="1:22">
      <c r="A17" s="131"/>
      <c r="B17" s="131" t="s">
        <v>70</v>
      </c>
      <c r="C17" s="132" t="s">
        <v>78</v>
      </c>
      <c r="D17" s="132" t="s">
        <v>79</v>
      </c>
      <c r="E17" s="132" t="s">
        <v>406</v>
      </c>
      <c r="F17" s="132" t="s">
        <v>74</v>
      </c>
      <c r="G17" s="132">
        <v>2</v>
      </c>
      <c r="H17" s="133">
        <v>7.83</v>
      </c>
      <c r="I17" s="132" t="s">
        <v>80</v>
      </c>
      <c r="J17" s="132" t="s">
        <v>81</v>
      </c>
      <c r="K17" s="134" t="s">
        <v>82</v>
      </c>
      <c r="L17" s="117"/>
      <c r="M17" s="131" t="s">
        <v>70</v>
      </c>
      <c r="N17" s="132" t="s">
        <v>78</v>
      </c>
      <c r="O17" s="132" t="s">
        <v>79</v>
      </c>
      <c r="P17" s="132" t="s">
        <v>406</v>
      </c>
      <c r="Q17" s="132" t="s">
        <v>74</v>
      </c>
      <c r="R17" s="132">
        <v>2</v>
      </c>
      <c r="S17" s="135">
        <v>4.8</v>
      </c>
      <c r="T17" s="132" t="s">
        <v>80</v>
      </c>
      <c r="U17" s="132" t="s">
        <v>81</v>
      </c>
      <c r="V17" s="134" t="s">
        <v>82</v>
      </c>
    </row>
    <row r="18" spans="1:22">
      <c r="A18" s="131"/>
      <c r="B18" s="131" t="s">
        <v>70</v>
      </c>
      <c r="C18" s="132" t="s">
        <v>83</v>
      </c>
      <c r="D18" s="132" t="s">
        <v>84</v>
      </c>
      <c r="E18" s="132" t="s">
        <v>405</v>
      </c>
      <c r="F18" s="132" t="s">
        <v>74</v>
      </c>
      <c r="G18" s="132">
        <v>1</v>
      </c>
      <c r="H18" s="133">
        <v>7.8</v>
      </c>
      <c r="I18" s="132" t="s">
        <v>85</v>
      </c>
      <c r="J18" s="132" t="s">
        <v>86</v>
      </c>
      <c r="K18" s="134" t="s">
        <v>87</v>
      </c>
      <c r="L18" s="117"/>
      <c r="M18" s="131" t="s">
        <v>70</v>
      </c>
      <c r="N18" s="132" t="s">
        <v>83</v>
      </c>
      <c r="O18" s="132" t="s">
        <v>84</v>
      </c>
      <c r="P18" s="132" t="s">
        <v>405</v>
      </c>
      <c r="Q18" s="132" t="s">
        <v>74</v>
      </c>
      <c r="R18" s="132">
        <v>1</v>
      </c>
      <c r="S18" s="135">
        <v>4.8</v>
      </c>
      <c r="T18" s="132" t="s">
        <v>85</v>
      </c>
      <c r="U18" s="132" t="s">
        <v>86</v>
      </c>
      <c r="V18" s="134" t="s">
        <v>87</v>
      </c>
    </row>
    <row r="19" spans="1:22">
      <c r="A19" s="131"/>
      <c r="B19" s="131" t="s">
        <v>70</v>
      </c>
      <c r="C19" s="132" t="s">
        <v>88</v>
      </c>
      <c r="D19" s="132" t="s">
        <v>89</v>
      </c>
      <c r="E19" s="132" t="s">
        <v>404</v>
      </c>
      <c r="F19" s="132" t="s">
        <v>74</v>
      </c>
      <c r="G19" s="132">
        <v>1</v>
      </c>
      <c r="H19" s="133">
        <v>7.8</v>
      </c>
      <c r="I19" s="132" t="s">
        <v>85</v>
      </c>
      <c r="J19" s="132" t="s">
        <v>86</v>
      </c>
      <c r="K19" s="134" t="s">
        <v>93</v>
      </c>
      <c r="L19" s="117"/>
      <c r="M19" s="131" t="s">
        <v>70</v>
      </c>
      <c r="N19" s="132" t="s">
        <v>88</v>
      </c>
      <c r="O19" s="132" t="s">
        <v>89</v>
      </c>
      <c r="P19" s="132" t="s">
        <v>404</v>
      </c>
      <c r="Q19" s="132" t="s">
        <v>74</v>
      </c>
      <c r="R19" s="132">
        <v>1</v>
      </c>
      <c r="S19" s="135">
        <v>4.8</v>
      </c>
      <c r="T19" s="132" t="s">
        <v>85</v>
      </c>
      <c r="U19" s="132" t="s">
        <v>86</v>
      </c>
      <c r="V19" s="134" t="s">
        <v>93</v>
      </c>
    </row>
    <row r="20" spans="1:22">
      <c r="A20" s="131"/>
      <c r="B20" s="131" t="s">
        <v>70</v>
      </c>
      <c r="C20" s="132" t="s">
        <v>102</v>
      </c>
      <c r="D20" s="132" t="s">
        <v>103</v>
      </c>
      <c r="E20" s="132" t="s">
        <v>403</v>
      </c>
      <c r="F20" s="132" t="s">
        <v>90</v>
      </c>
      <c r="G20" s="132">
        <v>1</v>
      </c>
      <c r="H20" s="133">
        <v>7.8</v>
      </c>
      <c r="I20" s="132" t="s">
        <v>91</v>
      </c>
      <c r="J20" s="132" t="s">
        <v>92</v>
      </c>
      <c r="K20" s="134" t="s">
        <v>104</v>
      </c>
      <c r="L20" s="117"/>
      <c r="M20" s="131" t="s">
        <v>70</v>
      </c>
      <c r="N20" s="132" t="s">
        <v>102</v>
      </c>
      <c r="O20" s="132" t="s">
        <v>103</v>
      </c>
      <c r="P20" s="132" t="s">
        <v>403</v>
      </c>
      <c r="Q20" s="132" t="s">
        <v>90</v>
      </c>
      <c r="R20" s="132">
        <v>1</v>
      </c>
      <c r="S20" s="135">
        <v>4.8</v>
      </c>
      <c r="T20" s="132" t="s">
        <v>91</v>
      </c>
      <c r="U20" s="132" t="s">
        <v>92</v>
      </c>
      <c r="V20" s="134" t="s">
        <v>104</v>
      </c>
    </row>
    <row r="21" spans="1:22">
      <c r="A21" s="131"/>
      <c r="B21" s="131" t="s">
        <v>70</v>
      </c>
      <c r="C21" s="132" t="s">
        <v>111</v>
      </c>
      <c r="D21" s="132" t="s">
        <v>112</v>
      </c>
      <c r="E21" s="132" t="s">
        <v>113</v>
      </c>
      <c r="F21" s="132" t="s">
        <v>74</v>
      </c>
      <c r="G21" s="132">
        <v>1</v>
      </c>
      <c r="H21" s="133">
        <v>7.81</v>
      </c>
      <c r="I21" s="132" t="s">
        <v>114</v>
      </c>
      <c r="J21" s="132" t="s">
        <v>115</v>
      </c>
      <c r="K21" s="134" t="s">
        <v>116</v>
      </c>
      <c r="L21" s="117"/>
      <c r="M21" s="131" t="s">
        <v>70</v>
      </c>
      <c r="N21" s="132" t="s">
        <v>111</v>
      </c>
      <c r="O21" s="132" t="s">
        <v>112</v>
      </c>
      <c r="P21" s="132" t="s">
        <v>113</v>
      </c>
      <c r="Q21" s="132" t="s">
        <v>74</v>
      </c>
      <c r="R21" s="132">
        <v>1</v>
      </c>
      <c r="S21" s="135">
        <v>4.8</v>
      </c>
      <c r="T21" s="132" t="s">
        <v>114</v>
      </c>
      <c r="U21" s="132" t="s">
        <v>115</v>
      </c>
      <c r="V21" s="134" t="s">
        <v>116</v>
      </c>
    </row>
    <row r="22" spans="1:22">
      <c r="A22" s="136"/>
      <c r="B22" s="136" t="s">
        <v>70</v>
      </c>
      <c r="C22" s="137" t="s">
        <v>105</v>
      </c>
      <c r="D22" s="137" t="s">
        <v>106</v>
      </c>
      <c r="E22" s="137" t="s">
        <v>169</v>
      </c>
      <c r="F22" s="137" t="s">
        <v>74</v>
      </c>
      <c r="G22" s="137">
        <v>1</v>
      </c>
      <c r="H22" s="138">
        <v>7.82</v>
      </c>
      <c r="I22" s="137" t="s">
        <v>75</v>
      </c>
      <c r="J22" s="137" t="s">
        <v>76</v>
      </c>
      <c r="K22" s="139" t="s">
        <v>119</v>
      </c>
      <c r="L22" s="118"/>
      <c r="M22" s="136" t="s">
        <v>70</v>
      </c>
      <c r="N22" s="137" t="s">
        <v>105</v>
      </c>
      <c r="O22" s="137" t="s">
        <v>106</v>
      </c>
      <c r="P22" s="137" t="s">
        <v>169</v>
      </c>
      <c r="Q22" s="137" t="s">
        <v>74</v>
      </c>
      <c r="R22" s="137">
        <v>1</v>
      </c>
      <c r="S22" s="140">
        <v>4.8</v>
      </c>
      <c r="T22" s="137" t="s">
        <v>75</v>
      </c>
      <c r="U22" s="137" t="s">
        <v>76</v>
      </c>
      <c r="V22" s="139" t="s">
        <v>119</v>
      </c>
    </row>
    <row r="23" spans="1:22">
      <c r="A23" s="131" t="s">
        <v>244</v>
      </c>
      <c r="B23" s="131" t="s">
        <v>70</v>
      </c>
      <c r="C23" s="132" t="s">
        <v>378</v>
      </c>
      <c r="D23" s="132" t="s">
        <v>377</v>
      </c>
      <c r="E23" s="132" t="s">
        <v>401</v>
      </c>
      <c r="F23" s="132" t="s">
        <v>74</v>
      </c>
      <c r="G23" s="132">
        <v>1</v>
      </c>
      <c r="H23" s="133">
        <v>7.8</v>
      </c>
      <c r="I23" s="132" t="s">
        <v>114</v>
      </c>
      <c r="J23" s="132" t="s">
        <v>115</v>
      </c>
      <c r="K23" s="134" t="s">
        <v>375</v>
      </c>
      <c r="L23" s="116" t="s">
        <v>48</v>
      </c>
      <c r="M23" s="131" t="s">
        <v>70</v>
      </c>
      <c r="N23" s="132" t="s">
        <v>378</v>
      </c>
      <c r="O23" s="132" t="s">
        <v>377</v>
      </c>
      <c r="P23" s="132" t="s">
        <v>401</v>
      </c>
      <c r="Q23" s="132" t="s">
        <v>74</v>
      </c>
      <c r="R23" s="132">
        <v>1</v>
      </c>
      <c r="S23" s="135">
        <v>4.8</v>
      </c>
      <c r="T23" s="132" t="s">
        <v>114</v>
      </c>
      <c r="U23" s="132" t="s">
        <v>115</v>
      </c>
      <c r="V23" s="134" t="s">
        <v>375</v>
      </c>
    </row>
    <row r="24" spans="1:22">
      <c r="A24" s="131"/>
      <c r="B24" s="131" t="s">
        <v>70</v>
      </c>
      <c r="C24" s="132" t="s">
        <v>71</v>
      </c>
      <c r="D24" s="132" t="s">
        <v>72</v>
      </c>
      <c r="E24" s="132" t="s">
        <v>171</v>
      </c>
      <c r="F24" s="132" t="s">
        <v>74</v>
      </c>
      <c r="G24" s="132">
        <v>1</v>
      </c>
      <c r="H24" s="133">
        <v>7.8</v>
      </c>
      <c r="I24" s="132" t="s">
        <v>75</v>
      </c>
      <c r="J24" s="132" t="s">
        <v>76</v>
      </c>
      <c r="K24" s="134" t="s">
        <v>77</v>
      </c>
      <c r="L24" s="117"/>
      <c r="M24" s="131" t="s">
        <v>70</v>
      </c>
      <c r="N24" s="132" t="s">
        <v>71</v>
      </c>
      <c r="O24" s="132" t="s">
        <v>72</v>
      </c>
      <c r="P24" s="132" t="s">
        <v>171</v>
      </c>
      <c r="Q24" s="132" t="s">
        <v>74</v>
      </c>
      <c r="R24" s="132">
        <v>1</v>
      </c>
      <c r="S24" s="135">
        <v>4.8</v>
      </c>
      <c r="T24" s="132" t="s">
        <v>75</v>
      </c>
      <c r="U24" s="132" t="s">
        <v>76</v>
      </c>
      <c r="V24" s="134" t="s">
        <v>77</v>
      </c>
    </row>
    <row r="25" spans="1:22">
      <c r="A25" s="131"/>
      <c r="B25" s="131" t="s">
        <v>70</v>
      </c>
      <c r="C25" s="132" t="s">
        <v>390</v>
      </c>
      <c r="D25" s="132" t="s">
        <v>72</v>
      </c>
      <c r="E25" s="132" t="s">
        <v>389</v>
      </c>
      <c r="F25" s="132" t="s">
        <v>74</v>
      </c>
      <c r="G25" s="132">
        <v>1</v>
      </c>
      <c r="H25" s="133">
        <v>7.8</v>
      </c>
      <c r="I25" s="132" t="s">
        <v>114</v>
      </c>
      <c r="J25" s="132" t="s">
        <v>115</v>
      </c>
      <c r="K25" s="134" t="s">
        <v>388</v>
      </c>
      <c r="L25" s="117"/>
      <c r="M25" s="131" t="s">
        <v>70</v>
      </c>
      <c r="N25" s="132" t="s">
        <v>390</v>
      </c>
      <c r="O25" s="132" t="s">
        <v>72</v>
      </c>
      <c r="P25" s="132" t="s">
        <v>389</v>
      </c>
      <c r="Q25" s="132" t="s">
        <v>74</v>
      </c>
      <c r="R25" s="132">
        <v>1</v>
      </c>
      <c r="S25" s="135">
        <v>4.8</v>
      </c>
      <c r="T25" s="132" t="s">
        <v>114</v>
      </c>
      <c r="U25" s="132" t="s">
        <v>115</v>
      </c>
      <c r="V25" s="134" t="s">
        <v>388</v>
      </c>
    </row>
    <row r="26" spans="1:22">
      <c r="A26" s="131"/>
      <c r="B26" s="131" t="s">
        <v>70</v>
      </c>
      <c r="C26" s="132" t="s">
        <v>78</v>
      </c>
      <c r="D26" s="132" t="s">
        <v>79</v>
      </c>
      <c r="E26" s="132" t="s">
        <v>387</v>
      </c>
      <c r="F26" s="132" t="s">
        <v>74</v>
      </c>
      <c r="G26" s="132">
        <v>1</v>
      </c>
      <c r="H26" s="133">
        <v>7.83</v>
      </c>
      <c r="I26" s="132" t="s">
        <v>80</v>
      </c>
      <c r="J26" s="132" t="s">
        <v>81</v>
      </c>
      <c r="K26" s="134" t="s">
        <v>82</v>
      </c>
      <c r="L26" s="117"/>
      <c r="M26" s="131" t="s">
        <v>70</v>
      </c>
      <c r="N26" s="132" t="s">
        <v>78</v>
      </c>
      <c r="O26" s="132" t="s">
        <v>79</v>
      </c>
      <c r="P26" s="132" t="s">
        <v>387</v>
      </c>
      <c r="Q26" s="132" t="s">
        <v>74</v>
      </c>
      <c r="R26" s="132">
        <v>1</v>
      </c>
      <c r="S26" s="135">
        <v>4.8</v>
      </c>
      <c r="T26" s="132" t="s">
        <v>80</v>
      </c>
      <c r="U26" s="132" t="s">
        <v>81</v>
      </c>
      <c r="V26" s="134" t="s">
        <v>82</v>
      </c>
    </row>
    <row r="27" spans="1:22">
      <c r="A27" s="131"/>
      <c r="B27" s="131" t="s">
        <v>70</v>
      </c>
      <c r="C27" s="132" t="s">
        <v>165</v>
      </c>
      <c r="D27" s="132" t="s">
        <v>79</v>
      </c>
      <c r="E27" s="132" t="s">
        <v>386</v>
      </c>
      <c r="F27" s="132" t="s">
        <v>74</v>
      </c>
      <c r="G27" s="132">
        <v>1</v>
      </c>
      <c r="H27" s="133">
        <v>7.83</v>
      </c>
      <c r="I27" s="132" t="s">
        <v>80</v>
      </c>
      <c r="J27" s="132" t="s">
        <v>81</v>
      </c>
      <c r="K27" s="134" t="s">
        <v>82</v>
      </c>
      <c r="L27" s="117"/>
      <c r="M27" s="131" t="s">
        <v>70</v>
      </c>
      <c r="N27" s="132" t="s">
        <v>165</v>
      </c>
      <c r="O27" s="132" t="s">
        <v>79</v>
      </c>
      <c r="P27" s="132" t="s">
        <v>386</v>
      </c>
      <c r="Q27" s="132" t="s">
        <v>74</v>
      </c>
      <c r="R27" s="132">
        <v>1</v>
      </c>
      <c r="S27" s="135">
        <v>4.8</v>
      </c>
      <c r="T27" s="132" t="s">
        <v>80</v>
      </c>
      <c r="U27" s="132" t="s">
        <v>81</v>
      </c>
      <c r="V27" s="134" t="s">
        <v>82</v>
      </c>
    </row>
    <row r="28" spans="1:22">
      <c r="A28" s="131"/>
      <c r="B28" s="131" t="s">
        <v>70</v>
      </c>
      <c r="C28" s="132" t="s">
        <v>78</v>
      </c>
      <c r="D28" s="132" t="s">
        <v>79</v>
      </c>
      <c r="E28" s="132" t="s">
        <v>385</v>
      </c>
      <c r="F28" s="132" t="s">
        <v>74</v>
      </c>
      <c r="G28" s="132">
        <v>2</v>
      </c>
      <c r="H28" s="133">
        <v>7.83</v>
      </c>
      <c r="I28" s="132" t="s">
        <v>80</v>
      </c>
      <c r="J28" s="132" t="s">
        <v>81</v>
      </c>
      <c r="K28" s="134" t="s">
        <v>82</v>
      </c>
      <c r="L28" s="117"/>
      <c r="M28" s="131" t="s">
        <v>70</v>
      </c>
      <c r="N28" s="132" t="s">
        <v>78</v>
      </c>
      <c r="O28" s="132" t="s">
        <v>79</v>
      </c>
      <c r="P28" s="132" t="s">
        <v>385</v>
      </c>
      <c r="Q28" s="132" t="s">
        <v>74</v>
      </c>
      <c r="R28" s="132">
        <v>2</v>
      </c>
      <c r="S28" s="135">
        <v>4.8</v>
      </c>
      <c r="T28" s="132" t="s">
        <v>80</v>
      </c>
      <c r="U28" s="132" t="s">
        <v>81</v>
      </c>
      <c r="V28" s="134" t="s">
        <v>82</v>
      </c>
    </row>
    <row r="29" spans="1:22">
      <c r="A29" s="131"/>
      <c r="B29" s="131" t="s">
        <v>70</v>
      </c>
      <c r="C29" s="132" t="s">
        <v>83</v>
      </c>
      <c r="D29" s="132" t="s">
        <v>84</v>
      </c>
      <c r="E29" s="132" t="s">
        <v>400</v>
      </c>
      <c r="F29" s="132" t="s">
        <v>74</v>
      </c>
      <c r="G29" s="132">
        <v>1</v>
      </c>
      <c r="H29" s="133">
        <v>7.8</v>
      </c>
      <c r="I29" s="132" t="s">
        <v>114</v>
      </c>
      <c r="J29" s="132" t="s">
        <v>115</v>
      </c>
      <c r="K29" s="134" t="s">
        <v>87</v>
      </c>
      <c r="L29" s="117"/>
      <c r="M29" s="131" t="s">
        <v>70</v>
      </c>
      <c r="N29" s="132" t="s">
        <v>83</v>
      </c>
      <c r="O29" s="132" t="s">
        <v>84</v>
      </c>
      <c r="P29" s="132" t="s">
        <v>400</v>
      </c>
      <c r="Q29" s="132" t="s">
        <v>74</v>
      </c>
      <c r="R29" s="132">
        <v>1</v>
      </c>
      <c r="S29" s="135">
        <v>4.8</v>
      </c>
      <c r="T29" s="132" t="s">
        <v>114</v>
      </c>
      <c r="U29" s="132" t="s">
        <v>115</v>
      </c>
      <c r="V29" s="134" t="s">
        <v>87</v>
      </c>
    </row>
    <row r="30" spans="1:22">
      <c r="A30" s="131"/>
      <c r="B30" s="131" t="s">
        <v>70</v>
      </c>
      <c r="C30" s="132" t="s">
        <v>88</v>
      </c>
      <c r="D30" s="132" t="s">
        <v>89</v>
      </c>
      <c r="E30" s="132" t="s">
        <v>402</v>
      </c>
      <c r="F30" s="132" t="s">
        <v>74</v>
      </c>
      <c r="G30" s="132">
        <v>1</v>
      </c>
      <c r="H30" s="133">
        <v>7.8</v>
      </c>
      <c r="I30" s="132" t="s">
        <v>114</v>
      </c>
      <c r="J30" s="132" t="s">
        <v>115</v>
      </c>
      <c r="K30" s="134" t="s">
        <v>93</v>
      </c>
      <c r="L30" s="117"/>
      <c r="M30" s="131" t="s">
        <v>70</v>
      </c>
      <c r="N30" s="132" t="s">
        <v>88</v>
      </c>
      <c r="O30" s="132" t="s">
        <v>89</v>
      </c>
      <c r="P30" s="132" t="s">
        <v>402</v>
      </c>
      <c r="Q30" s="132" t="s">
        <v>74</v>
      </c>
      <c r="R30" s="132">
        <v>1</v>
      </c>
      <c r="S30" s="135">
        <v>4.8</v>
      </c>
      <c r="T30" s="132" t="s">
        <v>114</v>
      </c>
      <c r="U30" s="132" t="s">
        <v>115</v>
      </c>
      <c r="V30" s="134" t="s">
        <v>93</v>
      </c>
    </row>
    <row r="31" spans="1:22">
      <c r="A31" s="136"/>
      <c r="B31" s="136" t="s">
        <v>70</v>
      </c>
      <c r="C31" s="137" t="s">
        <v>382</v>
      </c>
      <c r="D31" s="137" t="s">
        <v>381</v>
      </c>
      <c r="E31" s="137" t="s">
        <v>380</v>
      </c>
      <c r="F31" s="137" t="s">
        <v>74</v>
      </c>
      <c r="G31" s="137">
        <v>1</v>
      </c>
      <c r="H31" s="138">
        <v>7.82</v>
      </c>
      <c r="I31" s="137" t="s">
        <v>75</v>
      </c>
      <c r="J31" s="137" t="s">
        <v>76</v>
      </c>
      <c r="K31" s="139" t="s">
        <v>379</v>
      </c>
      <c r="L31" s="118"/>
      <c r="M31" s="136" t="s">
        <v>70</v>
      </c>
      <c r="N31" s="137" t="s">
        <v>382</v>
      </c>
      <c r="O31" s="137" t="s">
        <v>381</v>
      </c>
      <c r="P31" s="137" t="s">
        <v>380</v>
      </c>
      <c r="Q31" s="137" t="s">
        <v>74</v>
      </c>
      <c r="R31" s="137">
        <v>1</v>
      </c>
      <c r="S31" s="140">
        <v>4.8</v>
      </c>
      <c r="T31" s="137" t="s">
        <v>75</v>
      </c>
      <c r="U31" s="137" t="s">
        <v>76</v>
      </c>
      <c r="V31" s="139" t="s">
        <v>379</v>
      </c>
    </row>
    <row r="32" spans="1:22">
      <c r="A32" s="131" t="s">
        <v>247</v>
      </c>
      <c r="B32" s="131" t="s">
        <v>70</v>
      </c>
      <c r="C32" s="132" t="s">
        <v>378</v>
      </c>
      <c r="D32" s="132" t="s">
        <v>377</v>
      </c>
      <c r="E32" s="132" t="s">
        <v>401</v>
      </c>
      <c r="F32" s="132" t="s">
        <v>74</v>
      </c>
      <c r="G32" s="132">
        <v>1</v>
      </c>
      <c r="H32" s="133">
        <v>7.8</v>
      </c>
      <c r="I32" s="132" t="s">
        <v>114</v>
      </c>
      <c r="J32" s="132" t="s">
        <v>115</v>
      </c>
      <c r="K32" s="134" t="s">
        <v>375</v>
      </c>
      <c r="L32" s="116" t="s">
        <v>48</v>
      </c>
      <c r="M32" s="131" t="s">
        <v>70</v>
      </c>
      <c r="N32" s="132" t="s">
        <v>378</v>
      </c>
      <c r="O32" s="132" t="s">
        <v>377</v>
      </c>
      <c r="P32" s="132" t="s">
        <v>401</v>
      </c>
      <c r="Q32" s="132" t="s">
        <v>74</v>
      </c>
      <c r="R32" s="132">
        <v>1</v>
      </c>
      <c r="S32" s="135">
        <v>4.8</v>
      </c>
      <c r="T32" s="132" t="s">
        <v>114</v>
      </c>
      <c r="U32" s="132" t="s">
        <v>115</v>
      </c>
      <c r="V32" s="134" t="s">
        <v>375</v>
      </c>
    </row>
    <row r="33" spans="1:22">
      <c r="A33" s="131"/>
      <c r="B33" s="131" t="s">
        <v>70</v>
      </c>
      <c r="C33" s="132" t="s">
        <v>71</v>
      </c>
      <c r="D33" s="132" t="s">
        <v>72</v>
      </c>
      <c r="E33" s="132" t="s">
        <v>171</v>
      </c>
      <c r="F33" s="132" t="s">
        <v>74</v>
      </c>
      <c r="G33" s="132">
        <v>1</v>
      </c>
      <c r="H33" s="133">
        <v>7.8</v>
      </c>
      <c r="I33" s="132" t="s">
        <v>75</v>
      </c>
      <c r="J33" s="132" t="s">
        <v>76</v>
      </c>
      <c r="K33" s="134" t="s">
        <v>77</v>
      </c>
      <c r="L33" s="117"/>
      <c r="M33" s="131" t="s">
        <v>70</v>
      </c>
      <c r="N33" s="132" t="s">
        <v>71</v>
      </c>
      <c r="O33" s="132" t="s">
        <v>72</v>
      </c>
      <c r="P33" s="132" t="s">
        <v>171</v>
      </c>
      <c r="Q33" s="132" t="s">
        <v>74</v>
      </c>
      <c r="R33" s="132">
        <v>1</v>
      </c>
      <c r="S33" s="135">
        <v>4.8</v>
      </c>
      <c r="T33" s="132" t="s">
        <v>75</v>
      </c>
      <c r="U33" s="132" t="s">
        <v>76</v>
      </c>
      <c r="V33" s="134" t="s">
        <v>77</v>
      </c>
    </row>
    <row r="34" spans="1:22">
      <c r="A34" s="131"/>
      <c r="B34" s="131" t="s">
        <v>70</v>
      </c>
      <c r="C34" s="132" t="s">
        <v>390</v>
      </c>
      <c r="D34" s="132" t="s">
        <v>72</v>
      </c>
      <c r="E34" s="132" t="s">
        <v>389</v>
      </c>
      <c r="F34" s="132" t="s">
        <v>74</v>
      </c>
      <c r="G34" s="132">
        <v>1</v>
      </c>
      <c r="H34" s="133">
        <v>7.8</v>
      </c>
      <c r="I34" s="132" t="s">
        <v>114</v>
      </c>
      <c r="J34" s="132" t="s">
        <v>115</v>
      </c>
      <c r="K34" s="134" t="s">
        <v>388</v>
      </c>
      <c r="L34" s="117"/>
      <c r="M34" s="131" t="s">
        <v>70</v>
      </c>
      <c r="N34" s="132" t="s">
        <v>390</v>
      </c>
      <c r="O34" s="132" t="s">
        <v>72</v>
      </c>
      <c r="P34" s="132" t="s">
        <v>389</v>
      </c>
      <c r="Q34" s="132" t="s">
        <v>74</v>
      </c>
      <c r="R34" s="132">
        <v>1</v>
      </c>
      <c r="S34" s="135">
        <v>4.8</v>
      </c>
      <c r="T34" s="132" t="s">
        <v>114</v>
      </c>
      <c r="U34" s="132" t="s">
        <v>115</v>
      </c>
      <c r="V34" s="134" t="s">
        <v>388</v>
      </c>
    </row>
    <row r="35" spans="1:22">
      <c r="A35" s="131"/>
      <c r="B35" s="131" t="s">
        <v>70</v>
      </c>
      <c r="C35" s="132" t="s">
        <v>78</v>
      </c>
      <c r="D35" s="132" t="s">
        <v>79</v>
      </c>
      <c r="E35" s="132" t="s">
        <v>387</v>
      </c>
      <c r="F35" s="132" t="s">
        <v>74</v>
      </c>
      <c r="G35" s="132">
        <v>1</v>
      </c>
      <c r="H35" s="133">
        <v>7.83</v>
      </c>
      <c r="I35" s="132" t="s">
        <v>80</v>
      </c>
      <c r="J35" s="132" t="s">
        <v>81</v>
      </c>
      <c r="K35" s="134" t="s">
        <v>82</v>
      </c>
      <c r="L35" s="117"/>
      <c r="M35" s="131" t="s">
        <v>70</v>
      </c>
      <c r="N35" s="132" t="s">
        <v>78</v>
      </c>
      <c r="O35" s="132" t="s">
        <v>79</v>
      </c>
      <c r="P35" s="132" t="s">
        <v>387</v>
      </c>
      <c r="Q35" s="132" t="s">
        <v>74</v>
      </c>
      <c r="R35" s="132">
        <v>1</v>
      </c>
      <c r="S35" s="135">
        <v>4.8</v>
      </c>
      <c r="T35" s="132" t="s">
        <v>80</v>
      </c>
      <c r="U35" s="132" t="s">
        <v>81</v>
      </c>
      <c r="V35" s="134" t="s">
        <v>82</v>
      </c>
    </row>
    <row r="36" spans="1:22">
      <c r="A36" s="131"/>
      <c r="B36" s="131" t="s">
        <v>70</v>
      </c>
      <c r="C36" s="132" t="s">
        <v>165</v>
      </c>
      <c r="D36" s="132" t="s">
        <v>79</v>
      </c>
      <c r="E36" s="132" t="s">
        <v>386</v>
      </c>
      <c r="F36" s="132" t="s">
        <v>74</v>
      </c>
      <c r="G36" s="132">
        <v>1</v>
      </c>
      <c r="H36" s="133">
        <v>7.83</v>
      </c>
      <c r="I36" s="132" t="s">
        <v>80</v>
      </c>
      <c r="J36" s="132" t="s">
        <v>81</v>
      </c>
      <c r="K36" s="134" t="s">
        <v>82</v>
      </c>
      <c r="L36" s="117"/>
      <c r="M36" s="131" t="s">
        <v>70</v>
      </c>
      <c r="N36" s="132" t="s">
        <v>165</v>
      </c>
      <c r="O36" s="132" t="s">
        <v>79</v>
      </c>
      <c r="P36" s="132" t="s">
        <v>386</v>
      </c>
      <c r="Q36" s="132" t="s">
        <v>74</v>
      </c>
      <c r="R36" s="132">
        <v>1</v>
      </c>
      <c r="S36" s="135">
        <v>4.8</v>
      </c>
      <c r="T36" s="132" t="s">
        <v>80</v>
      </c>
      <c r="U36" s="132" t="s">
        <v>81</v>
      </c>
      <c r="V36" s="134" t="s">
        <v>82</v>
      </c>
    </row>
    <row r="37" spans="1:22">
      <c r="A37" s="131"/>
      <c r="B37" s="131" t="s">
        <v>70</v>
      </c>
      <c r="C37" s="132" t="s">
        <v>78</v>
      </c>
      <c r="D37" s="132" t="s">
        <v>79</v>
      </c>
      <c r="E37" s="132" t="s">
        <v>385</v>
      </c>
      <c r="F37" s="132" t="s">
        <v>74</v>
      </c>
      <c r="G37" s="132">
        <v>2</v>
      </c>
      <c r="H37" s="133">
        <v>7.83</v>
      </c>
      <c r="I37" s="132" t="s">
        <v>80</v>
      </c>
      <c r="J37" s="132" t="s">
        <v>81</v>
      </c>
      <c r="K37" s="134" t="s">
        <v>82</v>
      </c>
      <c r="L37" s="117"/>
      <c r="M37" s="131" t="s">
        <v>70</v>
      </c>
      <c r="N37" s="132" t="s">
        <v>78</v>
      </c>
      <c r="O37" s="132" t="s">
        <v>79</v>
      </c>
      <c r="P37" s="132" t="s">
        <v>385</v>
      </c>
      <c r="Q37" s="132" t="s">
        <v>74</v>
      </c>
      <c r="R37" s="132">
        <v>2</v>
      </c>
      <c r="S37" s="135">
        <v>4.8</v>
      </c>
      <c r="T37" s="132" t="s">
        <v>80</v>
      </c>
      <c r="U37" s="132" t="s">
        <v>81</v>
      </c>
      <c r="V37" s="134" t="s">
        <v>82</v>
      </c>
    </row>
    <row r="38" spans="1:22">
      <c r="A38" s="131"/>
      <c r="B38" s="131" t="s">
        <v>70</v>
      </c>
      <c r="C38" s="132" t="s">
        <v>83</v>
      </c>
      <c r="D38" s="132" t="s">
        <v>84</v>
      </c>
      <c r="E38" s="132" t="s">
        <v>400</v>
      </c>
      <c r="F38" s="132" t="s">
        <v>74</v>
      </c>
      <c r="G38" s="132">
        <v>1</v>
      </c>
      <c r="H38" s="133">
        <v>7.8</v>
      </c>
      <c r="I38" s="132" t="s">
        <v>114</v>
      </c>
      <c r="J38" s="132" t="s">
        <v>115</v>
      </c>
      <c r="K38" s="134" t="s">
        <v>87</v>
      </c>
      <c r="L38" s="117"/>
      <c r="M38" s="131" t="s">
        <v>70</v>
      </c>
      <c r="N38" s="132" t="s">
        <v>83</v>
      </c>
      <c r="O38" s="132" t="s">
        <v>84</v>
      </c>
      <c r="P38" s="132" t="s">
        <v>400</v>
      </c>
      <c r="Q38" s="132" t="s">
        <v>74</v>
      </c>
      <c r="R38" s="132">
        <v>1</v>
      </c>
      <c r="S38" s="135">
        <v>4.8</v>
      </c>
      <c r="T38" s="132" t="s">
        <v>114</v>
      </c>
      <c r="U38" s="132" t="s">
        <v>115</v>
      </c>
      <c r="V38" s="134" t="s">
        <v>87</v>
      </c>
    </row>
    <row r="39" spans="1:22">
      <c r="A39" s="131"/>
      <c r="B39" s="131" t="s">
        <v>70</v>
      </c>
      <c r="C39" s="132" t="s">
        <v>88</v>
      </c>
      <c r="D39" s="132" t="s">
        <v>89</v>
      </c>
      <c r="E39" s="132" t="s">
        <v>399</v>
      </c>
      <c r="F39" s="132" t="s">
        <v>74</v>
      </c>
      <c r="G39" s="132">
        <v>1</v>
      </c>
      <c r="H39" s="133">
        <v>7.8</v>
      </c>
      <c r="I39" s="132" t="s">
        <v>114</v>
      </c>
      <c r="J39" s="132" t="s">
        <v>115</v>
      </c>
      <c r="K39" s="134" t="s">
        <v>93</v>
      </c>
      <c r="L39" s="117"/>
      <c r="M39" s="131" t="s">
        <v>70</v>
      </c>
      <c r="N39" s="132" t="s">
        <v>88</v>
      </c>
      <c r="O39" s="132" t="s">
        <v>89</v>
      </c>
      <c r="P39" s="132" t="s">
        <v>399</v>
      </c>
      <c r="Q39" s="132" t="s">
        <v>74</v>
      </c>
      <c r="R39" s="132">
        <v>1</v>
      </c>
      <c r="S39" s="135">
        <v>4.8</v>
      </c>
      <c r="T39" s="132" t="s">
        <v>114</v>
      </c>
      <c r="U39" s="132" t="s">
        <v>115</v>
      </c>
      <c r="V39" s="134" t="s">
        <v>93</v>
      </c>
    </row>
    <row r="40" spans="1:22">
      <c r="A40" s="136"/>
      <c r="B40" s="136" t="s">
        <v>70</v>
      </c>
      <c r="C40" s="137" t="s">
        <v>382</v>
      </c>
      <c r="D40" s="137" t="s">
        <v>381</v>
      </c>
      <c r="E40" s="137" t="s">
        <v>380</v>
      </c>
      <c r="F40" s="137" t="s">
        <v>74</v>
      </c>
      <c r="G40" s="137">
        <v>1</v>
      </c>
      <c r="H40" s="138">
        <v>7.82</v>
      </c>
      <c r="I40" s="137" t="s">
        <v>75</v>
      </c>
      <c r="J40" s="137" t="s">
        <v>76</v>
      </c>
      <c r="K40" s="139" t="s">
        <v>379</v>
      </c>
      <c r="L40" s="118"/>
      <c r="M40" s="136" t="s">
        <v>70</v>
      </c>
      <c r="N40" s="137" t="s">
        <v>382</v>
      </c>
      <c r="O40" s="137" t="s">
        <v>381</v>
      </c>
      <c r="P40" s="137" t="s">
        <v>380</v>
      </c>
      <c r="Q40" s="137" t="s">
        <v>74</v>
      </c>
      <c r="R40" s="137">
        <v>1</v>
      </c>
      <c r="S40" s="140">
        <v>4.8</v>
      </c>
      <c r="T40" s="137" t="s">
        <v>75</v>
      </c>
      <c r="U40" s="137" t="s">
        <v>76</v>
      </c>
      <c r="V40" s="139" t="s">
        <v>379</v>
      </c>
    </row>
    <row r="41" spans="1:22">
      <c r="A41" s="131" t="s">
        <v>270</v>
      </c>
      <c r="B41" s="131" t="s">
        <v>70</v>
      </c>
      <c r="C41" s="132" t="s">
        <v>71</v>
      </c>
      <c r="D41" s="132" t="s">
        <v>72</v>
      </c>
      <c r="E41" s="132" t="s">
        <v>161</v>
      </c>
      <c r="F41" s="132" t="s">
        <v>74</v>
      </c>
      <c r="G41" s="132">
        <v>1</v>
      </c>
      <c r="H41" s="133">
        <v>7.8</v>
      </c>
      <c r="I41" s="132" t="s">
        <v>75</v>
      </c>
      <c r="J41" s="132" t="s">
        <v>76</v>
      </c>
      <c r="K41" s="134" t="s">
        <v>77</v>
      </c>
      <c r="L41" s="116" t="s">
        <v>48</v>
      </c>
      <c r="M41" s="131" t="s">
        <v>70</v>
      </c>
      <c r="N41" s="132" t="s">
        <v>71</v>
      </c>
      <c r="O41" s="132" t="s">
        <v>72</v>
      </c>
      <c r="P41" s="132" t="s">
        <v>161</v>
      </c>
      <c r="Q41" s="132" t="s">
        <v>74</v>
      </c>
      <c r="R41" s="132">
        <v>1</v>
      </c>
      <c r="S41" s="135">
        <v>4.8</v>
      </c>
      <c r="T41" s="132" t="s">
        <v>75</v>
      </c>
      <c r="U41" s="132" t="s">
        <v>76</v>
      </c>
      <c r="V41" s="134" t="s">
        <v>77</v>
      </c>
    </row>
    <row r="42" spans="1:22">
      <c r="A42" s="131"/>
      <c r="B42" s="131" t="s">
        <v>70</v>
      </c>
      <c r="C42" s="132" t="s">
        <v>149</v>
      </c>
      <c r="D42" s="132" t="s">
        <v>72</v>
      </c>
      <c r="E42" s="132" t="s">
        <v>172</v>
      </c>
      <c r="F42" s="132" t="s">
        <v>74</v>
      </c>
      <c r="G42" s="132">
        <v>1</v>
      </c>
      <c r="H42" s="133">
        <v>7.8</v>
      </c>
      <c r="I42" s="132" t="s">
        <v>75</v>
      </c>
      <c r="J42" s="132" t="s">
        <v>76</v>
      </c>
      <c r="K42" s="134" t="s">
        <v>150</v>
      </c>
      <c r="L42" s="117"/>
      <c r="M42" s="131" t="s">
        <v>70</v>
      </c>
      <c r="N42" s="132" t="s">
        <v>149</v>
      </c>
      <c r="O42" s="132" t="s">
        <v>72</v>
      </c>
      <c r="P42" s="132" t="s">
        <v>172</v>
      </c>
      <c r="Q42" s="132" t="s">
        <v>74</v>
      </c>
      <c r="R42" s="132">
        <v>1</v>
      </c>
      <c r="S42" s="135">
        <v>4.8</v>
      </c>
      <c r="T42" s="132" t="s">
        <v>75</v>
      </c>
      <c r="U42" s="132" t="s">
        <v>76</v>
      </c>
      <c r="V42" s="134" t="s">
        <v>150</v>
      </c>
    </row>
    <row r="43" spans="1:22">
      <c r="A43" s="131"/>
      <c r="B43" s="131" t="s">
        <v>70</v>
      </c>
      <c r="C43" s="132" t="s">
        <v>157</v>
      </c>
      <c r="D43" s="132" t="s">
        <v>72</v>
      </c>
      <c r="E43" s="132" t="s">
        <v>158</v>
      </c>
      <c r="F43" s="132" t="s">
        <v>74</v>
      </c>
      <c r="G43" s="132">
        <v>1</v>
      </c>
      <c r="H43" s="133">
        <v>7.8</v>
      </c>
      <c r="I43" s="132" t="s">
        <v>159</v>
      </c>
      <c r="J43" s="132" t="s">
        <v>137</v>
      </c>
      <c r="K43" s="134" t="s">
        <v>160</v>
      </c>
      <c r="L43" s="117"/>
      <c r="M43" s="131" t="s">
        <v>70</v>
      </c>
      <c r="N43" s="132" t="s">
        <v>157</v>
      </c>
      <c r="O43" s="132" t="s">
        <v>72</v>
      </c>
      <c r="P43" s="132" t="s">
        <v>158</v>
      </c>
      <c r="Q43" s="132" t="s">
        <v>74</v>
      </c>
      <c r="R43" s="132">
        <v>1</v>
      </c>
      <c r="S43" s="135">
        <v>4.8</v>
      </c>
      <c r="T43" s="132" t="s">
        <v>159</v>
      </c>
      <c r="U43" s="132" t="s">
        <v>137</v>
      </c>
      <c r="V43" s="134" t="s">
        <v>160</v>
      </c>
    </row>
    <row r="44" spans="1:22">
      <c r="A44" s="131"/>
      <c r="B44" s="131" t="s">
        <v>70</v>
      </c>
      <c r="C44" s="132" t="s">
        <v>166</v>
      </c>
      <c r="D44" s="132" t="s">
        <v>173</v>
      </c>
      <c r="E44" s="132" t="s">
        <v>174</v>
      </c>
      <c r="F44" s="132" t="s">
        <v>74</v>
      </c>
      <c r="G44" s="132">
        <v>1</v>
      </c>
      <c r="H44" s="133">
        <v>7.8</v>
      </c>
      <c r="I44" s="132" t="s">
        <v>75</v>
      </c>
      <c r="J44" s="132" t="s">
        <v>76</v>
      </c>
      <c r="K44" s="134" t="s">
        <v>167</v>
      </c>
      <c r="L44" s="117"/>
      <c r="M44" s="131" t="s">
        <v>70</v>
      </c>
      <c r="N44" s="132" t="s">
        <v>166</v>
      </c>
      <c r="O44" s="132" t="s">
        <v>173</v>
      </c>
      <c r="P44" s="132" t="s">
        <v>174</v>
      </c>
      <c r="Q44" s="132" t="s">
        <v>74</v>
      </c>
      <c r="R44" s="132">
        <v>1</v>
      </c>
      <c r="S44" s="135">
        <v>4.8</v>
      </c>
      <c r="T44" s="132" t="s">
        <v>75</v>
      </c>
      <c r="U44" s="132" t="s">
        <v>76</v>
      </c>
      <c r="V44" s="134" t="s">
        <v>167</v>
      </c>
    </row>
    <row r="45" spans="1:22">
      <c r="A45" s="131"/>
      <c r="B45" s="131" t="s">
        <v>70</v>
      </c>
      <c r="C45" s="132" t="s">
        <v>151</v>
      </c>
      <c r="D45" s="132" t="s">
        <v>152</v>
      </c>
      <c r="E45" s="132" t="s">
        <v>398</v>
      </c>
      <c r="F45" s="132" t="s">
        <v>74</v>
      </c>
      <c r="G45" s="132">
        <v>1</v>
      </c>
      <c r="H45" s="133">
        <v>7.8</v>
      </c>
      <c r="I45" s="132" t="s">
        <v>114</v>
      </c>
      <c r="J45" s="132" t="s">
        <v>115</v>
      </c>
      <c r="K45" s="134" t="s">
        <v>153</v>
      </c>
      <c r="L45" s="117"/>
      <c r="M45" s="131" t="s">
        <v>70</v>
      </c>
      <c r="N45" s="132" t="s">
        <v>151</v>
      </c>
      <c r="O45" s="132" t="s">
        <v>152</v>
      </c>
      <c r="P45" s="132" t="s">
        <v>398</v>
      </c>
      <c r="Q45" s="132" t="s">
        <v>74</v>
      </c>
      <c r="R45" s="132">
        <v>1</v>
      </c>
      <c r="S45" s="135">
        <v>4.8</v>
      </c>
      <c r="T45" s="132" t="s">
        <v>114</v>
      </c>
      <c r="U45" s="132" t="s">
        <v>115</v>
      </c>
      <c r="V45" s="134" t="s">
        <v>153</v>
      </c>
    </row>
    <row r="46" spans="1:22">
      <c r="A46" s="131"/>
      <c r="B46" s="131" t="s">
        <v>70</v>
      </c>
      <c r="C46" s="132" t="s">
        <v>83</v>
      </c>
      <c r="D46" s="132" t="s">
        <v>84</v>
      </c>
      <c r="E46" s="132" t="s">
        <v>397</v>
      </c>
      <c r="F46" s="132" t="s">
        <v>74</v>
      </c>
      <c r="G46" s="132">
        <v>1</v>
      </c>
      <c r="H46" s="133">
        <v>7.8</v>
      </c>
      <c r="I46" s="132" t="s">
        <v>114</v>
      </c>
      <c r="J46" s="132" t="s">
        <v>115</v>
      </c>
      <c r="K46" s="134" t="s">
        <v>87</v>
      </c>
      <c r="L46" s="117"/>
      <c r="M46" s="131" t="s">
        <v>70</v>
      </c>
      <c r="N46" s="132" t="s">
        <v>83</v>
      </c>
      <c r="O46" s="132" t="s">
        <v>84</v>
      </c>
      <c r="P46" s="132" t="s">
        <v>397</v>
      </c>
      <c r="Q46" s="132" t="s">
        <v>74</v>
      </c>
      <c r="R46" s="132">
        <v>1</v>
      </c>
      <c r="S46" s="135">
        <v>4.8</v>
      </c>
      <c r="T46" s="132" t="s">
        <v>114</v>
      </c>
      <c r="U46" s="132" t="s">
        <v>115</v>
      </c>
      <c r="V46" s="134" t="s">
        <v>87</v>
      </c>
    </row>
    <row r="47" spans="1:22">
      <c r="A47" s="136"/>
      <c r="B47" s="136" t="s">
        <v>70</v>
      </c>
      <c r="C47" s="137" t="s">
        <v>88</v>
      </c>
      <c r="D47" s="137" t="s">
        <v>89</v>
      </c>
      <c r="E47" s="137" t="s">
        <v>396</v>
      </c>
      <c r="F47" s="137" t="s">
        <v>74</v>
      </c>
      <c r="G47" s="137">
        <v>1</v>
      </c>
      <c r="H47" s="138">
        <v>7.8</v>
      </c>
      <c r="I47" s="137" t="s">
        <v>114</v>
      </c>
      <c r="J47" s="137" t="s">
        <v>115</v>
      </c>
      <c r="K47" s="139" t="s">
        <v>93</v>
      </c>
      <c r="L47" s="118"/>
      <c r="M47" s="136" t="s">
        <v>70</v>
      </c>
      <c r="N47" s="137" t="s">
        <v>88</v>
      </c>
      <c r="O47" s="137" t="s">
        <v>89</v>
      </c>
      <c r="P47" s="137" t="s">
        <v>396</v>
      </c>
      <c r="Q47" s="137" t="s">
        <v>74</v>
      </c>
      <c r="R47" s="137">
        <v>1</v>
      </c>
      <c r="S47" s="140">
        <v>4.8</v>
      </c>
      <c r="T47" s="137" t="s">
        <v>114</v>
      </c>
      <c r="U47" s="137" t="s">
        <v>115</v>
      </c>
      <c r="V47" s="139" t="s">
        <v>93</v>
      </c>
    </row>
    <row r="48" spans="1:22">
      <c r="A48" s="126" t="s">
        <v>251</v>
      </c>
      <c r="B48" s="126" t="s">
        <v>70</v>
      </c>
      <c r="C48" s="127" t="s">
        <v>378</v>
      </c>
      <c r="D48" s="127" t="s">
        <v>377</v>
      </c>
      <c r="E48" s="127" t="s">
        <v>394</v>
      </c>
      <c r="F48" s="127" t="s">
        <v>74</v>
      </c>
      <c r="G48" s="127">
        <v>1</v>
      </c>
      <c r="H48" s="128">
        <v>7.8</v>
      </c>
      <c r="I48" s="127" t="s">
        <v>114</v>
      </c>
      <c r="J48" s="127" t="s">
        <v>115</v>
      </c>
      <c r="K48" s="129" t="s">
        <v>375</v>
      </c>
      <c r="L48" s="116" t="s">
        <v>48</v>
      </c>
      <c r="M48" s="126" t="s">
        <v>70</v>
      </c>
      <c r="N48" s="127" t="s">
        <v>378</v>
      </c>
      <c r="O48" s="127" t="s">
        <v>377</v>
      </c>
      <c r="P48" s="127" t="s">
        <v>394</v>
      </c>
      <c r="Q48" s="127" t="s">
        <v>74</v>
      </c>
      <c r="R48" s="127">
        <v>1</v>
      </c>
      <c r="S48" s="130">
        <v>4.8</v>
      </c>
      <c r="T48" s="127" t="s">
        <v>114</v>
      </c>
      <c r="U48" s="127" t="s">
        <v>115</v>
      </c>
      <c r="V48" s="129" t="s">
        <v>375</v>
      </c>
    </row>
    <row r="49" spans="1:22">
      <c r="A49" s="131"/>
      <c r="B49" s="131" t="s">
        <v>70</v>
      </c>
      <c r="C49" s="132" t="s">
        <v>71</v>
      </c>
      <c r="D49" s="132" t="s">
        <v>72</v>
      </c>
      <c r="E49" s="132" t="s">
        <v>171</v>
      </c>
      <c r="F49" s="132" t="s">
        <v>74</v>
      </c>
      <c r="G49" s="132">
        <v>1</v>
      </c>
      <c r="H49" s="133">
        <v>7.8</v>
      </c>
      <c r="I49" s="132" t="s">
        <v>75</v>
      </c>
      <c r="J49" s="132" t="s">
        <v>76</v>
      </c>
      <c r="K49" s="134" t="s">
        <v>77</v>
      </c>
      <c r="L49" s="117"/>
      <c r="M49" s="131" t="s">
        <v>70</v>
      </c>
      <c r="N49" s="132" t="s">
        <v>71</v>
      </c>
      <c r="O49" s="132" t="s">
        <v>72</v>
      </c>
      <c r="P49" s="132" t="s">
        <v>171</v>
      </c>
      <c r="Q49" s="132" t="s">
        <v>74</v>
      </c>
      <c r="R49" s="132">
        <v>1</v>
      </c>
      <c r="S49" s="135">
        <v>4.8</v>
      </c>
      <c r="T49" s="132" t="s">
        <v>75</v>
      </c>
      <c r="U49" s="132" t="s">
        <v>76</v>
      </c>
      <c r="V49" s="134" t="s">
        <v>77</v>
      </c>
    </row>
    <row r="50" spans="1:22">
      <c r="A50" s="131"/>
      <c r="B50" s="131" t="s">
        <v>70</v>
      </c>
      <c r="C50" s="132" t="s">
        <v>390</v>
      </c>
      <c r="D50" s="132" t="s">
        <v>72</v>
      </c>
      <c r="E50" s="132" t="s">
        <v>389</v>
      </c>
      <c r="F50" s="132" t="s">
        <v>74</v>
      </c>
      <c r="G50" s="132">
        <v>1</v>
      </c>
      <c r="H50" s="133">
        <v>7.8</v>
      </c>
      <c r="I50" s="132" t="s">
        <v>114</v>
      </c>
      <c r="J50" s="132" t="s">
        <v>115</v>
      </c>
      <c r="K50" s="134" t="s">
        <v>388</v>
      </c>
      <c r="L50" s="117"/>
      <c r="M50" s="131" t="s">
        <v>70</v>
      </c>
      <c r="N50" s="132" t="s">
        <v>390</v>
      </c>
      <c r="O50" s="132" t="s">
        <v>72</v>
      </c>
      <c r="P50" s="132" t="s">
        <v>389</v>
      </c>
      <c r="Q50" s="132" t="s">
        <v>74</v>
      </c>
      <c r="R50" s="132">
        <v>1</v>
      </c>
      <c r="S50" s="135">
        <v>4.8</v>
      </c>
      <c r="T50" s="132" t="s">
        <v>114</v>
      </c>
      <c r="U50" s="132" t="s">
        <v>115</v>
      </c>
      <c r="V50" s="134" t="s">
        <v>388</v>
      </c>
    </row>
    <row r="51" spans="1:22">
      <c r="A51" s="131"/>
      <c r="B51" s="131" t="s">
        <v>70</v>
      </c>
      <c r="C51" s="132" t="s">
        <v>78</v>
      </c>
      <c r="D51" s="132" t="s">
        <v>79</v>
      </c>
      <c r="E51" s="132" t="s">
        <v>387</v>
      </c>
      <c r="F51" s="132" t="s">
        <v>74</v>
      </c>
      <c r="G51" s="132">
        <v>1</v>
      </c>
      <c r="H51" s="133">
        <v>7.83</v>
      </c>
      <c r="I51" s="132" t="s">
        <v>80</v>
      </c>
      <c r="J51" s="132" t="s">
        <v>81</v>
      </c>
      <c r="K51" s="134" t="s">
        <v>82</v>
      </c>
      <c r="L51" s="117"/>
      <c r="M51" s="131" t="s">
        <v>70</v>
      </c>
      <c r="N51" s="132" t="s">
        <v>78</v>
      </c>
      <c r="O51" s="132" t="s">
        <v>79</v>
      </c>
      <c r="P51" s="132" t="s">
        <v>387</v>
      </c>
      <c r="Q51" s="132" t="s">
        <v>74</v>
      </c>
      <c r="R51" s="132">
        <v>1</v>
      </c>
      <c r="S51" s="135">
        <v>4.8</v>
      </c>
      <c r="T51" s="132" t="s">
        <v>80</v>
      </c>
      <c r="U51" s="132" t="s">
        <v>81</v>
      </c>
      <c r="V51" s="134" t="s">
        <v>82</v>
      </c>
    </row>
    <row r="52" spans="1:22">
      <c r="A52" s="131"/>
      <c r="B52" s="131" t="s">
        <v>70</v>
      </c>
      <c r="C52" s="132" t="s">
        <v>165</v>
      </c>
      <c r="D52" s="132" t="s">
        <v>79</v>
      </c>
      <c r="E52" s="132" t="s">
        <v>386</v>
      </c>
      <c r="F52" s="132" t="s">
        <v>74</v>
      </c>
      <c r="G52" s="132">
        <v>1</v>
      </c>
      <c r="H52" s="133">
        <v>7.83</v>
      </c>
      <c r="I52" s="132" t="s">
        <v>80</v>
      </c>
      <c r="J52" s="132" t="s">
        <v>81</v>
      </c>
      <c r="K52" s="134" t="s">
        <v>82</v>
      </c>
      <c r="L52" s="117"/>
      <c r="M52" s="131" t="s">
        <v>70</v>
      </c>
      <c r="N52" s="132" t="s">
        <v>165</v>
      </c>
      <c r="O52" s="132" t="s">
        <v>79</v>
      </c>
      <c r="P52" s="132" t="s">
        <v>386</v>
      </c>
      <c r="Q52" s="132" t="s">
        <v>74</v>
      </c>
      <c r="R52" s="132">
        <v>1</v>
      </c>
      <c r="S52" s="135">
        <v>4.8</v>
      </c>
      <c r="T52" s="132" t="s">
        <v>80</v>
      </c>
      <c r="U52" s="132" t="s">
        <v>81</v>
      </c>
      <c r="V52" s="134" t="s">
        <v>82</v>
      </c>
    </row>
    <row r="53" spans="1:22">
      <c r="A53" s="131"/>
      <c r="B53" s="131" t="s">
        <v>70</v>
      </c>
      <c r="C53" s="132" t="s">
        <v>78</v>
      </c>
      <c r="D53" s="132" t="s">
        <v>79</v>
      </c>
      <c r="E53" s="132" t="s">
        <v>385</v>
      </c>
      <c r="F53" s="132" t="s">
        <v>74</v>
      </c>
      <c r="G53" s="132">
        <v>2</v>
      </c>
      <c r="H53" s="133">
        <v>7.83</v>
      </c>
      <c r="I53" s="132" t="s">
        <v>80</v>
      </c>
      <c r="J53" s="132" t="s">
        <v>81</v>
      </c>
      <c r="K53" s="134" t="s">
        <v>82</v>
      </c>
      <c r="L53" s="117"/>
      <c r="M53" s="131" t="s">
        <v>70</v>
      </c>
      <c r="N53" s="132" t="s">
        <v>78</v>
      </c>
      <c r="O53" s="132" t="s">
        <v>79</v>
      </c>
      <c r="P53" s="132" t="s">
        <v>385</v>
      </c>
      <c r="Q53" s="132" t="s">
        <v>74</v>
      </c>
      <c r="R53" s="132">
        <v>2</v>
      </c>
      <c r="S53" s="135">
        <v>4.8</v>
      </c>
      <c r="T53" s="132" t="s">
        <v>80</v>
      </c>
      <c r="U53" s="132" t="s">
        <v>81</v>
      </c>
      <c r="V53" s="134" t="s">
        <v>82</v>
      </c>
    </row>
    <row r="54" spans="1:22">
      <c r="A54" s="131"/>
      <c r="B54" s="131" t="s">
        <v>70</v>
      </c>
      <c r="C54" s="132" t="s">
        <v>83</v>
      </c>
      <c r="D54" s="132" t="s">
        <v>84</v>
      </c>
      <c r="E54" s="132" t="s">
        <v>384</v>
      </c>
      <c r="F54" s="132" t="s">
        <v>74</v>
      </c>
      <c r="G54" s="132">
        <v>1</v>
      </c>
      <c r="H54" s="133">
        <v>7.8</v>
      </c>
      <c r="I54" s="132" t="s">
        <v>114</v>
      </c>
      <c r="J54" s="132" t="s">
        <v>115</v>
      </c>
      <c r="K54" s="134" t="s">
        <v>87</v>
      </c>
      <c r="L54" s="117"/>
      <c r="M54" s="131" t="s">
        <v>70</v>
      </c>
      <c r="N54" s="132" t="s">
        <v>83</v>
      </c>
      <c r="O54" s="132" t="s">
        <v>84</v>
      </c>
      <c r="P54" s="132" t="s">
        <v>384</v>
      </c>
      <c r="Q54" s="132" t="s">
        <v>74</v>
      </c>
      <c r="R54" s="132">
        <v>1</v>
      </c>
      <c r="S54" s="135">
        <v>4.8</v>
      </c>
      <c r="T54" s="132" t="s">
        <v>114</v>
      </c>
      <c r="U54" s="132" t="s">
        <v>115</v>
      </c>
      <c r="V54" s="134" t="s">
        <v>87</v>
      </c>
    </row>
    <row r="55" spans="1:22">
      <c r="A55" s="131"/>
      <c r="B55" s="131" t="s">
        <v>70</v>
      </c>
      <c r="C55" s="132" t="s">
        <v>88</v>
      </c>
      <c r="D55" s="132" t="s">
        <v>89</v>
      </c>
      <c r="E55" s="132" t="s">
        <v>395</v>
      </c>
      <c r="F55" s="132" t="s">
        <v>90</v>
      </c>
      <c r="G55" s="132">
        <v>1</v>
      </c>
      <c r="H55" s="133">
        <v>7.8</v>
      </c>
      <c r="I55" s="132" t="s">
        <v>91</v>
      </c>
      <c r="J55" s="132" t="s">
        <v>92</v>
      </c>
      <c r="K55" s="134" t="s">
        <v>93</v>
      </c>
      <c r="L55" s="117"/>
      <c r="M55" s="131" t="s">
        <v>70</v>
      </c>
      <c r="N55" s="132" t="s">
        <v>88</v>
      </c>
      <c r="O55" s="132" t="s">
        <v>89</v>
      </c>
      <c r="P55" s="132" t="s">
        <v>395</v>
      </c>
      <c r="Q55" s="132" t="s">
        <v>90</v>
      </c>
      <c r="R55" s="132">
        <v>1</v>
      </c>
      <c r="S55" s="135">
        <v>4.8</v>
      </c>
      <c r="T55" s="132" t="s">
        <v>91</v>
      </c>
      <c r="U55" s="132" t="s">
        <v>92</v>
      </c>
      <c r="V55" s="134" t="s">
        <v>93</v>
      </c>
    </row>
    <row r="56" spans="1:22">
      <c r="A56" s="136"/>
      <c r="B56" s="136" t="s">
        <v>70</v>
      </c>
      <c r="C56" s="137" t="s">
        <v>382</v>
      </c>
      <c r="D56" s="137" t="s">
        <v>381</v>
      </c>
      <c r="E56" s="137" t="s">
        <v>380</v>
      </c>
      <c r="F56" s="137" t="s">
        <v>74</v>
      </c>
      <c r="G56" s="137">
        <v>1</v>
      </c>
      <c r="H56" s="138">
        <v>7.82</v>
      </c>
      <c r="I56" s="137" t="s">
        <v>75</v>
      </c>
      <c r="J56" s="137" t="s">
        <v>76</v>
      </c>
      <c r="K56" s="139" t="s">
        <v>379</v>
      </c>
      <c r="L56" s="118"/>
      <c r="M56" s="136" t="s">
        <v>70</v>
      </c>
      <c r="N56" s="137" t="s">
        <v>382</v>
      </c>
      <c r="O56" s="137" t="s">
        <v>381</v>
      </c>
      <c r="P56" s="137" t="s">
        <v>380</v>
      </c>
      <c r="Q56" s="137" t="s">
        <v>74</v>
      </c>
      <c r="R56" s="137">
        <v>1</v>
      </c>
      <c r="S56" s="140">
        <v>4.8</v>
      </c>
      <c r="T56" s="137" t="s">
        <v>75</v>
      </c>
      <c r="U56" s="137" t="s">
        <v>76</v>
      </c>
      <c r="V56" s="139" t="s">
        <v>379</v>
      </c>
    </row>
    <row r="57" spans="1:22">
      <c r="A57" s="126" t="s">
        <v>273</v>
      </c>
      <c r="B57" s="126" t="s">
        <v>70</v>
      </c>
      <c r="C57" s="127" t="s">
        <v>378</v>
      </c>
      <c r="D57" s="127" t="s">
        <v>377</v>
      </c>
      <c r="E57" s="127" t="s">
        <v>394</v>
      </c>
      <c r="F57" s="127" t="s">
        <v>74</v>
      </c>
      <c r="G57" s="127">
        <v>1</v>
      </c>
      <c r="H57" s="128">
        <v>7.8</v>
      </c>
      <c r="I57" s="127" t="s">
        <v>114</v>
      </c>
      <c r="J57" s="127" t="s">
        <v>115</v>
      </c>
      <c r="K57" s="129" t="s">
        <v>375</v>
      </c>
      <c r="L57" s="116" t="s">
        <v>48</v>
      </c>
      <c r="M57" s="126" t="s">
        <v>70</v>
      </c>
      <c r="N57" s="127" t="s">
        <v>378</v>
      </c>
      <c r="O57" s="127" t="s">
        <v>377</v>
      </c>
      <c r="P57" s="127" t="s">
        <v>394</v>
      </c>
      <c r="Q57" s="127" t="s">
        <v>74</v>
      </c>
      <c r="R57" s="127">
        <v>1</v>
      </c>
      <c r="S57" s="130">
        <v>4.8</v>
      </c>
      <c r="T57" s="127" t="s">
        <v>114</v>
      </c>
      <c r="U57" s="127" t="s">
        <v>115</v>
      </c>
      <c r="V57" s="129" t="s">
        <v>375</v>
      </c>
    </row>
    <row r="58" spans="1:22">
      <c r="A58" s="131"/>
      <c r="B58" s="131" t="s">
        <v>70</v>
      </c>
      <c r="C58" s="132" t="s">
        <v>71</v>
      </c>
      <c r="D58" s="132" t="s">
        <v>72</v>
      </c>
      <c r="E58" s="132" t="s">
        <v>171</v>
      </c>
      <c r="F58" s="132" t="s">
        <v>74</v>
      </c>
      <c r="G58" s="132">
        <v>1</v>
      </c>
      <c r="H58" s="133">
        <v>7.8</v>
      </c>
      <c r="I58" s="132" t="s">
        <v>75</v>
      </c>
      <c r="J58" s="132" t="s">
        <v>76</v>
      </c>
      <c r="K58" s="134" t="s">
        <v>77</v>
      </c>
      <c r="L58" s="117"/>
      <c r="M58" s="131" t="s">
        <v>70</v>
      </c>
      <c r="N58" s="132" t="s">
        <v>71</v>
      </c>
      <c r="O58" s="132" t="s">
        <v>72</v>
      </c>
      <c r="P58" s="132" t="s">
        <v>171</v>
      </c>
      <c r="Q58" s="132" t="s">
        <v>74</v>
      </c>
      <c r="R58" s="132">
        <v>1</v>
      </c>
      <c r="S58" s="135">
        <v>4.8</v>
      </c>
      <c r="T58" s="132" t="s">
        <v>75</v>
      </c>
      <c r="U58" s="132" t="s">
        <v>76</v>
      </c>
      <c r="V58" s="134" t="s">
        <v>77</v>
      </c>
    </row>
    <row r="59" spans="1:22">
      <c r="A59" s="131"/>
      <c r="B59" s="131" t="s">
        <v>70</v>
      </c>
      <c r="C59" s="132" t="s">
        <v>390</v>
      </c>
      <c r="D59" s="132" t="s">
        <v>72</v>
      </c>
      <c r="E59" s="132" t="s">
        <v>389</v>
      </c>
      <c r="F59" s="132" t="s">
        <v>74</v>
      </c>
      <c r="G59" s="132">
        <v>1</v>
      </c>
      <c r="H59" s="133">
        <v>7.8</v>
      </c>
      <c r="I59" s="132" t="s">
        <v>114</v>
      </c>
      <c r="J59" s="132" t="s">
        <v>115</v>
      </c>
      <c r="K59" s="134" t="s">
        <v>388</v>
      </c>
      <c r="L59" s="117"/>
      <c r="M59" s="131" t="s">
        <v>70</v>
      </c>
      <c r="N59" s="132" t="s">
        <v>390</v>
      </c>
      <c r="O59" s="132" t="s">
        <v>72</v>
      </c>
      <c r="P59" s="132" t="s">
        <v>389</v>
      </c>
      <c r="Q59" s="132" t="s">
        <v>74</v>
      </c>
      <c r="R59" s="132">
        <v>1</v>
      </c>
      <c r="S59" s="135">
        <v>4.8</v>
      </c>
      <c r="T59" s="132" t="s">
        <v>114</v>
      </c>
      <c r="U59" s="132" t="s">
        <v>115</v>
      </c>
      <c r="V59" s="134" t="s">
        <v>388</v>
      </c>
    </row>
    <row r="60" spans="1:22">
      <c r="A60" s="131"/>
      <c r="B60" s="131" t="s">
        <v>70</v>
      </c>
      <c r="C60" s="132" t="s">
        <v>78</v>
      </c>
      <c r="D60" s="132" t="s">
        <v>79</v>
      </c>
      <c r="E60" s="132" t="s">
        <v>387</v>
      </c>
      <c r="F60" s="132" t="s">
        <v>74</v>
      </c>
      <c r="G60" s="132">
        <v>1</v>
      </c>
      <c r="H60" s="133">
        <v>7.83</v>
      </c>
      <c r="I60" s="132" t="s">
        <v>80</v>
      </c>
      <c r="J60" s="132" t="s">
        <v>81</v>
      </c>
      <c r="K60" s="134" t="s">
        <v>82</v>
      </c>
      <c r="L60" s="117"/>
      <c r="M60" s="131" t="s">
        <v>70</v>
      </c>
      <c r="N60" s="132" t="s">
        <v>78</v>
      </c>
      <c r="O60" s="132" t="s">
        <v>79</v>
      </c>
      <c r="P60" s="132" t="s">
        <v>387</v>
      </c>
      <c r="Q60" s="132" t="s">
        <v>74</v>
      </c>
      <c r="R60" s="132">
        <v>1</v>
      </c>
      <c r="S60" s="135">
        <v>4.8</v>
      </c>
      <c r="T60" s="132" t="s">
        <v>80</v>
      </c>
      <c r="U60" s="132" t="s">
        <v>81</v>
      </c>
      <c r="V60" s="134" t="s">
        <v>82</v>
      </c>
    </row>
    <row r="61" spans="1:22">
      <c r="A61" s="131"/>
      <c r="B61" s="131" t="s">
        <v>70</v>
      </c>
      <c r="C61" s="132" t="s">
        <v>165</v>
      </c>
      <c r="D61" s="132" t="s">
        <v>79</v>
      </c>
      <c r="E61" s="132" t="s">
        <v>386</v>
      </c>
      <c r="F61" s="132" t="s">
        <v>74</v>
      </c>
      <c r="G61" s="132">
        <v>1</v>
      </c>
      <c r="H61" s="133">
        <v>7.83</v>
      </c>
      <c r="I61" s="132" t="s">
        <v>80</v>
      </c>
      <c r="J61" s="132" t="s">
        <v>81</v>
      </c>
      <c r="K61" s="134" t="s">
        <v>82</v>
      </c>
      <c r="L61" s="117"/>
      <c r="M61" s="131" t="s">
        <v>70</v>
      </c>
      <c r="N61" s="132" t="s">
        <v>165</v>
      </c>
      <c r="O61" s="132" t="s">
        <v>79</v>
      </c>
      <c r="P61" s="132" t="s">
        <v>386</v>
      </c>
      <c r="Q61" s="132" t="s">
        <v>74</v>
      </c>
      <c r="R61" s="132">
        <v>1</v>
      </c>
      <c r="S61" s="135">
        <v>4.8</v>
      </c>
      <c r="T61" s="132" t="s">
        <v>80</v>
      </c>
      <c r="U61" s="132" t="s">
        <v>81</v>
      </c>
      <c r="V61" s="134" t="s">
        <v>82</v>
      </c>
    </row>
    <row r="62" spans="1:22">
      <c r="A62" s="131"/>
      <c r="B62" s="131" t="s">
        <v>70</v>
      </c>
      <c r="C62" s="132" t="s">
        <v>78</v>
      </c>
      <c r="D62" s="132" t="s">
        <v>79</v>
      </c>
      <c r="E62" s="132" t="s">
        <v>385</v>
      </c>
      <c r="F62" s="132" t="s">
        <v>74</v>
      </c>
      <c r="G62" s="132">
        <v>2</v>
      </c>
      <c r="H62" s="133">
        <v>7.83</v>
      </c>
      <c r="I62" s="132" t="s">
        <v>80</v>
      </c>
      <c r="J62" s="132" t="s">
        <v>81</v>
      </c>
      <c r="K62" s="134" t="s">
        <v>82</v>
      </c>
      <c r="L62" s="117"/>
      <c r="M62" s="131" t="s">
        <v>70</v>
      </c>
      <c r="N62" s="132" t="s">
        <v>78</v>
      </c>
      <c r="O62" s="132" t="s">
        <v>79</v>
      </c>
      <c r="P62" s="132" t="s">
        <v>385</v>
      </c>
      <c r="Q62" s="132" t="s">
        <v>74</v>
      </c>
      <c r="R62" s="132">
        <v>2</v>
      </c>
      <c r="S62" s="135">
        <v>4.8</v>
      </c>
      <c r="T62" s="132" t="s">
        <v>80</v>
      </c>
      <c r="U62" s="132" t="s">
        <v>81</v>
      </c>
      <c r="V62" s="134" t="s">
        <v>82</v>
      </c>
    </row>
    <row r="63" spans="1:22">
      <c r="A63" s="131"/>
      <c r="B63" s="131" t="s">
        <v>70</v>
      </c>
      <c r="C63" s="132" t="s">
        <v>83</v>
      </c>
      <c r="D63" s="132" t="s">
        <v>84</v>
      </c>
      <c r="E63" s="132" t="s">
        <v>384</v>
      </c>
      <c r="F63" s="132" t="s">
        <v>74</v>
      </c>
      <c r="G63" s="132">
        <v>1</v>
      </c>
      <c r="H63" s="133">
        <v>7.8</v>
      </c>
      <c r="I63" s="132" t="s">
        <v>114</v>
      </c>
      <c r="J63" s="132" t="s">
        <v>115</v>
      </c>
      <c r="K63" s="134" t="s">
        <v>87</v>
      </c>
      <c r="L63" s="117"/>
      <c r="M63" s="131" t="s">
        <v>70</v>
      </c>
      <c r="N63" s="132" t="s">
        <v>83</v>
      </c>
      <c r="O63" s="132" t="s">
        <v>84</v>
      </c>
      <c r="P63" s="132" t="s">
        <v>384</v>
      </c>
      <c r="Q63" s="132" t="s">
        <v>74</v>
      </c>
      <c r="R63" s="132">
        <v>1</v>
      </c>
      <c r="S63" s="135">
        <v>4.8</v>
      </c>
      <c r="T63" s="132" t="s">
        <v>114</v>
      </c>
      <c r="U63" s="132" t="s">
        <v>115</v>
      </c>
      <c r="V63" s="134" t="s">
        <v>87</v>
      </c>
    </row>
    <row r="64" spans="1:22">
      <c r="A64" s="131"/>
      <c r="B64" s="131" t="s">
        <v>70</v>
      </c>
      <c r="C64" s="132" t="s">
        <v>88</v>
      </c>
      <c r="D64" s="132" t="s">
        <v>89</v>
      </c>
      <c r="E64" s="132" t="s">
        <v>393</v>
      </c>
      <c r="F64" s="132" t="s">
        <v>90</v>
      </c>
      <c r="G64" s="132">
        <v>1</v>
      </c>
      <c r="H64" s="133">
        <v>7.8</v>
      </c>
      <c r="I64" s="132" t="s">
        <v>91</v>
      </c>
      <c r="J64" s="132" t="s">
        <v>92</v>
      </c>
      <c r="K64" s="134" t="s">
        <v>93</v>
      </c>
      <c r="L64" s="117"/>
      <c r="M64" s="131" t="s">
        <v>70</v>
      </c>
      <c r="N64" s="132" t="s">
        <v>88</v>
      </c>
      <c r="O64" s="132" t="s">
        <v>89</v>
      </c>
      <c r="P64" s="132" t="s">
        <v>393</v>
      </c>
      <c r="Q64" s="132" t="s">
        <v>90</v>
      </c>
      <c r="R64" s="132">
        <v>1</v>
      </c>
      <c r="S64" s="135">
        <v>4.8</v>
      </c>
      <c r="T64" s="132" t="s">
        <v>91</v>
      </c>
      <c r="U64" s="132" t="s">
        <v>92</v>
      </c>
      <c r="V64" s="134" t="s">
        <v>93</v>
      </c>
    </row>
    <row r="65" spans="1:22">
      <c r="A65" s="136"/>
      <c r="B65" s="136" t="s">
        <v>70</v>
      </c>
      <c r="C65" s="137" t="s">
        <v>382</v>
      </c>
      <c r="D65" s="137" t="s">
        <v>381</v>
      </c>
      <c r="E65" s="137" t="s">
        <v>380</v>
      </c>
      <c r="F65" s="137" t="s">
        <v>74</v>
      </c>
      <c r="G65" s="137">
        <v>1</v>
      </c>
      <c r="H65" s="138">
        <v>7.82</v>
      </c>
      <c r="I65" s="137" t="s">
        <v>75</v>
      </c>
      <c r="J65" s="137" t="s">
        <v>76</v>
      </c>
      <c r="K65" s="139" t="s">
        <v>379</v>
      </c>
      <c r="L65" s="118"/>
      <c r="M65" s="136" t="s">
        <v>70</v>
      </c>
      <c r="N65" s="137" t="s">
        <v>382</v>
      </c>
      <c r="O65" s="137" t="s">
        <v>381</v>
      </c>
      <c r="P65" s="137" t="s">
        <v>380</v>
      </c>
      <c r="Q65" s="137" t="s">
        <v>74</v>
      </c>
      <c r="R65" s="137">
        <v>1</v>
      </c>
      <c r="S65" s="140">
        <v>4.8</v>
      </c>
      <c r="T65" s="137" t="s">
        <v>75</v>
      </c>
      <c r="U65" s="137" t="s">
        <v>76</v>
      </c>
      <c r="V65" s="139" t="s">
        <v>379</v>
      </c>
    </row>
    <row r="66" spans="1:22">
      <c r="A66" s="126" t="s">
        <v>253</v>
      </c>
      <c r="B66" s="126" t="s">
        <v>70</v>
      </c>
      <c r="C66" s="127" t="s">
        <v>378</v>
      </c>
      <c r="D66" s="127" t="s">
        <v>377</v>
      </c>
      <c r="E66" s="127" t="s">
        <v>391</v>
      </c>
      <c r="F66" s="127" t="s">
        <v>74</v>
      </c>
      <c r="G66" s="127">
        <v>1</v>
      </c>
      <c r="H66" s="128">
        <v>7.8</v>
      </c>
      <c r="I66" s="127" t="s">
        <v>114</v>
      </c>
      <c r="J66" s="127" t="s">
        <v>115</v>
      </c>
      <c r="K66" s="129" t="s">
        <v>375</v>
      </c>
      <c r="L66" s="116" t="s">
        <v>48</v>
      </c>
      <c r="M66" s="126" t="s">
        <v>70</v>
      </c>
      <c r="N66" s="127" t="s">
        <v>378</v>
      </c>
      <c r="O66" s="127" t="s">
        <v>377</v>
      </c>
      <c r="P66" s="127" t="s">
        <v>391</v>
      </c>
      <c r="Q66" s="127" t="s">
        <v>74</v>
      </c>
      <c r="R66" s="127">
        <v>1</v>
      </c>
      <c r="S66" s="130">
        <v>4.8</v>
      </c>
      <c r="T66" s="127" t="s">
        <v>114</v>
      </c>
      <c r="U66" s="127" t="s">
        <v>115</v>
      </c>
      <c r="V66" s="129" t="s">
        <v>375</v>
      </c>
    </row>
    <row r="67" spans="1:22">
      <c r="A67" s="131"/>
      <c r="B67" s="131" t="s">
        <v>70</v>
      </c>
      <c r="C67" s="132" t="s">
        <v>71</v>
      </c>
      <c r="D67" s="132" t="s">
        <v>72</v>
      </c>
      <c r="E67" s="132" t="s">
        <v>171</v>
      </c>
      <c r="F67" s="132" t="s">
        <v>74</v>
      </c>
      <c r="G67" s="132">
        <v>1</v>
      </c>
      <c r="H67" s="133">
        <v>7.8</v>
      </c>
      <c r="I67" s="132" t="s">
        <v>75</v>
      </c>
      <c r="J67" s="132" t="s">
        <v>76</v>
      </c>
      <c r="K67" s="134" t="s">
        <v>77</v>
      </c>
      <c r="L67" s="117"/>
      <c r="M67" s="131" t="s">
        <v>70</v>
      </c>
      <c r="N67" s="132" t="s">
        <v>71</v>
      </c>
      <c r="O67" s="132" t="s">
        <v>72</v>
      </c>
      <c r="P67" s="132" t="s">
        <v>171</v>
      </c>
      <c r="Q67" s="132" t="s">
        <v>74</v>
      </c>
      <c r="R67" s="132">
        <v>1</v>
      </c>
      <c r="S67" s="135">
        <v>4.8</v>
      </c>
      <c r="T67" s="132" t="s">
        <v>75</v>
      </c>
      <c r="U67" s="132" t="s">
        <v>76</v>
      </c>
      <c r="V67" s="134" t="s">
        <v>77</v>
      </c>
    </row>
    <row r="68" spans="1:22">
      <c r="A68" s="131"/>
      <c r="B68" s="131" t="s">
        <v>70</v>
      </c>
      <c r="C68" s="132" t="s">
        <v>390</v>
      </c>
      <c r="D68" s="132" t="s">
        <v>72</v>
      </c>
      <c r="E68" s="132" t="s">
        <v>389</v>
      </c>
      <c r="F68" s="132" t="s">
        <v>74</v>
      </c>
      <c r="G68" s="132">
        <v>1</v>
      </c>
      <c r="H68" s="133">
        <v>7.8</v>
      </c>
      <c r="I68" s="132" t="s">
        <v>114</v>
      </c>
      <c r="J68" s="132" t="s">
        <v>115</v>
      </c>
      <c r="K68" s="134" t="s">
        <v>388</v>
      </c>
      <c r="L68" s="117"/>
      <c r="M68" s="131" t="s">
        <v>70</v>
      </c>
      <c r="N68" s="132" t="s">
        <v>390</v>
      </c>
      <c r="O68" s="132" t="s">
        <v>72</v>
      </c>
      <c r="P68" s="132" t="s">
        <v>389</v>
      </c>
      <c r="Q68" s="132" t="s">
        <v>74</v>
      </c>
      <c r="R68" s="132">
        <v>1</v>
      </c>
      <c r="S68" s="135">
        <v>4.8</v>
      </c>
      <c r="T68" s="132" t="s">
        <v>114</v>
      </c>
      <c r="U68" s="132" t="s">
        <v>115</v>
      </c>
      <c r="V68" s="134" t="s">
        <v>388</v>
      </c>
    </row>
    <row r="69" spans="1:22">
      <c r="A69" s="131"/>
      <c r="B69" s="131" t="s">
        <v>70</v>
      </c>
      <c r="C69" s="132" t="s">
        <v>78</v>
      </c>
      <c r="D69" s="132" t="s">
        <v>79</v>
      </c>
      <c r="E69" s="132" t="s">
        <v>387</v>
      </c>
      <c r="F69" s="132" t="s">
        <v>74</v>
      </c>
      <c r="G69" s="132">
        <v>1</v>
      </c>
      <c r="H69" s="133">
        <v>7.83</v>
      </c>
      <c r="I69" s="132" t="s">
        <v>80</v>
      </c>
      <c r="J69" s="132" t="s">
        <v>81</v>
      </c>
      <c r="K69" s="134" t="s">
        <v>82</v>
      </c>
      <c r="L69" s="117"/>
      <c r="M69" s="131" t="s">
        <v>70</v>
      </c>
      <c r="N69" s="132" t="s">
        <v>78</v>
      </c>
      <c r="O69" s="132" t="s">
        <v>79</v>
      </c>
      <c r="P69" s="132" t="s">
        <v>387</v>
      </c>
      <c r="Q69" s="132" t="s">
        <v>74</v>
      </c>
      <c r="R69" s="132">
        <v>1</v>
      </c>
      <c r="S69" s="135">
        <v>4.8</v>
      </c>
      <c r="T69" s="132" t="s">
        <v>80</v>
      </c>
      <c r="U69" s="132" t="s">
        <v>81</v>
      </c>
      <c r="V69" s="134" t="s">
        <v>82</v>
      </c>
    </row>
    <row r="70" spans="1:22">
      <c r="A70" s="131"/>
      <c r="B70" s="131" t="s">
        <v>70</v>
      </c>
      <c r="C70" s="132" t="s">
        <v>165</v>
      </c>
      <c r="D70" s="132" t="s">
        <v>79</v>
      </c>
      <c r="E70" s="132" t="s">
        <v>386</v>
      </c>
      <c r="F70" s="132" t="s">
        <v>74</v>
      </c>
      <c r="G70" s="132">
        <v>1</v>
      </c>
      <c r="H70" s="133">
        <v>7.83</v>
      </c>
      <c r="I70" s="132" t="s">
        <v>80</v>
      </c>
      <c r="J70" s="132" t="s">
        <v>81</v>
      </c>
      <c r="K70" s="134" t="s">
        <v>82</v>
      </c>
      <c r="L70" s="117"/>
      <c r="M70" s="131" t="s">
        <v>70</v>
      </c>
      <c r="N70" s="132" t="s">
        <v>165</v>
      </c>
      <c r="O70" s="132" t="s">
        <v>79</v>
      </c>
      <c r="P70" s="132" t="s">
        <v>386</v>
      </c>
      <c r="Q70" s="132" t="s">
        <v>74</v>
      </c>
      <c r="R70" s="132">
        <v>1</v>
      </c>
      <c r="S70" s="135">
        <v>4.8</v>
      </c>
      <c r="T70" s="132" t="s">
        <v>80</v>
      </c>
      <c r="U70" s="132" t="s">
        <v>81</v>
      </c>
      <c r="V70" s="134" t="s">
        <v>82</v>
      </c>
    </row>
    <row r="71" spans="1:22">
      <c r="A71" s="131"/>
      <c r="B71" s="131" t="s">
        <v>70</v>
      </c>
      <c r="C71" s="132" t="s">
        <v>78</v>
      </c>
      <c r="D71" s="132" t="s">
        <v>79</v>
      </c>
      <c r="E71" s="132" t="s">
        <v>385</v>
      </c>
      <c r="F71" s="132" t="s">
        <v>74</v>
      </c>
      <c r="G71" s="132">
        <v>2</v>
      </c>
      <c r="H71" s="133">
        <v>7.83</v>
      </c>
      <c r="I71" s="132" t="s">
        <v>80</v>
      </c>
      <c r="J71" s="132" t="s">
        <v>81</v>
      </c>
      <c r="K71" s="134" t="s">
        <v>82</v>
      </c>
      <c r="L71" s="117"/>
      <c r="M71" s="131" t="s">
        <v>70</v>
      </c>
      <c r="N71" s="132" t="s">
        <v>78</v>
      </c>
      <c r="O71" s="132" t="s">
        <v>79</v>
      </c>
      <c r="P71" s="132" t="s">
        <v>385</v>
      </c>
      <c r="Q71" s="132" t="s">
        <v>74</v>
      </c>
      <c r="R71" s="132">
        <v>2</v>
      </c>
      <c r="S71" s="135">
        <v>4.8</v>
      </c>
      <c r="T71" s="132" t="s">
        <v>80</v>
      </c>
      <c r="U71" s="132" t="s">
        <v>81</v>
      </c>
      <c r="V71" s="134" t="s">
        <v>82</v>
      </c>
    </row>
    <row r="72" spans="1:22">
      <c r="A72" s="131"/>
      <c r="B72" s="131" t="s">
        <v>70</v>
      </c>
      <c r="C72" s="132" t="s">
        <v>83</v>
      </c>
      <c r="D72" s="132" t="s">
        <v>84</v>
      </c>
      <c r="E72" s="132" t="s">
        <v>384</v>
      </c>
      <c r="F72" s="132" t="s">
        <v>74</v>
      </c>
      <c r="G72" s="132">
        <v>1</v>
      </c>
      <c r="H72" s="133">
        <v>7.8</v>
      </c>
      <c r="I72" s="132" t="s">
        <v>114</v>
      </c>
      <c r="J72" s="132" t="s">
        <v>115</v>
      </c>
      <c r="K72" s="134" t="s">
        <v>87</v>
      </c>
      <c r="L72" s="117"/>
      <c r="M72" s="131" t="s">
        <v>70</v>
      </c>
      <c r="N72" s="132" t="s">
        <v>83</v>
      </c>
      <c r="O72" s="132" t="s">
        <v>84</v>
      </c>
      <c r="P72" s="132" t="s">
        <v>384</v>
      </c>
      <c r="Q72" s="132" t="s">
        <v>74</v>
      </c>
      <c r="R72" s="132">
        <v>1</v>
      </c>
      <c r="S72" s="135">
        <v>4.8</v>
      </c>
      <c r="T72" s="132" t="s">
        <v>114</v>
      </c>
      <c r="U72" s="132" t="s">
        <v>115</v>
      </c>
      <c r="V72" s="134" t="s">
        <v>87</v>
      </c>
    </row>
    <row r="73" spans="1:22">
      <c r="A73" s="131"/>
      <c r="B73" s="131" t="s">
        <v>70</v>
      </c>
      <c r="C73" s="132" t="s">
        <v>88</v>
      </c>
      <c r="D73" s="132" t="s">
        <v>89</v>
      </c>
      <c r="E73" s="132" t="s">
        <v>392</v>
      </c>
      <c r="F73" s="132" t="s">
        <v>90</v>
      </c>
      <c r="G73" s="132">
        <v>1</v>
      </c>
      <c r="H73" s="133">
        <v>7.8</v>
      </c>
      <c r="I73" s="132" t="s">
        <v>91</v>
      </c>
      <c r="J73" s="132" t="s">
        <v>92</v>
      </c>
      <c r="K73" s="134" t="s">
        <v>93</v>
      </c>
      <c r="L73" s="117"/>
      <c r="M73" s="131" t="s">
        <v>70</v>
      </c>
      <c r="N73" s="132" t="s">
        <v>88</v>
      </c>
      <c r="O73" s="132" t="s">
        <v>89</v>
      </c>
      <c r="P73" s="132" t="s">
        <v>392</v>
      </c>
      <c r="Q73" s="132" t="s">
        <v>90</v>
      </c>
      <c r="R73" s="132">
        <v>1</v>
      </c>
      <c r="S73" s="135">
        <v>4.8</v>
      </c>
      <c r="T73" s="132" t="s">
        <v>91</v>
      </c>
      <c r="U73" s="132" t="s">
        <v>92</v>
      </c>
      <c r="V73" s="134" t="s">
        <v>93</v>
      </c>
    </row>
    <row r="74" spans="1:22">
      <c r="A74" s="136"/>
      <c r="B74" s="136" t="s">
        <v>70</v>
      </c>
      <c r="C74" s="137" t="s">
        <v>382</v>
      </c>
      <c r="D74" s="137" t="s">
        <v>381</v>
      </c>
      <c r="E74" s="137" t="s">
        <v>380</v>
      </c>
      <c r="F74" s="137" t="s">
        <v>74</v>
      </c>
      <c r="G74" s="137">
        <v>1</v>
      </c>
      <c r="H74" s="138">
        <v>7.82</v>
      </c>
      <c r="I74" s="137" t="s">
        <v>75</v>
      </c>
      <c r="J74" s="137" t="s">
        <v>76</v>
      </c>
      <c r="K74" s="139" t="s">
        <v>379</v>
      </c>
      <c r="L74" s="118"/>
      <c r="M74" s="136" t="s">
        <v>70</v>
      </c>
      <c r="N74" s="137" t="s">
        <v>382</v>
      </c>
      <c r="O74" s="137" t="s">
        <v>381</v>
      </c>
      <c r="P74" s="137" t="s">
        <v>380</v>
      </c>
      <c r="Q74" s="137" t="s">
        <v>74</v>
      </c>
      <c r="R74" s="137">
        <v>1</v>
      </c>
      <c r="S74" s="140">
        <v>4.8</v>
      </c>
      <c r="T74" s="137" t="s">
        <v>75</v>
      </c>
      <c r="U74" s="137" t="s">
        <v>76</v>
      </c>
      <c r="V74" s="139" t="s">
        <v>379</v>
      </c>
    </row>
    <row r="75" spans="1:22">
      <c r="A75" s="126" t="s">
        <v>275</v>
      </c>
      <c r="B75" s="126" t="s">
        <v>70</v>
      </c>
      <c r="C75" s="127" t="s">
        <v>378</v>
      </c>
      <c r="D75" s="127" t="s">
        <v>377</v>
      </c>
      <c r="E75" s="127" t="s">
        <v>391</v>
      </c>
      <c r="F75" s="127" t="s">
        <v>74</v>
      </c>
      <c r="G75" s="127">
        <v>1</v>
      </c>
      <c r="H75" s="128">
        <v>7.8</v>
      </c>
      <c r="I75" s="127" t="s">
        <v>114</v>
      </c>
      <c r="J75" s="127" t="s">
        <v>115</v>
      </c>
      <c r="K75" s="129" t="s">
        <v>375</v>
      </c>
      <c r="L75" s="116" t="s">
        <v>48</v>
      </c>
      <c r="M75" s="126" t="s">
        <v>70</v>
      </c>
      <c r="N75" s="127" t="s">
        <v>378</v>
      </c>
      <c r="O75" s="127" t="s">
        <v>377</v>
      </c>
      <c r="P75" s="127" t="s">
        <v>391</v>
      </c>
      <c r="Q75" s="127" t="s">
        <v>74</v>
      </c>
      <c r="R75" s="127">
        <v>1</v>
      </c>
      <c r="S75" s="130">
        <v>4.8</v>
      </c>
      <c r="T75" s="127" t="s">
        <v>114</v>
      </c>
      <c r="U75" s="127" t="s">
        <v>115</v>
      </c>
      <c r="V75" s="129" t="s">
        <v>375</v>
      </c>
    </row>
    <row r="76" spans="1:22">
      <c r="A76" s="131"/>
      <c r="B76" s="131" t="s">
        <v>70</v>
      </c>
      <c r="C76" s="132" t="s">
        <v>71</v>
      </c>
      <c r="D76" s="132" t="s">
        <v>72</v>
      </c>
      <c r="E76" s="132" t="s">
        <v>171</v>
      </c>
      <c r="F76" s="132" t="s">
        <v>74</v>
      </c>
      <c r="G76" s="132">
        <v>1</v>
      </c>
      <c r="H76" s="133">
        <v>7.8</v>
      </c>
      <c r="I76" s="132" t="s">
        <v>75</v>
      </c>
      <c r="J76" s="132" t="s">
        <v>76</v>
      </c>
      <c r="K76" s="134" t="s">
        <v>77</v>
      </c>
      <c r="L76" s="117"/>
      <c r="M76" s="131" t="s">
        <v>70</v>
      </c>
      <c r="N76" s="132" t="s">
        <v>71</v>
      </c>
      <c r="O76" s="132" t="s">
        <v>72</v>
      </c>
      <c r="P76" s="132" t="s">
        <v>171</v>
      </c>
      <c r="Q76" s="132" t="s">
        <v>74</v>
      </c>
      <c r="R76" s="132">
        <v>1</v>
      </c>
      <c r="S76" s="135">
        <v>4.8</v>
      </c>
      <c r="T76" s="132" t="s">
        <v>75</v>
      </c>
      <c r="U76" s="132" t="s">
        <v>76</v>
      </c>
      <c r="V76" s="134" t="s">
        <v>77</v>
      </c>
    </row>
    <row r="77" spans="1:22">
      <c r="A77" s="131"/>
      <c r="B77" s="131" t="s">
        <v>70</v>
      </c>
      <c r="C77" s="132" t="s">
        <v>390</v>
      </c>
      <c r="D77" s="132" t="s">
        <v>72</v>
      </c>
      <c r="E77" s="132" t="s">
        <v>389</v>
      </c>
      <c r="F77" s="132" t="s">
        <v>74</v>
      </c>
      <c r="G77" s="132">
        <v>1</v>
      </c>
      <c r="H77" s="133">
        <v>7.8</v>
      </c>
      <c r="I77" s="132" t="s">
        <v>114</v>
      </c>
      <c r="J77" s="132" t="s">
        <v>115</v>
      </c>
      <c r="K77" s="134" t="s">
        <v>388</v>
      </c>
      <c r="L77" s="117"/>
      <c r="M77" s="131" t="s">
        <v>70</v>
      </c>
      <c r="N77" s="132" t="s">
        <v>390</v>
      </c>
      <c r="O77" s="132" t="s">
        <v>72</v>
      </c>
      <c r="P77" s="132" t="s">
        <v>389</v>
      </c>
      <c r="Q77" s="132" t="s">
        <v>74</v>
      </c>
      <c r="R77" s="132">
        <v>1</v>
      </c>
      <c r="S77" s="135">
        <v>4.8</v>
      </c>
      <c r="T77" s="132" t="s">
        <v>114</v>
      </c>
      <c r="U77" s="132" t="s">
        <v>115</v>
      </c>
      <c r="V77" s="134" t="s">
        <v>388</v>
      </c>
    </row>
    <row r="78" spans="1:22">
      <c r="A78" s="131"/>
      <c r="B78" s="131" t="s">
        <v>70</v>
      </c>
      <c r="C78" s="132" t="s">
        <v>78</v>
      </c>
      <c r="D78" s="132" t="s">
        <v>79</v>
      </c>
      <c r="E78" s="132" t="s">
        <v>387</v>
      </c>
      <c r="F78" s="132" t="s">
        <v>74</v>
      </c>
      <c r="G78" s="132">
        <v>1</v>
      </c>
      <c r="H78" s="133">
        <v>7.83</v>
      </c>
      <c r="I78" s="132" t="s">
        <v>80</v>
      </c>
      <c r="J78" s="132" t="s">
        <v>81</v>
      </c>
      <c r="K78" s="134" t="s">
        <v>82</v>
      </c>
      <c r="L78" s="117"/>
      <c r="M78" s="131" t="s">
        <v>70</v>
      </c>
      <c r="N78" s="132" t="s">
        <v>78</v>
      </c>
      <c r="O78" s="132" t="s">
        <v>79</v>
      </c>
      <c r="P78" s="132" t="s">
        <v>387</v>
      </c>
      <c r="Q78" s="132" t="s">
        <v>74</v>
      </c>
      <c r="R78" s="132">
        <v>1</v>
      </c>
      <c r="S78" s="135">
        <v>4.8</v>
      </c>
      <c r="T78" s="132" t="s">
        <v>80</v>
      </c>
      <c r="U78" s="132" t="s">
        <v>81</v>
      </c>
      <c r="V78" s="134" t="s">
        <v>82</v>
      </c>
    </row>
    <row r="79" spans="1:22">
      <c r="A79" s="131"/>
      <c r="B79" s="131" t="s">
        <v>70</v>
      </c>
      <c r="C79" s="132" t="s">
        <v>165</v>
      </c>
      <c r="D79" s="132" t="s">
        <v>79</v>
      </c>
      <c r="E79" s="132" t="s">
        <v>386</v>
      </c>
      <c r="F79" s="132" t="s">
        <v>74</v>
      </c>
      <c r="G79" s="132">
        <v>1</v>
      </c>
      <c r="H79" s="133">
        <v>7.83</v>
      </c>
      <c r="I79" s="132" t="s">
        <v>80</v>
      </c>
      <c r="J79" s="132" t="s">
        <v>81</v>
      </c>
      <c r="K79" s="134" t="s">
        <v>82</v>
      </c>
      <c r="L79" s="117"/>
      <c r="M79" s="131" t="s">
        <v>70</v>
      </c>
      <c r="N79" s="132" t="s">
        <v>165</v>
      </c>
      <c r="O79" s="132" t="s">
        <v>79</v>
      </c>
      <c r="P79" s="132" t="s">
        <v>386</v>
      </c>
      <c r="Q79" s="132" t="s">
        <v>74</v>
      </c>
      <c r="R79" s="132">
        <v>1</v>
      </c>
      <c r="S79" s="135">
        <v>4.8</v>
      </c>
      <c r="T79" s="132" t="s">
        <v>80</v>
      </c>
      <c r="U79" s="132" t="s">
        <v>81</v>
      </c>
      <c r="V79" s="134" t="s">
        <v>82</v>
      </c>
    </row>
    <row r="80" spans="1:22">
      <c r="A80" s="131"/>
      <c r="B80" s="131" t="s">
        <v>70</v>
      </c>
      <c r="C80" s="132" t="s">
        <v>78</v>
      </c>
      <c r="D80" s="132" t="s">
        <v>79</v>
      </c>
      <c r="E80" s="132" t="s">
        <v>385</v>
      </c>
      <c r="F80" s="132" t="s">
        <v>74</v>
      </c>
      <c r="G80" s="132">
        <v>2</v>
      </c>
      <c r="H80" s="133">
        <v>7.83</v>
      </c>
      <c r="I80" s="132" t="s">
        <v>80</v>
      </c>
      <c r="J80" s="132" t="s">
        <v>81</v>
      </c>
      <c r="K80" s="134" t="s">
        <v>82</v>
      </c>
      <c r="L80" s="117"/>
      <c r="M80" s="131" t="s">
        <v>70</v>
      </c>
      <c r="N80" s="132" t="s">
        <v>78</v>
      </c>
      <c r="O80" s="132" t="s">
        <v>79</v>
      </c>
      <c r="P80" s="132" t="s">
        <v>385</v>
      </c>
      <c r="Q80" s="132" t="s">
        <v>74</v>
      </c>
      <c r="R80" s="132">
        <v>2</v>
      </c>
      <c r="S80" s="135">
        <v>4.8</v>
      </c>
      <c r="T80" s="132" t="s">
        <v>80</v>
      </c>
      <c r="U80" s="132" t="s">
        <v>81</v>
      </c>
      <c r="V80" s="134" t="s">
        <v>82</v>
      </c>
    </row>
    <row r="81" spans="1:22">
      <c r="A81" s="131"/>
      <c r="B81" s="131" t="s">
        <v>70</v>
      </c>
      <c r="C81" s="132" t="s">
        <v>83</v>
      </c>
      <c r="D81" s="132" t="s">
        <v>84</v>
      </c>
      <c r="E81" s="132" t="s">
        <v>384</v>
      </c>
      <c r="F81" s="132" t="s">
        <v>74</v>
      </c>
      <c r="G81" s="132">
        <v>1</v>
      </c>
      <c r="H81" s="133">
        <v>7.8</v>
      </c>
      <c r="I81" s="132" t="s">
        <v>114</v>
      </c>
      <c r="J81" s="132" t="s">
        <v>115</v>
      </c>
      <c r="K81" s="134" t="s">
        <v>87</v>
      </c>
      <c r="L81" s="117"/>
      <c r="M81" s="131" t="s">
        <v>70</v>
      </c>
      <c r="N81" s="132" t="s">
        <v>83</v>
      </c>
      <c r="O81" s="132" t="s">
        <v>84</v>
      </c>
      <c r="P81" s="132" t="s">
        <v>384</v>
      </c>
      <c r="Q81" s="132" t="s">
        <v>74</v>
      </c>
      <c r="R81" s="132">
        <v>1</v>
      </c>
      <c r="S81" s="135">
        <v>4.8</v>
      </c>
      <c r="T81" s="132" t="s">
        <v>114</v>
      </c>
      <c r="U81" s="132" t="s">
        <v>115</v>
      </c>
      <c r="V81" s="134" t="s">
        <v>87</v>
      </c>
    </row>
    <row r="82" spans="1:22">
      <c r="A82" s="131"/>
      <c r="B82" s="131" t="s">
        <v>70</v>
      </c>
      <c r="C82" s="132" t="s">
        <v>88</v>
      </c>
      <c r="D82" s="132" t="s">
        <v>89</v>
      </c>
      <c r="E82" s="132" t="s">
        <v>383</v>
      </c>
      <c r="F82" s="132" t="s">
        <v>90</v>
      </c>
      <c r="G82" s="132">
        <v>1</v>
      </c>
      <c r="H82" s="133">
        <v>7.8</v>
      </c>
      <c r="I82" s="132" t="s">
        <v>91</v>
      </c>
      <c r="J82" s="132" t="s">
        <v>92</v>
      </c>
      <c r="K82" s="134" t="s">
        <v>93</v>
      </c>
      <c r="L82" s="117"/>
      <c r="M82" s="131" t="s">
        <v>70</v>
      </c>
      <c r="N82" s="132" t="s">
        <v>88</v>
      </c>
      <c r="O82" s="132" t="s">
        <v>89</v>
      </c>
      <c r="P82" s="132" t="s">
        <v>383</v>
      </c>
      <c r="Q82" s="132" t="s">
        <v>90</v>
      </c>
      <c r="R82" s="132">
        <v>1</v>
      </c>
      <c r="S82" s="135">
        <v>4.8</v>
      </c>
      <c r="T82" s="132" t="s">
        <v>91</v>
      </c>
      <c r="U82" s="132" t="s">
        <v>92</v>
      </c>
      <c r="V82" s="134" t="s">
        <v>93</v>
      </c>
    </row>
    <row r="83" spans="1:22">
      <c r="A83" s="136"/>
      <c r="B83" s="136" t="s">
        <v>70</v>
      </c>
      <c r="C83" s="137" t="s">
        <v>382</v>
      </c>
      <c r="D83" s="137" t="s">
        <v>381</v>
      </c>
      <c r="E83" s="137" t="s">
        <v>380</v>
      </c>
      <c r="F83" s="137" t="s">
        <v>74</v>
      </c>
      <c r="G83" s="137">
        <v>1</v>
      </c>
      <c r="H83" s="138">
        <v>7.82</v>
      </c>
      <c r="I83" s="137" t="s">
        <v>75</v>
      </c>
      <c r="J83" s="137" t="s">
        <v>76</v>
      </c>
      <c r="K83" s="139" t="s">
        <v>379</v>
      </c>
      <c r="L83" s="118"/>
      <c r="M83" s="136" t="s">
        <v>70</v>
      </c>
      <c r="N83" s="137" t="s">
        <v>382</v>
      </c>
      <c r="O83" s="137" t="s">
        <v>381</v>
      </c>
      <c r="P83" s="137" t="s">
        <v>380</v>
      </c>
      <c r="Q83" s="137" t="s">
        <v>74</v>
      </c>
      <c r="R83" s="137">
        <v>1</v>
      </c>
      <c r="S83" s="140">
        <v>4.8</v>
      </c>
      <c r="T83" s="137" t="s">
        <v>75</v>
      </c>
      <c r="U83" s="137" t="s">
        <v>76</v>
      </c>
      <c r="V83" s="139" t="s">
        <v>379</v>
      </c>
    </row>
    <row r="84" spans="1:22">
      <c r="A84" s="131" t="s">
        <v>276</v>
      </c>
      <c r="B84" s="131" t="s">
        <v>70</v>
      </c>
      <c r="C84" s="132" t="s">
        <v>378</v>
      </c>
      <c r="D84" s="132" t="s">
        <v>377</v>
      </c>
      <c r="E84" s="132" t="s">
        <v>376</v>
      </c>
      <c r="F84" s="132" t="s">
        <v>74</v>
      </c>
      <c r="G84" s="132">
        <v>1</v>
      </c>
      <c r="H84" s="133">
        <v>7.8</v>
      </c>
      <c r="I84" s="132" t="s">
        <v>162</v>
      </c>
      <c r="J84" s="132" t="s">
        <v>163</v>
      </c>
      <c r="K84" s="134" t="s">
        <v>375</v>
      </c>
      <c r="L84" s="116" t="s">
        <v>48</v>
      </c>
      <c r="M84" s="131" t="s">
        <v>70</v>
      </c>
      <c r="N84" s="132" t="s">
        <v>378</v>
      </c>
      <c r="O84" s="132" t="s">
        <v>377</v>
      </c>
      <c r="P84" s="132" t="s">
        <v>376</v>
      </c>
      <c r="Q84" s="132" t="s">
        <v>74</v>
      </c>
      <c r="R84" s="132">
        <v>1</v>
      </c>
      <c r="S84" s="135">
        <v>4.8</v>
      </c>
      <c r="T84" s="132" t="s">
        <v>162</v>
      </c>
      <c r="U84" s="132" t="s">
        <v>163</v>
      </c>
      <c r="V84" s="134" t="s">
        <v>375</v>
      </c>
    </row>
    <row r="85" spans="1:22">
      <c r="A85" s="131"/>
      <c r="B85" s="131" t="s">
        <v>70</v>
      </c>
      <c r="C85" s="132" t="s">
        <v>149</v>
      </c>
      <c r="D85" s="132" t="s">
        <v>72</v>
      </c>
      <c r="E85" s="132" t="s">
        <v>374</v>
      </c>
      <c r="F85" s="132" t="s">
        <v>74</v>
      </c>
      <c r="G85" s="132">
        <v>1</v>
      </c>
      <c r="H85" s="133">
        <v>7.8</v>
      </c>
      <c r="I85" s="132" t="s">
        <v>75</v>
      </c>
      <c r="J85" s="132" t="s">
        <v>76</v>
      </c>
      <c r="K85" s="134" t="s">
        <v>150</v>
      </c>
      <c r="L85" s="117"/>
      <c r="M85" s="131" t="s">
        <v>70</v>
      </c>
      <c r="N85" s="132" t="s">
        <v>149</v>
      </c>
      <c r="O85" s="132" t="s">
        <v>72</v>
      </c>
      <c r="P85" s="132" t="s">
        <v>374</v>
      </c>
      <c r="Q85" s="132" t="s">
        <v>74</v>
      </c>
      <c r="R85" s="132">
        <v>1</v>
      </c>
      <c r="S85" s="135">
        <v>4.8</v>
      </c>
      <c r="T85" s="132" t="s">
        <v>75</v>
      </c>
      <c r="U85" s="132" t="s">
        <v>76</v>
      </c>
      <c r="V85" s="134" t="s">
        <v>150</v>
      </c>
    </row>
    <row r="86" spans="1:22">
      <c r="A86" s="131"/>
      <c r="B86" s="131" t="s">
        <v>70</v>
      </c>
      <c r="C86" s="132" t="s">
        <v>71</v>
      </c>
      <c r="D86" s="132" t="s">
        <v>72</v>
      </c>
      <c r="E86" s="132" t="s">
        <v>110</v>
      </c>
      <c r="F86" s="132" t="s">
        <v>74</v>
      </c>
      <c r="G86" s="132">
        <v>1</v>
      </c>
      <c r="H86" s="133">
        <v>7.8</v>
      </c>
      <c r="I86" s="132" t="s">
        <v>75</v>
      </c>
      <c r="J86" s="132" t="s">
        <v>76</v>
      </c>
      <c r="K86" s="134" t="s">
        <v>77</v>
      </c>
      <c r="L86" s="117"/>
      <c r="M86" s="131" t="s">
        <v>70</v>
      </c>
      <c r="N86" s="132" t="s">
        <v>71</v>
      </c>
      <c r="O86" s="132" t="s">
        <v>72</v>
      </c>
      <c r="P86" s="132" t="s">
        <v>110</v>
      </c>
      <c r="Q86" s="132" t="s">
        <v>74</v>
      </c>
      <c r="R86" s="132">
        <v>1</v>
      </c>
      <c r="S86" s="135">
        <v>4.8</v>
      </c>
      <c r="T86" s="132" t="s">
        <v>75</v>
      </c>
      <c r="U86" s="132" t="s">
        <v>76</v>
      </c>
      <c r="V86" s="134" t="s">
        <v>77</v>
      </c>
    </row>
    <row r="87" spans="1:22">
      <c r="A87" s="131"/>
      <c r="B87" s="131" t="s">
        <v>70</v>
      </c>
      <c r="C87" s="132" t="s">
        <v>78</v>
      </c>
      <c r="D87" s="132" t="s">
        <v>79</v>
      </c>
      <c r="E87" s="132" t="s">
        <v>373</v>
      </c>
      <c r="F87" s="132" t="s">
        <v>74</v>
      </c>
      <c r="G87" s="132">
        <v>2</v>
      </c>
      <c r="H87" s="133">
        <v>7.83</v>
      </c>
      <c r="I87" s="132" t="s">
        <v>80</v>
      </c>
      <c r="J87" s="132" t="s">
        <v>81</v>
      </c>
      <c r="K87" s="134" t="s">
        <v>82</v>
      </c>
      <c r="L87" s="117"/>
      <c r="M87" s="131" t="s">
        <v>70</v>
      </c>
      <c r="N87" s="132" t="s">
        <v>78</v>
      </c>
      <c r="O87" s="132" t="s">
        <v>79</v>
      </c>
      <c r="P87" s="132" t="s">
        <v>373</v>
      </c>
      <c r="Q87" s="132" t="s">
        <v>74</v>
      </c>
      <c r="R87" s="132">
        <v>2</v>
      </c>
      <c r="S87" s="135">
        <v>4.8</v>
      </c>
      <c r="T87" s="132" t="s">
        <v>80</v>
      </c>
      <c r="U87" s="132" t="s">
        <v>81</v>
      </c>
      <c r="V87" s="134" t="s">
        <v>82</v>
      </c>
    </row>
    <row r="88" spans="1:22">
      <c r="A88" s="131"/>
      <c r="B88" s="131" t="s">
        <v>70</v>
      </c>
      <c r="C88" s="132" t="s">
        <v>78</v>
      </c>
      <c r="D88" s="132" t="s">
        <v>79</v>
      </c>
      <c r="E88" s="132" t="s">
        <v>372</v>
      </c>
      <c r="F88" s="132" t="s">
        <v>74</v>
      </c>
      <c r="G88" s="132">
        <v>1</v>
      </c>
      <c r="H88" s="133">
        <v>7.83</v>
      </c>
      <c r="I88" s="132" t="s">
        <v>80</v>
      </c>
      <c r="J88" s="132" t="s">
        <v>81</v>
      </c>
      <c r="K88" s="134" t="s">
        <v>82</v>
      </c>
      <c r="L88" s="117"/>
      <c r="M88" s="131" t="s">
        <v>70</v>
      </c>
      <c r="N88" s="132" t="s">
        <v>78</v>
      </c>
      <c r="O88" s="132" t="s">
        <v>79</v>
      </c>
      <c r="P88" s="132" t="s">
        <v>372</v>
      </c>
      <c r="Q88" s="132" t="s">
        <v>74</v>
      </c>
      <c r="R88" s="132">
        <v>1</v>
      </c>
      <c r="S88" s="135">
        <v>4.8</v>
      </c>
      <c r="T88" s="132" t="s">
        <v>80</v>
      </c>
      <c r="U88" s="132" t="s">
        <v>81</v>
      </c>
      <c r="V88" s="134" t="s">
        <v>82</v>
      </c>
    </row>
    <row r="89" spans="1:22">
      <c r="A89" s="131"/>
      <c r="B89" s="131" t="s">
        <v>70</v>
      </c>
      <c r="C89" s="132" t="s">
        <v>83</v>
      </c>
      <c r="D89" s="132" t="s">
        <v>84</v>
      </c>
      <c r="E89" s="132" t="s">
        <v>371</v>
      </c>
      <c r="F89" s="132" t="s">
        <v>74</v>
      </c>
      <c r="G89" s="132">
        <v>1</v>
      </c>
      <c r="H89" s="133">
        <v>7.8</v>
      </c>
      <c r="I89" s="132" t="s">
        <v>85</v>
      </c>
      <c r="J89" s="132" t="s">
        <v>86</v>
      </c>
      <c r="K89" s="134" t="s">
        <v>87</v>
      </c>
      <c r="L89" s="117"/>
      <c r="M89" s="131" t="s">
        <v>70</v>
      </c>
      <c r="N89" s="132" t="s">
        <v>83</v>
      </c>
      <c r="O89" s="132" t="s">
        <v>84</v>
      </c>
      <c r="P89" s="132" t="s">
        <v>371</v>
      </c>
      <c r="Q89" s="132" t="s">
        <v>74</v>
      </c>
      <c r="R89" s="132">
        <v>1</v>
      </c>
      <c r="S89" s="135">
        <v>4.8</v>
      </c>
      <c r="T89" s="132" t="s">
        <v>85</v>
      </c>
      <c r="U89" s="132" t="s">
        <v>86</v>
      </c>
      <c r="V89" s="134" t="s">
        <v>87</v>
      </c>
    </row>
    <row r="90" spans="1:22">
      <c r="A90" s="131"/>
      <c r="B90" s="131" t="s">
        <v>70</v>
      </c>
      <c r="C90" s="132" t="s">
        <v>88</v>
      </c>
      <c r="D90" s="132" t="s">
        <v>89</v>
      </c>
      <c r="E90" s="132" t="s">
        <v>370</v>
      </c>
      <c r="F90" s="132" t="s">
        <v>74</v>
      </c>
      <c r="G90" s="132">
        <v>1</v>
      </c>
      <c r="H90" s="133">
        <v>7.8</v>
      </c>
      <c r="I90" s="132" t="s">
        <v>85</v>
      </c>
      <c r="J90" s="132" t="s">
        <v>86</v>
      </c>
      <c r="K90" s="134" t="s">
        <v>93</v>
      </c>
      <c r="L90" s="117"/>
      <c r="M90" s="131" t="s">
        <v>70</v>
      </c>
      <c r="N90" s="132" t="s">
        <v>88</v>
      </c>
      <c r="O90" s="132" t="s">
        <v>89</v>
      </c>
      <c r="P90" s="132" t="s">
        <v>370</v>
      </c>
      <c r="Q90" s="132" t="s">
        <v>74</v>
      </c>
      <c r="R90" s="132">
        <v>1</v>
      </c>
      <c r="S90" s="135">
        <v>4.8</v>
      </c>
      <c r="T90" s="132" t="s">
        <v>85</v>
      </c>
      <c r="U90" s="132" t="s">
        <v>86</v>
      </c>
      <c r="V90" s="134" t="s">
        <v>93</v>
      </c>
    </row>
    <row r="91" spans="1:22">
      <c r="A91" s="131"/>
      <c r="B91" s="131" t="s">
        <v>70</v>
      </c>
      <c r="C91" s="132" t="s">
        <v>102</v>
      </c>
      <c r="D91" s="132" t="s">
        <v>103</v>
      </c>
      <c r="E91" s="132" t="s">
        <v>369</v>
      </c>
      <c r="F91" s="132" t="s">
        <v>90</v>
      </c>
      <c r="G91" s="132">
        <v>1</v>
      </c>
      <c r="H91" s="133">
        <v>7.8</v>
      </c>
      <c r="I91" s="132" t="s">
        <v>91</v>
      </c>
      <c r="J91" s="132" t="s">
        <v>92</v>
      </c>
      <c r="K91" s="134" t="s">
        <v>104</v>
      </c>
      <c r="L91" s="117"/>
      <c r="M91" s="131" t="s">
        <v>70</v>
      </c>
      <c r="N91" s="132" t="s">
        <v>102</v>
      </c>
      <c r="O91" s="132" t="s">
        <v>103</v>
      </c>
      <c r="P91" s="132" t="s">
        <v>369</v>
      </c>
      <c r="Q91" s="132" t="s">
        <v>90</v>
      </c>
      <c r="R91" s="132">
        <v>1</v>
      </c>
      <c r="S91" s="135">
        <v>4.8</v>
      </c>
      <c r="T91" s="132" t="s">
        <v>91</v>
      </c>
      <c r="U91" s="132" t="s">
        <v>92</v>
      </c>
      <c r="V91" s="134" t="s">
        <v>104</v>
      </c>
    </row>
    <row r="92" spans="1:22">
      <c r="A92" s="131"/>
      <c r="B92" s="131" t="s">
        <v>70</v>
      </c>
      <c r="C92" s="132" t="s">
        <v>154</v>
      </c>
      <c r="D92" s="132" t="s">
        <v>155</v>
      </c>
      <c r="E92" s="132" t="s">
        <v>368</v>
      </c>
      <c r="F92" s="132" t="s">
        <v>74</v>
      </c>
      <c r="G92" s="132">
        <v>1</v>
      </c>
      <c r="H92" s="133">
        <v>7.8</v>
      </c>
      <c r="I92" s="132" t="s">
        <v>75</v>
      </c>
      <c r="J92" s="132" t="s">
        <v>76</v>
      </c>
      <c r="K92" s="134" t="s">
        <v>156</v>
      </c>
      <c r="L92" s="117"/>
      <c r="M92" s="131" t="s">
        <v>70</v>
      </c>
      <c r="N92" s="132" t="s">
        <v>154</v>
      </c>
      <c r="O92" s="132" t="s">
        <v>155</v>
      </c>
      <c r="P92" s="132" t="s">
        <v>368</v>
      </c>
      <c r="Q92" s="132" t="s">
        <v>74</v>
      </c>
      <c r="R92" s="132">
        <v>1</v>
      </c>
      <c r="S92" s="135">
        <v>4.8</v>
      </c>
      <c r="T92" s="132" t="s">
        <v>75</v>
      </c>
      <c r="U92" s="132" t="s">
        <v>76</v>
      </c>
      <c r="V92" s="134" t="s">
        <v>156</v>
      </c>
    </row>
    <row r="93" spans="1:22">
      <c r="A93" s="131"/>
      <c r="B93" s="131" t="s">
        <v>70</v>
      </c>
      <c r="C93" s="132" t="s">
        <v>111</v>
      </c>
      <c r="D93" s="132" t="s">
        <v>112</v>
      </c>
      <c r="E93" s="132" t="s">
        <v>113</v>
      </c>
      <c r="F93" s="132" t="s">
        <v>74</v>
      </c>
      <c r="G93" s="132">
        <v>1</v>
      </c>
      <c r="H93" s="133">
        <v>7.81</v>
      </c>
      <c r="I93" s="132" t="s">
        <v>114</v>
      </c>
      <c r="J93" s="132" t="s">
        <v>115</v>
      </c>
      <c r="K93" s="134" t="s">
        <v>116</v>
      </c>
      <c r="L93" s="117"/>
      <c r="M93" s="131" t="s">
        <v>70</v>
      </c>
      <c r="N93" s="132" t="s">
        <v>111</v>
      </c>
      <c r="O93" s="132" t="s">
        <v>112</v>
      </c>
      <c r="P93" s="132" t="s">
        <v>113</v>
      </c>
      <c r="Q93" s="132" t="s">
        <v>74</v>
      </c>
      <c r="R93" s="132">
        <v>1</v>
      </c>
      <c r="S93" s="135">
        <v>4.8</v>
      </c>
      <c r="T93" s="132" t="s">
        <v>114</v>
      </c>
      <c r="U93" s="132" t="s">
        <v>115</v>
      </c>
      <c r="V93" s="134" t="s">
        <v>116</v>
      </c>
    </row>
    <row r="94" spans="1:22">
      <c r="A94" s="131"/>
      <c r="B94" s="131" t="s">
        <v>70</v>
      </c>
      <c r="C94" s="132" t="s">
        <v>123</v>
      </c>
      <c r="D94" s="132" t="s">
        <v>124</v>
      </c>
      <c r="E94" s="132" t="s">
        <v>367</v>
      </c>
      <c r="F94" s="132" t="s">
        <v>74</v>
      </c>
      <c r="G94" s="132">
        <v>1</v>
      </c>
      <c r="H94" s="133">
        <v>7.82</v>
      </c>
      <c r="I94" s="132" t="s">
        <v>75</v>
      </c>
      <c r="J94" s="132" t="s">
        <v>76</v>
      </c>
      <c r="K94" s="134" t="s">
        <v>125</v>
      </c>
      <c r="L94" s="117"/>
      <c r="M94" s="131" t="s">
        <v>70</v>
      </c>
      <c r="N94" s="132" t="s">
        <v>123</v>
      </c>
      <c r="O94" s="132" t="s">
        <v>124</v>
      </c>
      <c r="P94" s="132" t="s">
        <v>367</v>
      </c>
      <c r="Q94" s="132" t="s">
        <v>74</v>
      </c>
      <c r="R94" s="132">
        <v>1</v>
      </c>
      <c r="S94" s="135">
        <v>4.8</v>
      </c>
      <c r="T94" s="132" t="s">
        <v>75</v>
      </c>
      <c r="U94" s="132" t="s">
        <v>76</v>
      </c>
      <c r="V94" s="134" t="s">
        <v>125</v>
      </c>
    </row>
    <row r="95" spans="1:22">
      <c r="A95" s="136"/>
      <c r="B95" s="136" t="s">
        <v>70</v>
      </c>
      <c r="C95" s="137" t="s">
        <v>170</v>
      </c>
      <c r="D95" s="137" t="s">
        <v>100</v>
      </c>
      <c r="E95" s="137" t="s">
        <v>366</v>
      </c>
      <c r="F95" s="137" t="s">
        <v>74</v>
      </c>
      <c r="G95" s="137">
        <v>1</v>
      </c>
      <c r="H95" s="138">
        <v>7.83</v>
      </c>
      <c r="I95" s="137" t="s">
        <v>75</v>
      </c>
      <c r="J95" s="137" t="s">
        <v>76</v>
      </c>
      <c r="K95" s="139" t="s">
        <v>101</v>
      </c>
      <c r="L95" s="118"/>
      <c r="M95" s="136" t="s">
        <v>70</v>
      </c>
      <c r="N95" s="137" t="s">
        <v>170</v>
      </c>
      <c r="O95" s="137" t="s">
        <v>100</v>
      </c>
      <c r="P95" s="137" t="s">
        <v>366</v>
      </c>
      <c r="Q95" s="137" t="s">
        <v>74</v>
      </c>
      <c r="R95" s="137">
        <v>1</v>
      </c>
      <c r="S95" s="140">
        <v>4.8</v>
      </c>
      <c r="T95" s="137" t="s">
        <v>75</v>
      </c>
      <c r="U95" s="137" t="s">
        <v>76</v>
      </c>
      <c r="V95" s="139" t="s">
        <v>101</v>
      </c>
    </row>
    <row r="96" spans="1:22">
      <c r="A96" s="126" t="s">
        <v>268</v>
      </c>
      <c r="B96" s="126" t="s">
        <v>70</v>
      </c>
      <c r="C96" s="127" t="s">
        <v>94</v>
      </c>
      <c r="D96" s="127" t="s">
        <v>95</v>
      </c>
      <c r="E96" s="127" t="s">
        <v>191</v>
      </c>
      <c r="F96" s="127" t="s">
        <v>74</v>
      </c>
      <c r="G96" s="127">
        <v>1</v>
      </c>
      <c r="H96" s="128">
        <v>7.01</v>
      </c>
      <c r="I96" s="127" t="s">
        <v>126</v>
      </c>
      <c r="J96" s="127" t="s">
        <v>127</v>
      </c>
      <c r="K96" s="129" t="s">
        <v>96</v>
      </c>
      <c r="L96" s="116" t="s">
        <v>48</v>
      </c>
      <c r="M96" s="126" t="s">
        <v>70</v>
      </c>
      <c r="N96" s="127" t="s">
        <v>94</v>
      </c>
      <c r="O96" s="127" t="s">
        <v>95</v>
      </c>
      <c r="P96" s="127" t="s">
        <v>191</v>
      </c>
      <c r="Q96" s="127" t="s">
        <v>74</v>
      </c>
      <c r="R96" s="127">
        <v>1</v>
      </c>
      <c r="S96" s="130">
        <v>4</v>
      </c>
      <c r="T96" s="127" t="s">
        <v>126</v>
      </c>
      <c r="U96" s="127" t="s">
        <v>127</v>
      </c>
      <c r="V96" s="129" t="s">
        <v>96</v>
      </c>
    </row>
    <row r="97" spans="1:22">
      <c r="A97" s="131"/>
      <c r="B97" s="131" t="s">
        <v>70</v>
      </c>
      <c r="C97" s="132" t="s">
        <v>365</v>
      </c>
      <c r="D97" s="132" t="s">
        <v>72</v>
      </c>
      <c r="E97" s="132" t="s">
        <v>364</v>
      </c>
      <c r="F97" s="132" t="s">
        <v>74</v>
      </c>
      <c r="G97" s="132">
        <v>2</v>
      </c>
      <c r="H97" s="133">
        <v>7</v>
      </c>
      <c r="I97" s="132" t="s">
        <v>80</v>
      </c>
      <c r="J97" s="132" t="s">
        <v>81</v>
      </c>
      <c r="K97" s="134" t="s">
        <v>168</v>
      </c>
      <c r="L97" s="117"/>
      <c r="M97" s="131" t="s">
        <v>70</v>
      </c>
      <c r="N97" s="132" t="s">
        <v>365</v>
      </c>
      <c r="O97" s="132" t="s">
        <v>72</v>
      </c>
      <c r="P97" s="132" t="s">
        <v>364</v>
      </c>
      <c r="Q97" s="132" t="s">
        <v>74</v>
      </c>
      <c r="R97" s="132">
        <v>2</v>
      </c>
      <c r="S97" s="135">
        <v>4</v>
      </c>
      <c r="T97" s="132" t="s">
        <v>80</v>
      </c>
      <c r="U97" s="132" t="s">
        <v>81</v>
      </c>
      <c r="V97" s="134" t="s">
        <v>168</v>
      </c>
    </row>
    <row r="98" spans="1:22">
      <c r="A98" s="131"/>
      <c r="B98" s="131" t="s">
        <v>70</v>
      </c>
      <c r="C98" s="132" t="s">
        <v>165</v>
      </c>
      <c r="D98" s="132" t="s">
        <v>79</v>
      </c>
      <c r="E98" s="132" t="s">
        <v>363</v>
      </c>
      <c r="F98" s="132" t="s">
        <v>74</v>
      </c>
      <c r="G98" s="132">
        <v>1</v>
      </c>
      <c r="H98" s="133">
        <v>7.03</v>
      </c>
      <c r="I98" s="132" t="s">
        <v>80</v>
      </c>
      <c r="J98" s="132" t="s">
        <v>81</v>
      </c>
      <c r="K98" s="134" t="s">
        <v>82</v>
      </c>
      <c r="L98" s="117"/>
      <c r="M98" s="131" t="s">
        <v>70</v>
      </c>
      <c r="N98" s="132" t="s">
        <v>165</v>
      </c>
      <c r="O98" s="132" t="s">
        <v>79</v>
      </c>
      <c r="P98" s="132" t="s">
        <v>363</v>
      </c>
      <c r="Q98" s="132" t="s">
        <v>74</v>
      </c>
      <c r="R98" s="132">
        <v>1</v>
      </c>
      <c r="S98" s="135">
        <v>4</v>
      </c>
      <c r="T98" s="132" t="s">
        <v>80</v>
      </c>
      <c r="U98" s="132" t="s">
        <v>81</v>
      </c>
      <c r="V98" s="134" t="s">
        <v>82</v>
      </c>
    </row>
    <row r="99" spans="1:22">
      <c r="A99" s="131"/>
      <c r="B99" s="131" t="s">
        <v>70</v>
      </c>
      <c r="C99" s="132" t="s">
        <v>78</v>
      </c>
      <c r="D99" s="132" t="s">
        <v>79</v>
      </c>
      <c r="E99" s="132" t="s">
        <v>362</v>
      </c>
      <c r="F99" s="132" t="s">
        <v>74</v>
      </c>
      <c r="G99" s="132">
        <v>2</v>
      </c>
      <c r="H99" s="133">
        <v>7.03</v>
      </c>
      <c r="I99" s="132" t="s">
        <v>80</v>
      </c>
      <c r="J99" s="132" t="s">
        <v>81</v>
      </c>
      <c r="K99" s="134" t="s">
        <v>82</v>
      </c>
      <c r="L99" s="117"/>
      <c r="M99" s="131" t="s">
        <v>70</v>
      </c>
      <c r="N99" s="132" t="s">
        <v>78</v>
      </c>
      <c r="O99" s="132" t="s">
        <v>79</v>
      </c>
      <c r="P99" s="132" t="s">
        <v>362</v>
      </c>
      <c r="Q99" s="132" t="s">
        <v>74</v>
      </c>
      <c r="R99" s="132">
        <v>2</v>
      </c>
      <c r="S99" s="135">
        <v>4</v>
      </c>
      <c r="T99" s="132" t="s">
        <v>80</v>
      </c>
      <c r="U99" s="132" t="s">
        <v>81</v>
      </c>
      <c r="V99" s="134" t="s">
        <v>82</v>
      </c>
    </row>
    <row r="100" spans="1:22">
      <c r="A100" s="131"/>
      <c r="B100" s="131" t="s">
        <v>70</v>
      </c>
      <c r="C100" s="132" t="s">
        <v>83</v>
      </c>
      <c r="D100" s="132" t="s">
        <v>84</v>
      </c>
      <c r="E100" s="132" t="s">
        <v>361</v>
      </c>
      <c r="F100" s="132" t="s">
        <v>74</v>
      </c>
      <c r="G100" s="132">
        <v>1</v>
      </c>
      <c r="H100" s="133">
        <v>7</v>
      </c>
      <c r="I100" s="132" t="s">
        <v>85</v>
      </c>
      <c r="J100" s="132" t="s">
        <v>86</v>
      </c>
      <c r="K100" s="134" t="s">
        <v>87</v>
      </c>
      <c r="L100" s="117"/>
      <c r="M100" s="131" t="s">
        <v>70</v>
      </c>
      <c r="N100" s="132" t="s">
        <v>83</v>
      </c>
      <c r="O100" s="132" t="s">
        <v>84</v>
      </c>
      <c r="P100" s="132" t="s">
        <v>361</v>
      </c>
      <c r="Q100" s="132" t="s">
        <v>74</v>
      </c>
      <c r="R100" s="132">
        <v>1</v>
      </c>
      <c r="S100" s="135">
        <v>4</v>
      </c>
      <c r="T100" s="132" t="s">
        <v>85</v>
      </c>
      <c r="U100" s="132" t="s">
        <v>86</v>
      </c>
      <c r="V100" s="134" t="s">
        <v>87</v>
      </c>
    </row>
    <row r="101" spans="1:22">
      <c r="A101" s="131"/>
      <c r="B101" s="131" t="s">
        <v>70</v>
      </c>
      <c r="C101" s="132" t="s">
        <v>88</v>
      </c>
      <c r="D101" s="132" t="s">
        <v>89</v>
      </c>
      <c r="E101" s="132" t="s">
        <v>360</v>
      </c>
      <c r="F101" s="132" t="s">
        <v>74</v>
      </c>
      <c r="G101" s="132">
        <v>1</v>
      </c>
      <c r="H101" s="133">
        <v>7</v>
      </c>
      <c r="I101" s="132" t="s">
        <v>85</v>
      </c>
      <c r="J101" s="132" t="s">
        <v>86</v>
      </c>
      <c r="K101" s="134" t="s">
        <v>93</v>
      </c>
      <c r="L101" s="117"/>
      <c r="M101" s="131" t="s">
        <v>70</v>
      </c>
      <c r="N101" s="132" t="s">
        <v>88</v>
      </c>
      <c r="O101" s="132" t="s">
        <v>89</v>
      </c>
      <c r="P101" s="132" t="s">
        <v>360</v>
      </c>
      <c r="Q101" s="132" t="s">
        <v>74</v>
      </c>
      <c r="R101" s="132">
        <v>1</v>
      </c>
      <c r="S101" s="135">
        <v>4</v>
      </c>
      <c r="T101" s="132" t="s">
        <v>85</v>
      </c>
      <c r="U101" s="132" t="s">
        <v>86</v>
      </c>
      <c r="V101" s="134" t="s">
        <v>93</v>
      </c>
    </row>
    <row r="102" spans="1:22">
      <c r="A102" s="131"/>
      <c r="B102" s="131" t="s">
        <v>70</v>
      </c>
      <c r="C102" s="132" t="s">
        <v>102</v>
      </c>
      <c r="D102" s="132" t="s">
        <v>103</v>
      </c>
      <c r="E102" s="132" t="s">
        <v>359</v>
      </c>
      <c r="F102" s="132" t="s">
        <v>74</v>
      </c>
      <c r="G102" s="132">
        <v>1</v>
      </c>
      <c r="H102" s="133">
        <v>7</v>
      </c>
      <c r="I102" s="132" t="s">
        <v>114</v>
      </c>
      <c r="J102" s="132" t="s">
        <v>115</v>
      </c>
      <c r="K102" s="134" t="s">
        <v>104</v>
      </c>
      <c r="L102" s="117"/>
      <c r="M102" s="131" t="s">
        <v>70</v>
      </c>
      <c r="N102" s="132" t="s">
        <v>102</v>
      </c>
      <c r="O102" s="132" t="s">
        <v>103</v>
      </c>
      <c r="P102" s="132" t="s">
        <v>359</v>
      </c>
      <c r="Q102" s="132" t="s">
        <v>74</v>
      </c>
      <c r="R102" s="132">
        <v>1</v>
      </c>
      <c r="S102" s="135">
        <v>4</v>
      </c>
      <c r="T102" s="132" t="s">
        <v>114</v>
      </c>
      <c r="U102" s="132" t="s">
        <v>115</v>
      </c>
      <c r="V102" s="134" t="s">
        <v>104</v>
      </c>
    </row>
    <row r="103" spans="1:22">
      <c r="A103" s="131"/>
      <c r="B103" s="131" t="s">
        <v>70</v>
      </c>
      <c r="C103" s="132" t="s">
        <v>358</v>
      </c>
      <c r="D103" s="132" t="s">
        <v>357</v>
      </c>
      <c r="E103" s="132" t="s">
        <v>356</v>
      </c>
      <c r="F103" s="132" t="s">
        <v>74</v>
      </c>
      <c r="G103" s="132">
        <v>1</v>
      </c>
      <c r="H103" s="133">
        <v>7.02</v>
      </c>
      <c r="I103" s="132" t="s">
        <v>114</v>
      </c>
      <c r="J103" s="132" t="s">
        <v>115</v>
      </c>
      <c r="K103" s="134" t="s">
        <v>355</v>
      </c>
      <c r="L103" s="117"/>
      <c r="M103" s="131" t="s">
        <v>70</v>
      </c>
      <c r="N103" s="132" t="s">
        <v>358</v>
      </c>
      <c r="O103" s="132" t="s">
        <v>357</v>
      </c>
      <c r="P103" s="132" t="s">
        <v>356</v>
      </c>
      <c r="Q103" s="132" t="s">
        <v>74</v>
      </c>
      <c r="R103" s="132">
        <v>1</v>
      </c>
      <c r="S103" s="135">
        <v>4</v>
      </c>
      <c r="T103" s="132" t="s">
        <v>114</v>
      </c>
      <c r="U103" s="132" t="s">
        <v>115</v>
      </c>
      <c r="V103" s="134" t="s">
        <v>355</v>
      </c>
    </row>
    <row r="104" spans="1:22">
      <c r="A104" s="131"/>
      <c r="B104" s="131" t="s">
        <v>70</v>
      </c>
      <c r="C104" s="132" t="s">
        <v>111</v>
      </c>
      <c r="D104" s="132" t="s">
        <v>112</v>
      </c>
      <c r="E104" s="132" t="s">
        <v>183</v>
      </c>
      <c r="F104" s="132" t="s">
        <v>74</v>
      </c>
      <c r="G104" s="132">
        <v>1</v>
      </c>
      <c r="H104" s="133">
        <v>7.01</v>
      </c>
      <c r="I104" s="132" t="s">
        <v>75</v>
      </c>
      <c r="J104" s="132" t="s">
        <v>76</v>
      </c>
      <c r="K104" s="134" t="s">
        <v>116</v>
      </c>
      <c r="L104" s="117"/>
      <c r="M104" s="131" t="s">
        <v>70</v>
      </c>
      <c r="N104" s="132" t="s">
        <v>111</v>
      </c>
      <c r="O104" s="132" t="s">
        <v>112</v>
      </c>
      <c r="P104" s="132" t="s">
        <v>183</v>
      </c>
      <c r="Q104" s="132" t="s">
        <v>74</v>
      </c>
      <c r="R104" s="132">
        <v>1</v>
      </c>
      <c r="S104" s="135">
        <v>4</v>
      </c>
      <c r="T104" s="132" t="s">
        <v>75</v>
      </c>
      <c r="U104" s="132" t="s">
        <v>76</v>
      </c>
      <c r="V104" s="134" t="s">
        <v>116</v>
      </c>
    </row>
    <row r="105" spans="1:22">
      <c r="A105" s="136"/>
      <c r="B105" s="136" t="s">
        <v>70</v>
      </c>
      <c r="C105" s="137" t="s">
        <v>105</v>
      </c>
      <c r="D105" s="137" t="s">
        <v>106</v>
      </c>
      <c r="E105" s="137" t="s">
        <v>354</v>
      </c>
      <c r="F105" s="137" t="s">
        <v>74</v>
      </c>
      <c r="G105" s="137">
        <v>1</v>
      </c>
      <c r="H105" s="138">
        <v>7.02</v>
      </c>
      <c r="I105" s="137" t="s">
        <v>75</v>
      </c>
      <c r="J105" s="137" t="s">
        <v>76</v>
      </c>
      <c r="K105" s="139" t="s">
        <v>119</v>
      </c>
      <c r="L105" s="118"/>
      <c r="M105" s="136" t="s">
        <v>70</v>
      </c>
      <c r="N105" s="137" t="s">
        <v>105</v>
      </c>
      <c r="O105" s="137" t="s">
        <v>106</v>
      </c>
      <c r="P105" s="137" t="s">
        <v>354</v>
      </c>
      <c r="Q105" s="137" t="s">
        <v>74</v>
      </c>
      <c r="R105" s="137">
        <v>1</v>
      </c>
      <c r="S105" s="140">
        <v>4</v>
      </c>
      <c r="T105" s="137" t="s">
        <v>75</v>
      </c>
      <c r="U105" s="137" t="s">
        <v>76</v>
      </c>
      <c r="V105" s="139" t="s">
        <v>119</v>
      </c>
    </row>
    <row r="106" spans="1:22">
      <c r="A106" s="126" t="s">
        <v>240</v>
      </c>
      <c r="B106" s="126" t="s">
        <v>70</v>
      </c>
      <c r="C106" s="127" t="s">
        <v>94</v>
      </c>
      <c r="D106" s="127" t="s">
        <v>95</v>
      </c>
      <c r="E106" s="127" t="s">
        <v>129</v>
      </c>
      <c r="F106" s="127" t="s">
        <v>74</v>
      </c>
      <c r="G106" s="127">
        <v>1</v>
      </c>
      <c r="H106" s="128">
        <v>7.11</v>
      </c>
      <c r="I106" s="127" t="s">
        <v>126</v>
      </c>
      <c r="J106" s="127" t="s">
        <v>127</v>
      </c>
      <c r="K106" s="129" t="s">
        <v>96</v>
      </c>
      <c r="L106" s="116" t="s">
        <v>48</v>
      </c>
      <c r="M106" s="126" t="s">
        <v>70</v>
      </c>
      <c r="N106" s="127" t="s">
        <v>94</v>
      </c>
      <c r="O106" s="127" t="s">
        <v>95</v>
      </c>
      <c r="P106" s="127" t="s">
        <v>129</v>
      </c>
      <c r="Q106" s="127" t="s">
        <v>74</v>
      </c>
      <c r="R106" s="127">
        <v>1</v>
      </c>
      <c r="S106" s="130">
        <v>5</v>
      </c>
      <c r="T106" s="127" t="s">
        <v>126</v>
      </c>
      <c r="U106" s="127" t="s">
        <v>127</v>
      </c>
      <c r="V106" s="129" t="s">
        <v>96</v>
      </c>
    </row>
    <row r="107" spans="1:22">
      <c r="A107" s="131"/>
      <c r="B107" s="131" t="s">
        <v>70</v>
      </c>
      <c r="C107" s="132" t="s">
        <v>71</v>
      </c>
      <c r="D107" s="132" t="s">
        <v>72</v>
      </c>
      <c r="E107" s="132" t="s">
        <v>73</v>
      </c>
      <c r="F107" s="132" t="s">
        <v>74</v>
      </c>
      <c r="G107" s="132">
        <v>1</v>
      </c>
      <c r="H107" s="133">
        <v>7.1</v>
      </c>
      <c r="I107" s="132" t="s">
        <v>75</v>
      </c>
      <c r="J107" s="132" t="s">
        <v>76</v>
      </c>
      <c r="K107" s="134" t="s">
        <v>77</v>
      </c>
      <c r="L107" s="117"/>
      <c r="M107" s="131" t="s">
        <v>70</v>
      </c>
      <c r="N107" s="132" t="s">
        <v>71</v>
      </c>
      <c r="O107" s="132" t="s">
        <v>72</v>
      </c>
      <c r="P107" s="132" t="s">
        <v>73</v>
      </c>
      <c r="Q107" s="132" t="s">
        <v>74</v>
      </c>
      <c r="R107" s="132">
        <v>1</v>
      </c>
      <c r="S107" s="135">
        <v>5</v>
      </c>
      <c r="T107" s="132" t="s">
        <v>75</v>
      </c>
      <c r="U107" s="132" t="s">
        <v>76</v>
      </c>
      <c r="V107" s="134" t="s">
        <v>77</v>
      </c>
    </row>
    <row r="108" spans="1:22">
      <c r="A108" s="131"/>
      <c r="B108" s="131" t="s">
        <v>70</v>
      </c>
      <c r="C108" s="132" t="s">
        <v>78</v>
      </c>
      <c r="D108" s="132" t="s">
        <v>79</v>
      </c>
      <c r="E108" s="132" t="s">
        <v>175</v>
      </c>
      <c r="F108" s="132" t="s">
        <v>74</v>
      </c>
      <c r="G108" s="132">
        <v>1</v>
      </c>
      <c r="H108" s="133">
        <v>7.13</v>
      </c>
      <c r="I108" s="132" t="s">
        <v>80</v>
      </c>
      <c r="J108" s="132" t="s">
        <v>81</v>
      </c>
      <c r="K108" s="134" t="s">
        <v>82</v>
      </c>
      <c r="L108" s="117"/>
      <c r="M108" s="131" t="s">
        <v>70</v>
      </c>
      <c r="N108" s="132" t="s">
        <v>78</v>
      </c>
      <c r="O108" s="132" t="s">
        <v>79</v>
      </c>
      <c r="P108" s="132" t="s">
        <v>175</v>
      </c>
      <c r="Q108" s="132" t="s">
        <v>74</v>
      </c>
      <c r="R108" s="132">
        <v>1</v>
      </c>
      <c r="S108" s="135">
        <v>5</v>
      </c>
      <c r="T108" s="132" t="s">
        <v>80</v>
      </c>
      <c r="U108" s="132" t="s">
        <v>81</v>
      </c>
      <c r="V108" s="134" t="s">
        <v>82</v>
      </c>
    </row>
    <row r="109" spans="1:22">
      <c r="A109" s="131"/>
      <c r="B109" s="131" t="s">
        <v>70</v>
      </c>
      <c r="C109" s="132" t="s">
        <v>78</v>
      </c>
      <c r="D109" s="132" t="s">
        <v>79</v>
      </c>
      <c r="E109" s="132" t="s">
        <v>353</v>
      </c>
      <c r="F109" s="132" t="s">
        <v>74</v>
      </c>
      <c r="G109" s="132">
        <v>1</v>
      </c>
      <c r="H109" s="133">
        <v>7.13</v>
      </c>
      <c r="I109" s="132" t="s">
        <v>80</v>
      </c>
      <c r="J109" s="132" t="s">
        <v>81</v>
      </c>
      <c r="K109" s="134" t="s">
        <v>82</v>
      </c>
      <c r="L109" s="117"/>
      <c r="M109" s="131" t="s">
        <v>70</v>
      </c>
      <c r="N109" s="132" t="s">
        <v>78</v>
      </c>
      <c r="O109" s="132" t="s">
        <v>79</v>
      </c>
      <c r="P109" s="132" t="s">
        <v>353</v>
      </c>
      <c r="Q109" s="132" t="s">
        <v>74</v>
      </c>
      <c r="R109" s="132">
        <v>1</v>
      </c>
      <c r="S109" s="135">
        <v>5</v>
      </c>
      <c r="T109" s="132" t="s">
        <v>80</v>
      </c>
      <c r="U109" s="132" t="s">
        <v>81</v>
      </c>
      <c r="V109" s="134" t="s">
        <v>82</v>
      </c>
    </row>
    <row r="110" spans="1:22">
      <c r="A110" s="131"/>
      <c r="B110" s="131" t="s">
        <v>70</v>
      </c>
      <c r="C110" s="132" t="s">
        <v>97</v>
      </c>
      <c r="D110" s="132" t="s">
        <v>98</v>
      </c>
      <c r="E110" s="132" t="s">
        <v>352</v>
      </c>
      <c r="F110" s="132" t="s">
        <v>74</v>
      </c>
      <c r="G110" s="132">
        <v>1</v>
      </c>
      <c r="H110" s="133">
        <v>7.12</v>
      </c>
      <c r="I110" s="132" t="s">
        <v>117</v>
      </c>
      <c r="J110" s="132" t="s">
        <v>118</v>
      </c>
      <c r="K110" s="134" t="s">
        <v>99</v>
      </c>
      <c r="L110" s="117"/>
      <c r="M110" s="131" t="s">
        <v>70</v>
      </c>
      <c r="N110" s="132" t="s">
        <v>97</v>
      </c>
      <c r="O110" s="132" t="s">
        <v>98</v>
      </c>
      <c r="P110" s="132" t="s">
        <v>352</v>
      </c>
      <c r="Q110" s="132" t="s">
        <v>74</v>
      </c>
      <c r="R110" s="132">
        <v>1</v>
      </c>
      <c r="S110" s="135">
        <v>5</v>
      </c>
      <c r="T110" s="132" t="s">
        <v>117</v>
      </c>
      <c r="U110" s="132" t="s">
        <v>118</v>
      </c>
      <c r="V110" s="134" t="s">
        <v>99</v>
      </c>
    </row>
    <row r="111" spans="1:22">
      <c r="A111" s="131"/>
      <c r="B111" s="131" t="s">
        <v>70</v>
      </c>
      <c r="C111" s="132" t="s">
        <v>83</v>
      </c>
      <c r="D111" s="132" t="s">
        <v>84</v>
      </c>
      <c r="E111" s="132" t="s">
        <v>351</v>
      </c>
      <c r="F111" s="132" t="s">
        <v>74</v>
      </c>
      <c r="G111" s="132">
        <v>1</v>
      </c>
      <c r="H111" s="133">
        <v>7.1</v>
      </c>
      <c r="I111" s="132" t="s">
        <v>114</v>
      </c>
      <c r="J111" s="132" t="s">
        <v>115</v>
      </c>
      <c r="K111" s="134" t="s">
        <v>87</v>
      </c>
      <c r="L111" s="117"/>
      <c r="M111" s="131" t="s">
        <v>70</v>
      </c>
      <c r="N111" s="132" t="s">
        <v>83</v>
      </c>
      <c r="O111" s="132" t="s">
        <v>84</v>
      </c>
      <c r="P111" s="132" t="s">
        <v>351</v>
      </c>
      <c r="Q111" s="132" t="s">
        <v>74</v>
      </c>
      <c r="R111" s="132">
        <v>1</v>
      </c>
      <c r="S111" s="135">
        <v>5</v>
      </c>
      <c r="T111" s="132" t="s">
        <v>114</v>
      </c>
      <c r="U111" s="132" t="s">
        <v>115</v>
      </c>
      <c r="V111" s="134" t="s">
        <v>87</v>
      </c>
    </row>
    <row r="112" spans="1:22">
      <c r="A112" s="131"/>
      <c r="B112" s="131" t="s">
        <v>70</v>
      </c>
      <c r="C112" s="132" t="s">
        <v>88</v>
      </c>
      <c r="D112" s="132" t="s">
        <v>89</v>
      </c>
      <c r="E112" s="132" t="s">
        <v>350</v>
      </c>
      <c r="F112" s="132" t="s">
        <v>74</v>
      </c>
      <c r="G112" s="132">
        <v>1</v>
      </c>
      <c r="H112" s="133">
        <v>7.1</v>
      </c>
      <c r="I112" s="132" t="s">
        <v>85</v>
      </c>
      <c r="J112" s="132" t="s">
        <v>86</v>
      </c>
      <c r="K112" s="134" t="s">
        <v>93</v>
      </c>
      <c r="L112" s="117"/>
      <c r="M112" s="131" t="s">
        <v>70</v>
      </c>
      <c r="N112" s="132" t="s">
        <v>88</v>
      </c>
      <c r="O112" s="132" t="s">
        <v>89</v>
      </c>
      <c r="P112" s="132" t="s">
        <v>350</v>
      </c>
      <c r="Q112" s="132" t="s">
        <v>74</v>
      </c>
      <c r="R112" s="132">
        <v>1</v>
      </c>
      <c r="S112" s="135">
        <v>5</v>
      </c>
      <c r="T112" s="132" t="s">
        <v>85</v>
      </c>
      <c r="U112" s="132" t="s">
        <v>86</v>
      </c>
      <c r="V112" s="134" t="s">
        <v>93</v>
      </c>
    </row>
    <row r="113" spans="1:22">
      <c r="A113" s="131"/>
      <c r="B113" s="131" t="s">
        <v>70</v>
      </c>
      <c r="C113" s="132" t="s">
        <v>102</v>
      </c>
      <c r="D113" s="132" t="s">
        <v>103</v>
      </c>
      <c r="E113" s="132" t="s">
        <v>349</v>
      </c>
      <c r="F113" s="132" t="s">
        <v>74</v>
      </c>
      <c r="G113" s="132">
        <v>1</v>
      </c>
      <c r="H113" s="133">
        <v>7.1</v>
      </c>
      <c r="I113" s="132" t="s">
        <v>114</v>
      </c>
      <c r="J113" s="132" t="s">
        <v>115</v>
      </c>
      <c r="K113" s="134" t="s">
        <v>104</v>
      </c>
      <c r="L113" s="117"/>
      <c r="M113" s="131" t="s">
        <v>70</v>
      </c>
      <c r="N113" s="132" t="s">
        <v>102</v>
      </c>
      <c r="O113" s="132" t="s">
        <v>103</v>
      </c>
      <c r="P113" s="132" t="s">
        <v>349</v>
      </c>
      <c r="Q113" s="132" t="s">
        <v>74</v>
      </c>
      <c r="R113" s="132">
        <v>1</v>
      </c>
      <c r="S113" s="135">
        <v>5</v>
      </c>
      <c r="T113" s="132" t="s">
        <v>114</v>
      </c>
      <c r="U113" s="132" t="s">
        <v>115</v>
      </c>
      <c r="V113" s="134" t="s">
        <v>104</v>
      </c>
    </row>
    <row r="114" spans="1:22">
      <c r="A114" s="136"/>
      <c r="B114" s="136" t="s">
        <v>70</v>
      </c>
      <c r="C114" s="137" t="s">
        <v>348</v>
      </c>
      <c r="D114" s="137" t="s">
        <v>347</v>
      </c>
      <c r="E114" s="137" t="s">
        <v>346</v>
      </c>
      <c r="F114" s="137" t="s">
        <v>74</v>
      </c>
      <c r="G114" s="137">
        <v>1</v>
      </c>
      <c r="H114" s="138">
        <v>7.13</v>
      </c>
      <c r="I114" s="137" t="s">
        <v>107</v>
      </c>
      <c r="J114" s="137" t="s">
        <v>108</v>
      </c>
      <c r="K114" s="139" t="s">
        <v>345</v>
      </c>
      <c r="L114" s="118"/>
      <c r="M114" s="136" t="s">
        <v>70</v>
      </c>
      <c r="N114" s="137" t="s">
        <v>348</v>
      </c>
      <c r="O114" s="137" t="s">
        <v>347</v>
      </c>
      <c r="P114" s="137" t="s">
        <v>346</v>
      </c>
      <c r="Q114" s="137" t="s">
        <v>74</v>
      </c>
      <c r="R114" s="137">
        <v>1</v>
      </c>
      <c r="S114" s="140">
        <v>5</v>
      </c>
      <c r="T114" s="137" t="s">
        <v>107</v>
      </c>
      <c r="U114" s="137" t="s">
        <v>108</v>
      </c>
      <c r="V114" s="139" t="s">
        <v>345</v>
      </c>
    </row>
    <row r="115" spans="1:22">
      <c r="A115" s="126" t="s">
        <v>248</v>
      </c>
      <c r="B115" s="126" t="s">
        <v>70</v>
      </c>
      <c r="C115" s="127" t="s">
        <v>94</v>
      </c>
      <c r="D115" s="127" t="s">
        <v>95</v>
      </c>
      <c r="E115" s="127" t="s">
        <v>128</v>
      </c>
      <c r="F115" s="127" t="s">
        <v>74</v>
      </c>
      <c r="G115" s="127">
        <v>1</v>
      </c>
      <c r="H115" s="128">
        <v>5.91</v>
      </c>
      <c r="I115" s="127" t="s">
        <v>126</v>
      </c>
      <c r="J115" s="127" t="s">
        <v>127</v>
      </c>
      <c r="K115" s="129" t="s">
        <v>96</v>
      </c>
      <c r="L115" s="116" t="s">
        <v>48</v>
      </c>
      <c r="M115" s="126" t="s">
        <v>70</v>
      </c>
      <c r="N115" s="127" t="s">
        <v>94</v>
      </c>
      <c r="O115" s="127" t="s">
        <v>95</v>
      </c>
      <c r="P115" s="127" t="s">
        <v>128</v>
      </c>
      <c r="Q115" s="127" t="s">
        <v>74</v>
      </c>
      <c r="R115" s="127">
        <v>1</v>
      </c>
      <c r="S115" s="130">
        <v>2.9</v>
      </c>
      <c r="T115" s="127" t="s">
        <v>126</v>
      </c>
      <c r="U115" s="127" t="s">
        <v>127</v>
      </c>
      <c r="V115" s="129" t="s">
        <v>96</v>
      </c>
    </row>
    <row r="116" spans="1:22">
      <c r="A116" s="131"/>
      <c r="B116" s="131" t="s">
        <v>70</v>
      </c>
      <c r="C116" s="132" t="s">
        <v>71</v>
      </c>
      <c r="D116" s="132" t="s">
        <v>72</v>
      </c>
      <c r="E116" s="132" t="s">
        <v>73</v>
      </c>
      <c r="F116" s="132" t="s">
        <v>74</v>
      </c>
      <c r="G116" s="132">
        <v>1</v>
      </c>
      <c r="H116" s="133">
        <v>5.9</v>
      </c>
      <c r="I116" s="132" t="s">
        <v>75</v>
      </c>
      <c r="J116" s="132" t="s">
        <v>76</v>
      </c>
      <c r="K116" s="134" t="s">
        <v>77</v>
      </c>
      <c r="L116" s="117"/>
      <c r="M116" s="131" t="s">
        <v>70</v>
      </c>
      <c r="N116" s="132" t="s">
        <v>71</v>
      </c>
      <c r="O116" s="132" t="s">
        <v>72</v>
      </c>
      <c r="P116" s="132" t="s">
        <v>73</v>
      </c>
      <c r="Q116" s="132" t="s">
        <v>74</v>
      </c>
      <c r="R116" s="132">
        <v>1</v>
      </c>
      <c r="S116" s="135">
        <v>2.9</v>
      </c>
      <c r="T116" s="132" t="s">
        <v>75</v>
      </c>
      <c r="U116" s="132" t="s">
        <v>76</v>
      </c>
      <c r="V116" s="134" t="s">
        <v>77</v>
      </c>
    </row>
    <row r="117" spans="1:22">
      <c r="A117" s="131"/>
      <c r="B117" s="131" t="s">
        <v>70</v>
      </c>
      <c r="C117" s="132" t="s">
        <v>78</v>
      </c>
      <c r="D117" s="132" t="s">
        <v>79</v>
      </c>
      <c r="E117" s="132" t="s">
        <v>130</v>
      </c>
      <c r="F117" s="132" t="s">
        <v>74</v>
      </c>
      <c r="G117" s="132">
        <v>1</v>
      </c>
      <c r="H117" s="133">
        <v>5.93</v>
      </c>
      <c r="I117" s="132" t="s">
        <v>80</v>
      </c>
      <c r="J117" s="132" t="s">
        <v>81</v>
      </c>
      <c r="K117" s="134" t="s">
        <v>82</v>
      </c>
      <c r="L117" s="117"/>
      <c r="M117" s="131" t="s">
        <v>70</v>
      </c>
      <c r="N117" s="132" t="s">
        <v>78</v>
      </c>
      <c r="O117" s="132" t="s">
        <v>79</v>
      </c>
      <c r="P117" s="132" t="s">
        <v>130</v>
      </c>
      <c r="Q117" s="132" t="s">
        <v>74</v>
      </c>
      <c r="R117" s="132">
        <v>1</v>
      </c>
      <c r="S117" s="135">
        <v>2.9</v>
      </c>
      <c r="T117" s="132" t="s">
        <v>80</v>
      </c>
      <c r="U117" s="132" t="s">
        <v>81</v>
      </c>
      <c r="V117" s="134" t="s">
        <v>82</v>
      </c>
    </row>
    <row r="118" spans="1:22">
      <c r="A118" s="131"/>
      <c r="B118" s="131" t="s">
        <v>70</v>
      </c>
      <c r="C118" s="132" t="s">
        <v>78</v>
      </c>
      <c r="D118" s="132" t="s">
        <v>79</v>
      </c>
      <c r="E118" s="132" t="s">
        <v>131</v>
      </c>
      <c r="F118" s="132" t="s">
        <v>74</v>
      </c>
      <c r="G118" s="132">
        <v>1</v>
      </c>
      <c r="H118" s="133">
        <v>5.93</v>
      </c>
      <c r="I118" s="132" t="s">
        <v>80</v>
      </c>
      <c r="J118" s="132" t="s">
        <v>81</v>
      </c>
      <c r="K118" s="134" t="s">
        <v>82</v>
      </c>
      <c r="L118" s="117"/>
      <c r="M118" s="131" t="s">
        <v>70</v>
      </c>
      <c r="N118" s="132" t="s">
        <v>78</v>
      </c>
      <c r="O118" s="132" t="s">
        <v>79</v>
      </c>
      <c r="P118" s="132" t="s">
        <v>131</v>
      </c>
      <c r="Q118" s="132" t="s">
        <v>74</v>
      </c>
      <c r="R118" s="132">
        <v>1</v>
      </c>
      <c r="S118" s="135">
        <v>2.9</v>
      </c>
      <c r="T118" s="132" t="s">
        <v>80</v>
      </c>
      <c r="U118" s="132" t="s">
        <v>81</v>
      </c>
      <c r="V118" s="134" t="s">
        <v>82</v>
      </c>
    </row>
    <row r="119" spans="1:22">
      <c r="A119" s="131"/>
      <c r="B119" s="131" t="s">
        <v>70</v>
      </c>
      <c r="C119" s="132" t="s">
        <v>97</v>
      </c>
      <c r="D119" s="132" t="s">
        <v>98</v>
      </c>
      <c r="E119" s="132" t="s">
        <v>132</v>
      </c>
      <c r="F119" s="132" t="s">
        <v>74</v>
      </c>
      <c r="G119" s="132">
        <v>1</v>
      </c>
      <c r="H119" s="133">
        <v>5.92</v>
      </c>
      <c r="I119" s="132" t="s">
        <v>117</v>
      </c>
      <c r="J119" s="132" t="s">
        <v>118</v>
      </c>
      <c r="K119" s="134" t="s">
        <v>99</v>
      </c>
      <c r="L119" s="117"/>
      <c r="M119" s="131" t="s">
        <v>70</v>
      </c>
      <c r="N119" s="132" t="s">
        <v>97</v>
      </c>
      <c r="O119" s="132" t="s">
        <v>98</v>
      </c>
      <c r="P119" s="132" t="s">
        <v>132</v>
      </c>
      <c r="Q119" s="132" t="s">
        <v>74</v>
      </c>
      <c r="R119" s="132">
        <v>1</v>
      </c>
      <c r="S119" s="135">
        <v>2.9</v>
      </c>
      <c r="T119" s="132" t="s">
        <v>117</v>
      </c>
      <c r="U119" s="132" t="s">
        <v>118</v>
      </c>
      <c r="V119" s="134" t="s">
        <v>99</v>
      </c>
    </row>
    <row r="120" spans="1:22">
      <c r="A120" s="131"/>
      <c r="B120" s="131" t="s">
        <v>70</v>
      </c>
      <c r="C120" s="132" t="s">
        <v>83</v>
      </c>
      <c r="D120" s="132" t="s">
        <v>84</v>
      </c>
      <c r="E120" s="132" t="s">
        <v>344</v>
      </c>
      <c r="F120" s="132" t="s">
        <v>74</v>
      </c>
      <c r="G120" s="132">
        <v>1</v>
      </c>
      <c r="H120" s="133">
        <v>5.9</v>
      </c>
      <c r="I120" s="132" t="s">
        <v>85</v>
      </c>
      <c r="J120" s="132" t="s">
        <v>86</v>
      </c>
      <c r="K120" s="134" t="s">
        <v>87</v>
      </c>
      <c r="L120" s="117"/>
      <c r="M120" s="131" t="s">
        <v>70</v>
      </c>
      <c r="N120" s="132" t="s">
        <v>83</v>
      </c>
      <c r="O120" s="132" t="s">
        <v>84</v>
      </c>
      <c r="P120" s="132" t="s">
        <v>344</v>
      </c>
      <c r="Q120" s="132" t="s">
        <v>74</v>
      </c>
      <c r="R120" s="132">
        <v>1</v>
      </c>
      <c r="S120" s="135">
        <v>2.9</v>
      </c>
      <c r="T120" s="132" t="s">
        <v>85</v>
      </c>
      <c r="U120" s="132" t="s">
        <v>86</v>
      </c>
      <c r="V120" s="134" t="s">
        <v>87</v>
      </c>
    </row>
    <row r="121" spans="1:22">
      <c r="A121" s="131"/>
      <c r="B121" s="131" t="s">
        <v>70</v>
      </c>
      <c r="C121" s="132" t="s">
        <v>88</v>
      </c>
      <c r="D121" s="132" t="s">
        <v>89</v>
      </c>
      <c r="E121" s="132" t="s">
        <v>343</v>
      </c>
      <c r="F121" s="132" t="s">
        <v>74</v>
      </c>
      <c r="G121" s="132">
        <v>1</v>
      </c>
      <c r="H121" s="133">
        <v>5.9</v>
      </c>
      <c r="I121" s="132" t="s">
        <v>85</v>
      </c>
      <c r="J121" s="132" t="s">
        <v>86</v>
      </c>
      <c r="K121" s="134" t="s">
        <v>93</v>
      </c>
      <c r="L121" s="117"/>
      <c r="M121" s="131" t="s">
        <v>70</v>
      </c>
      <c r="N121" s="132" t="s">
        <v>88</v>
      </c>
      <c r="O121" s="132" t="s">
        <v>89</v>
      </c>
      <c r="P121" s="132" t="s">
        <v>343</v>
      </c>
      <c r="Q121" s="132" t="s">
        <v>74</v>
      </c>
      <c r="R121" s="132">
        <v>1</v>
      </c>
      <c r="S121" s="135">
        <v>2.9</v>
      </c>
      <c r="T121" s="132" t="s">
        <v>85</v>
      </c>
      <c r="U121" s="132" t="s">
        <v>86</v>
      </c>
      <c r="V121" s="134" t="s">
        <v>93</v>
      </c>
    </row>
    <row r="122" spans="1:22">
      <c r="A122" s="131"/>
      <c r="B122" s="131" t="s">
        <v>70</v>
      </c>
      <c r="C122" s="132" t="s">
        <v>102</v>
      </c>
      <c r="D122" s="132" t="s">
        <v>103</v>
      </c>
      <c r="E122" s="132" t="s">
        <v>342</v>
      </c>
      <c r="F122" s="132" t="s">
        <v>74</v>
      </c>
      <c r="G122" s="132">
        <v>1</v>
      </c>
      <c r="H122" s="133">
        <v>5.9</v>
      </c>
      <c r="I122" s="132" t="s">
        <v>85</v>
      </c>
      <c r="J122" s="132" t="s">
        <v>86</v>
      </c>
      <c r="K122" s="134" t="s">
        <v>104</v>
      </c>
      <c r="L122" s="117"/>
      <c r="M122" s="131" t="s">
        <v>70</v>
      </c>
      <c r="N122" s="132" t="s">
        <v>102</v>
      </c>
      <c r="O122" s="132" t="s">
        <v>103</v>
      </c>
      <c r="P122" s="132" t="s">
        <v>342</v>
      </c>
      <c r="Q122" s="132" t="s">
        <v>74</v>
      </c>
      <c r="R122" s="132">
        <v>1</v>
      </c>
      <c r="S122" s="135">
        <v>2.9</v>
      </c>
      <c r="T122" s="132" t="s">
        <v>85</v>
      </c>
      <c r="U122" s="132" t="s">
        <v>86</v>
      </c>
      <c r="V122" s="134" t="s">
        <v>104</v>
      </c>
    </row>
    <row r="123" spans="1:22">
      <c r="A123" s="136"/>
      <c r="B123" s="136" t="s">
        <v>70</v>
      </c>
      <c r="C123" s="137" t="s">
        <v>105</v>
      </c>
      <c r="D123" s="137" t="s">
        <v>106</v>
      </c>
      <c r="E123" s="137" t="s">
        <v>133</v>
      </c>
      <c r="F123" s="137" t="s">
        <v>74</v>
      </c>
      <c r="G123" s="137">
        <v>1</v>
      </c>
      <c r="H123" s="138">
        <v>5.92</v>
      </c>
      <c r="I123" s="137" t="s">
        <v>107</v>
      </c>
      <c r="J123" s="137" t="s">
        <v>108</v>
      </c>
      <c r="K123" s="139" t="s">
        <v>119</v>
      </c>
      <c r="L123" s="118"/>
      <c r="M123" s="136" t="s">
        <v>70</v>
      </c>
      <c r="N123" s="137" t="s">
        <v>105</v>
      </c>
      <c r="O123" s="137" t="s">
        <v>106</v>
      </c>
      <c r="P123" s="137" t="s">
        <v>133</v>
      </c>
      <c r="Q123" s="137" t="s">
        <v>74</v>
      </c>
      <c r="R123" s="137">
        <v>1</v>
      </c>
      <c r="S123" s="140">
        <v>2.9</v>
      </c>
      <c r="T123" s="137" t="s">
        <v>107</v>
      </c>
      <c r="U123" s="137" t="s">
        <v>108</v>
      </c>
      <c r="V123" s="139" t="s">
        <v>119</v>
      </c>
    </row>
    <row r="124" spans="1:22">
      <c r="A124" s="126" t="s">
        <v>254</v>
      </c>
      <c r="B124" s="126" t="s">
        <v>70</v>
      </c>
      <c r="C124" s="127" t="s">
        <v>94</v>
      </c>
      <c r="D124" s="127" t="s">
        <v>95</v>
      </c>
      <c r="E124" s="127" t="s">
        <v>128</v>
      </c>
      <c r="F124" s="127" t="s">
        <v>74</v>
      </c>
      <c r="G124" s="127">
        <v>1</v>
      </c>
      <c r="H124" s="128">
        <v>6.81</v>
      </c>
      <c r="I124" s="127" t="s">
        <v>126</v>
      </c>
      <c r="J124" s="127" t="s">
        <v>127</v>
      </c>
      <c r="K124" s="129" t="s">
        <v>96</v>
      </c>
      <c r="L124" s="116" t="s">
        <v>48</v>
      </c>
      <c r="M124" s="126" t="s">
        <v>70</v>
      </c>
      <c r="N124" s="127" t="s">
        <v>94</v>
      </c>
      <c r="O124" s="127" t="s">
        <v>95</v>
      </c>
      <c r="P124" s="127" t="s">
        <v>128</v>
      </c>
      <c r="Q124" s="127" t="s">
        <v>74</v>
      </c>
      <c r="R124" s="127">
        <v>1</v>
      </c>
      <c r="S124" s="130">
        <v>4.8</v>
      </c>
      <c r="T124" s="127" t="s">
        <v>126</v>
      </c>
      <c r="U124" s="127" t="s">
        <v>127</v>
      </c>
      <c r="V124" s="129" t="s">
        <v>96</v>
      </c>
    </row>
    <row r="125" spans="1:22">
      <c r="A125" s="131"/>
      <c r="B125" s="131" t="s">
        <v>70</v>
      </c>
      <c r="C125" s="132" t="s">
        <v>71</v>
      </c>
      <c r="D125" s="132" t="s">
        <v>72</v>
      </c>
      <c r="E125" s="132" t="s">
        <v>73</v>
      </c>
      <c r="F125" s="132" t="s">
        <v>74</v>
      </c>
      <c r="G125" s="132">
        <v>1</v>
      </c>
      <c r="H125" s="133">
        <v>6.8</v>
      </c>
      <c r="I125" s="132" t="s">
        <v>75</v>
      </c>
      <c r="J125" s="132" t="s">
        <v>76</v>
      </c>
      <c r="K125" s="134" t="s">
        <v>77</v>
      </c>
      <c r="L125" s="117"/>
      <c r="M125" s="131" t="s">
        <v>70</v>
      </c>
      <c r="N125" s="132" t="s">
        <v>71</v>
      </c>
      <c r="O125" s="132" t="s">
        <v>72</v>
      </c>
      <c r="P125" s="132" t="s">
        <v>73</v>
      </c>
      <c r="Q125" s="132" t="s">
        <v>74</v>
      </c>
      <c r="R125" s="132">
        <v>1</v>
      </c>
      <c r="S125" s="135">
        <v>4.8</v>
      </c>
      <c r="T125" s="132" t="s">
        <v>75</v>
      </c>
      <c r="U125" s="132" t="s">
        <v>76</v>
      </c>
      <c r="V125" s="134" t="s">
        <v>77</v>
      </c>
    </row>
    <row r="126" spans="1:22">
      <c r="A126" s="131"/>
      <c r="B126" s="131" t="s">
        <v>70</v>
      </c>
      <c r="C126" s="132" t="s">
        <v>78</v>
      </c>
      <c r="D126" s="132" t="s">
        <v>79</v>
      </c>
      <c r="E126" s="132" t="s">
        <v>175</v>
      </c>
      <c r="F126" s="132" t="s">
        <v>74</v>
      </c>
      <c r="G126" s="132">
        <v>1</v>
      </c>
      <c r="H126" s="133">
        <v>6.83</v>
      </c>
      <c r="I126" s="132" t="s">
        <v>80</v>
      </c>
      <c r="J126" s="132" t="s">
        <v>81</v>
      </c>
      <c r="K126" s="134" t="s">
        <v>82</v>
      </c>
      <c r="L126" s="117"/>
      <c r="M126" s="131" t="s">
        <v>70</v>
      </c>
      <c r="N126" s="132" t="s">
        <v>78</v>
      </c>
      <c r="O126" s="132" t="s">
        <v>79</v>
      </c>
      <c r="P126" s="132" t="s">
        <v>175</v>
      </c>
      <c r="Q126" s="132" t="s">
        <v>74</v>
      </c>
      <c r="R126" s="132">
        <v>1</v>
      </c>
      <c r="S126" s="135">
        <v>4.8</v>
      </c>
      <c r="T126" s="132" t="s">
        <v>80</v>
      </c>
      <c r="U126" s="132" t="s">
        <v>81</v>
      </c>
      <c r="V126" s="134" t="s">
        <v>82</v>
      </c>
    </row>
    <row r="127" spans="1:22">
      <c r="A127" s="131"/>
      <c r="B127" s="131" t="s">
        <v>70</v>
      </c>
      <c r="C127" s="132" t="s">
        <v>78</v>
      </c>
      <c r="D127" s="132" t="s">
        <v>79</v>
      </c>
      <c r="E127" s="132" t="s">
        <v>319</v>
      </c>
      <c r="F127" s="132" t="s">
        <v>74</v>
      </c>
      <c r="G127" s="132">
        <v>1</v>
      </c>
      <c r="H127" s="133">
        <v>6.83</v>
      </c>
      <c r="I127" s="132" t="s">
        <v>80</v>
      </c>
      <c r="J127" s="132" t="s">
        <v>81</v>
      </c>
      <c r="K127" s="134" t="s">
        <v>82</v>
      </c>
      <c r="L127" s="117"/>
      <c r="M127" s="131" t="s">
        <v>70</v>
      </c>
      <c r="N127" s="132" t="s">
        <v>78</v>
      </c>
      <c r="O127" s="132" t="s">
        <v>79</v>
      </c>
      <c r="P127" s="132" t="s">
        <v>319</v>
      </c>
      <c r="Q127" s="132" t="s">
        <v>74</v>
      </c>
      <c r="R127" s="132">
        <v>1</v>
      </c>
      <c r="S127" s="135">
        <v>4.8</v>
      </c>
      <c r="T127" s="132" t="s">
        <v>80</v>
      </c>
      <c r="U127" s="132" t="s">
        <v>81</v>
      </c>
      <c r="V127" s="134" t="s">
        <v>82</v>
      </c>
    </row>
    <row r="128" spans="1:22">
      <c r="A128" s="131"/>
      <c r="B128" s="131" t="s">
        <v>70</v>
      </c>
      <c r="C128" s="132" t="s">
        <v>83</v>
      </c>
      <c r="D128" s="132" t="s">
        <v>84</v>
      </c>
      <c r="E128" s="132" t="s">
        <v>318</v>
      </c>
      <c r="F128" s="132" t="s">
        <v>74</v>
      </c>
      <c r="G128" s="132">
        <v>1</v>
      </c>
      <c r="H128" s="133">
        <v>6.8</v>
      </c>
      <c r="I128" s="132" t="s">
        <v>85</v>
      </c>
      <c r="J128" s="132" t="s">
        <v>86</v>
      </c>
      <c r="K128" s="134" t="s">
        <v>87</v>
      </c>
      <c r="L128" s="117"/>
      <c r="M128" s="131" t="s">
        <v>70</v>
      </c>
      <c r="N128" s="132" t="s">
        <v>83</v>
      </c>
      <c r="O128" s="132" t="s">
        <v>84</v>
      </c>
      <c r="P128" s="132" t="s">
        <v>318</v>
      </c>
      <c r="Q128" s="132" t="s">
        <v>74</v>
      </c>
      <c r="R128" s="132">
        <v>1</v>
      </c>
      <c r="S128" s="135">
        <v>4.8</v>
      </c>
      <c r="T128" s="132" t="s">
        <v>85</v>
      </c>
      <c r="U128" s="132" t="s">
        <v>86</v>
      </c>
      <c r="V128" s="134" t="s">
        <v>87</v>
      </c>
    </row>
    <row r="129" spans="1:22">
      <c r="A129" s="131"/>
      <c r="B129" s="131" t="s">
        <v>70</v>
      </c>
      <c r="C129" s="132" t="s">
        <v>88</v>
      </c>
      <c r="D129" s="132" t="s">
        <v>89</v>
      </c>
      <c r="E129" s="132" t="s">
        <v>341</v>
      </c>
      <c r="F129" s="132" t="s">
        <v>74</v>
      </c>
      <c r="G129" s="132">
        <v>1</v>
      </c>
      <c r="H129" s="133">
        <v>6.8</v>
      </c>
      <c r="I129" s="132" t="s">
        <v>85</v>
      </c>
      <c r="J129" s="132" t="s">
        <v>86</v>
      </c>
      <c r="K129" s="134" t="s">
        <v>93</v>
      </c>
      <c r="L129" s="117"/>
      <c r="M129" s="131" t="s">
        <v>70</v>
      </c>
      <c r="N129" s="132" t="s">
        <v>88</v>
      </c>
      <c r="O129" s="132" t="s">
        <v>89</v>
      </c>
      <c r="P129" s="132" t="s">
        <v>341</v>
      </c>
      <c r="Q129" s="132" t="s">
        <v>74</v>
      </c>
      <c r="R129" s="132">
        <v>1</v>
      </c>
      <c r="S129" s="135">
        <v>4.8</v>
      </c>
      <c r="T129" s="132" t="s">
        <v>85</v>
      </c>
      <c r="U129" s="132" t="s">
        <v>86</v>
      </c>
      <c r="V129" s="134" t="s">
        <v>93</v>
      </c>
    </row>
    <row r="130" spans="1:22">
      <c r="A130" s="131"/>
      <c r="B130" s="131" t="s">
        <v>70</v>
      </c>
      <c r="C130" s="132" t="s">
        <v>102</v>
      </c>
      <c r="D130" s="132" t="s">
        <v>103</v>
      </c>
      <c r="E130" s="132" t="s">
        <v>316</v>
      </c>
      <c r="F130" s="132" t="s">
        <v>74</v>
      </c>
      <c r="G130" s="132">
        <v>1</v>
      </c>
      <c r="H130" s="133">
        <v>6.8</v>
      </c>
      <c r="I130" s="132" t="s">
        <v>85</v>
      </c>
      <c r="J130" s="132" t="s">
        <v>86</v>
      </c>
      <c r="K130" s="134" t="s">
        <v>104</v>
      </c>
      <c r="L130" s="117"/>
      <c r="M130" s="131" t="s">
        <v>70</v>
      </c>
      <c r="N130" s="132" t="s">
        <v>102</v>
      </c>
      <c r="O130" s="132" t="s">
        <v>103</v>
      </c>
      <c r="P130" s="132" t="s">
        <v>316</v>
      </c>
      <c r="Q130" s="132" t="s">
        <v>74</v>
      </c>
      <c r="R130" s="132">
        <v>1</v>
      </c>
      <c r="S130" s="135">
        <v>4.8</v>
      </c>
      <c r="T130" s="132" t="s">
        <v>85</v>
      </c>
      <c r="U130" s="132" t="s">
        <v>86</v>
      </c>
      <c r="V130" s="134" t="s">
        <v>104</v>
      </c>
    </row>
    <row r="131" spans="1:22">
      <c r="A131" s="131"/>
      <c r="B131" s="131" t="s">
        <v>70</v>
      </c>
      <c r="C131" s="132" t="s">
        <v>120</v>
      </c>
      <c r="D131" s="132" t="s">
        <v>121</v>
      </c>
      <c r="E131" s="132" t="s">
        <v>340</v>
      </c>
      <c r="F131" s="132" t="s">
        <v>74</v>
      </c>
      <c r="G131" s="132">
        <v>1</v>
      </c>
      <c r="H131" s="133">
        <v>6.8</v>
      </c>
      <c r="I131" s="132" t="s">
        <v>85</v>
      </c>
      <c r="J131" s="132" t="s">
        <v>86</v>
      </c>
      <c r="K131" s="134" t="s">
        <v>122</v>
      </c>
      <c r="L131" s="117"/>
      <c r="M131" s="131" t="s">
        <v>70</v>
      </c>
      <c r="N131" s="132" t="s">
        <v>120</v>
      </c>
      <c r="O131" s="132" t="s">
        <v>121</v>
      </c>
      <c r="P131" s="132" t="s">
        <v>340</v>
      </c>
      <c r="Q131" s="132" t="s">
        <v>74</v>
      </c>
      <c r="R131" s="132">
        <v>1</v>
      </c>
      <c r="S131" s="135">
        <v>4.8</v>
      </c>
      <c r="T131" s="132" t="s">
        <v>85</v>
      </c>
      <c r="U131" s="132" t="s">
        <v>86</v>
      </c>
      <c r="V131" s="134" t="s">
        <v>122</v>
      </c>
    </row>
    <row r="132" spans="1:22">
      <c r="A132" s="136"/>
      <c r="B132" s="136" t="s">
        <v>70</v>
      </c>
      <c r="C132" s="137" t="s">
        <v>105</v>
      </c>
      <c r="D132" s="137" t="s">
        <v>106</v>
      </c>
      <c r="E132" s="137" t="s">
        <v>177</v>
      </c>
      <c r="F132" s="137" t="s">
        <v>74</v>
      </c>
      <c r="G132" s="137">
        <v>1</v>
      </c>
      <c r="H132" s="138">
        <v>6.82</v>
      </c>
      <c r="I132" s="137" t="s">
        <v>75</v>
      </c>
      <c r="J132" s="137" t="s">
        <v>76</v>
      </c>
      <c r="K132" s="139" t="s">
        <v>109</v>
      </c>
      <c r="L132" s="118"/>
      <c r="M132" s="136" t="s">
        <v>70</v>
      </c>
      <c r="N132" s="137" t="s">
        <v>105</v>
      </c>
      <c r="O132" s="137" t="s">
        <v>106</v>
      </c>
      <c r="P132" s="137" t="s">
        <v>177</v>
      </c>
      <c r="Q132" s="137" t="s">
        <v>74</v>
      </c>
      <c r="R132" s="137">
        <v>1</v>
      </c>
      <c r="S132" s="140">
        <v>4.8</v>
      </c>
      <c r="T132" s="137" t="s">
        <v>75</v>
      </c>
      <c r="U132" s="137" t="s">
        <v>76</v>
      </c>
      <c r="V132" s="139" t="s">
        <v>109</v>
      </c>
    </row>
    <row r="133" spans="1:22">
      <c r="A133" s="126" t="s">
        <v>256</v>
      </c>
      <c r="B133" s="126" t="s">
        <v>70</v>
      </c>
      <c r="C133" s="127" t="s">
        <v>94</v>
      </c>
      <c r="D133" s="127" t="s">
        <v>95</v>
      </c>
      <c r="E133" s="127" t="s">
        <v>128</v>
      </c>
      <c r="F133" s="127" t="s">
        <v>74</v>
      </c>
      <c r="G133" s="127">
        <v>1</v>
      </c>
      <c r="H133" s="128">
        <v>6.81</v>
      </c>
      <c r="I133" s="127" t="s">
        <v>126</v>
      </c>
      <c r="J133" s="127" t="s">
        <v>127</v>
      </c>
      <c r="K133" s="129" t="s">
        <v>96</v>
      </c>
      <c r="L133" s="116" t="s">
        <v>48</v>
      </c>
      <c r="M133" s="126" t="s">
        <v>70</v>
      </c>
      <c r="N133" s="127" t="s">
        <v>94</v>
      </c>
      <c r="O133" s="127" t="s">
        <v>95</v>
      </c>
      <c r="P133" s="127" t="s">
        <v>128</v>
      </c>
      <c r="Q133" s="127" t="s">
        <v>74</v>
      </c>
      <c r="R133" s="127">
        <v>1</v>
      </c>
      <c r="S133" s="130">
        <v>3.8</v>
      </c>
      <c r="T133" s="127" t="s">
        <v>126</v>
      </c>
      <c r="U133" s="127" t="s">
        <v>127</v>
      </c>
      <c r="V133" s="129" t="s">
        <v>96</v>
      </c>
    </row>
    <row r="134" spans="1:22">
      <c r="A134" s="131"/>
      <c r="B134" s="131" t="s">
        <v>70</v>
      </c>
      <c r="C134" s="132" t="s">
        <v>71</v>
      </c>
      <c r="D134" s="132" t="s">
        <v>72</v>
      </c>
      <c r="E134" s="132" t="s">
        <v>73</v>
      </c>
      <c r="F134" s="132" t="s">
        <v>74</v>
      </c>
      <c r="G134" s="132">
        <v>1</v>
      </c>
      <c r="H134" s="133">
        <v>6.8</v>
      </c>
      <c r="I134" s="132" t="s">
        <v>75</v>
      </c>
      <c r="J134" s="132" t="s">
        <v>76</v>
      </c>
      <c r="K134" s="134" t="s">
        <v>77</v>
      </c>
      <c r="L134" s="117"/>
      <c r="M134" s="131" t="s">
        <v>70</v>
      </c>
      <c r="N134" s="132" t="s">
        <v>71</v>
      </c>
      <c r="O134" s="132" t="s">
        <v>72</v>
      </c>
      <c r="P134" s="132" t="s">
        <v>73</v>
      </c>
      <c r="Q134" s="132" t="s">
        <v>74</v>
      </c>
      <c r="R134" s="132">
        <v>1</v>
      </c>
      <c r="S134" s="135">
        <v>3.8</v>
      </c>
      <c r="T134" s="132" t="s">
        <v>75</v>
      </c>
      <c r="U134" s="132" t="s">
        <v>76</v>
      </c>
      <c r="V134" s="134" t="s">
        <v>77</v>
      </c>
    </row>
    <row r="135" spans="1:22">
      <c r="A135" s="131"/>
      <c r="B135" s="131" t="s">
        <v>70</v>
      </c>
      <c r="C135" s="132" t="s">
        <v>78</v>
      </c>
      <c r="D135" s="132" t="s">
        <v>79</v>
      </c>
      <c r="E135" s="132" t="s">
        <v>175</v>
      </c>
      <c r="F135" s="132" t="s">
        <v>74</v>
      </c>
      <c r="G135" s="132">
        <v>1</v>
      </c>
      <c r="H135" s="133">
        <v>6.83</v>
      </c>
      <c r="I135" s="132" t="s">
        <v>80</v>
      </c>
      <c r="J135" s="132" t="s">
        <v>81</v>
      </c>
      <c r="K135" s="134" t="s">
        <v>82</v>
      </c>
      <c r="L135" s="117"/>
      <c r="M135" s="131" t="s">
        <v>70</v>
      </c>
      <c r="N135" s="132" t="s">
        <v>78</v>
      </c>
      <c r="O135" s="132" t="s">
        <v>79</v>
      </c>
      <c r="P135" s="132" t="s">
        <v>175</v>
      </c>
      <c r="Q135" s="132" t="s">
        <v>74</v>
      </c>
      <c r="R135" s="132">
        <v>1</v>
      </c>
      <c r="S135" s="135">
        <v>3.8</v>
      </c>
      <c r="T135" s="132" t="s">
        <v>80</v>
      </c>
      <c r="U135" s="132" t="s">
        <v>81</v>
      </c>
      <c r="V135" s="134" t="s">
        <v>82</v>
      </c>
    </row>
    <row r="136" spans="1:22">
      <c r="A136" s="131"/>
      <c r="B136" s="131" t="s">
        <v>70</v>
      </c>
      <c r="C136" s="132" t="s">
        <v>78</v>
      </c>
      <c r="D136" s="132" t="s">
        <v>79</v>
      </c>
      <c r="E136" s="132" t="s">
        <v>319</v>
      </c>
      <c r="F136" s="132" t="s">
        <v>74</v>
      </c>
      <c r="G136" s="132">
        <v>1</v>
      </c>
      <c r="H136" s="133">
        <v>6.83</v>
      </c>
      <c r="I136" s="132" t="s">
        <v>80</v>
      </c>
      <c r="J136" s="132" t="s">
        <v>81</v>
      </c>
      <c r="K136" s="134" t="s">
        <v>82</v>
      </c>
      <c r="L136" s="117"/>
      <c r="M136" s="131" t="s">
        <v>70</v>
      </c>
      <c r="N136" s="132" t="s">
        <v>78</v>
      </c>
      <c r="O136" s="132" t="s">
        <v>79</v>
      </c>
      <c r="P136" s="132" t="s">
        <v>319</v>
      </c>
      <c r="Q136" s="132" t="s">
        <v>74</v>
      </c>
      <c r="R136" s="132">
        <v>1</v>
      </c>
      <c r="S136" s="135">
        <v>3.8</v>
      </c>
      <c r="T136" s="132" t="s">
        <v>80</v>
      </c>
      <c r="U136" s="132" t="s">
        <v>81</v>
      </c>
      <c r="V136" s="134" t="s">
        <v>82</v>
      </c>
    </row>
    <row r="137" spans="1:22">
      <c r="A137" s="131"/>
      <c r="B137" s="131" t="s">
        <v>70</v>
      </c>
      <c r="C137" s="132" t="s">
        <v>83</v>
      </c>
      <c r="D137" s="132" t="s">
        <v>84</v>
      </c>
      <c r="E137" s="132" t="s">
        <v>318</v>
      </c>
      <c r="F137" s="132" t="s">
        <v>74</v>
      </c>
      <c r="G137" s="132">
        <v>1</v>
      </c>
      <c r="H137" s="133">
        <v>6.8</v>
      </c>
      <c r="I137" s="132" t="s">
        <v>85</v>
      </c>
      <c r="J137" s="132" t="s">
        <v>86</v>
      </c>
      <c r="K137" s="134" t="s">
        <v>87</v>
      </c>
      <c r="L137" s="117"/>
      <c r="M137" s="131" t="s">
        <v>70</v>
      </c>
      <c r="N137" s="132" t="s">
        <v>83</v>
      </c>
      <c r="O137" s="132" t="s">
        <v>84</v>
      </c>
      <c r="P137" s="132" t="s">
        <v>318</v>
      </c>
      <c r="Q137" s="132" t="s">
        <v>74</v>
      </c>
      <c r="R137" s="132">
        <v>1</v>
      </c>
      <c r="S137" s="135">
        <v>3.8</v>
      </c>
      <c r="T137" s="132" t="s">
        <v>85</v>
      </c>
      <c r="U137" s="132" t="s">
        <v>86</v>
      </c>
      <c r="V137" s="134" t="s">
        <v>87</v>
      </c>
    </row>
    <row r="138" spans="1:22">
      <c r="A138" s="131"/>
      <c r="B138" s="131" t="s">
        <v>70</v>
      </c>
      <c r="C138" s="132" t="s">
        <v>88</v>
      </c>
      <c r="D138" s="132" t="s">
        <v>89</v>
      </c>
      <c r="E138" s="132" t="s">
        <v>339</v>
      </c>
      <c r="F138" s="132" t="s">
        <v>74</v>
      </c>
      <c r="G138" s="132">
        <v>1</v>
      </c>
      <c r="H138" s="133">
        <v>6.8</v>
      </c>
      <c r="I138" s="132" t="s">
        <v>85</v>
      </c>
      <c r="J138" s="132" t="s">
        <v>86</v>
      </c>
      <c r="K138" s="134" t="s">
        <v>93</v>
      </c>
      <c r="L138" s="117"/>
      <c r="M138" s="131" t="s">
        <v>70</v>
      </c>
      <c r="N138" s="132" t="s">
        <v>88</v>
      </c>
      <c r="O138" s="132" t="s">
        <v>89</v>
      </c>
      <c r="P138" s="132" t="s">
        <v>339</v>
      </c>
      <c r="Q138" s="132" t="s">
        <v>74</v>
      </c>
      <c r="R138" s="132">
        <v>1</v>
      </c>
      <c r="S138" s="135">
        <v>3.8</v>
      </c>
      <c r="T138" s="132" t="s">
        <v>85</v>
      </c>
      <c r="U138" s="132" t="s">
        <v>86</v>
      </c>
      <c r="V138" s="134" t="s">
        <v>93</v>
      </c>
    </row>
    <row r="139" spans="1:22">
      <c r="A139" s="131"/>
      <c r="B139" s="131" t="s">
        <v>70</v>
      </c>
      <c r="C139" s="132" t="s">
        <v>102</v>
      </c>
      <c r="D139" s="132" t="s">
        <v>103</v>
      </c>
      <c r="E139" s="132" t="s">
        <v>316</v>
      </c>
      <c r="F139" s="132" t="s">
        <v>74</v>
      </c>
      <c r="G139" s="132">
        <v>1</v>
      </c>
      <c r="H139" s="133">
        <v>6.8</v>
      </c>
      <c r="I139" s="132" t="s">
        <v>85</v>
      </c>
      <c r="J139" s="132" t="s">
        <v>86</v>
      </c>
      <c r="K139" s="134" t="s">
        <v>104</v>
      </c>
      <c r="L139" s="117"/>
      <c r="M139" s="131" t="s">
        <v>70</v>
      </c>
      <c r="N139" s="132" t="s">
        <v>102</v>
      </c>
      <c r="O139" s="132" t="s">
        <v>103</v>
      </c>
      <c r="P139" s="132" t="s">
        <v>316</v>
      </c>
      <c r="Q139" s="132" t="s">
        <v>74</v>
      </c>
      <c r="R139" s="132">
        <v>1</v>
      </c>
      <c r="S139" s="135">
        <v>3.8</v>
      </c>
      <c r="T139" s="132" t="s">
        <v>85</v>
      </c>
      <c r="U139" s="132" t="s">
        <v>86</v>
      </c>
      <c r="V139" s="134" t="s">
        <v>104</v>
      </c>
    </row>
    <row r="140" spans="1:22">
      <c r="A140" s="131"/>
      <c r="B140" s="131" t="s">
        <v>70</v>
      </c>
      <c r="C140" s="132" t="s">
        <v>120</v>
      </c>
      <c r="D140" s="132" t="s">
        <v>121</v>
      </c>
      <c r="E140" s="132" t="s">
        <v>338</v>
      </c>
      <c r="F140" s="132" t="s">
        <v>74</v>
      </c>
      <c r="G140" s="132">
        <v>1</v>
      </c>
      <c r="H140" s="133">
        <v>6.8</v>
      </c>
      <c r="I140" s="132" t="s">
        <v>114</v>
      </c>
      <c r="J140" s="132" t="s">
        <v>115</v>
      </c>
      <c r="K140" s="134" t="s">
        <v>122</v>
      </c>
      <c r="L140" s="117"/>
      <c r="M140" s="131" t="s">
        <v>70</v>
      </c>
      <c r="N140" s="132" t="s">
        <v>120</v>
      </c>
      <c r="O140" s="132" t="s">
        <v>121</v>
      </c>
      <c r="P140" s="132" t="s">
        <v>338</v>
      </c>
      <c r="Q140" s="132" t="s">
        <v>74</v>
      </c>
      <c r="R140" s="132">
        <v>1</v>
      </c>
      <c r="S140" s="135">
        <v>3.8</v>
      </c>
      <c r="T140" s="132" t="s">
        <v>114</v>
      </c>
      <c r="U140" s="132" t="s">
        <v>115</v>
      </c>
      <c r="V140" s="134" t="s">
        <v>122</v>
      </c>
    </row>
    <row r="141" spans="1:22">
      <c r="A141" s="136"/>
      <c r="B141" s="136" t="s">
        <v>70</v>
      </c>
      <c r="C141" s="137" t="s">
        <v>105</v>
      </c>
      <c r="D141" s="137" t="s">
        <v>106</v>
      </c>
      <c r="E141" s="137" t="s">
        <v>177</v>
      </c>
      <c r="F141" s="137" t="s">
        <v>74</v>
      </c>
      <c r="G141" s="137">
        <v>1</v>
      </c>
      <c r="H141" s="138">
        <v>6.82</v>
      </c>
      <c r="I141" s="137" t="s">
        <v>75</v>
      </c>
      <c r="J141" s="137" t="s">
        <v>76</v>
      </c>
      <c r="K141" s="139" t="s">
        <v>109</v>
      </c>
      <c r="L141" s="118"/>
      <c r="M141" s="136" t="s">
        <v>70</v>
      </c>
      <c r="N141" s="137" t="s">
        <v>105</v>
      </c>
      <c r="O141" s="137" t="s">
        <v>106</v>
      </c>
      <c r="P141" s="137" t="s">
        <v>177</v>
      </c>
      <c r="Q141" s="137" t="s">
        <v>74</v>
      </c>
      <c r="R141" s="137">
        <v>1</v>
      </c>
      <c r="S141" s="140">
        <v>3.8</v>
      </c>
      <c r="T141" s="137" t="s">
        <v>75</v>
      </c>
      <c r="U141" s="137" t="s">
        <v>76</v>
      </c>
      <c r="V141" s="139" t="s">
        <v>109</v>
      </c>
    </row>
    <row r="142" spans="1:22">
      <c r="A142" s="126" t="s">
        <v>257</v>
      </c>
      <c r="B142" s="126" t="s">
        <v>70</v>
      </c>
      <c r="C142" s="127" t="s">
        <v>94</v>
      </c>
      <c r="D142" s="127" t="s">
        <v>95</v>
      </c>
      <c r="E142" s="127" t="s">
        <v>128</v>
      </c>
      <c r="F142" s="127" t="s">
        <v>74</v>
      </c>
      <c r="G142" s="127">
        <v>1</v>
      </c>
      <c r="H142" s="128">
        <v>6.81</v>
      </c>
      <c r="I142" s="127" t="s">
        <v>126</v>
      </c>
      <c r="J142" s="127" t="s">
        <v>127</v>
      </c>
      <c r="K142" s="129" t="s">
        <v>96</v>
      </c>
      <c r="L142" s="116" t="s">
        <v>48</v>
      </c>
      <c r="M142" s="126" t="s">
        <v>70</v>
      </c>
      <c r="N142" s="127" t="s">
        <v>94</v>
      </c>
      <c r="O142" s="127" t="s">
        <v>95</v>
      </c>
      <c r="P142" s="127" t="s">
        <v>128</v>
      </c>
      <c r="Q142" s="127" t="s">
        <v>74</v>
      </c>
      <c r="R142" s="127">
        <v>1</v>
      </c>
      <c r="S142" s="130">
        <v>3.8</v>
      </c>
      <c r="T142" s="127" t="s">
        <v>126</v>
      </c>
      <c r="U142" s="127" t="s">
        <v>127</v>
      </c>
      <c r="V142" s="129" t="s">
        <v>96</v>
      </c>
    </row>
    <row r="143" spans="1:22">
      <c r="A143" s="131"/>
      <c r="B143" s="131" t="s">
        <v>70</v>
      </c>
      <c r="C143" s="132" t="s">
        <v>71</v>
      </c>
      <c r="D143" s="132" t="s">
        <v>72</v>
      </c>
      <c r="E143" s="132" t="s">
        <v>73</v>
      </c>
      <c r="F143" s="132" t="s">
        <v>74</v>
      </c>
      <c r="G143" s="132">
        <v>1</v>
      </c>
      <c r="H143" s="133">
        <v>6.8</v>
      </c>
      <c r="I143" s="132" t="s">
        <v>75</v>
      </c>
      <c r="J143" s="132" t="s">
        <v>76</v>
      </c>
      <c r="K143" s="134" t="s">
        <v>77</v>
      </c>
      <c r="L143" s="117"/>
      <c r="M143" s="131" t="s">
        <v>70</v>
      </c>
      <c r="N143" s="132" t="s">
        <v>71</v>
      </c>
      <c r="O143" s="132" t="s">
        <v>72</v>
      </c>
      <c r="P143" s="132" t="s">
        <v>73</v>
      </c>
      <c r="Q143" s="132" t="s">
        <v>74</v>
      </c>
      <c r="R143" s="132">
        <v>1</v>
      </c>
      <c r="S143" s="135">
        <v>3.8</v>
      </c>
      <c r="T143" s="132" t="s">
        <v>75</v>
      </c>
      <c r="U143" s="132" t="s">
        <v>76</v>
      </c>
      <c r="V143" s="134" t="s">
        <v>77</v>
      </c>
    </row>
    <row r="144" spans="1:22">
      <c r="A144" s="131"/>
      <c r="B144" s="131" t="s">
        <v>70</v>
      </c>
      <c r="C144" s="132" t="s">
        <v>78</v>
      </c>
      <c r="D144" s="132" t="s">
        <v>79</v>
      </c>
      <c r="E144" s="132" t="s">
        <v>175</v>
      </c>
      <c r="F144" s="132" t="s">
        <v>74</v>
      </c>
      <c r="G144" s="132">
        <v>1</v>
      </c>
      <c r="H144" s="133">
        <v>6.83</v>
      </c>
      <c r="I144" s="132" t="s">
        <v>80</v>
      </c>
      <c r="J144" s="132" t="s">
        <v>81</v>
      </c>
      <c r="K144" s="134" t="s">
        <v>82</v>
      </c>
      <c r="L144" s="117"/>
      <c r="M144" s="131" t="s">
        <v>70</v>
      </c>
      <c r="N144" s="132" t="s">
        <v>78</v>
      </c>
      <c r="O144" s="132" t="s">
        <v>79</v>
      </c>
      <c r="P144" s="132" t="s">
        <v>175</v>
      </c>
      <c r="Q144" s="132" t="s">
        <v>74</v>
      </c>
      <c r="R144" s="132">
        <v>1</v>
      </c>
      <c r="S144" s="135">
        <v>3.8</v>
      </c>
      <c r="T144" s="132" t="s">
        <v>80</v>
      </c>
      <c r="U144" s="132" t="s">
        <v>81</v>
      </c>
      <c r="V144" s="134" t="s">
        <v>82</v>
      </c>
    </row>
    <row r="145" spans="1:22">
      <c r="A145" s="131"/>
      <c r="B145" s="131" t="s">
        <v>70</v>
      </c>
      <c r="C145" s="132" t="s">
        <v>78</v>
      </c>
      <c r="D145" s="132" t="s">
        <v>79</v>
      </c>
      <c r="E145" s="132" t="s">
        <v>324</v>
      </c>
      <c r="F145" s="132" t="s">
        <v>74</v>
      </c>
      <c r="G145" s="132">
        <v>1</v>
      </c>
      <c r="H145" s="133">
        <v>6.83</v>
      </c>
      <c r="I145" s="132" t="s">
        <v>80</v>
      </c>
      <c r="J145" s="132" t="s">
        <v>81</v>
      </c>
      <c r="K145" s="134" t="s">
        <v>82</v>
      </c>
      <c r="L145" s="117"/>
      <c r="M145" s="131" t="s">
        <v>70</v>
      </c>
      <c r="N145" s="132" t="s">
        <v>78</v>
      </c>
      <c r="O145" s="132" t="s">
        <v>79</v>
      </c>
      <c r="P145" s="132" t="s">
        <v>324</v>
      </c>
      <c r="Q145" s="132" t="s">
        <v>74</v>
      </c>
      <c r="R145" s="132">
        <v>1</v>
      </c>
      <c r="S145" s="135">
        <v>3.8</v>
      </c>
      <c r="T145" s="132" t="s">
        <v>80</v>
      </c>
      <c r="U145" s="132" t="s">
        <v>81</v>
      </c>
      <c r="V145" s="134" t="s">
        <v>82</v>
      </c>
    </row>
    <row r="146" spans="1:22">
      <c r="A146" s="131"/>
      <c r="B146" s="131" t="s">
        <v>70</v>
      </c>
      <c r="C146" s="132" t="s">
        <v>83</v>
      </c>
      <c r="D146" s="132" t="s">
        <v>84</v>
      </c>
      <c r="E146" s="132" t="s">
        <v>323</v>
      </c>
      <c r="F146" s="132" t="s">
        <v>74</v>
      </c>
      <c r="G146" s="132">
        <v>1</v>
      </c>
      <c r="H146" s="133">
        <v>6.8</v>
      </c>
      <c r="I146" s="132" t="s">
        <v>85</v>
      </c>
      <c r="J146" s="132" t="s">
        <v>86</v>
      </c>
      <c r="K146" s="134" t="s">
        <v>87</v>
      </c>
      <c r="L146" s="117"/>
      <c r="M146" s="131" t="s">
        <v>70</v>
      </c>
      <c r="N146" s="132" t="s">
        <v>83</v>
      </c>
      <c r="O146" s="132" t="s">
        <v>84</v>
      </c>
      <c r="P146" s="132" t="s">
        <v>323</v>
      </c>
      <c r="Q146" s="132" t="s">
        <v>74</v>
      </c>
      <c r="R146" s="132">
        <v>1</v>
      </c>
      <c r="S146" s="135">
        <v>3.8</v>
      </c>
      <c r="T146" s="132" t="s">
        <v>85</v>
      </c>
      <c r="U146" s="132" t="s">
        <v>86</v>
      </c>
      <c r="V146" s="134" t="s">
        <v>87</v>
      </c>
    </row>
    <row r="147" spans="1:22">
      <c r="A147" s="131"/>
      <c r="B147" s="131" t="s">
        <v>70</v>
      </c>
      <c r="C147" s="132" t="s">
        <v>88</v>
      </c>
      <c r="D147" s="132" t="s">
        <v>89</v>
      </c>
      <c r="E147" s="132" t="s">
        <v>337</v>
      </c>
      <c r="F147" s="132" t="s">
        <v>74</v>
      </c>
      <c r="G147" s="132">
        <v>1</v>
      </c>
      <c r="H147" s="133">
        <v>6.8</v>
      </c>
      <c r="I147" s="132" t="s">
        <v>85</v>
      </c>
      <c r="J147" s="132" t="s">
        <v>86</v>
      </c>
      <c r="K147" s="134" t="s">
        <v>93</v>
      </c>
      <c r="L147" s="117"/>
      <c r="M147" s="131" t="s">
        <v>70</v>
      </c>
      <c r="N147" s="132" t="s">
        <v>88</v>
      </c>
      <c r="O147" s="132" t="s">
        <v>89</v>
      </c>
      <c r="P147" s="132" t="s">
        <v>337</v>
      </c>
      <c r="Q147" s="132" t="s">
        <v>74</v>
      </c>
      <c r="R147" s="132">
        <v>1</v>
      </c>
      <c r="S147" s="135">
        <v>3.8</v>
      </c>
      <c r="T147" s="132" t="s">
        <v>85</v>
      </c>
      <c r="U147" s="132" t="s">
        <v>86</v>
      </c>
      <c r="V147" s="134" t="s">
        <v>93</v>
      </c>
    </row>
    <row r="148" spans="1:22">
      <c r="A148" s="131"/>
      <c r="B148" s="131" t="s">
        <v>70</v>
      </c>
      <c r="C148" s="132" t="s">
        <v>102</v>
      </c>
      <c r="D148" s="132" t="s">
        <v>103</v>
      </c>
      <c r="E148" s="132" t="s">
        <v>321</v>
      </c>
      <c r="F148" s="132" t="s">
        <v>74</v>
      </c>
      <c r="G148" s="132">
        <v>1</v>
      </c>
      <c r="H148" s="133">
        <v>6.8</v>
      </c>
      <c r="I148" s="132" t="s">
        <v>85</v>
      </c>
      <c r="J148" s="132" t="s">
        <v>86</v>
      </c>
      <c r="K148" s="134" t="s">
        <v>104</v>
      </c>
      <c r="L148" s="117"/>
      <c r="M148" s="131" t="s">
        <v>70</v>
      </c>
      <c r="N148" s="132" t="s">
        <v>102</v>
      </c>
      <c r="O148" s="132" t="s">
        <v>103</v>
      </c>
      <c r="P148" s="132" t="s">
        <v>321</v>
      </c>
      <c r="Q148" s="132" t="s">
        <v>74</v>
      </c>
      <c r="R148" s="132">
        <v>1</v>
      </c>
      <c r="S148" s="135">
        <v>3.8</v>
      </c>
      <c r="T148" s="132" t="s">
        <v>85</v>
      </c>
      <c r="U148" s="132" t="s">
        <v>86</v>
      </c>
      <c r="V148" s="134" t="s">
        <v>104</v>
      </c>
    </row>
    <row r="149" spans="1:22">
      <c r="A149" s="131"/>
      <c r="B149" s="131" t="s">
        <v>70</v>
      </c>
      <c r="C149" s="132" t="s">
        <v>120</v>
      </c>
      <c r="D149" s="132" t="s">
        <v>121</v>
      </c>
      <c r="E149" s="132" t="s">
        <v>336</v>
      </c>
      <c r="F149" s="132" t="s">
        <v>74</v>
      </c>
      <c r="G149" s="132">
        <v>1</v>
      </c>
      <c r="H149" s="133">
        <v>6.8</v>
      </c>
      <c r="I149" s="132" t="s">
        <v>85</v>
      </c>
      <c r="J149" s="132" t="s">
        <v>86</v>
      </c>
      <c r="K149" s="134" t="s">
        <v>122</v>
      </c>
      <c r="L149" s="117"/>
      <c r="M149" s="131" t="s">
        <v>70</v>
      </c>
      <c r="N149" s="132" t="s">
        <v>120</v>
      </c>
      <c r="O149" s="132" t="s">
        <v>121</v>
      </c>
      <c r="P149" s="132" t="s">
        <v>336</v>
      </c>
      <c r="Q149" s="132" t="s">
        <v>74</v>
      </c>
      <c r="R149" s="132">
        <v>1</v>
      </c>
      <c r="S149" s="135">
        <v>3.8</v>
      </c>
      <c r="T149" s="132" t="s">
        <v>85</v>
      </c>
      <c r="U149" s="132" t="s">
        <v>86</v>
      </c>
      <c r="V149" s="134" t="s">
        <v>122</v>
      </c>
    </row>
    <row r="150" spans="1:22">
      <c r="A150" s="136"/>
      <c r="B150" s="136" t="s">
        <v>70</v>
      </c>
      <c r="C150" s="137" t="s">
        <v>105</v>
      </c>
      <c r="D150" s="137" t="s">
        <v>106</v>
      </c>
      <c r="E150" s="137" t="s">
        <v>177</v>
      </c>
      <c r="F150" s="137" t="s">
        <v>74</v>
      </c>
      <c r="G150" s="137">
        <v>1</v>
      </c>
      <c r="H150" s="138">
        <v>6.82</v>
      </c>
      <c r="I150" s="137" t="s">
        <v>75</v>
      </c>
      <c r="J150" s="137" t="s">
        <v>76</v>
      </c>
      <c r="K150" s="139" t="s">
        <v>109</v>
      </c>
      <c r="L150" s="118"/>
      <c r="M150" s="136" t="s">
        <v>70</v>
      </c>
      <c r="N150" s="137" t="s">
        <v>105</v>
      </c>
      <c r="O150" s="137" t="s">
        <v>106</v>
      </c>
      <c r="P150" s="137" t="s">
        <v>177</v>
      </c>
      <c r="Q150" s="137" t="s">
        <v>74</v>
      </c>
      <c r="R150" s="137">
        <v>1</v>
      </c>
      <c r="S150" s="140">
        <v>3.8</v>
      </c>
      <c r="T150" s="137" t="s">
        <v>75</v>
      </c>
      <c r="U150" s="137" t="s">
        <v>76</v>
      </c>
      <c r="V150" s="139" t="s">
        <v>109</v>
      </c>
    </row>
    <row r="151" spans="1:22">
      <c r="A151" s="126" t="s">
        <v>259</v>
      </c>
      <c r="B151" s="126" t="s">
        <v>70</v>
      </c>
      <c r="C151" s="127" t="s">
        <v>94</v>
      </c>
      <c r="D151" s="127" t="s">
        <v>95</v>
      </c>
      <c r="E151" s="127" t="s">
        <v>128</v>
      </c>
      <c r="F151" s="127" t="s">
        <v>74</v>
      </c>
      <c r="G151" s="127">
        <v>1</v>
      </c>
      <c r="H151" s="128">
        <v>6.81</v>
      </c>
      <c r="I151" s="127" t="s">
        <v>126</v>
      </c>
      <c r="J151" s="127" t="s">
        <v>127</v>
      </c>
      <c r="K151" s="129" t="s">
        <v>96</v>
      </c>
      <c r="L151" s="116" t="s">
        <v>48</v>
      </c>
      <c r="M151" s="126" t="s">
        <v>70</v>
      </c>
      <c r="N151" s="127" t="s">
        <v>94</v>
      </c>
      <c r="O151" s="127" t="s">
        <v>95</v>
      </c>
      <c r="P151" s="127" t="s">
        <v>128</v>
      </c>
      <c r="Q151" s="127" t="s">
        <v>74</v>
      </c>
      <c r="R151" s="127">
        <v>1</v>
      </c>
      <c r="S151" s="130">
        <v>3.8</v>
      </c>
      <c r="T151" s="127" t="s">
        <v>126</v>
      </c>
      <c r="U151" s="127" t="s">
        <v>127</v>
      </c>
      <c r="V151" s="129" t="s">
        <v>96</v>
      </c>
    </row>
    <row r="152" spans="1:22">
      <c r="A152" s="131"/>
      <c r="B152" s="131" t="s">
        <v>70</v>
      </c>
      <c r="C152" s="132" t="s">
        <v>71</v>
      </c>
      <c r="D152" s="132" t="s">
        <v>72</v>
      </c>
      <c r="E152" s="132" t="s">
        <v>73</v>
      </c>
      <c r="F152" s="132" t="s">
        <v>74</v>
      </c>
      <c r="G152" s="132">
        <v>1</v>
      </c>
      <c r="H152" s="133">
        <v>6.8</v>
      </c>
      <c r="I152" s="132" t="s">
        <v>75</v>
      </c>
      <c r="J152" s="132" t="s">
        <v>76</v>
      </c>
      <c r="K152" s="134" t="s">
        <v>77</v>
      </c>
      <c r="L152" s="117"/>
      <c r="M152" s="131" t="s">
        <v>70</v>
      </c>
      <c r="N152" s="132" t="s">
        <v>71</v>
      </c>
      <c r="O152" s="132" t="s">
        <v>72</v>
      </c>
      <c r="P152" s="132" t="s">
        <v>73</v>
      </c>
      <c r="Q152" s="132" t="s">
        <v>74</v>
      </c>
      <c r="R152" s="132">
        <v>1</v>
      </c>
      <c r="S152" s="135">
        <v>3.8</v>
      </c>
      <c r="T152" s="132" t="s">
        <v>75</v>
      </c>
      <c r="U152" s="132" t="s">
        <v>76</v>
      </c>
      <c r="V152" s="134" t="s">
        <v>77</v>
      </c>
    </row>
    <row r="153" spans="1:22">
      <c r="A153" s="131"/>
      <c r="B153" s="131" t="s">
        <v>70</v>
      </c>
      <c r="C153" s="132" t="s">
        <v>78</v>
      </c>
      <c r="D153" s="132" t="s">
        <v>79</v>
      </c>
      <c r="E153" s="132" t="s">
        <v>175</v>
      </c>
      <c r="F153" s="132" t="s">
        <v>74</v>
      </c>
      <c r="G153" s="132">
        <v>1</v>
      </c>
      <c r="H153" s="133">
        <v>6.83</v>
      </c>
      <c r="I153" s="132" t="s">
        <v>80</v>
      </c>
      <c r="J153" s="132" t="s">
        <v>81</v>
      </c>
      <c r="K153" s="134" t="s">
        <v>82</v>
      </c>
      <c r="L153" s="117"/>
      <c r="M153" s="131" t="s">
        <v>70</v>
      </c>
      <c r="N153" s="132" t="s">
        <v>78</v>
      </c>
      <c r="O153" s="132" t="s">
        <v>79</v>
      </c>
      <c r="P153" s="132" t="s">
        <v>175</v>
      </c>
      <c r="Q153" s="132" t="s">
        <v>74</v>
      </c>
      <c r="R153" s="132">
        <v>1</v>
      </c>
      <c r="S153" s="135">
        <v>3.8</v>
      </c>
      <c r="T153" s="132" t="s">
        <v>80</v>
      </c>
      <c r="U153" s="132" t="s">
        <v>81</v>
      </c>
      <c r="V153" s="134" t="s">
        <v>82</v>
      </c>
    </row>
    <row r="154" spans="1:22">
      <c r="A154" s="131"/>
      <c r="B154" s="131" t="s">
        <v>70</v>
      </c>
      <c r="C154" s="132" t="s">
        <v>78</v>
      </c>
      <c r="D154" s="132" t="s">
        <v>79</v>
      </c>
      <c r="E154" s="132" t="s">
        <v>176</v>
      </c>
      <c r="F154" s="132" t="s">
        <v>74</v>
      </c>
      <c r="G154" s="132">
        <v>1</v>
      </c>
      <c r="H154" s="133">
        <v>6.83</v>
      </c>
      <c r="I154" s="132" t="s">
        <v>80</v>
      </c>
      <c r="J154" s="132" t="s">
        <v>81</v>
      </c>
      <c r="K154" s="134" t="s">
        <v>82</v>
      </c>
      <c r="L154" s="117"/>
      <c r="M154" s="131" t="s">
        <v>70</v>
      </c>
      <c r="N154" s="132" t="s">
        <v>78</v>
      </c>
      <c r="O154" s="132" t="s">
        <v>79</v>
      </c>
      <c r="P154" s="132" t="s">
        <v>176</v>
      </c>
      <c r="Q154" s="132" t="s">
        <v>74</v>
      </c>
      <c r="R154" s="132">
        <v>1</v>
      </c>
      <c r="S154" s="135">
        <v>3.8</v>
      </c>
      <c r="T154" s="132" t="s">
        <v>80</v>
      </c>
      <c r="U154" s="132" t="s">
        <v>81</v>
      </c>
      <c r="V154" s="134" t="s">
        <v>82</v>
      </c>
    </row>
    <row r="155" spans="1:22">
      <c r="A155" s="131"/>
      <c r="B155" s="131" t="s">
        <v>70</v>
      </c>
      <c r="C155" s="132" t="s">
        <v>83</v>
      </c>
      <c r="D155" s="132" t="s">
        <v>84</v>
      </c>
      <c r="E155" s="132" t="s">
        <v>335</v>
      </c>
      <c r="F155" s="132" t="s">
        <v>74</v>
      </c>
      <c r="G155" s="132">
        <v>1</v>
      </c>
      <c r="H155" s="133">
        <v>6.8</v>
      </c>
      <c r="I155" s="132" t="s">
        <v>85</v>
      </c>
      <c r="J155" s="132" t="s">
        <v>86</v>
      </c>
      <c r="K155" s="134" t="s">
        <v>87</v>
      </c>
      <c r="L155" s="117"/>
      <c r="M155" s="131" t="s">
        <v>70</v>
      </c>
      <c r="N155" s="132" t="s">
        <v>83</v>
      </c>
      <c r="O155" s="132" t="s">
        <v>84</v>
      </c>
      <c r="P155" s="132" t="s">
        <v>335</v>
      </c>
      <c r="Q155" s="132" t="s">
        <v>74</v>
      </c>
      <c r="R155" s="132">
        <v>1</v>
      </c>
      <c r="S155" s="135">
        <v>3.8</v>
      </c>
      <c r="T155" s="132" t="s">
        <v>85</v>
      </c>
      <c r="U155" s="132" t="s">
        <v>86</v>
      </c>
      <c r="V155" s="134" t="s">
        <v>87</v>
      </c>
    </row>
    <row r="156" spans="1:22">
      <c r="A156" s="131"/>
      <c r="B156" s="131" t="s">
        <v>70</v>
      </c>
      <c r="C156" s="132" t="s">
        <v>88</v>
      </c>
      <c r="D156" s="132" t="s">
        <v>89</v>
      </c>
      <c r="E156" s="132" t="s">
        <v>334</v>
      </c>
      <c r="F156" s="132" t="s">
        <v>74</v>
      </c>
      <c r="G156" s="132">
        <v>1</v>
      </c>
      <c r="H156" s="133">
        <v>6.8</v>
      </c>
      <c r="I156" s="132" t="s">
        <v>85</v>
      </c>
      <c r="J156" s="132" t="s">
        <v>86</v>
      </c>
      <c r="K156" s="134" t="s">
        <v>93</v>
      </c>
      <c r="L156" s="117"/>
      <c r="M156" s="131" t="s">
        <v>70</v>
      </c>
      <c r="N156" s="132" t="s">
        <v>88</v>
      </c>
      <c r="O156" s="132" t="s">
        <v>89</v>
      </c>
      <c r="P156" s="132" t="s">
        <v>334</v>
      </c>
      <c r="Q156" s="132" t="s">
        <v>74</v>
      </c>
      <c r="R156" s="132">
        <v>1</v>
      </c>
      <c r="S156" s="135">
        <v>3.8</v>
      </c>
      <c r="T156" s="132" t="s">
        <v>85</v>
      </c>
      <c r="U156" s="132" t="s">
        <v>86</v>
      </c>
      <c r="V156" s="134" t="s">
        <v>93</v>
      </c>
    </row>
    <row r="157" spans="1:22">
      <c r="A157" s="131"/>
      <c r="B157" s="131" t="s">
        <v>70</v>
      </c>
      <c r="C157" s="132" t="s">
        <v>102</v>
      </c>
      <c r="D157" s="132" t="s">
        <v>103</v>
      </c>
      <c r="E157" s="132" t="s">
        <v>333</v>
      </c>
      <c r="F157" s="132" t="s">
        <v>74</v>
      </c>
      <c r="G157" s="132">
        <v>1</v>
      </c>
      <c r="H157" s="133">
        <v>6.8</v>
      </c>
      <c r="I157" s="132" t="s">
        <v>85</v>
      </c>
      <c r="J157" s="132" t="s">
        <v>86</v>
      </c>
      <c r="K157" s="134" t="s">
        <v>104</v>
      </c>
      <c r="L157" s="117"/>
      <c r="M157" s="131" t="s">
        <v>70</v>
      </c>
      <c r="N157" s="132" t="s">
        <v>102</v>
      </c>
      <c r="O157" s="132" t="s">
        <v>103</v>
      </c>
      <c r="P157" s="132" t="s">
        <v>333</v>
      </c>
      <c r="Q157" s="132" t="s">
        <v>74</v>
      </c>
      <c r="R157" s="132">
        <v>1</v>
      </c>
      <c r="S157" s="135">
        <v>3.8</v>
      </c>
      <c r="T157" s="132" t="s">
        <v>85</v>
      </c>
      <c r="U157" s="132" t="s">
        <v>86</v>
      </c>
      <c r="V157" s="134" t="s">
        <v>104</v>
      </c>
    </row>
    <row r="158" spans="1:22">
      <c r="A158" s="131"/>
      <c r="B158" s="131" t="s">
        <v>70</v>
      </c>
      <c r="C158" s="132" t="s">
        <v>120</v>
      </c>
      <c r="D158" s="132" t="s">
        <v>121</v>
      </c>
      <c r="E158" s="132" t="s">
        <v>332</v>
      </c>
      <c r="F158" s="132" t="s">
        <v>74</v>
      </c>
      <c r="G158" s="132">
        <v>1</v>
      </c>
      <c r="H158" s="133">
        <v>6.8</v>
      </c>
      <c r="I158" s="132" t="s">
        <v>85</v>
      </c>
      <c r="J158" s="132" t="s">
        <v>86</v>
      </c>
      <c r="K158" s="134" t="s">
        <v>122</v>
      </c>
      <c r="L158" s="117"/>
      <c r="M158" s="131" t="s">
        <v>70</v>
      </c>
      <c r="N158" s="132" t="s">
        <v>120</v>
      </c>
      <c r="O158" s="132" t="s">
        <v>121</v>
      </c>
      <c r="P158" s="132" t="s">
        <v>332</v>
      </c>
      <c r="Q158" s="132" t="s">
        <v>74</v>
      </c>
      <c r="R158" s="132">
        <v>1</v>
      </c>
      <c r="S158" s="135">
        <v>3.8</v>
      </c>
      <c r="T158" s="132" t="s">
        <v>85</v>
      </c>
      <c r="U158" s="132" t="s">
        <v>86</v>
      </c>
      <c r="V158" s="134" t="s">
        <v>122</v>
      </c>
    </row>
    <row r="159" spans="1:22">
      <c r="A159" s="136"/>
      <c r="B159" s="136" t="s">
        <v>70</v>
      </c>
      <c r="C159" s="137" t="s">
        <v>105</v>
      </c>
      <c r="D159" s="137" t="s">
        <v>106</v>
      </c>
      <c r="E159" s="137" t="s">
        <v>177</v>
      </c>
      <c r="F159" s="137" t="s">
        <v>74</v>
      </c>
      <c r="G159" s="137">
        <v>1</v>
      </c>
      <c r="H159" s="138">
        <v>6.82</v>
      </c>
      <c r="I159" s="137" t="s">
        <v>75</v>
      </c>
      <c r="J159" s="137" t="s">
        <v>76</v>
      </c>
      <c r="K159" s="139" t="s">
        <v>109</v>
      </c>
      <c r="L159" s="118"/>
      <c r="M159" s="136" t="s">
        <v>70</v>
      </c>
      <c r="N159" s="137" t="s">
        <v>105</v>
      </c>
      <c r="O159" s="137" t="s">
        <v>106</v>
      </c>
      <c r="P159" s="137" t="s">
        <v>177</v>
      </c>
      <c r="Q159" s="137" t="s">
        <v>74</v>
      </c>
      <c r="R159" s="137">
        <v>1</v>
      </c>
      <c r="S159" s="140">
        <v>3.8</v>
      </c>
      <c r="T159" s="137" t="s">
        <v>75</v>
      </c>
      <c r="U159" s="137" t="s">
        <v>76</v>
      </c>
      <c r="V159" s="139" t="s">
        <v>109</v>
      </c>
    </row>
    <row r="160" spans="1:22">
      <c r="A160" s="126" t="s">
        <v>262</v>
      </c>
      <c r="B160" s="126" t="s">
        <v>70</v>
      </c>
      <c r="C160" s="127" t="s">
        <v>94</v>
      </c>
      <c r="D160" s="127" t="s">
        <v>95</v>
      </c>
      <c r="E160" s="127" t="s">
        <v>128</v>
      </c>
      <c r="F160" s="127" t="s">
        <v>74</v>
      </c>
      <c r="G160" s="127">
        <v>1</v>
      </c>
      <c r="H160" s="128">
        <v>6.81</v>
      </c>
      <c r="I160" s="127" t="s">
        <v>126</v>
      </c>
      <c r="J160" s="127" t="s">
        <v>127</v>
      </c>
      <c r="K160" s="129" t="s">
        <v>96</v>
      </c>
      <c r="L160" s="116" t="s">
        <v>48</v>
      </c>
      <c r="M160" s="126" t="s">
        <v>70</v>
      </c>
      <c r="N160" s="127" t="s">
        <v>94</v>
      </c>
      <c r="O160" s="127" t="s">
        <v>95</v>
      </c>
      <c r="P160" s="127" t="s">
        <v>128</v>
      </c>
      <c r="Q160" s="127" t="s">
        <v>74</v>
      </c>
      <c r="R160" s="127">
        <v>1</v>
      </c>
      <c r="S160" s="130">
        <v>3.8</v>
      </c>
      <c r="T160" s="127" t="s">
        <v>126</v>
      </c>
      <c r="U160" s="127" t="s">
        <v>127</v>
      </c>
      <c r="V160" s="129" t="s">
        <v>96</v>
      </c>
    </row>
    <row r="161" spans="1:22">
      <c r="A161" s="131"/>
      <c r="B161" s="131" t="s">
        <v>70</v>
      </c>
      <c r="C161" s="132" t="s">
        <v>71</v>
      </c>
      <c r="D161" s="132" t="s">
        <v>72</v>
      </c>
      <c r="E161" s="132" t="s">
        <v>73</v>
      </c>
      <c r="F161" s="132" t="s">
        <v>74</v>
      </c>
      <c r="G161" s="132">
        <v>1</v>
      </c>
      <c r="H161" s="133">
        <v>6.8</v>
      </c>
      <c r="I161" s="132" t="s">
        <v>75</v>
      </c>
      <c r="J161" s="132" t="s">
        <v>76</v>
      </c>
      <c r="K161" s="134" t="s">
        <v>77</v>
      </c>
      <c r="L161" s="117"/>
      <c r="M161" s="131" t="s">
        <v>70</v>
      </c>
      <c r="N161" s="132" t="s">
        <v>71</v>
      </c>
      <c r="O161" s="132" t="s">
        <v>72</v>
      </c>
      <c r="P161" s="132" t="s">
        <v>73</v>
      </c>
      <c r="Q161" s="132" t="s">
        <v>74</v>
      </c>
      <c r="R161" s="132">
        <v>1</v>
      </c>
      <c r="S161" s="135">
        <v>3.8</v>
      </c>
      <c r="T161" s="132" t="s">
        <v>75</v>
      </c>
      <c r="U161" s="132" t="s">
        <v>76</v>
      </c>
      <c r="V161" s="134" t="s">
        <v>77</v>
      </c>
    </row>
    <row r="162" spans="1:22">
      <c r="A162" s="131"/>
      <c r="B162" s="131" t="s">
        <v>70</v>
      </c>
      <c r="C162" s="132" t="s">
        <v>78</v>
      </c>
      <c r="D162" s="132" t="s">
        <v>79</v>
      </c>
      <c r="E162" s="132" t="s">
        <v>175</v>
      </c>
      <c r="F162" s="132" t="s">
        <v>74</v>
      </c>
      <c r="G162" s="132">
        <v>1</v>
      </c>
      <c r="H162" s="133">
        <v>6.83</v>
      </c>
      <c r="I162" s="132" t="s">
        <v>80</v>
      </c>
      <c r="J162" s="132" t="s">
        <v>81</v>
      </c>
      <c r="K162" s="134" t="s">
        <v>82</v>
      </c>
      <c r="L162" s="117"/>
      <c r="M162" s="131" t="s">
        <v>70</v>
      </c>
      <c r="N162" s="132" t="s">
        <v>78</v>
      </c>
      <c r="O162" s="132" t="s">
        <v>79</v>
      </c>
      <c r="P162" s="132" t="s">
        <v>175</v>
      </c>
      <c r="Q162" s="132" t="s">
        <v>74</v>
      </c>
      <c r="R162" s="132">
        <v>1</v>
      </c>
      <c r="S162" s="135">
        <v>3.8</v>
      </c>
      <c r="T162" s="132" t="s">
        <v>80</v>
      </c>
      <c r="U162" s="132" t="s">
        <v>81</v>
      </c>
      <c r="V162" s="134" t="s">
        <v>82</v>
      </c>
    </row>
    <row r="163" spans="1:22">
      <c r="A163" s="131"/>
      <c r="B163" s="131" t="s">
        <v>70</v>
      </c>
      <c r="C163" s="132" t="s">
        <v>78</v>
      </c>
      <c r="D163" s="132" t="s">
        <v>79</v>
      </c>
      <c r="E163" s="132" t="s">
        <v>331</v>
      </c>
      <c r="F163" s="132" t="s">
        <v>74</v>
      </c>
      <c r="G163" s="132">
        <v>1</v>
      </c>
      <c r="H163" s="133">
        <v>6.83</v>
      </c>
      <c r="I163" s="132" t="s">
        <v>80</v>
      </c>
      <c r="J163" s="132" t="s">
        <v>81</v>
      </c>
      <c r="K163" s="134" t="s">
        <v>82</v>
      </c>
      <c r="L163" s="117"/>
      <c r="M163" s="131" t="s">
        <v>70</v>
      </c>
      <c r="N163" s="132" t="s">
        <v>78</v>
      </c>
      <c r="O163" s="132" t="s">
        <v>79</v>
      </c>
      <c r="P163" s="132" t="s">
        <v>331</v>
      </c>
      <c r="Q163" s="132" t="s">
        <v>74</v>
      </c>
      <c r="R163" s="132">
        <v>1</v>
      </c>
      <c r="S163" s="135">
        <v>3.8</v>
      </c>
      <c r="T163" s="132" t="s">
        <v>80</v>
      </c>
      <c r="U163" s="132" t="s">
        <v>81</v>
      </c>
      <c r="V163" s="134" t="s">
        <v>82</v>
      </c>
    </row>
    <row r="164" spans="1:22">
      <c r="A164" s="131"/>
      <c r="B164" s="131" t="s">
        <v>70</v>
      </c>
      <c r="C164" s="132" t="s">
        <v>83</v>
      </c>
      <c r="D164" s="132" t="s">
        <v>84</v>
      </c>
      <c r="E164" s="132" t="s">
        <v>330</v>
      </c>
      <c r="F164" s="132" t="s">
        <v>74</v>
      </c>
      <c r="G164" s="132">
        <v>1</v>
      </c>
      <c r="H164" s="133">
        <v>6.8</v>
      </c>
      <c r="I164" s="132" t="s">
        <v>114</v>
      </c>
      <c r="J164" s="132" t="s">
        <v>115</v>
      </c>
      <c r="K164" s="134" t="s">
        <v>87</v>
      </c>
      <c r="L164" s="117"/>
      <c r="M164" s="131" t="s">
        <v>70</v>
      </c>
      <c r="N164" s="132" t="s">
        <v>83</v>
      </c>
      <c r="O164" s="132" t="s">
        <v>84</v>
      </c>
      <c r="P164" s="132" t="s">
        <v>330</v>
      </c>
      <c r="Q164" s="132" t="s">
        <v>74</v>
      </c>
      <c r="R164" s="132">
        <v>1</v>
      </c>
      <c r="S164" s="135">
        <v>3.8</v>
      </c>
      <c r="T164" s="132" t="s">
        <v>114</v>
      </c>
      <c r="U164" s="132" t="s">
        <v>115</v>
      </c>
      <c r="V164" s="134" t="s">
        <v>87</v>
      </c>
    </row>
    <row r="165" spans="1:22">
      <c r="A165" s="131"/>
      <c r="B165" s="131" t="s">
        <v>70</v>
      </c>
      <c r="C165" s="132" t="s">
        <v>88</v>
      </c>
      <c r="D165" s="132" t="s">
        <v>89</v>
      </c>
      <c r="E165" s="132" t="s">
        <v>329</v>
      </c>
      <c r="F165" s="132" t="s">
        <v>74</v>
      </c>
      <c r="G165" s="132">
        <v>1</v>
      </c>
      <c r="H165" s="133">
        <v>6.8</v>
      </c>
      <c r="I165" s="132" t="s">
        <v>85</v>
      </c>
      <c r="J165" s="132" t="s">
        <v>86</v>
      </c>
      <c r="K165" s="134" t="s">
        <v>93</v>
      </c>
      <c r="L165" s="117"/>
      <c r="M165" s="131" t="s">
        <v>70</v>
      </c>
      <c r="N165" s="132" t="s">
        <v>88</v>
      </c>
      <c r="O165" s="132" t="s">
        <v>89</v>
      </c>
      <c r="P165" s="132" t="s">
        <v>329</v>
      </c>
      <c r="Q165" s="132" t="s">
        <v>74</v>
      </c>
      <c r="R165" s="132">
        <v>1</v>
      </c>
      <c r="S165" s="135">
        <v>3.8</v>
      </c>
      <c r="T165" s="132" t="s">
        <v>85</v>
      </c>
      <c r="U165" s="132" t="s">
        <v>86</v>
      </c>
      <c r="V165" s="134" t="s">
        <v>93</v>
      </c>
    </row>
    <row r="166" spans="1:22">
      <c r="A166" s="131"/>
      <c r="B166" s="131" t="s">
        <v>70</v>
      </c>
      <c r="C166" s="132" t="s">
        <v>102</v>
      </c>
      <c r="D166" s="132" t="s">
        <v>103</v>
      </c>
      <c r="E166" s="132" t="s">
        <v>328</v>
      </c>
      <c r="F166" s="132" t="s">
        <v>74</v>
      </c>
      <c r="G166" s="132">
        <v>1</v>
      </c>
      <c r="H166" s="133">
        <v>6.8</v>
      </c>
      <c r="I166" s="132" t="s">
        <v>114</v>
      </c>
      <c r="J166" s="132" t="s">
        <v>115</v>
      </c>
      <c r="K166" s="134" t="s">
        <v>104</v>
      </c>
      <c r="L166" s="117"/>
      <c r="M166" s="131" t="s">
        <v>70</v>
      </c>
      <c r="N166" s="132" t="s">
        <v>102</v>
      </c>
      <c r="O166" s="132" t="s">
        <v>103</v>
      </c>
      <c r="P166" s="132" t="s">
        <v>328</v>
      </c>
      <c r="Q166" s="132" t="s">
        <v>74</v>
      </c>
      <c r="R166" s="132">
        <v>1</v>
      </c>
      <c r="S166" s="135">
        <v>3.8</v>
      </c>
      <c r="T166" s="132" t="s">
        <v>114</v>
      </c>
      <c r="U166" s="132" t="s">
        <v>115</v>
      </c>
      <c r="V166" s="134" t="s">
        <v>104</v>
      </c>
    </row>
    <row r="167" spans="1:22">
      <c r="A167" s="131"/>
      <c r="B167" s="131" t="s">
        <v>70</v>
      </c>
      <c r="C167" s="132" t="s">
        <v>120</v>
      </c>
      <c r="D167" s="132" t="s">
        <v>121</v>
      </c>
      <c r="E167" s="132" t="s">
        <v>327</v>
      </c>
      <c r="F167" s="132" t="s">
        <v>74</v>
      </c>
      <c r="G167" s="132">
        <v>1</v>
      </c>
      <c r="H167" s="133">
        <v>6.8</v>
      </c>
      <c r="I167" s="132" t="s">
        <v>114</v>
      </c>
      <c r="J167" s="132" t="s">
        <v>115</v>
      </c>
      <c r="K167" s="134" t="s">
        <v>122</v>
      </c>
      <c r="L167" s="117"/>
      <c r="M167" s="131" t="s">
        <v>70</v>
      </c>
      <c r="N167" s="132" t="s">
        <v>120</v>
      </c>
      <c r="O167" s="132" t="s">
        <v>121</v>
      </c>
      <c r="P167" s="132" t="s">
        <v>327</v>
      </c>
      <c r="Q167" s="132" t="s">
        <v>74</v>
      </c>
      <c r="R167" s="132">
        <v>1</v>
      </c>
      <c r="S167" s="135">
        <v>3.8</v>
      </c>
      <c r="T167" s="132" t="s">
        <v>114</v>
      </c>
      <c r="U167" s="132" t="s">
        <v>115</v>
      </c>
      <c r="V167" s="134" t="s">
        <v>122</v>
      </c>
    </row>
    <row r="168" spans="1:22">
      <c r="A168" s="136"/>
      <c r="B168" s="136" t="s">
        <v>70</v>
      </c>
      <c r="C168" s="137" t="s">
        <v>105</v>
      </c>
      <c r="D168" s="137" t="s">
        <v>106</v>
      </c>
      <c r="E168" s="137" t="s">
        <v>177</v>
      </c>
      <c r="F168" s="137" t="s">
        <v>74</v>
      </c>
      <c r="G168" s="137">
        <v>1</v>
      </c>
      <c r="H168" s="138">
        <v>6.82</v>
      </c>
      <c r="I168" s="137" t="s">
        <v>75</v>
      </c>
      <c r="J168" s="137" t="s">
        <v>76</v>
      </c>
      <c r="K168" s="139" t="s">
        <v>109</v>
      </c>
      <c r="L168" s="118"/>
      <c r="M168" s="136" t="s">
        <v>70</v>
      </c>
      <c r="N168" s="137" t="s">
        <v>105</v>
      </c>
      <c r="O168" s="137" t="s">
        <v>106</v>
      </c>
      <c r="P168" s="137" t="s">
        <v>177</v>
      </c>
      <c r="Q168" s="137" t="s">
        <v>74</v>
      </c>
      <c r="R168" s="137">
        <v>1</v>
      </c>
      <c r="S168" s="140">
        <v>3.8</v>
      </c>
      <c r="T168" s="137" t="s">
        <v>75</v>
      </c>
      <c r="U168" s="137" t="s">
        <v>76</v>
      </c>
      <c r="V168" s="139" t="s">
        <v>109</v>
      </c>
    </row>
    <row r="169" spans="1:22">
      <c r="A169" s="126" t="s">
        <v>264</v>
      </c>
      <c r="B169" s="126" t="s">
        <v>70</v>
      </c>
      <c r="C169" s="127" t="s">
        <v>94</v>
      </c>
      <c r="D169" s="127" t="s">
        <v>95</v>
      </c>
      <c r="E169" s="127" t="s">
        <v>128</v>
      </c>
      <c r="F169" s="127" t="s">
        <v>74</v>
      </c>
      <c r="G169" s="127">
        <v>1</v>
      </c>
      <c r="H169" s="128">
        <v>6.81</v>
      </c>
      <c r="I169" s="127" t="s">
        <v>126</v>
      </c>
      <c r="J169" s="127" t="s">
        <v>127</v>
      </c>
      <c r="K169" s="129" t="s">
        <v>96</v>
      </c>
      <c r="L169" s="116" t="s">
        <v>48</v>
      </c>
      <c r="M169" s="126" t="s">
        <v>70</v>
      </c>
      <c r="N169" s="127" t="s">
        <v>94</v>
      </c>
      <c r="O169" s="127" t="s">
        <v>95</v>
      </c>
      <c r="P169" s="127" t="s">
        <v>128</v>
      </c>
      <c r="Q169" s="127" t="s">
        <v>74</v>
      </c>
      <c r="R169" s="127">
        <v>1</v>
      </c>
      <c r="S169" s="130">
        <v>3.8</v>
      </c>
      <c r="T169" s="127" t="s">
        <v>126</v>
      </c>
      <c r="U169" s="127" t="s">
        <v>127</v>
      </c>
      <c r="V169" s="129" t="s">
        <v>96</v>
      </c>
    </row>
    <row r="170" spans="1:22">
      <c r="A170" s="131"/>
      <c r="B170" s="131" t="s">
        <v>70</v>
      </c>
      <c r="C170" s="132" t="s">
        <v>71</v>
      </c>
      <c r="D170" s="132" t="s">
        <v>72</v>
      </c>
      <c r="E170" s="132" t="s">
        <v>73</v>
      </c>
      <c r="F170" s="132" t="s">
        <v>74</v>
      </c>
      <c r="G170" s="132">
        <v>1</v>
      </c>
      <c r="H170" s="133">
        <v>6.8</v>
      </c>
      <c r="I170" s="132" t="s">
        <v>75</v>
      </c>
      <c r="J170" s="132" t="s">
        <v>76</v>
      </c>
      <c r="K170" s="134" t="s">
        <v>77</v>
      </c>
      <c r="L170" s="117"/>
      <c r="M170" s="131" t="s">
        <v>70</v>
      </c>
      <c r="N170" s="132" t="s">
        <v>71</v>
      </c>
      <c r="O170" s="132" t="s">
        <v>72</v>
      </c>
      <c r="P170" s="132" t="s">
        <v>73</v>
      </c>
      <c r="Q170" s="132" t="s">
        <v>74</v>
      </c>
      <c r="R170" s="132">
        <v>1</v>
      </c>
      <c r="S170" s="135">
        <v>3.8</v>
      </c>
      <c r="T170" s="132" t="s">
        <v>75</v>
      </c>
      <c r="U170" s="132" t="s">
        <v>76</v>
      </c>
      <c r="V170" s="134" t="s">
        <v>77</v>
      </c>
    </row>
    <row r="171" spans="1:22">
      <c r="A171" s="131"/>
      <c r="B171" s="131" t="s">
        <v>70</v>
      </c>
      <c r="C171" s="132" t="s">
        <v>78</v>
      </c>
      <c r="D171" s="132" t="s">
        <v>79</v>
      </c>
      <c r="E171" s="132" t="s">
        <v>175</v>
      </c>
      <c r="F171" s="132" t="s">
        <v>74</v>
      </c>
      <c r="G171" s="132">
        <v>1</v>
      </c>
      <c r="H171" s="133">
        <v>6.83</v>
      </c>
      <c r="I171" s="132" t="s">
        <v>80</v>
      </c>
      <c r="J171" s="132" t="s">
        <v>81</v>
      </c>
      <c r="K171" s="134" t="s">
        <v>82</v>
      </c>
      <c r="L171" s="117"/>
      <c r="M171" s="131" t="s">
        <v>70</v>
      </c>
      <c r="N171" s="132" t="s">
        <v>78</v>
      </c>
      <c r="O171" s="132" t="s">
        <v>79</v>
      </c>
      <c r="P171" s="132" t="s">
        <v>175</v>
      </c>
      <c r="Q171" s="132" t="s">
        <v>74</v>
      </c>
      <c r="R171" s="132">
        <v>1</v>
      </c>
      <c r="S171" s="135">
        <v>3.8</v>
      </c>
      <c r="T171" s="132" t="s">
        <v>80</v>
      </c>
      <c r="U171" s="132" t="s">
        <v>81</v>
      </c>
      <c r="V171" s="134" t="s">
        <v>82</v>
      </c>
    </row>
    <row r="172" spans="1:22">
      <c r="A172" s="131"/>
      <c r="B172" s="131" t="s">
        <v>70</v>
      </c>
      <c r="C172" s="132" t="s">
        <v>78</v>
      </c>
      <c r="D172" s="132" t="s">
        <v>79</v>
      </c>
      <c r="E172" s="132" t="s">
        <v>319</v>
      </c>
      <c r="F172" s="132" t="s">
        <v>74</v>
      </c>
      <c r="G172" s="132">
        <v>1</v>
      </c>
      <c r="H172" s="133">
        <v>6.83</v>
      </c>
      <c r="I172" s="132" t="s">
        <v>80</v>
      </c>
      <c r="J172" s="132" t="s">
        <v>81</v>
      </c>
      <c r="K172" s="134" t="s">
        <v>82</v>
      </c>
      <c r="L172" s="117"/>
      <c r="M172" s="131" t="s">
        <v>70</v>
      </c>
      <c r="N172" s="132" t="s">
        <v>78</v>
      </c>
      <c r="O172" s="132" t="s">
        <v>79</v>
      </c>
      <c r="P172" s="132" t="s">
        <v>319</v>
      </c>
      <c r="Q172" s="132" t="s">
        <v>74</v>
      </c>
      <c r="R172" s="132">
        <v>1</v>
      </c>
      <c r="S172" s="135">
        <v>3.8</v>
      </c>
      <c r="T172" s="132" t="s">
        <v>80</v>
      </c>
      <c r="U172" s="132" t="s">
        <v>81</v>
      </c>
      <c r="V172" s="134" t="s">
        <v>82</v>
      </c>
    </row>
    <row r="173" spans="1:22">
      <c r="A173" s="131"/>
      <c r="B173" s="131" t="s">
        <v>70</v>
      </c>
      <c r="C173" s="132" t="s">
        <v>83</v>
      </c>
      <c r="D173" s="132" t="s">
        <v>84</v>
      </c>
      <c r="E173" s="132" t="s">
        <v>318</v>
      </c>
      <c r="F173" s="132" t="s">
        <v>74</v>
      </c>
      <c r="G173" s="132">
        <v>1</v>
      </c>
      <c r="H173" s="133">
        <v>6.8</v>
      </c>
      <c r="I173" s="132" t="s">
        <v>85</v>
      </c>
      <c r="J173" s="132" t="s">
        <v>86</v>
      </c>
      <c r="K173" s="134" t="s">
        <v>87</v>
      </c>
      <c r="L173" s="117"/>
      <c r="M173" s="131" t="s">
        <v>70</v>
      </c>
      <c r="N173" s="132" t="s">
        <v>83</v>
      </c>
      <c r="O173" s="132" t="s">
        <v>84</v>
      </c>
      <c r="P173" s="132" t="s">
        <v>318</v>
      </c>
      <c r="Q173" s="132" t="s">
        <v>74</v>
      </c>
      <c r="R173" s="132">
        <v>1</v>
      </c>
      <c r="S173" s="135">
        <v>3.8</v>
      </c>
      <c r="T173" s="132" t="s">
        <v>85</v>
      </c>
      <c r="U173" s="132" t="s">
        <v>86</v>
      </c>
      <c r="V173" s="134" t="s">
        <v>87</v>
      </c>
    </row>
    <row r="174" spans="1:22">
      <c r="A174" s="131"/>
      <c r="B174" s="131" t="s">
        <v>70</v>
      </c>
      <c r="C174" s="132" t="s">
        <v>88</v>
      </c>
      <c r="D174" s="132" t="s">
        <v>89</v>
      </c>
      <c r="E174" s="132" t="s">
        <v>326</v>
      </c>
      <c r="F174" s="132" t="s">
        <v>74</v>
      </c>
      <c r="G174" s="132">
        <v>1</v>
      </c>
      <c r="H174" s="133">
        <v>6.8</v>
      </c>
      <c r="I174" s="132" t="s">
        <v>85</v>
      </c>
      <c r="J174" s="132" t="s">
        <v>86</v>
      </c>
      <c r="K174" s="134" t="s">
        <v>93</v>
      </c>
      <c r="L174" s="117"/>
      <c r="M174" s="131" t="s">
        <v>70</v>
      </c>
      <c r="N174" s="132" t="s">
        <v>88</v>
      </c>
      <c r="O174" s="132" t="s">
        <v>89</v>
      </c>
      <c r="P174" s="132" t="s">
        <v>326</v>
      </c>
      <c r="Q174" s="132" t="s">
        <v>74</v>
      </c>
      <c r="R174" s="132">
        <v>1</v>
      </c>
      <c r="S174" s="135">
        <v>3.8</v>
      </c>
      <c r="T174" s="132" t="s">
        <v>85</v>
      </c>
      <c r="U174" s="132" t="s">
        <v>86</v>
      </c>
      <c r="V174" s="134" t="s">
        <v>93</v>
      </c>
    </row>
    <row r="175" spans="1:22">
      <c r="A175" s="131"/>
      <c r="B175" s="131" t="s">
        <v>70</v>
      </c>
      <c r="C175" s="132" t="s">
        <v>102</v>
      </c>
      <c r="D175" s="132" t="s">
        <v>103</v>
      </c>
      <c r="E175" s="132" t="s">
        <v>316</v>
      </c>
      <c r="F175" s="132" t="s">
        <v>74</v>
      </c>
      <c r="G175" s="132">
        <v>1</v>
      </c>
      <c r="H175" s="133">
        <v>6.8</v>
      </c>
      <c r="I175" s="132" t="s">
        <v>85</v>
      </c>
      <c r="J175" s="132" t="s">
        <v>86</v>
      </c>
      <c r="K175" s="134" t="s">
        <v>104</v>
      </c>
      <c r="L175" s="117"/>
      <c r="M175" s="131" t="s">
        <v>70</v>
      </c>
      <c r="N175" s="132" t="s">
        <v>102</v>
      </c>
      <c r="O175" s="132" t="s">
        <v>103</v>
      </c>
      <c r="P175" s="132" t="s">
        <v>316</v>
      </c>
      <c r="Q175" s="132" t="s">
        <v>74</v>
      </c>
      <c r="R175" s="132">
        <v>1</v>
      </c>
      <c r="S175" s="135">
        <v>3.8</v>
      </c>
      <c r="T175" s="132" t="s">
        <v>85</v>
      </c>
      <c r="U175" s="132" t="s">
        <v>86</v>
      </c>
      <c r="V175" s="134" t="s">
        <v>104</v>
      </c>
    </row>
    <row r="176" spans="1:22">
      <c r="A176" s="131"/>
      <c r="B176" s="131" t="s">
        <v>70</v>
      </c>
      <c r="C176" s="132" t="s">
        <v>120</v>
      </c>
      <c r="D176" s="132" t="s">
        <v>121</v>
      </c>
      <c r="E176" s="132" t="s">
        <v>325</v>
      </c>
      <c r="F176" s="132" t="s">
        <v>74</v>
      </c>
      <c r="G176" s="132">
        <v>1</v>
      </c>
      <c r="H176" s="133">
        <v>6.8</v>
      </c>
      <c r="I176" s="132" t="s">
        <v>85</v>
      </c>
      <c r="J176" s="132" t="s">
        <v>86</v>
      </c>
      <c r="K176" s="134" t="s">
        <v>122</v>
      </c>
      <c r="L176" s="117"/>
      <c r="M176" s="131" t="s">
        <v>70</v>
      </c>
      <c r="N176" s="132" t="s">
        <v>120</v>
      </c>
      <c r="O176" s="132" t="s">
        <v>121</v>
      </c>
      <c r="P176" s="132" t="s">
        <v>325</v>
      </c>
      <c r="Q176" s="132" t="s">
        <v>74</v>
      </c>
      <c r="R176" s="132">
        <v>1</v>
      </c>
      <c r="S176" s="135">
        <v>3.8</v>
      </c>
      <c r="T176" s="132" t="s">
        <v>85</v>
      </c>
      <c r="U176" s="132" t="s">
        <v>86</v>
      </c>
      <c r="V176" s="134" t="s">
        <v>122</v>
      </c>
    </row>
    <row r="177" spans="1:22">
      <c r="A177" s="136"/>
      <c r="B177" s="136" t="s">
        <v>70</v>
      </c>
      <c r="C177" s="137" t="s">
        <v>105</v>
      </c>
      <c r="D177" s="137" t="s">
        <v>106</v>
      </c>
      <c r="E177" s="137" t="s">
        <v>177</v>
      </c>
      <c r="F177" s="137" t="s">
        <v>74</v>
      </c>
      <c r="G177" s="137">
        <v>1</v>
      </c>
      <c r="H177" s="138">
        <v>6.82</v>
      </c>
      <c r="I177" s="137" t="s">
        <v>75</v>
      </c>
      <c r="J177" s="137" t="s">
        <v>76</v>
      </c>
      <c r="K177" s="139" t="s">
        <v>109</v>
      </c>
      <c r="L177" s="118"/>
      <c r="M177" s="136" t="s">
        <v>70</v>
      </c>
      <c r="N177" s="137" t="s">
        <v>105</v>
      </c>
      <c r="O177" s="137" t="s">
        <v>106</v>
      </c>
      <c r="P177" s="137" t="s">
        <v>177</v>
      </c>
      <c r="Q177" s="137" t="s">
        <v>74</v>
      </c>
      <c r="R177" s="137">
        <v>1</v>
      </c>
      <c r="S177" s="140">
        <v>3.8</v>
      </c>
      <c r="T177" s="137" t="s">
        <v>75</v>
      </c>
      <c r="U177" s="137" t="s">
        <v>76</v>
      </c>
      <c r="V177" s="139" t="s">
        <v>109</v>
      </c>
    </row>
    <row r="178" spans="1:22">
      <c r="A178" s="126" t="s">
        <v>266</v>
      </c>
      <c r="B178" s="126" t="s">
        <v>70</v>
      </c>
      <c r="C178" s="127" t="s">
        <v>94</v>
      </c>
      <c r="D178" s="127" t="s">
        <v>95</v>
      </c>
      <c r="E178" s="127" t="s">
        <v>128</v>
      </c>
      <c r="F178" s="127" t="s">
        <v>74</v>
      </c>
      <c r="G178" s="127">
        <v>1</v>
      </c>
      <c r="H178" s="128">
        <v>6.81</v>
      </c>
      <c r="I178" s="127" t="s">
        <v>126</v>
      </c>
      <c r="J178" s="127" t="s">
        <v>127</v>
      </c>
      <c r="K178" s="129" t="s">
        <v>96</v>
      </c>
      <c r="L178" s="116" t="s">
        <v>48</v>
      </c>
      <c r="M178" s="126" t="s">
        <v>70</v>
      </c>
      <c r="N178" s="127" t="s">
        <v>94</v>
      </c>
      <c r="O178" s="127" t="s">
        <v>95</v>
      </c>
      <c r="P178" s="127" t="s">
        <v>128</v>
      </c>
      <c r="Q178" s="127" t="s">
        <v>74</v>
      </c>
      <c r="R178" s="127">
        <v>1</v>
      </c>
      <c r="S178" s="130">
        <v>3.8</v>
      </c>
      <c r="T178" s="127" t="s">
        <v>126</v>
      </c>
      <c r="U178" s="127" t="s">
        <v>127</v>
      </c>
      <c r="V178" s="129" t="s">
        <v>96</v>
      </c>
    </row>
    <row r="179" spans="1:22">
      <c r="A179" s="131"/>
      <c r="B179" s="131" t="s">
        <v>70</v>
      </c>
      <c r="C179" s="132" t="s">
        <v>71</v>
      </c>
      <c r="D179" s="132" t="s">
        <v>72</v>
      </c>
      <c r="E179" s="132" t="s">
        <v>73</v>
      </c>
      <c r="F179" s="132" t="s">
        <v>74</v>
      </c>
      <c r="G179" s="132">
        <v>1</v>
      </c>
      <c r="H179" s="133">
        <v>6.8</v>
      </c>
      <c r="I179" s="132" t="s">
        <v>75</v>
      </c>
      <c r="J179" s="132" t="s">
        <v>76</v>
      </c>
      <c r="K179" s="134" t="s">
        <v>77</v>
      </c>
      <c r="L179" s="117"/>
      <c r="M179" s="131" t="s">
        <v>70</v>
      </c>
      <c r="N179" s="132" t="s">
        <v>71</v>
      </c>
      <c r="O179" s="132" t="s">
        <v>72</v>
      </c>
      <c r="P179" s="132" t="s">
        <v>73</v>
      </c>
      <c r="Q179" s="132" t="s">
        <v>74</v>
      </c>
      <c r="R179" s="132">
        <v>1</v>
      </c>
      <c r="S179" s="135">
        <v>3.8</v>
      </c>
      <c r="T179" s="132" t="s">
        <v>75</v>
      </c>
      <c r="U179" s="132" t="s">
        <v>76</v>
      </c>
      <c r="V179" s="134" t="s">
        <v>77</v>
      </c>
    </row>
    <row r="180" spans="1:22">
      <c r="A180" s="131"/>
      <c r="B180" s="131" t="s">
        <v>70</v>
      </c>
      <c r="C180" s="132" t="s">
        <v>78</v>
      </c>
      <c r="D180" s="132" t="s">
        <v>79</v>
      </c>
      <c r="E180" s="132" t="s">
        <v>175</v>
      </c>
      <c r="F180" s="132" t="s">
        <v>74</v>
      </c>
      <c r="G180" s="132">
        <v>1</v>
      </c>
      <c r="H180" s="133">
        <v>6.83</v>
      </c>
      <c r="I180" s="132" t="s">
        <v>80</v>
      </c>
      <c r="J180" s="132" t="s">
        <v>81</v>
      </c>
      <c r="K180" s="134" t="s">
        <v>82</v>
      </c>
      <c r="L180" s="117"/>
      <c r="M180" s="131" t="s">
        <v>70</v>
      </c>
      <c r="N180" s="132" t="s">
        <v>78</v>
      </c>
      <c r="O180" s="132" t="s">
        <v>79</v>
      </c>
      <c r="P180" s="132" t="s">
        <v>175</v>
      </c>
      <c r="Q180" s="132" t="s">
        <v>74</v>
      </c>
      <c r="R180" s="132">
        <v>1</v>
      </c>
      <c r="S180" s="135">
        <v>3.8</v>
      </c>
      <c r="T180" s="132" t="s">
        <v>80</v>
      </c>
      <c r="U180" s="132" t="s">
        <v>81</v>
      </c>
      <c r="V180" s="134" t="s">
        <v>82</v>
      </c>
    </row>
    <row r="181" spans="1:22">
      <c r="A181" s="131"/>
      <c r="B181" s="131" t="s">
        <v>70</v>
      </c>
      <c r="C181" s="132" t="s">
        <v>78</v>
      </c>
      <c r="D181" s="132" t="s">
        <v>79</v>
      </c>
      <c r="E181" s="132" t="s">
        <v>324</v>
      </c>
      <c r="F181" s="132" t="s">
        <v>74</v>
      </c>
      <c r="G181" s="132">
        <v>1</v>
      </c>
      <c r="H181" s="133">
        <v>6.83</v>
      </c>
      <c r="I181" s="132" t="s">
        <v>80</v>
      </c>
      <c r="J181" s="132" t="s">
        <v>81</v>
      </c>
      <c r="K181" s="134" t="s">
        <v>82</v>
      </c>
      <c r="L181" s="117"/>
      <c r="M181" s="131" t="s">
        <v>70</v>
      </c>
      <c r="N181" s="132" t="s">
        <v>78</v>
      </c>
      <c r="O181" s="132" t="s">
        <v>79</v>
      </c>
      <c r="P181" s="132" t="s">
        <v>324</v>
      </c>
      <c r="Q181" s="132" t="s">
        <v>74</v>
      </c>
      <c r="R181" s="132">
        <v>1</v>
      </c>
      <c r="S181" s="135">
        <v>3.8</v>
      </c>
      <c r="T181" s="132" t="s">
        <v>80</v>
      </c>
      <c r="U181" s="132" t="s">
        <v>81</v>
      </c>
      <c r="V181" s="134" t="s">
        <v>82</v>
      </c>
    </row>
    <row r="182" spans="1:22">
      <c r="A182" s="131"/>
      <c r="B182" s="131" t="s">
        <v>70</v>
      </c>
      <c r="C182" s="132" t="s">
        <v>83</v>
      </c>
      <c r="D182" s="132" t="s">
        <v>84</v>
      </c>
      <c r="E182" s="132" t="s">
        <v>323</v>
      </c>
      <c r="F182" s="132" t="s">
        <v>74</v>
      </c>
      <c r="G182" s="132">
        <v>1</v>
      </c>
      <c r="H182" s="133">
        <v>6.8</v>
      </c>
      <c r="I182" s="132" t="s">
        <v>85</v>
      </c>
      <c r="J182" s="132" t="s">
        <v>86</v>
      </c>
      <c r="K182" s="134" t="s">
        <v>87</v>
      </c>
      <c r="L182" s="117"/>
      <c r="M182" s="131" t="s">
        <v>70</v>
      </c>
      <c r="N182" s="132" t="s">
        <v>83</v>
      </c>
      <c r="O182" s="132" t="s">
        <v>84</v>
      </c>
      <c r="P182" s="132" t="s">
        <v>323</v>
      </c>
      <c r="Q182" s="132" t="s">
        <v>74</v>
      </c>
      <c r="R182" s="132">
        <v>1</v>
      </c>
      <c r="S182" s="135">
        <v>3.8</v>
      </c>
      <c r="T182" s="132" t="s">
        <v>85</v>
      </c>
      <c r="U182" s="132" t="s">
        <v>86</v>
      </c>
      <c r="V182" s="134" t="s">
        <v>87</v>
      </c>
    </row>
    <row r="183" spans="1:22">
      <c r="A183" s="131"/>
      <c r="B183" s="131" t="s">
        <v>70</v>
      </c>
      <c r="C183" s="132" t="s">
        <v>88</v>
      </c>
      <c r="D183" s="132" t="s">
        <v>89</v>
      </c>
      <c r="E183" s="132" t="s">
        <v>322</v>
      </c>
      <c r="F183" s="132" t="s">
        <v>74</v>
      </c>
      <c r="G183" s="132">
        <v>1</v>
      </c>
      <c r="H183" s="133">
        <v>6.8</v>
      </c>
      <c r="I183" s="132" t="s">
        <v>85</v>
      </c>
      <c r="J183" s="132" t="s">
        <v>86</v>
      </c>
      <c r="K183" s="134" t="s">
        <v>93</v>
      </c>
      <c r="L183" s="117"/>
      <c r="M183" s="131" t="s">
        <v>70</v>
      </c>
      <c r="N183" s="132" t="s">
        <v>88</v>
      </c>
      <c r="O183" s="132" t="s">
        <v>89</v>
      </c>
      <c r="P183" s="132" t="s">
        <v>322</v>
      </c>
      <c r="Q183" s="132" t="s">
        <v>74</v>
      </c>
      <c r="R183" s="132">
        <v>1</v>
      </c>
      <c r="S183" s="135">
        <v>3.8</v>
      </c>
      <c r="T183" s="132" t="s">
        <v>85</v>
      </c>
      <c r="U183" s="132" t="s">
        <v>86</v>
      </c>
      <c r="V183" s="134" t="s">
        <v>93</v>
      </c>
    </row>
    <row r="184" spans="1:22">
      <c r="A184" s="131"/>
      <c r="B184" s="131" t="s">
        <v>70</v>
      </c>
      <c r="C184" s="132" t="s">
        <v>102</v>
      </c>
      <c r="D184" s="132" t="s">
        <v>103</v>
      </c>
      <c r="E184" s="132" t="s">
        <v>321</v>
      </c>
      <c r="F184" s="132" t="s">
        <v>74</v>
      </c>
      <c r="G184" s="132">
        <v>1</v>
      </c>
      <c r="H184" s="133">
        <v>6.8</v>
      </c>
      <c r="I184" s="132" t="s">
        <v>85</v>
      </c>
      <c r="J184" s="132" t="s">
        <v>86</v>
      </c>
      <c r="K184" s="134" t="s">
        <v>104</v>
      </c>
      <c r="L184" s="117"/>
      <c r="M184" s="131" t="s">
        <v>70</v>
      </c>
      <c r="N184" s="132" t="s">
        <v>102</v>
      </c>
      <c r="O184" s="132" t="s">
        <v>103</v>
      </c>
      <c r="P184" s="132" t="s">
        <v>321</v>
      </c>
      <c r="Q184" s="132" t="s">
        <v>74</v>
      </c>
      <c r="R184" s="132">
        <v>1</v>
      </c>
      <c r="S184" s="135">
        <v>3.8</v>
      </c>
      <c r="T184" s="132" t="s">
        <v>85</v>
      </c>
      <c r="U184" s="132" t="s">
        <v>86</v>
      </c>
      <c r="V184" s="134" t="s">
        <v>104</v>
      </c>
    </row>
    <row r="185" spans="1:22">
      <c r="A185" s="131"/>
      <c r="B185" s="131" t="s">
        <v>70</v>
      </c>
      <c r="C185" s="132" t="s">
        <v>120</v>
      </c>
      <c r="D185" s="132" t="s">
        <v>121</v>
      </c>
      <c r="E185" s="132" t="s">
        <v>320</v>
      </c>
      <c r="F185" s="132" t="s">
        <v>74</v>
      </c>
      <c r="G185" s="132">
        <v>1</v>
      </c>
      <c r="H185" s="133">
        <v>6.8</v>
      </c>
      <c r="I185" s="132" t="s">
        <v>85</v>
      </c>
      <c r="J185" s="132" t="s">
        <v>86</v>
      </c>
      <c r="K185" s="134" t="s">
        <v>122</v>
      </c>
      <c r="L185" s="117"/>
      <c r="M185" s="131" t="s">
        <v>70</v>
      </c>
      <c r="N185" s="132" t="s">
        <v>120</v>
      </c>
      <c r="O185" s="132" t="s">
        <v>121</v>
      </c>
      <c r="P185" s="132" t="s">
        <v>320</v>
      </c>
      <c r="Q185" s="132" t="s">
        <v>74</v>
      </c>
      <c r="R185" s="132">
        <v>1</v>
      </c>
      <c r="S185" s="135">
        <v>3.8</v>
      </c>
      <c r="T185" s="132" t="s">
        <v>85</v>
      </c>
      <c r="U185" s="132" t="s">
        <v>86</v>
      </c>
      <c r="V185" s="134" t="s">
        <v>122</v>
      </c>
    </row>
    <row r="186" spans="1:22">
      <c r="A186" s="136"/>
      <c r="B186" s="136" t="s">
        <v>70</v>
      </c>
      <c r="C186" s="137" t="s">
        <v>105</v>
      </c>
      <c r="D186" s="137" t="s">
        <v>106</v>
      </c>
      <c r="E186" s="137" t="s">
        <v>177</v>
      </c>
      <c r="F186" s="137" t="s">
        <v>74</v>
      </c>
      <c r="G186" s="137">
        <v>1</v>
      </c>
      <c r="H186" s="138">
        <v>6.82</v>
      </c>
      <c r="I186" s="137" t="s">
        <v>75</v>
      </c>
      <c r="J186" s="137" t="s">
        <v>76</v>
      </c>
      <c r="K186" s="139" t="s">
        <v>109</v>
      </c>
      <c r="L186" s="118"/>
      <c r="M186" s="136" t="s">
        <v>70</v>
      </c>
      <c r="N186" s="137" t="s">
        <v>105</v>
      </c>
      <c r="O186" s="137" t="s">
        <v>106</v>
      </c>
      <c r="P186" s="137" t="s">
        <v>177</v>
      </c>
      <c r="Q186" s="137" t="s">
        <v>74</v>
      </c>
      <c r="R186" s="137">
        <v>1</v>
      </c>
      <c r="S186" s="140">
        <v>3.8</v>
      </c>
      <c r="T186" s="137" t="s">
        <v>75</v>
      </c>
      <c r="U186" s="137" t="s">
        <v>76</v>
      </c>
      <c r="V186" s="139" t="s">
        <v>109</v>
      </c>
    </row>
    <row r="187" spans="1:22">
      <c r="A187" s="126" t="s">
        <v>267</v>
      </c>
      <c r="B187" s="126" t="s">
        <v>70</v>
      </c>
      <c r="C187" s="127" t="s">
        <v>94</v>
      </c>
      <c r="D187" s="127" t="s">
        <v>95</v>
      </c>
      <c r="E187" s="127" t="s">
        <v>128</v>
      </c>
      <c r="F187" s="127" t="s">
        <v>74</v>
      </c>
      <c r="G187" s="127">
        <v>1</v>
      </c>
      <c r="H187" s="128">
        <v>6.81</v>
      </c>
      <c r="I187" s="127" t="s">
        <v>126</v>
      </c>
      <c r="J187" s="127" t="s">
        <v>127</v>
      </c>
      <c r="K187" s="129" t="s">
        <v>96</v>
      </c>
      <c r="L187" s="116" t="s">
        <v>48</v>
      </c>
      <c r="M187" s="126" t="s">
        <v>70</v>
      </c>
      <c r="N187" s="127" t="s">
        <v>94</v>
      </c>
      <c r="O187" s="127" t="s">
        <v>95</v>
      </c>
      <c r="P187" s="127" t="s">
        <v>128</v>
      </c>
      <c r="Q187" s="127" t="s">
        <v>74</v>
      </c>
      <c r="R187" s="127">
        <v>1</v>
      </c>
      <c r="S187" s="130">
        <v>3.8</v>
      </c>
      <c r="T187" s="127" t="s">
        <v>126</v>
      </c>
      <c r="U187" s="127" t="s">
        <v>127</v>
      </c>
      <c r="V187" s="129" t="s">
        <v>96</v>
      </c>
    </row>
    <row r="188" spans="1:22">
      <c r="A188" s="131"/>
      <c r="B188" s="131" t="s">
        <v>70</v>
      </c>
      <c r="C188" s="132" t="s">
        <v>71</v>
      </c>
      <c r="D188" s="132" t="s">
        <v>72</v>
      </c>
      <c r="E188" s="132" t="s">
        <v>73</v>
      </c>
      <c r="F188" s="132" t="s">
        <v>74</v>
      </c>
      <c r="G188" s="132">
        <v>1</v>
      </c>
      <c r="H188" s="133">
        <v>6.8</v>
      </c>
      <c r="I188" s="132" t="s">
        <v>75</v>
      </c>
      <c r="J188" s="132" t="s">
        <v>76</v>
      </c>
      <c r="K188" s="134" t="s">
        <v>77</v>
      </c>
      <c r="L188" s="117"/>
      <c r="M188" s="131" t="s">
        <v>70</v>
      </c>
      <c r="N188" s="132" t="s">
        <v>71</v>
      </c>
      <c r="O188" s="132" t="s">
        <v>72</v>
      </c>
      <c r="P188" s="132" t="s">
        <v>73</v>
      </c>
      <c r="Q188" s="132" t="s">
        <v>74</v>
      </c>
      <c r="R188" s="132">
        <v>1</v>
      </c>
      <c r="S188" s="135">
        <v>3.8</v>
      </c>
      <c r="T188" s="132" t="s">
        <v>75</v>
      </c>
      <c r="U188" s="132" t="s">
        <v>76</v>
      </c>
      <c r="V188" s="134" t="s">
        <v>77</v>
      </c>
    </row>
    <row r="189" spans="1:22">
      <c r="A189" s="131"/>
      <c r="B189" s="131" t="s">
        <v>70</v>
      </c>
      <c r="C189" s="132" t="s">
        <v>78</v>
      </c>
      <c r="D189" s="132" t="s">
        <v>79</v>
      </c>
      <c r="E189" s="132" t="s">
        <v>175</v>
      </c>
      <c r="F189" s="132" t="s">
        <v>74</v>
      </c>
      <c r="G189" s="132">
        <v>1</v>
      </c>
      <c r="H189" s="133">
        <v>6.83</v>
      </c>
      <c r="I189" s="132" t="s">
        <v>80</v>
      </c>
      <c r="J189" s="132" t="s">
        <v>81</v>
      </c>
      <c r="K189" s="134" t="s">
        <v>82</v>
      </c>
      <c r="L189" s="117"/>
      <c r="M189" s="131" t="s">
        <v>70</v>
      </c>
      <c r="N189" s="132" t="s">
        <v>78</v>
      </c>
      <c r="O189" s="132" t="s">
        <v>79</v>
      </c>
      <c r="P189" s="132" t="s">
        <v>175</v>
      </c>
      <c r="Q189" s="132" t="s">
        <v>74</v>
      </c>
      <c r="R189" s="132">
        <v>1</v>
      </c>
      <c r="S189" s="135">
        <v>3.8</v>
      </c>
      <c r="T189" s="132" t="s">
        <v>80</v>
      </c>
      <c r="U189" s="132" t="s">
        <v>81</v>
      </c>
      <c r="V189" s="134" t="s">
        <v>82</v>
      </c>
    </row>
    <row r="190" spans="1:22">
      <c r="A190" s="131"/>
      <c r="B190" s="131" t="s">
        <v>70</v>
      </c>
      <c r="C190" s="132" t="s">
        <v>78</v>
      </c>
      <c r="D190" s="132" t="s">
        <v>79</v>
      </c>
      <c r="E190" s="132" t="s">
        <v>319</v>
      </c>
      <c r="F190" s="132" t="s">
        <v>74</v>
      </c>
      <c r="G190" s="132">
        <v>1</v>
      </c>
      <c r="H190" s="133">
        <v>6.83</v>
      </c>
      <c r="I190" s="132" t="s">
        <v>80</v>
      </c>
      <c r="J190" s="132" t="s">
        <v>81</v>
      </c>
      <c r="K190" s="134" t="s">
        <v>82</v>
      </c>
      <c r="L190" s="117"/>
      <c r="M190" s="131" t="s">
        <v>70</v>
      </c>
      <c r="N190" s="132" t="s">
        <v>78</v>
      </c>
      <c r="O190" s="132" t="s">
        <v>79</v>
      </c>
      <c r="P190" s="132" t="s">
        <v>319</v>
      </c>
      <c r="Q190" s="132" t="s">
        <v>74</v>
      </c>
      <c r="R190" s="132">
        <v>1</v>
      </c>
      <c r="S190" s="135">
        <v>3.8</v>
      </c>
      <c r="T190" s="132" t="s">
        <v>80</v>
      </c>
      <c r="U190" s="132" t="s">
        <v>81</v>
      </c>
      <c r="V190" s="134" t="s">
        <v>82</v>
      </c>
    </row>
    <row r="191" spans="1:22">
      <c r="A191" s="131"/>
      <c r="B191" s="131" t="s">
        <v>70</v>
      </c>
      <c r="C191" s="132" t="s">
        <v>83</v>
      </c>
      <c r="D191" s="132" t="s">
        <v>84</v>
      </c>
      <c r="E191" s="132" t="s">
        <v>318</v>
      </c>
      <c r="F191" s="132" t="s">
        <v>74</v>
      </c>
      <c r="G191" s="132">
        <v>1</v>
      </c>
      <c r="H191" s="133">
        <v>6.8</v>
      </c>
      <c r="I191" s="132" t="s">
        <v>85</v>
      </c>
      <c r="J191" s="132" t="s">
        <v>86</v>
      </c>
      <c r="K191" s="134" t="s">
        <v>87</v>
      </c>
      <c r="L191" s="117"/>
      <c r="M191" s="131" t="s">
        <v>70</v>
      </c>
      <c r="N191" s="132" t="s">
        <v>83</v>
      </c>
      <c r="O191" s="132" t="s">
        <v>84</v>
      </c>
      <c r="P191" s="132" t="s">
        <v>318</v>
      </c>
      <c r="Q191" s="132" t="s">
        <v>74</v>
      </c>
      <c r="R191" s="132">
        <v>1</v>
      </c>
      <c r="S191" s="135">
        <v>3.8</v>
      </c>
      <c r="T191" s="132" t="s">
        <v>85</v>
      </c>
      <c r="U191" s="132" t="s">
        <v>86</v>
      </c>
      <c r="V191" s="134" t="s">
        <v>87</v>
      </c>
    </row>
    <row r="192" spans="1:22">
      <c r="A192" s="131"/>
      <c r="B192" s="131" t="s">
        <v>70</v>
      </c>
      <c r="C192" s="132" t="s">
        <v>88</v>
      </c>
      <c r="D192" s="132" t="s">
        <v>89</v>
      </c>
      <c r="E192" s="132" t="s">
        <v>317</v>
      </c>
      <c r="F192" s="132" t="s">
        <v>74</v>
      </c>
      <c r="G192" s="132">
        <v>1</v>
      </c>
      <c r="H192" s="133">
        <v>6.8</v>
      </c>
      <c r="I192" s="132" t="s">
        <v>85</v>
      </c>
      <c r="J192" s="132" t="s">
        <v>86</v>
      </c>
      <c r="K192" s="134" t="s">
        <v>93</v>
      </c>
      <c r="L192" s="117"/>
      <c r="M192" s="131" t="s">
        <v>70</v>
      </c>
      <c r="N192" s="132" t="s">
        <v>88</v>
      </c>
      <c r="O192" s="132" t="s">
        <v>89</v>
      </c>
      <c r="P192" s="132" t="s">
        <v>317</v>
      </c>
      <c r="Q192" s="132" t="s">
        <v>74</v>
      </c>
      <c r="R192" s="132">
        <v>1</v>
      </c>
      <c r="S192" s="135">
        <v>3.8</v>
      </c>
      <c r="T192" s="132" t="s">
        <v>85</v>
      </c>
      <c r="U192" s="132" t="s">
        <v>86</v>
      </c>
      <c r="V192" s="134" t="s">
        <v>93</v>
      </c>
    </row>
    <row r="193" spans="1:22">
      <c r="A193" s="131"/>
      <c r="B193" s="131" t="s">
        <v>70</v>
      </c>
      <c r="C193" s="132" t="s">
        <v>102</v>
      </c>
      <c r="D193" s="132" t="s">
        <v>103</v>
      </c>
      <c r="E193" s="132" t="s">
        <v>316</v>
      </c>
      <c r="F193" s="132" t="s">
        <v>74</v>
      </c>
      <c r="G193" s="132">
        <v>1</v>
      </c>
      <c r="H193" s="133">
        <v>6.8</v>
      </c>
      <c r="I193" s="132" t="s">
        <v>85</v>
      </c>
      <c r="J193" s="132" t="s">
        <v>86</v>
      </c>
      <c r="K193" s="134" t="s">
        <v>104</v>
      </c>
      <c r="L193" s="117"/>
      <c r="M193" s="131" t="s">
        <v>70</v>
      </c>
      <c r="N193" s="132" t="s">
        <v>102</v>
      </c>
      <c r="O193" s="132" t="s">
        <v>103</v>
      </c>
      <c r="P193" s="132" t="s">
        <v>316</v>
      </c>
      <c r="Q193" s="132" t="s">
        <v>74</v>
      </c>
      <c r="R193" s="132">
        <v>1</v>
      </c>
      <c r="S193" s="135">
        <v>3.8</v>
      </c>
      <c r="T193" s="132" t="s">
        <v>85</v>
      </c>
      <c r="U193" s="132" t="s">
        <v>86</v>
      </c>
      <c r="V193" s="134" t="s">
        <v>104</v>
      </c>
    </row>
    <row r="194" spans="1:22">
      <c r="A194" s="131"/>
      <c r="B194" s="131" t="s">
        <v>70</v>
      </c>
      <c r="C194" s="132" t="s">
        <v>120</v>
      </c>
      <c r="D194" s="132" t="s">
        <v>121</v>
      </c>
      <c r="E194" s="132" t="s">
        <v>315</v>
      </c>
      <c r="F194" s="132" t="s">
        <v>74</v>
      </c>
      <c r="G194" s="132">
        <v>1</v>
      </c>
      <c r="H194" s="133">
        <v>6.8</v>
      </c>
      <c r="I194" s="132" t="s">
        <v>114</v>
      </c>
      <c r="J194" s="132" t="s">
        <v>115</v>
      </c>
      <c r="K194" s="134" t="s">
        <v>122</v>
      </c>
      <c r="L194" s="117"/>
      <c r="M194" s="131" t="s">
        <v>70</v>
      </c>
      <c r="N194" s="132" t="s">
        <v>120</v>
      </c>
      <c r="O194" s="132" t="s">
        <v>121</v>
      </c>
      <c r="P194" s="132" t="s">
        <v>315</v>
      </c>
      <c r="Q194" s="132" t="s">
        <v>74</v>
      </c>
      <c r="R194" s="132">
        <v>1</v>
      </c>
      <c r="S194" s="135">
        <v>3.8</v>
      </c>
      <c r="T194" s="132" t="s">
        <v>114</v>
      </c>
      <c r="U194" s="132" t="s">
        <v>115</v>
      </c>
      <c r="V194" s="134" t="s">
        <v>122</v>
      </c>
    </row>
    <row r="195" spans="1:22">
      <c r="A195" s="136"/>
      <c r="B195" s="136" t="s">
        <v>70</v>
      </c>
      <c r="C195" s="137" t="s">
        <v>105</v>
      </c>
      <c r="D195" s="137" t="s">
        <v>106</v>
      </c>
      <c r="E195" s="137" t="s">
        <v>177</v>
      </c>
      <c r="F195" s="137" t="s">
        <v>74</v>
      </c>
      <c r="G195" s="137">
        <v>1</v>
      </c>
      <c r="H195" s="138">
        <v>6.82</v>
      </c>
      <c r="I195" s="137" t="s">
        <v>75</v>
      </c>
      <c r="J195" s="137" t="s">
        <v>76</v>
      </c>
      <c r="K195" s="139" t="s">
        <v>109</v>
      </c>
      <c r="L195" s="118"/>
      <c r="M195" s="136" t="s">
        <v>70</v>
      </c>
      <c r="N195" s="137" t="s">
        <v>105</v>
      </c>
      <c r="O195" s="137" t="s">
        <v>106</v>
      </c>
      <c r="P195" s="137" t="s">
        <v>177</v>
      </c>
      <c r="Q195" s="137" t="s">
        <v>74</v>
      </c>
      <c r="R195" s="137">
        <v>1</v>
      </c>
      <c r="S195" s="140">
        <v>3.8</v>
      </c>
      <c r="T195" s="137" t="s">
        <v>75</v>
      </c>
      <c r="U195" s="137" t="s">
        <v>76</v>
      </c>
      <c r="V195" s="139" t="s">
        <v>109</v>
      </c>
    </row>
    <row r="196" spans="1:22">
      <c r="A196" s="131" t="s">
        <v>278</v>
      </c>
      <c r="B196" s="131" t="s">
        <v>70</v>
      </c>
      <c r="C196" s="132" t="s">
        <v>94</v>
      </c>
      <c r="D196" s="132" t="s">
        <v>95</v>
      </c>
      <c r="E196" s="132" t="s">
        <v>185</v>
      </c>
      <c r="F196" s="132" t="s">
        <v>74</v>
      </c>
      <c r="G196" s="132">
        <v>1</v>
      </c>
      <c r="H196" s="133">
        <v>5.81</v>
      </c>
      <c r="I196" s="132" t="s">
        <v>126</v>
      </c>
      <c r="J196" s="132" t="s">
        <v>127</v>
      </c>
      <c r="K196" s="134" t="s">
        <v>96</v>
      </c>
      <c r="L196" s="116" t="s">
        <v>48</v>
      </c>
      <c r="M196" s="131" t="s">
        <v>70</v>
      </c>
      <c r="N196" s="132" t="s">
        <v>94</v>
      </c>
      <c r="O196" s="132" t="s">
        <v>95</v>
      </c>
      <c r="P196" s="132" t="s">
        <v>185</v>
      </c>
      <c r="Q196" s="132" t="s">
        <v>74</v>
      </c>
      <c r="R196" s="132">
        <v>1</v>
      </c>
      <c r="S196" s="135">
        <v>2.8</v>
      </c>
      <c r="T196" s="132" t="s">
        <v>126</v>
      </c>
      <c r="U196" s="132" t="s">
        <v>127</v>
      </c>
      <c r="V196" s="134" t="s">
        <v>96</v>
      </c>
    </row>
    <row r="197" spans="1:22">
      <c r="A197" s="131"/>
      <c r="B197" s="131" t="s">
        <v>70</v>
      </c>
      <c r="C197" s="132" t="s">
        <v>71</v>
      </c>
      <c r="D197" s="132" t="s">
        <v>72</v>
      </c>
      <c r="E197" s="132" t="s">
        <v>161</v>
      </c>
      <c r="F197" s="132" t="s">
        <v>74</v>
      </c>
      <c r="G197" s="132">
        <v>1</v>
      </c>
      <c r="H197" s="133">
        <v>5.8</v>
      </c>
      <c r="I197" s="132" t="s">
        <v>75</v>
      </c>
      <c r="J197" s="132" t="s">
        <v>76</v>
      </c>
      <c r="K197" s="134" t="s">
        <v>77</v>
      </c>
      <c r="L197" s="117"/>
      <c r="M197" s="131" t="s">
        <v>70</v>
      </c>
      <c r="N197" s="132" t="s">
        <v>71</v>
      </c>
      <c r="O197" s="132" t="s">
        <v>72</v>
      </c>
      <c r="P197" s="132" t="s">
        <v>161</v>
      </c>
      <c r="Q197" s="132" t="s">
        <v>74</v>
      </c>
      <c r="R197" s="132">
        <v>1</v>
      </c>
      <c r="S197" s="135">
        <v>2.8</v>
      </c>
      <c r="T197" s="132" t="s">
        <v>75</v>
      </c>
      <c r="U197" s="132" t="s">
        <v>76</v>
      </c>
      <c r="V197" s="134" t="s">
        <v>77</v>
      </c>
    </row>
    <row r="198" spans="1:22">
      <c r="A198" s="131"/>
      <c r="B198" s="131" t="s">
        <v>70</v>
      </c>
      <c r="C198" s="132" t="s">
        <v>78</v>
      </c>
      <c r="D198" s="132" t="s">
        <v>79</v>
      </c>
      <c r="E198" s="132" t="s">
        <v>186</v>
      </c>
      <c r="F198" s="132" t="s">
        <v>74</v>
      </c>
      <c r="G198" s="132">
        <v>1</v>
      </c>
      <c r="H198" s="133">
        <v>5.83</v>
      </c>
      <c r="I198" s="132" t="s">
        <v>80</v>
      </c>
      <c r="J198" s="132" t="s">
        <v>81</v>
      </c>
      <c r="K198" s="134" t="s">
        <v>82</v>
      </c>
      <c r="L198" s="117"/>
      <c r="M198" s="131" t="s">
        <v>70</v>
      </c>
      <c r="N198" s="132" t="s">
        <v>78</v>
      </c>
      <c r="O198" s="132" t="s">
        <v>79</v>
      </c>
      <c r="P198" s="132" t="s">
        <v>186</v>
      </c>
      <c r="Q198" s="132" t="s">
        <v>74</v>
      </c>
      <c r="R198" s="132">
        <v>1</v>
      </c>
      <c r="S198" s="135">
        <v>2.8</v>
      </c>
      <c r="T198" s="132" t="s">
        <v>80</v>
      </c>
      <c r="U198" s="132" t="s">
        <v>81</v>
      </c>
      <c r="V198" s="134" t="s">
        <v>82</v>
      </c>
    </row>
    <row r="199" spans="1:22">
      <c r="A199" s="131"/>
      <c r="B199" s="131" t="s">
        <v>70</v>
      </c>
      <c r="C199" s="132" t="s">
        <v>78</v>
      </c>
      <c r="D199" s="132" t="s">
        <v>79</v>
      </c>
      <c r="E199" s="132" t="s">
        <v>187</v>
      </c>
      <c r="F199" s="132" t="s">
        <v>74</v>
      </c>
      <c r="G199" s="132">
        <v>1</v>
      </c>
      <c r="H199" s="133">
        <v>5.83</v>
      </c>
      <c r="I199" s="132" t="s">
        <v>80</v>
      </c>
      <c r="J199" s="132" t="s">
        <v>81</v>
      </c>
      <c r="K199" s="134" t="s">
        <v>82</v>
      </c>
      <c r="L199" s="117"/>
      <c r="M199" s="131" t="s">
        <v>70</v>
      </c>
      <c r="N199" s="132" t="s">
        <v>78</v>
      </c>
      <c r="O199" s="132" t="s">
        <v>79</v>
      </c>
      <c r="P199" s="132" t="s">
        <v>187</v>
      </c>
      <c r="Q199" s="132" t="s">
        <v>74</v>
      </c>
      <c r="R199" s="132">
        <v>1</v>
      </c>
      <c r="S199" s="135">
        <v>2.8</v>
      </c>
      <c r="T199" s="132" t="s">
        <v>80</v>
      </c>
      <c r="U199" s="132" t="s">
        <v>81</v>
      </c>
      <c r="V199" s="134" t="s">
        <v>82</v>
      </c>
    </row>
    <row r="200" spans="1:22">
      <c r="A200" s="131"/>
      <c r="B200" s="131" t="s">
        <v>70</v>
      </c>
      <c r="C200" s="132" t="s">
        <v>78</v>
      </c>
      <c r="D200" s="132" t="s">
        <v>79</v>
      </c>
      <c r="E200" s="132" t="s">
        <v>314</v>
      </c>
      <c r="F200" s="132" t="s">
        <v>74</v>
      </c>
      <c r="G200" s="132">
        <v>1</v>
      </c>
      <c r="H200" s="133">
        <v>5.83</v>
      </c>
      <c r="I200" s="132" t="s">
        <v>80</v>
      </c>
      <c r="J200" s="132" t="s">
        <v>81</v>
      </c>
      <c r="K200" s="134" t="s">
        <v>82</v>
      </c>
      <c r="L200" s="117"/>
      <c r="M200" s="131" t="s">
        <v>70</v>
      </c>
      <c r="N200" s="132" t="s">
        <v>78</v>
      </c>
      <c r="O200" s="132" t="s">
        <v>79</v>
      </c>
      <c r="P200" s="132" t="s">
        <v>314</v>
      </c>
      <c r="Q200" s="132" t="s">
        <v>74</v>
      </c>
      <c r="R200" s="132">
        <v>1</v>
      </c>
      <c r="S200" s="135">
        <v>2.8</v>
      </c>
      <c r="T200" s="132" t="s">
        <v>80</v>
      </c>
      <c r="U200" s="132" t="s">
        <v>81</v>
      </c>
      <c r="V200" s="134" t="s">
        <v>82</v>
      </c>
    </row>
    <row r="201" spans="1:22">
      <c r="A201" s="131"/>
      <c r="B201" s="131" t="s">
        <v>70</v>
      </c>
      <c r="C201" s="132" t="s">
        <v>83</v>
      </c>
      <c r="D201" s="132" t="s">
        <v>84</v>
      </c>
      <c r="E201" s="132" t="s">
        <v>313</v>
      </c>
      <c r="F201" s="132" t="s">
        <v>74</v>
      </c>
      <c r="G201" s="132">
        <v>1</v>
      </c>
      <c r="H201" s="133">
        <v>5.8</v>
      </c>
      <c r="I201" s="132" t="s">
        <v>114</v>
      </c>
      <c r="J201" s="132" t="s">
        <v>115</v>
      </c>
      <c r="K201" s="134" t="s">
        <v>87</v>
      </c>
      <c r="L201" s="117"/>
      <c r="M201" s="131" t="s">
        <v>70</v>
      </c>
      <c r="N201" s="132" t="s">
        <v>83</v>
      </c>
      <c r="O201" s="132" t="s">
        <v>84</v>
      </c>
      <c r="P201" s="132" t="s">
        <v>313</v>
      </c>
      <c r="Q201" s="132" t="s">
        <v>74</v>
      </c>
      <c r="R201" s="132">
        <v>1</v>
      </c>
      <c r="S201" s="135">
        <v>2.8</v>
      </c>
      <c r="T201" s="132" t="s">
        <v>114</v>
      </c>
      <c r="U201" s="132" t="s">
        <v>115</v>
      </c>
      <c r="V201" s="134" t="s">
        <v>87</v>
      </c>
    </row>
    <row r="202" spans="1:22">
      <c r="A202" s="131"/>
      <c r="B202" s="131" t="s">
        <v>70</v>
      </c>
      <c r="C202" s="132" t="s">
        <v>88</v>
      </c>
      <c r="D202" s="132" t="s">
        <v>89</v>
      </c>
      <c r="E202" s="132" t="s">
        <v>312</v>
      </c>
      <c r="F202" s="132" t="s">
        <v>74</v>
      </c>
      <c r="G202" s="132">
        <v>1</v>
      </c>
      <c r="H202" s="133">
        <v>5.8</v>
      </c>
      <c r="I202" s="132" t="s">
        <v>85</v>
      </c>
      <c r="J202" s="132" t="s">
        <v>86</v>
      </c>
      <c r="K202" s="134" t="s">
        <v>93</v>
      </c>
      <c r="L202" s="117"/>
      <c r="M202" s="131" t="s">
        <v>70</v>
      </c>
      <c r="N202" s="132" t="s">
        <v>88</v>
      </c>
      <c r="O202" s="132" t="s">
        <v>89</v>
      </c>
      <c r="P202" s="132" t="s">
        <v>312</v>
      </c>
      <c r="Q202" s="132" t="s">
        <v>74</v>
      </c>
      <c r="R202" s="132">
        <v>1</v>
      </c>
      <c r="S202" s="135">
        <v>2.8</v>
      </c>
      <c r="T202" s="132" t="s">
        <v>85</v>
      </c>
      <c r="U202" s="132" t="s">
        <v>86</v>
      </c>
      <c r="V202" s="134" t="s">
        <v>93</v>
      </c>
    </row>
    <row r="203" spans="1:22">
      <c r="A203" s="131"/>
      <c r="B203" s="131" t="s">
        <v>70</v>
      </c>
      <c r="C203" s="132" t="s">
        <v>102</v>
      </c>
      <c r="D203" s="132" t="s">
        <v>103</v>
      </c>
      <c r="E203" s="132" t="s">
        <v>311</v>
      </c>
      <c r="F203" s="132" t="s">
        <v>74</v>
      </c>
      <c r="G203" s="132">
        <v>1</v>
      </c>
      <c r="H203" s="133">
        <v>5.8</v>
      </c>
      <c r="I203" s="132" t="s">
        <v>114</v>
      </c>
      <c r="J203" s="132" t="s">
        <v>115</v>
      </c>
      <c r="K203" s="134" t="s">
        <v>104</v>
      </c>
      <c r="L203" s="117"/>
      <c r="M203" s="131" t="s">
        <v>70</v>
      </c>
      <c r="N203" s="132" t="s">
        <v>102</v>
      </c>
      <c r="O203" s="132" t="s">
        <v>103</v>
      </c>
      <c r="P203" s="132" t="s">
        <v>311</v>
      </c>
      <c r="Q203" s="132" t="s">
        <v>74</v>
      </c>
      <c r="R203" s="132">
        <v>1</v>
      </c>
      <c r="S203" s="135">
        <v>2.8</v>
      </c>
      <c r="T203" s="132" t="s">
        <v>114</v>
      </c>
      <c r="U203" s="132" t="s">
        <v>115</v>
      </c>
      <c r="V203" s="134" t="s">
        <v>104</v>
      </c>
    </row>
    <row r="204" spans="1:22">
      <c r="A204" s="136"/>
      <c r="B204" s="136" t="s">
        <v>70</v>
      </c>
      <c r="C204" s="137" t="s">
        <v>105</v>
      </c>
      <c r="D204" s="137" t="s">
        <v>106</v>
      </c>
      <c r="E204" s="137" t="s">
        <v>188</v>
      </c>
      <c r="F204" s="137" t="s">
        <v>74</v>
      </c>
      <c r="G204" s="137">
        <v>1</v>
      </c>
      <c r="H204" s="138">
        <v>5.82</v>
      </c>
      <c r="I204" s="137" t="s">
        <v>75</v>
      </c>
      <c r="J204" s="137" t="s">
        <v>76</v>
      </c>
      <c r="K204" s="139" t="s">
        <v>119</v>
      </c>
      <c r="L204" s="118"/>
      <c r="M204" s="136" t="s">
        <v>70</v>
      </c>
      <c r="N204" s="137" t="s">
        <v>105</v>
      </c>
      <c r="O204" s="137" t="s">
        <v>106</v>
      </c>
      <c r="P204" s="137" t="s">
        <v>188</v>
      </c>
      <c r="Q204" s="137" t="s">
        <v>74</v>
      </c>
      <c r="R204" s="137">
        <v>1</v>
      </c>
      <c r="S204" s="140">
        <v>2.8</v>
      </c>
      <c r="T204" s="137" t="s">
        <v>75</v>
      </c>
      <c r="U204" s="137" t="s">
        <v>76</v>
      </c>
      <c r="V204" s="139" t="s">
        <v>119</v>
      </c>
    </row>
    <row r="205" spans="1:22">
      <c r="A205" s="131" t="s">
        <v>279</v>
      </c>
      <c r="B205" s="131" t="s">
        <v>70</v>
      </c>
      <c r="C205" s="132" t="s">
        <v>94</v>
      </c>
      <c r="D205" s="132" t="s">
        <v>95</v>
      </c>
      <c r="E205" s="132" t="s">
        <v>178</v>
      </c>
      <c r="F205" s="132" t="s">
        <v>74</v>
      </c>
      <c r="G205" s="132">
        <v>1</v>
      </c>
      <c r="H205" s="133">
        <v>5.81</v>
      </c>
      <c r="I205" s="132" t="s">
        <v>126</v>
      </c>
      <c r="J205" s="132" t="s">
        <v>127</v>
      </c>
      <c r="K205" s="134" t="s">
        <v>96</v>
      </c>
      <c r="L205" s="116" t="s">
        <v>48</v>
      </c>
      <c r="M205" s="131" t="s">
        <v>70</v>
      </c>
      <c r="N205" s="132" t="s">
        <v>94</v>
      </c>
      <c r="O205" s="132" t="s">
        <v>95</v>
      </c>
      <c r="P205" s="132" t="s">
        <v>178</v>
      </c>
      <c r="Q205" s="132" t="s">
        <v>74</v>
      </c>
      <c r="R205" s="132">
        <v>1</v>
      </c>
      <c r="S205" s="135">
        <v>2.8</v>
      </c>
      <c r="T205" s="132" t="s">
        <v>126</v>
      </c>
      <c r="U205" s="132" t="s">
        <v>127</v>
      </c>
      <c r="V205" s="134" t="s">
        <v>96</v>
      </c>
    </row>
    <row r="206" spans="1:22">
      <c r="A206" s="131"/>
      <c r="B206" s="131" t="s">
        <v>70</v>
      </c>
      <c r="C206" s="132" t="s">
        <v>78</v>
      </c>
      <c r="D206" s="132" t="s">
        <v>79</v>
      </c>
      <c r="E206" s="132" t="s">
        <v>179</v>
      </c>
      <c r="F206" s="132" t="s">
        <v>74</v>
      </c>
      <c r="G206" s="132">
        <v>1</v>
      </c>
      <c r="H206" s="133">
        <v>5.83</v>
      </c>
      <c r="I206" s="132" t="s">
        <v>80</v>
      </c>
      <c r="J206" s="132" t="s">
        <v>81</v>
      </c>
      <c r="K206" s="134" t="s">
        <v>82</v>
      </c>
      <c r="L206" s="117"/>
      <c r="M206" s="131" t="s">
        <v>70</v>
      </c>
      <c r="N206" s="132" t="s">
        <v>78</v>
      </c>
      <c r="O206" s="132" t="s">
        <v>79</v>
      </c>
      <c r="P206" s="132" t="s">
        <v>179</v>
      </c>
      <c r="Q206" s="132" t="s">
        <v>74</v>
      </c>
      <c r="R206" s="132">
        <v>1</v>
      </c>
      <c r="S206" s="135">
        <v>2.8</v>
      </c>
      <c r="T206" s="132" t="s">
        <v>80</v>
      </c>
      <c r="U206" s="132" t="s">
        <v>81</v>
      </c>
      <c r="V206" s="134" t="s">
        <v>82</v>
      </c>
    </row>
    <row r="207" spans="1:22">
      <c r="A207" s="131"/>
      <c r="B207" s="131" t="s">
        <v>70</v>
      </c>
      <c r="C207" s="132" t="s">
        <v>78</v>
      </c>
      <c r="D207" s="132" t="s">
        <v>79</v>
      </c>
      <c r="E207" s="132" t="s">
        <v>180</v>
      </c>
      <c r="F207" s="132" t="s">
        <v>74</v>
      </c>
      <c r="G207" s="132">
        <v>2</v>
      </c>
      <c r="H207" s="133">
        <v>5.83</v>
      </c>
      <c r="I207" s="132" t="s">
        <v>80</v>
      </c>
      <c r="J207" s="132" t="s">
        <v>81</v>
      </c>
      <c r="K207" s="134" t="s">
        <v>82</v>
      </c>
      <c r="L207" s="117"/>
      <c r="M207" s="131" t="s">
        <v>70</v>
      </c>
      <c r="N207" s="132" t="s">
        <v>78</v>
      </c>
      <c r="O207" s="132" t="s">
        <v>79</v>
      </c>
      <c r="P207" s="132" t="s">
        <v>180</v>
      </c>
      <c r="Q207" s="132" t="s">
        <v>74</v>
      </c>
      <c r="R207" s="132">
        <v>2</v>
      </c>
      <c r="S207" s="135">
        <v>2.8</v>
      </c>
      <c r="T207" s="132" t="s">
        <v>80</v>
      </c>
      <c r="U207" s="132" t="s">
        <v>81</v>
      </c>
      <c r="V207" s="134" t="s">
        <v>82</v>
      </c>
    </row>
    <row r="208" spans="1:22">
      <c r="A208" s="131"/>
      <c r="B208" s="131" t="s">
        <v>70</v>
      </c>
      <c r="C208" s="132" t="s">
        <v>83</v>
      </c>
      <c r="D208" s="132" t="s">
        <v>84</v>
      </c>
      <c r="E208" s="132" t="s">
        <v>181</v>
      </c>
      <c r="F208" s="132" t="s">
        <v>74</v>
      </c>
      <c r="G208" s="132">
        <v>1</v>
      </c>
      <c r="H208" s="133">
        <v>5.8</v>
      </c>
      <c r="I208" s="132" t="s">
        <v>114</v>
      </c>
      <c r="J208" s="132" t="s">
        <v>115</v>
      </c>
      <c r="K208" s="134" t="s">
        <v>87</v>
      </c>
      <c r="L208" s="117"/>
      <c r="M208" s="131" t="s">
        <v>70</v>
      </c>
      <c r="N208" s="132" t="s">
        <v>83</v>
      </c>
      <c r="O208" s="132" t="s">
        <v>84</v>
      </c>
      <c r="P208" s="132" t="s">
        <v>181</v>
      </c>
      <c r="Q208" s="132" t="s">
        <v>74</v>
      </c>
      <c r="R208" s="132">
        <v>1</v>
      </c>
      <c r="S208" s="135">
        <v>2.8</v>
      </c>
      <c r="T208" s="132" t="s">
        <v>114</v>
      </c>
      <c r="U208" s="132" t="s">
        <v>115</v>
      </c>
      <c r="V208" s="134" t="s">
        <v>87</v>
      </c>
    </row>
    <row r="209" spans="1:22">
      <c r="A209" s="131"/>
      <c r="B209" s="131" t="s">
        <v>70</v>
      </c>
      <c r="C209" s="132" t="s">
        <v>88</v>
      </c>
      <c r="D209" s="132" t="s">
        <v>89</v>
      </c>
      <c r="E209" s="132" t="s">
        <v>310</v>
      </c>
      <c r="F209" s="132" t="s">
        <v>90</v>
      </c>
      <c r="G209" s="132">
        <v>1</v>
      </c>
      <c r="H209" s="133">
        <v>5.8</v>
      </c>
      <c r="I209" s="132" t="s">
        <v>91</v>
      </c>
      <c r="J209" s="132" t="s">
        <v>92</v>
      </c>
      <c r="K209" s="134" t="s">
        <v>93</v>
      </c>
      <c r="L209" s="117"/>
      <c r="M209" s="131" t="s">
        <v>70</v>
      </c>
      <c r="N209" s="132" t="s">
        <v>88</v>
      </c>
      <c r="O209" s="132" t="s">
        <v>89</v>
      </c>
      <c r="P209" s="132" t="s">
        <v>310</v>
      </c>
      <c r="Q209" s="132" t="s">
        <v>90</v>
      </c>
      <c r="R209" s="132">
        <v>1</v>
      </c>
      <c r="S209" s="135">
        <v>2.8</v>
      </c>
      <c r="T209" s="132" t="s">
        <v>91</v>
      </c>
      <c r="U209" s="132" t="s">
        <v>92</v>
      </c>
      <c r="V209" s="134" t="s">
        <v>93</v>
      </c>
    </row>
    <row r="210" spans="1:22">
      <c r="A210" s="131"/>
      <c r="B210" s="131" t="s">
        <v>70</v>
      </c>
      <c r="C210" s="132" t="s">
        <v>102</v>
      </c>
      <c r="D210" s="132" t="s">
        <v>103</v>
      </c>
      <c r="E210" s="132" t="s">
        <v>308</v>
      </c>
      <c r="F210" s="132" t="s">
        <v>74</v>
      </c>
      <c r="G210" s="132">
        <v>1</v>
      </c>
      <c r="H210" s="133">
        <v>5.8</v>
      </c>
      <c r="I210" s="132" t="s">
        <v>307</v>
      </c>
      <c r="J210" s="132" t="s">
        <v>306</v>
      </c>
      <c r="K210" s="134" t="s">
        <v>104</v>
      </c>
      <c r="L210" s="117"/>
      <c r="M210" s="131" t="s">
        <v>70</v>
      </c>
      <c r="N210" s="132" t="s">
        <v>102</v>
      </c>
      <c r="O210" s="132" t="s">
        <v>103</v>
      </c>
      <c r="P210" s="132" t="s">
        <v>308</v>
      </c>
      <c r="Q210" s="132" t="s">
        <v>74</v>
      </c>
      <c r="R210" s="132">
        <v>1</v>
      </c>
      <c r="S210" s="135">
        <v>2.8</v>
      </c>
      <c r="T210" s="132" t="s">
        <v>307</v>
      </c>
      <c r="U210" s="132" t="s">
        <v>306</v>
      </c>
      <c r="V210" s="134" t="s">
        <v>104</v>
      </c>
    </row>
    <row r="211" spans="1:22">
      <c r="A211" s="131"/>
      <c r="B211" s="131" t="s">
        <v>70</v>
      </c>
      <c r="C211" s="132" t="s">
        <v>154</v>
      </c>
      <c r="D211" s="132" t="s">
        <v>155</v>
      </c>
      <c r="E211" s="132" t="s">
        <v>182</v>
      </c>
      <c r="F211" s="132" t="s">
        <v>74</v>
      </c>
      <c r="G211" s="132">
        <v>1</v>
      </c>
      <c r="H211" s="133">
        <v>5.8</v>
      </c>
      <c r="I211" s="132" t="s">
        <v>114</v>
      </c>
      <c r="J211" s="132" t="s">
        <v>115</v>
      </c>
      <c r="K211" s="134" t="s">
        <v>156</v>
      </c>
      <c r="L211" s="117"/>
      <c r="M211" s="131" t="s">
        <v>70</v>
      </c>
      <c r="N211" s="132" t="s">
        <v>154</v>
      </c>
      <c r="O211" s="132" t="s">
        <v>155</v>
      </c>
      <c r="P211" s="132" t="s">
        <v>182</v>
      </c>
      <c r="Q211" s="132" t="s">
        <v>74</v>
      </c>
      <c r="R211" s="132">
        <v>1</v>
      </c>
      <c r="S211" s="135">
        <v>2.8</v>
      </c>
      <c r="T211" s="132" t="s">
        <v>114</v>
      </c>
      <c r="U211" s="132" t="s">
        <v>115</v>
      </c>
      <c r="V211" s="134" t="s">
        <v>156</v>
      </c>
    </row>
    <row r="212" spans="1:22">
      <c r="A212" s="131"/>
      <c r="B212" s="131" t="s">
        <v>70</v>
      </c>
      <c r="C212" s="132" t="s">
        <v>111</v>
      </c>
      <c r="D212" s="132" t="s">
        <v>112</v>
      </c>
      <c r="E212" s="132" t="s">
        <v>183</v>
      </c>
      <c r="F212" s="132" t="s">
        <v>74</v>
      </c>
      <c r="G212" s="132">
        <v>1</v>
      </c>
      <c r="H212" s="133">
        <v>5.81</v>
      </c>
      <c r="I212" s="132" t="s">
        <v>75</v>
      </c>
      <c r="J212" s="132" t="s">
        <v>76</v>
      </c>
      <c r="K212" s="134" t="s">
        <v>116</v>
      </c>
      <c r="L212" s="117"/>
      <c r="M212" s="131" t="s">
        <v>70</v>
      </c>
      <c r="N212" s="132" t="s">
        <v>111</v>
      </c>
      <c r="O212" s="132" t="s">
        <v>112</v>
      </c>
      <c r="P212" s="132" t="s">
        <v>183</v>
      </c>
      <c r="Q212" s="132" t="s">
        <v>74</v>
      </c>
      <c r="R212" s="132">
        <v>1</v>
      </c>
      <c r="S212" s="135">
        <v>2.8</v>
      </c>
      <c r="T212" s="132" t="s">
        <v>75</v>
      </c>
      <c r="U212" s="132" t="s">
        <v>76</v>
      </c>
      <c r="V212" s="134" t="s">
        <v>116</v>
      </c>
    </row>
    <row r="213" spans="1:22">
      <c r="A213" s="131"/>
      <c r="B213" s="131" t="s">
        <v>70</v>
      </c>
      <c r="C213" s="132" t="s">
        <v>123</v>
      </c>
      <c r="D213" s="132" t="s">
        <v>124</v>
      </c>
      <c r="E213" s="132" t="s">
        <v>164</v>
      </c>
      <c r="F213" s="132" t="s">
        <v>74</v>
      </c>
      <c r="G213" s="132">
        <v>1</v>
      </c>
      <c r="H213" s="133">
        <v>5.82</v>
      </c>
      <c r="I213" s="132" t="s">
        <v>75</v>
      </c>
      <c r="J213" s="132" t="s">
        <v>76</v>
      </c>
      <c r="K213" s="134" t="s">
        <v>125</v>
      </c>
      <c r="L213" s="117"/>
      <c r="M213" s="131" t="s">
        <v>70</v>
      </c>
      <c r="N213" s="132" t="s">
        <v>123</v>
      </c>
      <c r="O213" s="132" t="s">
        <v>124</v>
      </c>
      <c r="P213" s="132" t="s">
        <v>164</v>
      </c>
      <c r="Q213" s="132" t="s">
        <v>74</v>
      </c>
      <c r="R213" s="132">
        <v>1</v>
      </c>
      <c r="S213" s="135">
        <v>2.8</v>
      </c>
      <c r="T213" s="132" t="s">
        <v>75</v>
      </c>
      <c r="U213" s="132" t="s">
        <v>76</v>
      </c>
      <c r="V213" s="134" t="s">
        <v>125</v>
      </c>
    </row>
    <row r="214" spans="1:22">
      <c r="A214" s="136"/>
      <c r="B214" s="136" t="s">
        <v>70</v>
      </c>
      <c r="C214" s="137" t="s">
        <v>105</v>
      </c>
      <c r="D214" s="137" t="s">
        <v>106</v>
      </c>
      <c r="E214" s="137" t="s">
        <v>184</v>
      </c>
      <c r="F214" s="137" t="s">
        <v>74</v>
      </c>
      <c r="G214" s="137">
        <v>1</v>
      </c>
      <c r="H214" s="138">
        <v>5.82</v>
      </c>
      <c r="I214" s="137" t="s">
        <v>75</v>
      </c>
      <c r="J214" s="137" t="s">
        <v>76</v>
      </c>
      <c r="K214" s="139" t="s">
        <v>109</v>
      </c>
      <c r="L214" s="118"/>
      <c r="M214" s="136" t="s">
        <v>70</v>
      </c>
      <c r="N214" s="137" t="s">
        <v>105</v>
      </c>
      <c r="O214" s="137" t="s">
        <v>106</v>
      </c>
      <c r="P214" s="137" t="s">
        <v>184</v>
      </c>
      <c r="Q214" s="137" t="s">
        <v>74</v>
      </c>
      <c r="R214" s="137">
        <v>1</v>
      </c>
      <c r="S214" s="140">
        <v>2.8</v>
      </c>
      <c r="T214" s="137" t="s">
        <v>75</v>
      </c>
      <c r="U214" s="137" t="s">
        <v>76</v>
      </c>
      <c r="V214" s="139" t="s">
        <v>109</v>
      </c>
    </row>
    <row r="215" spans="1:22">
      <c r="A215" s="131" t="s">
        <v>282</v>
      </c>
      <c r="B215" s="131" t="s">
        <v>70</v>
      </c>
      <c r="C215" s="132" t="s">
        <v>94</v>
      </c>
      <c r="D215" s="132" t="s">
        <v>95</v>
      </c>
      <c r="E215" s="132" t="s">
        <v>178</v>
      </c>
      <c r="F215" s="132" t="s">
        <v>74</v>
      </c>
      <c r="G215" s="132">
        <v>1</v>
      </c>
      <c r="H215" s="133">
        <v>5.81</v>
      </c>
      <c r="I215" s="132" t="s">
        <v>126</v>
      </c>
      <c r="J215" s="132" t="s">
        <v>127</v>
      </c>
      <c r="K215" s="134" t="s">
        <v>96</v>
      </c>
      <c r="L215" s="116" t="s">
        <v>48</v>
      </c>
      <c r="M215" s="131" t="s">
        <v>70</v>
      </c>
      <c r="N215" s="132" t="s">
        <v>94</v>
      </c>
      <c r="O215" s="132" t="s">
        <v>95</v>
      </c>
      <c r="P215" s="132" t="s">
        <v>178</v>
      </c>
      <c r="Q215" s="132" t="s">
        <v>74</v>
      </c>
      <c r="R215" s="132">
        <v>1</v>
      </c>
      <c r="S215" s="135">
        <v>2.8</v>
      </c>
      <c r="T215" s="132" t="s">
        <v>126</v>
      </c>
      <c r="U215" s="132" t="s">
        <v>127</v>
      </c>
      <c r="V215" s="134" t="s">
        <v>96</v>
      </c>
    </row>
    <row r="216" spans="1:22">
      <c r="A216" s="131"/>
      <c r="B216" s="131" t="s">
        <v>70</v>
      </c>
      <c r="C216" s="132" t="s">
        <v>78</v>
      </c>
      <c r="D216" s="132" t="s">
        <v>79</v>
      </c>
      <c r="E216" s="132" t="s">
        <v>179</v>
      </c>
      <c r="F216" s="132" t="s">
        <v>74</v>
      </c>
      <c r="G216" s="132">
        <v>1</v>
      </c>
      <c r="H216" s="133">
        <v>5.83</v>
      </c>
      <c r="I216" s="132" t="s">
        <v>80</v>
      </c>
      <c r="J216" s="132" t="s">
        <v>81</v>
      </c>
      <c r="K216" s="134" t="s">
        <v>82</v>
      </c>
      <c r="L216" s="117"/>
      <c r="M216" s="131" t="s">
        <v>70</v>
      </c>
      <c r="N216" s="132" t="s">
        <v>78</v>
      </c>
      <c r="O216" s="132" t="s">
        <v>79</v>
      </c>
      <c r="P216" s="132" t="s">
        <v>179</v>
      </c>
      <c r="Q216" s="132" t="s">
        <v>74</v>
      </c>
      <c r="R216" s="132">
        <v>1</v>
      </c>
      <c r="S216" s="135">
        <v>2.8</v>
      </c>
      <c r="T216" s="132" t="s">
        <v>80</v>
      </c>
      <c r="U216" s="132" t="s">
        <v>81</v>
      </c>
      <c r="V216" s="134" t="s">
        <v>82</v>
      </c>
    </row>
    <row r="217" spans="1:22">
      <c r="A217" s="131"/>
      <c r="B217" s="131" t="s">
        <v>70</v>
      </c>
      <c r="C217" s="132" t="s">
        <v>78</v>
      </c>
      <c r="D217" s="132" t="s">
        <v>79</v>
      </c>
      <c r="E217" s="132" t="s">
        <v>180</v>
      </c>
      <c r="F217" s="132" t="s">
        <v>74</v>
      </c>
      <c r="G217" s="132">
        <v>2</v>
      </c>
      <c r="H217" s="133">
        <v>5.83</v>
      </c>
      <c r="I217" s="132" t="s">
        <v>80</v>
      </c>
      <c r="J217" s="132" t="s">
        <v>81</v>
      </c>
      <c r="K217" s="134" t="s">
        <v>82</v>
      </c>
      <c r="L217" s="117"/>
      <c r="M217" s="131" t="s">
        <v>70</v>
      </c>
      <c r="N217" s="132" t="s">
        <v>78</v>
      </c>
      <c r="O217" s="132" t="s">
        <v>79</v>
      </c>
      <c r="P217" s="132" t="s">
        <v>180</v>
      </c>
      <c r="Q217" s="132" t="s">
        <v>74</v>
      </c>
      <c r="R217" s="132">
        <v>2</v>
      </c>
      <c r="S217" s="135">
        <v>2.8</v>
      </c>
      <c r="T217" s="132" t="s">
        <v>80</v>
      </c>
      <c r="U217" s="132" t="s">
        <v>81</v>
      </c>
      <c r="V217" s="134" t="s">
        <v>82</v>
      </c>
    </row>
    <row r="218" spans="1:22">
      <c r="A218" s="131"/>
      <c r="B218" s="131" t="s">
        <v>70</v>
      </c>
      <c r="C218" s="132" t="s">
        <v>83</v>
      </c>
      <c r="D218" s="132" t="s">
        <v>84</v>
      </c>
      <c r="E218" s="132" t="s">
        <v>181</v>
      </c>
      <c r="F218" s="132" t="s">
        <v>74</v>
      </c>
      <c r="G218" s="132">
        <v>1</v>
      </c>
      <c r="H218" s="133">
        <v>5.8</v>
      </c>
      <c r="I218" s="132" t="s">
        <v>114</v>
      </c>
      <c r="J218" s="132" t="s">
        <v>115</v>
      </c>
      <c r="K218" s="134" t="s">
        <v>87</v>
      </c>
      <c r="L218" s="117"/>
      <c r="M218" s="131" t="s">
        <v>70</v>
      </c>
      <c r="N218" s="132" t="s">
        <v>83</v>
      </c>
      <c r="O218" s="132" t="s">
        <v>84</v>
      </c>
      <c r="P218" s="132" t="s">
        <v>181</v>
      </c>
      <c r="Q218" s="132" t="s">
        <v>74</v>
      </c>
      <c r="R218" s="132">
        <v>1</v>
      </c>
      <c r="S218" s="135">
        <v>2.8</v>
      </c>
      <c r="T218" s="132" t="s">
        <v>114</v>
      </c>
      <c r="U218" s="132" t="s">
        <v>115</v>
      </c>
      <c r="V218" s="134" t="s">
        <v>87</v>
      </c>
    </row>
    <row r="219" spans="1:22">
      <c r="A219" s="131"/>
      <c r="B219" s="131" t="s">
        <v>70</v>
      </c>
      <c r="C219" s="132" t="s">
        <v>88</v>
      </c>
      <c r="D219" s="132" t="s">
        <v>89</v>
      </c>
      <c r="E219" s="132" t="s">
        <v>309</v>
      </c>
      <c r="F219" s="132" t="s">
        <v>90</v>
      </c>
      <c r="G219" s="132">
        <v>1</v>
      </c>
      <c r="H219" s="133">
        <v>5.8</v>
      </c>
      <c r="I219" s="132" t="s">
        <v>91</v>
      </c>
      <c r="J219" s="132" t="s">
        <v>92</v>
      </c>
      <c r="K219" s="134" t="s">
        <v>93</v>
      </c>
      <c r="L219" s="117"/>
      <c r="M219" s="131" t="s">
        <v>70</v>
      </c>
      <c r="N219" s="132" t="s">
        <v>88</v>
      </c>
      <c r="O219" s="132" t="s">
        <v>89</v>
      </c>
      <c r="P219" s="132" t="s">
        <v>309</v>
      </c>
      <c r="Q219" s="132" t="s">
        <v>90</v>
      </c>
      <c r="R219" s="132">
        <v>1</v>
      </c>
      <c r="S219" s="135">
        <v>2.8</v>
      </c>
      <c r="T219" s="132" t="s">
        <v>91</v>
      </c>
      <c r="U219" s="132" t="s">
        <v>92</v>
      </c>
      <c r="V219" s="134" t="s">
        <v>93</v>
      </c>
    </row>
    <row r="220" spans="1:22">
      <c r="A220" s="131"/>
      <c r="B220" s="131" t="s">
        <v>70</v>
      </c>
      <c r="C220" s="132" t="s">
        <v>102</v>
      </c>
      <c r="D220" s="132" t="s">
        <v>103</v>
      </c>
      <c r="E220" s="132" t="s">
        <v>308</v>
      </c>
      <c r="F220" s="132" t="s">
        <v>74</v>
      </c>
      <c r="G220" s="132">
        <v>1</v>
      </c>
      <c r="H220" s="133">
        <v>5.8</v>
      </c>
      <c r="I220" s="132" t="s">
        <v>307</v>
      </c>
      <c r="J220" s="132" t="s">
        <v>306</v>
      </c>
      <c r="K220" s="134" t="s">
        <v>104</v>
      </c>
      <c r="L220" s="117"/>
      <c r="M220" s="131" t="s">
        <v>70</v>
      </c>
      <c r="N220" s="132" t="s">
        <v>102</v>
      </c>
      <c r="O220" s="132" t="s">
        <v>103</v>
      </c>
      <c r="P220" s="132" t="s">
        <v>308</v>
      </c>
      <c r="Q220" s="132" t="s">
        <v>74</v>
      </c>
      <c r="R220" s="132">
        <v>1</v>
      </c>
      <c r="S220" s="135">
        <v>2.8</v>
      </c>
      <c r="T220" s="132" t="s">
        <v>307</v>
      </c>
      <c r="U220" s="132" t="s">
        <v>306</v>
      </c>
      <c r="V220" s="134" t="s">
        <v>104</v>
      </c>
    </row>
    <row r="221" spans="1:22">
      <c r="A221" s="131"/>
      <c r="B221" s="131" t="s">
        <v>70</v>
      </c>
      <c r="C221" s="132" t="s">
        <v>154</v>
      </c>
      <c r="D221" s="132" t="s">
        <v>155</v>
      </c>
      <c r="E221" s="132" t="s">
        <v>182</v>
      </c>
      <c r="F221" s="132" t="s">
        <v>74</v>
      </c>
      <c r="G221" s="132">
        <v>1</v>
      </c>
      <c r="H221" s="133">
        <v>5.8</v>
      </c>
      <c r="I221" s="132" t="s">
        <v>114</v>
      </c>
      <c r="J221" s="132" t="s">
        <v>115</v>
      </c>
      <c r="K221" s="134" t="s">
        <v>156</v>
      </c>
      <c r="L221" s="117"/>
      <c r="M221" s="131" t="s">
        <v>70</v>
      </c>
      <c r="N221" s="132" t="s">
        <v>154</v>
      </c>
      <c r="O221" s="132" t="s">
        <v>155</v>
      </c>
      <c r="P221" s="132" t="s">
        <v>182</v>
      </c>
      <c r="Q221" s="132" t="s">
        <v>74</v>
      </c>
      <c r="R221" s="132">
        <v>1</v>
      </c>
      <c r="S221" s="135">
        <v>2.8</v>
      </c>
      <c r="T221" s="132" t="s">
        <v>114</v>
      </c>
      <c r="U221" s="132" t="s">
        <v>115</v>
      </c>
      <c r="V221" s="134" t="s">
        <v>156</v>
      </c>
    </row>
    <row r="222" spans="1:22">
      <c r="A222" s="131"/>
      <c r="B222" s="131" t="s">
        <v>70</v>
      </c>
      <c r="C222" s="132" t="s">
        <v>111</v>
      </c>
      <c r="D222" s="132" t="s">
        <v>112</v>
      </c>
      <c r="E222" s="132" t="s">
        <v>183</v>
      </c>
      <c r="F222" s="132" t="s">
        <v>74</v>
      </c>
      <c r="G222" s="132">
        <v>1</v>
      </c>
      <c r="H222" s="133">
        <v>5.81</v>
      </c>
      <c r="I222" s="132" t="s">
        <v>75</v>
      </c>
      <c r="J222" s="132" t="s">
        <v>76</v>
      </c>
      <c r="K222" s="134" t="s">
        <v>116</v>
      </c>
      <c r="L222" s="117"/>
      <c r="M222" s="131" t="s">
        <v>70</v>
      </c>
      <c r="N222" s="132" t="s">
        <v>111</v>
      </c>
      <c r="O222" s="132" t="s">
        <v>112</v>
      </c>
      <c r="P222" s="132" t="s">
        <v>183</v>
      </c>
      <c r="Q222" s="132" t="s">
        <v>74</v>
      </c>
      <c r="R222" s="132">
        <v>1</v>
      </c>
      <c r="S222" s="135">
        <v>2.8</v>
      </c>
      <c r="T222" s="132" t="s">
        <v>75</v>
      </c>
      <c r="U222" s="132" t="s">
        <v>76</v>
      </c>
      <c r="V222" s="134" t="s">
        <v>116</v>
      </c>
    </row>
    <row r="223" spans="1:22">
      <c r="A223" s="131"/>
      <c r="B223" s="131" t="s">
        <v>70</v>
      </c>
      <c r="C223" s="132" t="s">
        <v>123</v>
      </c>
      <c r="D223" s="132" t="s">
        <v>124</v>
      </c>
      <c r="E223" s="132" t="s">
        <v>164</v>
      </c>
      <c r="F223" s="132" t="s">
        <v>74</v>
      </c>
      <c r="G223" s="132">
        <v>1</v>
      </c>
      <c r="H223" s="133">
        <v>5.82</v>
      </c>
      <c r="I223" s="132" t="s">
        <v>75</v>
      </c>
      <c r="J223" s="132" t="s">
        <v>76</v>
      </c>
      <c r="K223" s="134" t="s">
        <v>125</v>
      </c>
      <c r="L223" s="117"/>
      <c r="M223" s="131" t="s">
        <v>70</v>
      </c>
      <c r="N223" s="132" t="s">
        <v>123</v>
      </c>
      <c r="O223" s="132" t="s">
        <v>124</v>
      </c>
      <c r="P223" s="132" t="s">
        <v>164</v>
      </c>
      <c r="Q223" s="132" t="s">
        <v>74</v>
      </c>
      <c r="R223" s="132">
        <v>1</v>
      </c>
      <c r="S223" s="135">
        <v>2.8</v>
      </c>
      <c r="T223" s="132" t="s">
        <v>75</v>
      </c>
      <c r="U223" s="132" t="s">
        <v>76</v>
      </c>
      <c r="V223" s="134" t="s">
        <v>125</v>
      </c>
    </row>
    <row r="224" spans="1:22">
      <c r="A224" s="136"/>
      <c r="B224" s="136" t="s">
        <v>70</v>
      </c>
      <c r="C224" s="137" t="s">
        <v>105</v>
      </c>
      <c r="D224" s="137" t="s">
        <v>106</v>
      </c>
      <c r="E224" s="137" t="s">
        <v>184</v>
      </c>
      <c r="F224" s="137" t="s">
        <v>74</v>
      </c>
      <c r="G224" s="137">
        <v>1</v>
      </c>
      <c r="H224" s="138">
        <v>5.82</v>
      </c>
      <c r="I224" s="137" t="s">
        <v>75</v>
      </c>
      <c r="J224" s="137" t="s">
        <v>76</v>
      </c>
      <c r="K224" s="139" t="s">
        <v>109</v>
      </c>
      <c r="L224" s="118"/>
      <c r="M224" s="136" t="s">
        <v>70</v>
      </c>
      <c r="N224" s="137" t="s">
        <v>105</v>
      </c>
      <c r="O224" s="137" t="s">
        <v>106</v>
      </c>
      <c r="P224" s="137" t="s">
        <v>184</v>
      </c>
      <c r="Q224" s="137" t="s">
        <v>74</v>
      </c>
      <c r="R224" s="137">
        <v>1</v>
      </c>
      <c r="S224" s="140">
        <v>2.8</v>
      </c>
      <c r="T224" s="137" t="s">
        <v>75</v>
      </c>
      <c r="U224" s="137" t="s">
        <v>76</v>
      </c>
      <c r="V224" s="139" t="s">
        <v>109</v>
      </c>
    </row>
    <row r="225" spans="1:22">
      <c r="A225" s="131" t="s">
        <v>283</v>
      </c>
      <c r="B225" s="131" t="s">
        <v>70</v>
      </c>
      <c r="C225" s="132" t="s">
        <v>94</v>
      </c>
      <c r="D225" s="132" t="s">
        <v>95</v>
      </c>
      <c r="E225" s="132" t="s">
        <v>134</v>
      </c>
      <c r="F225" s="132" t="s">
        <v>74</v>
      </c>
      <c r="G225" s="132">
        <v>1</v>
      </c>
      <c r="H225" s="133">
        <v>6.81</v>
      </c>
      <c r="I225" s="132" t="s">
        <v>126</v>
      </c>
      <c r="J225" s="132" t="s">
        <v>127</v>
      </c>
      <c r="K225" s="134" t="s">
        <v>96</v>
      </c>
      <c r="L225" s="116" t="s">
        <v>48</v>
      </c>
      <c r="M225" s="131" t="s">
        <v>70</v>
      </c>
      <c r="N225" s="132" t="s">
        <v>94</v>
      </c>
      <c r="O225" s="132" t="s">
        <v>95</v>
      </c>
      <c r="P225" s="132" t="s">
        <v>134</v>
      </c>
      <c r="Q225" s="132" t="s">
        <v>74</v>
      </c>
      <c r="R225" s="132">
        <v>1</v>
      </c>
      <c r="S225" s="135">
        <v>3.8</v>
      </c>
      <c r="T225" s="132" t="s">
        <v>126</v>
      </c>
      <c r="U225" s="132" t="s">
        <v>127</v>
      </c>
      <c r="V225" s="134" t="s">
        <v>96</v>
      </c>
    </row>
    <row r="226" spans="1:22">
      <c r="A226" s="131"/>
      <c r="B226" s="131" t="s">
        <v>70</v>
      </c>
      <c r="C226" s="132" t="s">
        <v>71</v>
      </c>
      <c r="D226" s="132" t="s">
        <v>72</v>
      </c>
      <c r="E226" s="132" t="s">
        <v>73</v>
      </c>
      <c r="F226" s="132" t="s">
        <v>74</v>
      </c>
      <c r="G226" s="132">
        <v>1</v>
      </c>
      <c r="H226" s="133">
        <v>6.8</v>
      </c>
      <c r="I226" s="132" t="s">
        <v>75</v>
      </c>
      <c r="J226" s="132" t="s">
        <v>76</v>
      </c>
      <c r="K226" s="134" t="s">
        <v>77</v>
      </c>
      <c r="L226" s="117"/>
      <c r="M226" s="131" t="s">
        <v>70</v>
      </c>
      <c r="N226" s="132" t="s">
        <v>71</v>
      </c>
      <c r="O226" s="132" t="s">
        <v>72</v>
      </c>
      <c r="P226" s="132" t="s">
        <v>73</v>
      </c>
      <c r="Q226" s="132" t="s">
        <v>74</v>
      </c>
      <c r="R226" s="132">
        <v>1</v>
      </c>
      <c r="S226" s="135">
        <v>3.8</v>
      </c>
      <c r="T226" s="132" t="s">
        <v>75</v>
      </c>
      <c r="U226" s="132" t="s">
        <v>76</v>
      </c>
      <c r="V226" s="134" t="s">
        <v>77</v>
      </c>
    </row>
    <row r="227" spans="1:22">
      <c r="A227" s="131"/>
      <c r="B227" s="131" t="s">
        <v>70</v>
      </c>
      <c r="C227" s="132" t="s">
        <v>78</v>
      </c>
      <c r="D227" s="132" t="s">
        <v>79</v>
      </c>
      <c r="E227" s="132" t="s">
        <v>135</v>
      </c>
      <c r="F227" s="132" t="s">
        <v>74</v>
      </c>
      <c r="G227" s="132">
        <v>1</v>
      </c>
      <c r="H227" s="133">
        <v>6.83</v>
      </c>
      <c r="I227" s="132" t="s">
        <v>80</v>
      </c>
      <c r="J227" s="132" t="s">
        <v>81</v>
      </c>
      <c r="K227" s="134" t="s">
        <v>82</v>
      </c>
      <c r="L227" s="117"/>
      <c r="M227" s="131" t="s">
        <v>70</v>
      </c>
      <c r="N227" s="132" t="s">
        <v>78</v>
      </c>
      <c r="O227" s="132" t="s">
        <v>79</v>
      </c>
      <c r="P227" s="132" t="s">
        <v>135</v>
      </c>
      <c r="Q227" s="132" t="s">
        <v>74</v>
      </c>
      <c r="R227" s="132">
        <v>1</v>
      </c>
      <c r="S227" s="135">
        <v>3.8</v>
      </c>
      <c r="T227" s="132" t="s">
        <v>80</v>
      </c>
      <c r="U227" s="132" t="s">
        <v>81</v>
      </c>
      <c r="V227" s="134" t="s">
        <v>82</v>
      </c>
    </row>
    <row r="228" spans="1:22">
      <c r="A228" s="131"/>
      <c r="B228" s="131" t="s">
        <v>70</v>
      </c>
      <c r="C228" s="132" t="s">
        <v>78</v>
      </c>
      <c r="D228" s="132" t="s">
        <v>79</v>
      </c>
      <c r="E228" s="132" t="s">
        <v>189</v>
      </c>
      <c r="F228" s="132" t="s">
        <v>74</v>
      </c>
      <c r="G228" s="132">
        <v>2</v>
      </c>
      <c r="H228" s="133">
        <v>6.83</v>
      </c>
      <c r="I228" s="132" t="s">
        <v>80</v>
      </c>
      <c r="J228" s="132" t="s">
        <v>81</v>
      </c>
      <c r="K228" s="134" t="s">
        <v>82</v>
      </c>
      <c r="L228" s="117"/>
      <c r="M228" s="131" t="s">
        <v>70</v>
      </c>
      <c r="N228" s="132" t="s">
        <v>78</v>
      </c>
      <c r="O228" s="132" t="s">
        <v>79</v>
      </c>
      <c r="P228" s="132" t="s">
        <v>189</v>
      </c>
      <c r="Q228" s="132" t="s">
        <v>74</v>
      </c>
      <c r="R228" s="132">
        <v>2</v>
      </c>
      <c r="S228" s="135">
        <v>3.8</v>
      </c>
      <c r="T228" s="132" t="s">
        <v>80</v>
      </c>
      <c r="U228" s="132" t="s">
        <v>81</v>
      </c>
      <c r="V228" s="134" t="s">
        <v>82</v>
      </c>
    </row>
    <row r="229" spans="1:22">
      <c r="A229" s="131"/>
      <c r="B229" s="131" t="s">
        <v>70</v>
      </c>
      <c r="C229" s="132" t="s">
        <v>83</v>
      </c>
      <c r="D229" s="132" t="s">
        <v>84</v>
      </c>
      <c r="E229" s="132" t="s">
        <v>190</v>
      </c>
      <c r="F229" s="132" t="s">
        <v>74</v>
      </c>
      <c r="G229" s="132">
        <v>1</v>
      </c>
      <c r="H229" s="133">
        <v>6.8</v>
      </c>
      <c r="I229" s="132" t="s">
        <v>114</v>
      </c>
      <c r="J229" s="132" t="s">
        <v>115</v>
      </c>
      <c r="K229" s="134" t="s">
        <v>87</v>
      </c>
      <c r="L229" s="117"/>
      <c r="M229" s="131" t="s">
        <v>70</v>
      </c>
      <c r="N229" s="132" t="s">
        <v>83</v>
      </c>
      <c r="O229" s="132" t="s">
        <v>84</v>
      </c>
      <c r="P229" s="132" t="s">
        <v>190</v>
      </c>
      <c r="Q229" s="132" t="s">
        <v>74</v>
      </c>
      <c r="R229" s="132">
        <v>1</v>
      </c>
      <c r="S229" s="135">
        <v>3.8</v>
      </c>
      <c r="T229" s="132" t="s">
        <v>114</v>
      </c>
      <c r="U229" s="132" t="s">
        <v>115</v>
      </c>
      <c r="V229" s="134" t="s">
        <v>87</v>
      </c>
    </row>
    <row r="230" spans="1:22">
      <c r="A230" s="131"/>
      <c r="B230" s="131" t="s">
        <v>70</v>
      </c>
      <c r="C230" s="132" t="s">
        <v>88</v>
      </c>
      <c r="D230" s="132" t="s">
        <v>89</v>
      </c>
      <c r="E230" s="132" t="s">
        <v>305</v>
      </c>
      <c r="F230" s="132" t="s">
        <v>90</v>
      </c>
      <c r="G230" s="132">
        <v>1</v>
      </c>
      <c r="H230" s="133">
        <v>6.8</v>
      </c>
      <c r="I230" s="132" t="s">
        <v>91</v>
      </c>
      <c r="J230" s="132" t="s">
        <v>92</v>
      </c>
      <c r="K230" s="134" t="s">
        <v>93</v>
      </c>
      <c r="L230" s="117"/>
      <c r="M230" s="131" t="s">
        <v>70</v>
      </c>
      <c r="N230" s="132" t="s">
        <v>88</v>
      </c>
      <c r="O230" s="132" t="s">
        <v>89</v>
      </c>
      <c r="P230" s="132" t="s">
        <v>305</v>
      </c>
      <c r="Q230" s="132" t="s">
        <v>90</v>
      </c>
      <c r="R230" s="132">
        <v>1</v>
      </c>
      <c r="S230" s="135">
        <v>3.8</v>
      </c>
      <c r="T230" s="132" t="s">
        <v>91</v>
      </c>
      <c r="U230" s="132" t="s">
        <v>92</v>
      </c>
      <c r="V230" s="134" t="s">
        <v>93</v>
      </c>
    </row>
    <row r="231" spans="1:22">
      <c r="A231" s="131"/>
      <c r="B231" s="131" t="s">
        <v>70</v>
      </c>
      <c r="C231" s="132" t="s">
        <v>102</v>
      </c>
      <c r="D231" s="132" t="s">
        <v>103</v>
      </c>
      <c r="E231" s="132" t="s">
        <v>303</v>
      </c>
      <c r="F231" s="132" t="s">
        <v>74</v>
      </c>
      <c r="G231" s="132">
        <v>1</v>
      </c>
      <c r="H231" s="133">
        <v>6.8</v>
      </c>
      <c r="I231" s="132" t="s">
        <v>114</v>
      </c>
      <c r="J231" s="132" t="s">
        <v>115</v>
      </c>
      <c r="K231" s="134" t="s">
        <v>104</v>
      </c>
      <c r="L231" s="117"/>
      <c r="M231" s="131" t="s">
        <v>70</v>
      </c>
      <c r="N231" s="132" t="s">
        <v>102</v>
      </c>
      <c r="O231" s="132" t="s">
        <v>103</v>
      </c>
      <c r="P231" s="132" t="s">
        <v>303</v>
      </c>
      <c r="Q231" s="132" t="s">
        <v>74</v>
      </c>
      <c r="R231" s="132">
        <v>1</v>
      </c>
      <c r="S231" s="135">
        <v>3.8</v>
      </c>
      <c r="T231" s="132" t="s">
        <v>114</v>
      </c>
      <c r="U231" s="132" t="s">
        <v>115</v>
      </c>
      <c r="V231" s="134" t="s">
        <v>104</v>
      </c>
    </row>
    <row r="232" spans="1:22">
      <c r="A232" s="136"/>
      <c r="B232" s="136" t="s">
        <v>70</v>
      </c>
      <c r="C232" s="137" t="s">
        <v>105</v>
      </c>
      <c r="D232" s="137" t="s">
        <v>106</v>
      </c>
      <c r="E232" s="137" t="s">
        <v>136</v>
      </c>
      <c r="F232" s="137" t="s">
        <v>74</v>
      </c>
      <c r="G232" s="137">
        <v>1</v>
      </c>
      <c r="H232" s="138">
        <v>6.82</v>
      </c>
      <c r="I232" s="137" t="s">
        <v>75</v>
      </c>
      <c r="J232" s="137" t="s">
        <v>76</v>
      </c>
      <c r="K232" s="139" t="s">
        <v>119</v>
      </c>
      <c r="L232" s="118"/>
      <c r="M232" s="136" t="s">
        <v>70</v>
      </c>
      <c r="N232" s="137" t="s">
        <v>105</v>
      </c>
      <c r="O232" s="137" t="s">
        <v>106</v>
      </c>
      <c r="P232" s="137" t="s">
        <v>136</v>
      </c>
      <c r="Q232" s="137" t="s">
        <v>74</v>
      </c>
      <c r="R232" s="137">
        <v>1</v>
      </c>
      <c r="S232" s="140">
        <v>3.8</v>
      </c>
      <c r="T232" s="137" t="s">
        <v>75</v>
      </c>
      <c r="U232" s="137" t="s">
        <v>76</v>
      </c>
      <c r="V232" s="139" t="s">
        <v>119</v>
      </c>
    </row>
    <row r="233" spans="1:22">
      <c r="A233" s="131" t="s">
        <v>285</v>
      </c>
      <c r="B233" s="131" t="s">
        <v>70</v>
      </c>
      <c r="C233" s="132" t="s">
        <v>94</v>
      </c>
      <c r="D233" s="132" t="s">
        <v>95</v>
      </c>
      <c r="E233" s="132" t="s">
        <v>134</v>
      </c>
      <c r="F233" s="132" t="s">
        <v>74</v>
      </c>
      <c r="G233" s="132">
        <v>1</v>
      </c>
      <c r="H233" s="133">
        <v>6.81</v>
      </c>
      <c r="I233" s="132" t="s">
        <v>126</v>
      </c>
      <c r="J233" s="132" t="s">
        <v>127</v>
      </c>
      <c r="K233" s="134" t="s">
        <v>96</v>
      </c>
      <c r="L233" s="116" t="s">
        <v>48</v>
      </c>
      <c r="M233" s="131" t="s">
        <v>70</v>
      </c>
      <c r="N233" s="132" t="s">
        <v>94</v>
      </c>
      <c r="O233" s="132" t="s">
        <v>95</v>
      </c>
      <c r="P233" s="132" t="s">
        <v>134</v>
      </c>
      <c r="Q233" s="132" t="s">
        <v>74</v>
      </c>
      <c r="R233" s="132">
        <v>1</v>
      </c>
      <c r="S233" s="135">
        <v>3.8</v>
      </c>
      <c r="T233" s="132" t="s">
        <v>126</v>
      </c>
      <c r="U233" s="132" t="s">
        <v>127</v>
      </c>
      <c r="V233" s="134" t="s">
        <v>96</v>
      </c>
    </row>
    <row r="234" spans="1:22">
      <c r="A234" s="131"/>
      <c r="B234" s="131" t="s">
        <v>70</v>
      </c>
      <c r="C234" s="132" t="s">
        <v>71</v>
      </c>
      <c r="D234" s="132" t="s">
        <v>72</v>
      </c>
      <c r="E234" s="132" t="s">
        <v>73</v>
      </c>
      <c r="F234" s="132" t="s">
        <v>74</v>
      </c>
      <c r="G234" s="132">
        <v>1</v>
      </c>
      <c r="H234" s="133">
        <v>6.8</v>
      </c>
      <c r="I234" s="132" t="s">
        <v>75</v>
      </c>
      <c r="J234" s="132" t="s">
        <v>76</v>
      </c>
      <c r="K234" s="134" t="s">
        <v>77</v>
      </c>
      <c r="L234" s="117"/>
      <c r="M234" s="131" t="s">
        <v>70</v>
      </c>
      <c r="N234" s="132" t="s">
        <v>71</v>
      </c>
      <c r="O234" s="132" t="s">
        <v>72</v>
      </c>
      <c r="P234" s="132" t="s">
        <v>73</v>
      </c>
      <c r="Q234" s="132" t="s">
        <v>74</v>
      </c>
      <c r="R234" s="132">
        <v>1</v>
      </c>
      <c r="S234" s="135">
        <v>3.8</v>
      </c>
      <c r="T234" s="132" t="s">
        <v>75</v>
      </c>
      <c r="U234" s="132" t="s">
        <v>76</v>
      </c>
      <c r="V234" s="134" t="s">
        <v>77</v>
      </c>
    </row>
    <row r="235" spans="1:22">
      <c r="A235" s="131"/>
      <c r="B235" s="131" t="s">
        <v>70</v>
      </c>
      <c r="C235" s="132" t="s">
        <v>78</v>
      </c>
      <c r="D235" s="132" t="s">
        <v>79</v>
      </c>
      <c r="E235" s="132" t="s">
        <v>135</v>
      </c>
      <c r="F235" s="132" t="s">
        <v>74</v>
      </c>
      <c r="G235" s="132">
        <v>1</v>
      </c>
      <c r="H235" s="133">
        <v>6.83</v>
      </c>
      <c r="I235" s="132" t="s">
        <v>80</v>
      </c>
      <c r="J235" s="132" t="s">
        <v>81</v>
      </c>
      <c r="K235" s="134" t="s">
        <v>82</v>
      </c>
      <c r="L235" s="117"/>
      <c r="M235" s="131" t="s">
        <v>70</v>
      </c>
      <c r="N235" s="132" t="s">
        <v>78</v>
      </c>
      <c r="O235" s="132" t="s">
        <v>79</v>
      </c>
      <c r="P235" s="132" t="s">
        <v>135</v>
      </c>
      <c r="Q235" s="132" t="s">
        <v>74</v>
      </c>
      <c r="R235" s="132">
        <v>1</v>
      </c>
      <c r="S235" s="135">
        <v>3.8</v>
      </c>
      <c r="T235" s="132" t="s">
        <v>80</v>
      </c>
      <c r="U235" s="132" t="s">
        <v>81</v>
      </c>
      <c r="V235" s="134" t="s">
        <v>82</v>
      </c>
    </row>
    <row r="236" spans="1:22">
      <c r="A236" s="131"/>
      <c r="B236" s="131" t="s">
        <v>70</v>
      </c>
      <c r="C236" s="132" t="s">
        <v>78</v>
      </c>
      <c r="D236" s="132" t="s">
        <v>79</v>
      </c>
      <c r="E236" s="132" t="s">
        <v>189</v>
      </c>
      <c r="F236" s="132" t="s">
        <v>74</v>
      </c>
      <c r="G236" s="132">
        <v>2</v>
      </c>
      <c r="H236" s="133">
        <v>6.83</v>
      </c>
      <c r="I236" s="132" t="s">
        <v>80</v>
      </c>
      <c r="J236" s="132" t="s">
        <v>81</v>
      </c>
      <c r="K236" s="134" t="s">
        <v>82</v>
      </c>
      <c r="L236" s="117"/>
      <c r="M236" s="131" t="s">
        <v>70</v>
      </c>
      <c r="N236" s="132" t="s">
        <v>78</v>
      </c>
      <c r="O236" s="132" t="s">
        <v>79</v>
      </c>
      <c r="P236" s="132" t="s">
        <v>189</v>
      </c>
      <c r="Q236" s="132" t="s">
        <v>74</v>
      </c>
      <c r="R236" s="132">
        <v>2</v>
      </c>
      <c r="S236" s="135">
        <v>3.8</v>
      </c>
      <c r="T236" s="132" t="s">
        <v>80</v>
      </c>
      <c r="U236" s="132" t="s">
        <v>81</v>
      </c>
      <c r="V236" s="134" t="s">
        <v>82</v>
      </c>
    </row>
    <row r="237" spans="1:22">
      <c r="A237" s="131"/>
      <c r="B237" s="131" t="s">
        <v>70</v>
      </c>
      <c r="C237" s="132" t="s">
        <v>83</v>
      </c>
      <c r="D237" s="132" t="s">
        <v>84</v>
      </c>
      <c r="E237" s="132" t="s">
        <v>190</v>
      </c>
      <c r="F237" s="132" t="s">
        <v>74</v>
      </c>
      <c r="G237" s="132">
        <v>1</v>
      </c>
      <c r="H237" s="133">
        <v>6.8</v>
      </c>
      <c r="I237" s="132" t="s">
        <v>114</v>
      </c>
      <c r="J237" s="132" t="s">
        <v>115</v>
      </c>
      <c r="K237" s="134" t="s">
        <v>87</v>
      </c>
      <c r="L237" s="117"/>
      <c r="M237" s="131" t="s">
        <v>70</v>
      </c>
      <c r="N237" s="132" t="s">
        <v>83</v>
      </c>
      <c r="O237" s="132" t="s">
        <v>84</v>
      </c>
      <c r="P237" s="132" t="s">
        <v>190</v>
      </c>
      <c r="Q237" s="132" t="s">
        <v>74</v>
      </c>
      <c r="R237" s="132">
        <v>1</v>
      </c>
      <c r="S237" s="135">
        <v>3.8</v>
      </c>
      <c r="T237" s="132" t="s">
        <v>114</v>
      </c>
      <c r="U237" s="132" t="s">
        <v>115</v>
      </c>
      <c r="V237" s="134" t="s">
        <v>87</v>
      </c>
    </row>
    <row r="238" spans="1:22">
      <c r="A238" s="131"/>
      <c r="B238" s="131" t="s">
        <v>70</v>
      </c>
      <c r="C238" s="132" t="s">
        <v>88</v>
      </c>
      <c r="D238" s="132" t="s">
        <v>89</v>
      </c>
      <c r="E238" s="132" t="s">
        <v>304</v>
      </c>
      <c r="F238" s="132" t="s">
        <v>90</v>
      </c>
      <c r="G238" s="132">
        <v>1</v>
      </c>
      <c r="H238" s="133">
        <v>6.8</v>
      </c>
      <c r="I238" s="132" t="s">
        <v>91</v>
      </c>
      <c r="J238" s="132" t="s">
        <v>92</v>
      </c>
      <c r="K238" s="134" t="s">
        <v>93</v>
      </c>
      <c r="L238" s="117"/>
      <c r="M238" s="131" t="s">
        <v>70</v>
      </c>
      <c r="N238" s="132" t="s">
        <v>88</v>
      </c>
      <c r="O238" s="132" t="s">
        <v>89</v>
      </c>
      <c r="P238" s="132" t="s">
        <v>304</v>
      </c>
      <c r="Q238" s="132" t="s">
        <v>90</v>
      </c>
      <c r="R238" s="132">
        <v>1</v>
      </c>
      <c r="S238" s="135">
        <v>3.8</v>
      </c>
      <c r="T238" s="132" t="s">
        <v>91</v>
      </c>
      <c r="U238" s="132" t="s">
        <v>92</v>
      </c>
      <c r="V238" s="134" t="s">
        <v>93</v>
      </c>
    </row>
    <row r="239" spans="1:22">
      <c r="A239" s="131"/>
      <c r="B239" s="131" t="s">
        <v>70</v>
      </c>
      <c r="C239" s="132" t="s">
        <v>102</v>
      </c>
      <c r="D239" s="132" t="s">
        <v>103</v>
      </c>
      <c r="E239" s="132" t="s">
        <v>303</v>
      </c>
      <c r="F239" s="132" t="s">
        <v>74</v>
      </c>
      <c r="G239" s="132">
        <v>1</v>
      </c>
      <c r="H239" s="133">
        <v>6.8</v>
      </c>
      <c r="I239" s="132" t="s">
        <v>114</v>
      </c>
      <c r="J239" s="132" t="s">
        <v>115</v>
      </c>
      <c r="K239" s="134" t="s">
        <v>104</v>
      </c>
      <c r="L239" s="117"/>
      <c r="M239" s="131" t="s">
        <v>70</v>
      </c>
      <c r="N239" s="132" t="s">
        <v>102</v>
      </c>
      <c r="O239" s="132" t="s">
        <v>103</v>
      </c>
      <c r="P239" s="132" t="s">
        <v>303</v>
      </c>
      <c r="Q239" s="132" t="s">
        <v>74</v>
      </c>
      <c r="R239" s="132">
        <v>1</v>
      </c>
      <c r="S239" s="135">
        <v>3.8</v>
      </c>
      <c r="T239" s="132" t="s">
        <v>114</v>
      </c>
      <c r="U239" s="132" t="s">
        <v>115</v>
      </c>
      <c r="V239" s="134" t="s">
        <v>104</v>
      </c>
    </row>
    <row r="240" spans="1:22">
      <c r="A240" s="136"/>
      <c r="B240" s="136" t="s">
        <v>70</v>
      </c>
      <c r="C240" s="137" t="s">
        <v>105</v>
      </c>
      <c r="D240" s="137" t="s">
        <v>106</v>
      </c>
      <c r="E240" s="137" t="s">
        <v>136</v>
      </c>
      <c r="F240" s="137" t="s">
        <v>74</v>
      </c>
      <c r="G240" s="137">
        <v>1</v>
      </c>
      <c r="H240" s="138">
        <v>6.82</v>
      </c>
      <c r="I240" s="137" t="s">
        <v>75</v>
      </c>
      <c r="J240" s="137" t="s">
        <v>76</v>
      </c>
      <c r="K240" s="139" t="s">
        <v>119</v>
      </c>
      <c r="L240" s="118"/>
      <c r="M240" s="136" t="s">
        <v>70</v>
      </c>
      <c r="N240" s="137" t="s">
        <v>105</v>
      </c>
      <c r="O240" s="137" t="s">
        <v>106</v>
      </c>
      <c r="P240" s="137" t="s">
        <v>136</v>
      </c>
      <c r="Q240" s="137" t="s">
        <v>74</v>
      </c>
      <c r="R240" s="137">
        <v>1</v>
      </c>
      <c r="S240" s="140">
        <v>3.8</v>
      </c>
      <c r="T240" s="137" t="s">
        <v>75</v>
      </c>
      <c r="U240" s="137" t="s">
        <v>76</v>
      </c>
      <c r="V240" s="139" t="s">
        <v>119</v>
      </c>
    </row>
    <row r="241" spans="1:22">
      <c r="A241" s="131" t="s">
        <v>286</v>
      </c>
      <c r="B241" s="131" t="s">
        <v>70</v>
      </c>
      <c r="C241" s="132" t="s">
        <v>94</v>
      </c>
      <c r="D241" s="132" t="s">
        <v>95</v>
      </c>
      <c r="E241" s="132" t="s">
        <v>134</v>
      </c>
      <c r="F241" s="132" t="s">
        <v>74</v>
      </c>
      <c r="G241" s="132">
        <v>1</v>
      </c>
      <c r="H241" s="133">
        <v>6.81</v>
      </c>
      <c r="I241" s="132" t="s">
        <v>126</v>
      </c>
      <c r="J241" s="132" t="s">
        <v>127</v>
      </c>
      <c r="K241" s="134" t="s">
        <v>96</v>
      </c>
      <c r="L241" s="116" t="s">
        <v>48</v>
      </c>
      <c r="M241" s="131" t="s">
        <v>70</v>
      </c>
      <c r="N241" s="132" t="s">
        <v>94</v>
      </c>
      <c r="O241" s="132" t="s">
        <v>95</v>
      </c>
      <c r="P241" s="132" t="s">
        <v>134</v>
      </c>
      <c r="Q241" s="132" t="s">
        <v>74</v>
      </c>
      <c r="R241" s="132">
        <v>1</v>
      </c>
      <c r="S241" s="135">
        <v>3.8</v>
      </c>
      <c r="T241" s="132" t="s">
        <v>126</v>
      </c>
      <c r="U241" s="132" t="s">
        <v>127</v>
      </c>
      <c r="V241" s="134" t="s">
        <v>96</v>
      </c>
    </row>
    <row r="242" spans="1:22">
      <c r="A242" s="131"/>
      <c r="B242" s="131" t="s">
        <v>70</v>
      </c>
      <c r="C242" s="132" t="s">
        <v>71</v>
      </c>
      <c r="D242" s="132" t="s">
        <v>72</v>
      </c>
      <c r="E242" s="132" t="s">
        <v>73</v>
      </c>
      <c r="F242" s="132" t="s">
        <v>74</v>
      </c>
      <c r="G242" s="132">
        <v>1</v>
      </c>
      <c r="H242" s="133">
        <v>6.8</v>
      </c>
      <c r="I242" s="132" t="s">
        <v>75</v>
      </c>
      <c r="J242" s="132" t="s">
        <v>76</v>
      </c>
      <c r="K242" s="134" t="s">
        <v>77</v>
      </c>
      <c r="L242" s="117"/>
      <c r="M242" s="131" t="s">
        <v>70</v>
      </c>
      <c r="N242" s="132" t="s">
        <v>71</v>
      </c>
      <c r="O242" s="132" t="s">
        <v>72</v>
      </c>
      <c r="P242" s="132" t="s">
        <v>73</v>
      </c>
      <c r="Q242" s="132" t="s">
        <v>74</v>
      </c>
      <c r="R242" s="132">
        <v>1</v>
      </c>
      <c r="S242" s="135">
        <v>3.8</v>
      </c>
      <c r="T242" s="132" t="s">
        <v>75</v>
      </c>
      <c r="U242" s="132" t="s">
        <v>76</v>
      </c>
      <c r="V242" s="134" t="s">
        <v>77</v>
      </c>
    </row>
    <row r="243" spans="1:22">
      <c r="A243" s="131"/>
      <c r="B243" s="131" t="s">
        <v>70</v>
      </c>
      <c r="C243" s="132" t="s">
        <v>78</v>
      </c>
      <c r="D243" s="132" t="s">
        <v>79</v>
      </c>
      <c r="E243" s="132" t="s">
        <v>135</v>
      </c>
      <c r="F243" s="132" t="s">
        <v>74</v>
      </c>
      <c r="G243" s="132">
        <v>1</v>
      </c>
      <c r="H243" s="133">
        <v>6.83</v>
      </c>
      <c r="I243" s="132" t="s">
        <v>80</v>
      </c>
      <c r="J243" s="132" t="s">
        <v>81</v>
      </c>
      <c r="K243" s="134" t="s">
        <v>82</v>
      </c>
      <c r="L243" s="117"/>
      <c r="M243" s="131" t="s">
        <v>70</v>
      </c>
      <c r="N243" s="132" t="s">
        <v>78</v>
      </c>
      <c r="O243" s="132" t="s">
        <v>79</v>
      </c>
      <c r="P243" s="132" t="s">
        <v>135</v>
      </c>
      <c r="Q243" s="132" t="s">
        <v>74</v>
      </c>
      <c r="R243" s="132">
        <v>1</v>
      </c>
      <c r="S243" s="135">
        <v>3.8</v>
      </c>
      <c r="T243" s="132" t="s">
        <v>80</v>
      </c>
      <c r="U243" s="132" t="s">
        <v>81</v>
      </c>
      <c r="V243" s="134" t="s">
        <v>82</v>
      </c>
    </row>
    <row r="244" spans="1:22">
      <c r="A244" s="131"/>
      <c r="B244" s="131" t="s">
        <v>70</v>
      </c>
      <c r="C244" s="132" t="s">
        <v>78</v>
      </c>
      <c r="D244" s="132" t="s">
        <v>79</v>
      </c>
      <c r="E244" s="132" t="s">
        <v>189</v>
      </c>
      <c r="F244" s="132" t="s">
        <v>74</v>
      </c>
      <c r="G244" s="132">
        <v>2</v>
      </c>
      <c r="H244" s="133">
        <v>6.83</v>
      </c>
      <c r="I244" s="132" t="s">
        <v>80</v>
      </c>
      <c r="J244" s="132" t="s">
        <v>81</v>
      </c>
      <c r="K244" s="134" t="s">
        <v>82</v>
      </c>
      <c r="L244" s="117"/>
      <c r="M244" s="131" t="s">
        <v>70</v>
      </c>
      <c r="N244" s="132" t="s">
        <v>78</v>
      </c>
      <c r="O244" s="132" t="s">
        <v>79</v>
      </c>
      <c r="P244" s="132" t="s">
        <v>189</v>
      </c>
      <c r="Q244" s="132" t="s">
        <v>74</v>
      </c>
      <c r="R244" s="132">
        <v>2</v>
      </c>
      <c r="S244" s="135">
        <v>3.8</v>
      </c>
      <c r="T244" s="132" t="s">
        <v>80</v>
      </c>
      <c r="U244" s="132" t="s">
        <v>81</v>
      </c>
      <c r="V244" s="134" t="s">
        <v>82</v>
      </c>
    </row>
    <row r="245" spans="1:22">
      <c r="A245" s="131"/>
      <c r="B245" s="131" t="s">
        <v>70</v>
      </c>
      <c r="C245" s="132" t="s">
        <v>83</v>
      </c>
      <c r="D245" s="132" t="s">
        <v>84</v>
      </c>
      <c r="E245" s="132" t="s">
        <v>190</v>
      </c>
      <c r="F245" s="132" t="s">
        <v>74</v>
      </c>
      <c r="G245" s="132">
        <v>1</v>
      </c>
      <c r="H245" s="133">
        <v>6.8</v>
      </c>
      <c r="I245" s="132" t="s">
        <v>114</v>
      </c>
      <c r="J245" s="132" t="s">
        <v>115</v>
      </c>
      <c r="K245" s="134" t="s">
        <v>87</v>
      </c>
      <c r="L245" s="117"/>
      <c r="M245" s="131" t="s">
        <v>70</v>
      </c>
      <c r="N245" s="132" t="s">
        <v>83</v>
      </c>
      <c r="O245" s="132" t="s">
        <v>84</v>
      </c>
      <c r="P245" s="132" t="s">
        <v>190</v>
      </c>
      <c r="Q245" s="132" t="s">
        <v>74</v>
      </c>
      <c r="R245" s="132">
        <v>1</v>
      </c>
      <c r="S245" s="135">
        <v>3.8</v>
      </c>
      <c r="T245" s="132" t="s">
        <v>114</v>
      </c>
      <c r="U245" s="132" t="s">
        <v>115</v>
      </c>
      <c r="V245" s="134" t="s">
        <v>87</v>
      </c>
    </row>
    <row r="246" spans="1:22">
      <c r="A246" s="131"/>
      <c r="B246" s="131" t="s">
        <v>70</v>
      </c>
      <c r="C246" s="132" t="s">
        <v>88</v>
      </c>
      <c r="D246" s="132" t="s">
        <v>89</v>
      </c>
      <c r="E246" s="132" t="s">
        <v>302</v>
      </c>
      <c r="F246" s="132" t="s">
        <v>90</v>
      </c>
      <c r="G246" s="132">
        <v>1</v>
      </c>
      <c r="H246" s="133">
        <v>6.8</v>
      </c>
      <c r="I246" s="132" t="s">
        <v>91</v>
      </c>
      <c r="J246" s="132" t="s">
        <v>92</v>
      </c>
      <c r="K246" s="134" t="s">
        <v>93</v>
      </c>
      <c r="L246" s="117"/>
      <c r="M246" s="131" t="s">
        <v>70</v>
      </c>
      <c r="N246" s="132" t="s">
        <v>88</v>
      </c>
      <c r="O246" s="132" t="s">
        <v>89</v>
      </c>
      <c r="P246" s="132" t="s">
        <v>302</v>
      </c>
      <c r="Q246" s="132" t="s">
        <v>90</v>
      </c>
      <c r="R246" s="132">
        <v>1</v>
      </c>
      <c r="S246" s="135">
        <v>3.8</v>
      </c>
      <c r="T246" s="132" t="s">
        <v>91</v>
      </c>
      <c r="U246" s="132" t="s">
        <v>92</v>
      </c>
      <c r="V246" s="134" t="s">
        <v>93</v>
      </c>
    </row>
    <row r="247" spans="1:22">
      <c r="A247" s="131"/>
      <c r="B247" s="131" t="s">
        <v>70</v>
      </c>
      <c r="C247" s="132" t="s">
        <v>102</v>
      </c>
      <c r="D247" s="132" t="s">
        <v>103</v>
      </c>
      <c r="E247" s="132" t="s">
        <v>300</v>
      </c>
      <c r="F247" s="132" t="s">
        <v>74</v>
      </c>
      <c r="G247" s="132">
        <v>1</v>
      </c>
      <c r="H247" s="133">
        <v>6.8</v>
      </c>
      <c r="I247" s="132" t="s">
        <v>114</v>
      </c>
      <c r="J247" s="132" t="s">
        <v>115</v>
      </c>
      <c r="K247" s="134" t="s">
        <v>104</v>
      </c>
      <c r="L247" s="117"/>
      <c r="M247" s="131" t="s">
        <v>70</v>
      </c>
      <c r="N247" s="132" t="s">
        <v>102</v>
      </c>
      <c r="O247" s="132" t="s">
        <v>103</v>
      </c>
      <c r="P247" s="132" t="s">
        <v>300</v>
      </c>
      <c r="Q247" s="132" t="s">
        <v>74</v>
      </c>
      <c r="R247" s="132">
        <v>1</v>
      </c>
      <c r="S247" s="135">
        <v>3.8</v>
      </c>
      <c r="T247" s="132" t="s">
        <v>114</v>
      </c>
      <c r="U247" s="132" t="s">
        <v>115</v>
      </c>
      <c r="V247" s="134" t="s">
        <v>104</v>
      </c>
    </row>
    <row r="248" spans="1:22">
      <c r="A248" s="136"/>
      <c r="B248" s="136" t="s">
        <v>70</v>
      </c>
      <c r="C248" s="137" t="s">
        <v>105</v>
      </c>
      <c r="D248" s="137" t="s">
        <v>106</v>
      </c>
      <c r="E248" s="137" t="s">
        <v>136</v>
      </c>
      <c r="F248" s="137" t="s">
        <v>74</v>
      </c>
      <c r="G248" s="137">
        <v>1</v>
      </c>
      <c r="H248" s="138">
        <v>6.82</v>
      </c>
      <c r="I248" s="137" t="s">
        <v>75</v>
      </c>
      <c r="J248" s="137" t="s">
        <v>76</v>
      </c>
      <c r="K248" s="139" t="s">
        <v>119</v>
      </c>
      <c r="L248" s="118"/>
      <c r="M248" s="136" t="s">
        <v>70</v>
      </c>
      <c r="N248" s="137" t="s">
        <v>105</v>
      </c>
      <c r="O248" s="137" t="s">
        <v>106</v>
      </c>
      <c r="P248" s="137" t="s">
        <v>136</v>
      </c>
      <c r="Q248" s="137" t="s">
        <v>74</v>
      </c>
      <c r="R248" s="137">
        <v>1</v>
      </c>
      <c r="S248" s="140">
        <v>3.8</v>
      </c>
      <c r="T248" s="137" t="s">
        <v>75</v>
      </c>
      <c r="U248" s="137" t="s">
        <v>76</v>
      </c>
      <c r="V248" s="139" t="s">
        <v>119</v>
      </c>
    </row>
    <row r="249" spans="1:22">
      <c r="A249" s="131" t="s">
        <v>287</v>
      </c>
      <c r="B249" s="131" t="s">
        <v>70</v>
      </c>
      <c r="C249" s="132" t="s">
        <v>94</v>
      </c>
      <c r="D249" s="132" t="s">
        <v>95</v>
      </c>
      <c r="E249" s="132" t="s">
        <v>134</v>
      </c>
      <c r="F249" s="132" t="s">
        <v>74</v>
      </c>
      <c r="G249" s="132">
        <v>1</v>
      </c>
      <c r="H249" s="133">
        <v>6.81</v>
      </c>
      <c r="I249" s="132" t="s">
        <v>126</v>
      </c>
      <c r="J249" s="132" t="s">
        <v>127</v>
      </c>
      <c r="K249" s="134" t="s">
        <v>96</v>
      </c>
      <c r="L249" s="116" t="s">
        <v>48</v>
      </c>
      <c r="M249" s="131" t="s">
        <v>70</v>
      </c>
      <c r="N249" s="132" t="s">
        <v>94</v>
      </c>
      <c r="O249" s="132" t="s">
        <v>95</v>
      </c>
      <c r="P249" s="132" t="s">
        <v>134</v>
      </c>
      <c r="Q249" s="132" t="s">
        <v>74</v>
      </c>
      <c r="R249" s="132">
        <v>1</v>
      </c>
      <c r="S249" s="135">
        <v>3.8</v>
      </c>
      <c r="T249" s="132" t="s">
        <v>126</v>
      </c>
      <c r="U249" s="132" t="s">
        <v>127</v>
      </c>
      <c r="V249" s="134" t="s">
        <v>96</v>
      </c>
    </row>
    <row r="250" spans="1:22">
      <c r="A250" s="131"/>
      <c r="B250" s="131" t="s">
        <v>70</v>
      </c>
      <c r="C250" s="132" t="s">
        <v>71</v>
      </c>
      <c r="D250" s="132" t="s">
        <v>72</v>
      </c>
      <c r="E250" s="132" t="s">
        <v>73</v>
      </c>
      <c r="F250" s="132" t="s">
        <v>74</v>
      </c>
      <c r="G250" s="132">
        <v>1</v>
      </c>
      <c r="H250" s="133">
        <v>6.8</v>
      </c>
      <c r="I250" s="132" t="s">
        <v>75</v>
      </c>
      <c r="J250" s="132" t="s">
        <v>76</v>
      </c>
      <c r="K250" s="134" t="s">
        <v>77</v>
      </c>
      <c r="L250" s="117"/>
      <c r="M250" s="131" t="s">
        <v>70</v>
      </c>
      <c r="N250" s="132" t="s">
        <v>71</v>
      </c>
      <c r="O250" s="132" t="s">
        <v>72</v>
      </c>
      <c r="P250" s="132" t="s">
        <v>73</v>
      </c>
      <c r="Q250" s="132" t="s">
        <v>74</v>
      </c>
      <c r="R250" s="132">
        <v>1</v>
      </c>
      <c r="S250" s="135">
        <v>3.8</v>
      </c>
      <c r="T250" s="132" t="s">
        <v>75</v>
      </c>
      <c r="U250" s="132" t="s">
        <v>76</v>
      </c>
      <c r="V250" s="134" t="s">
        <v>77</v>
      </c>
    </row>
    <row r="251" spans="1:22">
      <c r="A251" s="131"/>
      <c r="B251" s="131" t="s">
        <v>70</v>
      </c>
      <c r="C251" s="132" t="s">
        <v>78</v>
      </c>
      <c r="D251" s="132" t="s">
        <v>79</v>
      </c>
      <c r="E251" s="132" t="s">
        <v>135</v>
      </c>
      <c r="F251" s="132" t="s">
        <v>74</v>
      </c>
      <c r="G251" s="132">
        <v>1</v>
      </c>
      <c r="H251" s="133">
        <v>6.83</v>
      </c>
      <c r="I251" s="132" t="s">
        <v>80</v>
      </c>
      <c r="J251" s="132" t="s">
        <v>81</v>
      </c>
      <c r="K251" s="134" t="s">
        <v>82</v>
      </c>
      <c r="L251" s="117"/>
      <c r="M251" s="131" t="s">
        <v>70</v>
      </c>
      <c r="N251" s="132" t="s">
        <v>78</v>
      </c>
      <c r="O251" s="132" t="s">
        <v>79</v>
      </c>
      <c r="P251" s="132" t="s">
        <v>135</v>
      </c>
      <c r="Q251" s="132" t="s">
        <v>74</v>
      </c>
      <c r="R251" s="132">
        <v>1</v>
      </c>
      <c r="S251" s="135">
        <v>3.8</v>
      </c>
      <c r="T251" s="132" t="s">
        <v>80</v>
      </c>
      <c r="U251" s="132" t="s">
        <v>81</v>
      </c>
      <c r="V251" s="134" t="s">
        <v>82</v>
      </c>
    </row>
    <row r="252" spans="1:22">
      <c r="A252" s="131"/>
      <c r="B252" s="131" t="s">
        <v>70</v>
      </c>
      <c r="C252" s="132" t="s">
        <v>78</v>
      </c>
      <c r="D252" s="132" t="s">
        <v>79</v>
      </c>
      <c r="E252" s="132" t="s">
        <v>189</v>
      </c>
      <c r="F252" s="132" t="s">
        <v>74</v>
      </c>
      <c r="G252" s="132">
        <v>2</v>
      </c>
      <c r="H252" s="133">
        <v>6.83</v>
      </c>
      <c r="I252" s="132" t="s">
        <v>80</v>
      </c>
      <c r="J252" s="132" t="s">
        <v>81</v>
      </c>
      <c r="K252" s="134" t="s">
        <v>82</v>
      </c>
      <c r="L252" s="117"/>
      <c r="M252" s="131" t="s">
        <v>70</v>
      </c>
      <c r="N252" s="132" t="s">
        <v>78</v>
      </c>
      <c r="O252" s="132" t="s">
        <v>79</v>
      </c>
      <c r="P252" s="132" t="s">
        <v>189</v>
      </c>
      <c r="Q252" s="132" t="s">
        <v>74</v>
      </c>
      <c r="R252" s="132">
        <v>2</v>
      </c>
      <c r="S252" s="135">
        <v>3.8</v>
      </c>
      <c r="T252" s="132" t="s">
        <v>80</v>
      </c>
      <c r="U252" s="132" t="s">
        <v>81</v>
      </c>
      <c r="V252" s="134" t="s">
        <v>82</v>
      </c>
    </row>
    <row r="253" spans="1:22">
      <c r="A253" s="131"/>
      <c r="B253" s="131" t="s">
        <v>70</v>
      </c>
      <c r="C253" s="132" t="s">
        <v>83</v>
      </c>
      <c r="D253" s="132" t="s">
        <v>84</v>
      </c>
      <c r="E253" s="132" t="s">
        <v>190</v>
      </c>
      <c r="F253" s="132" t="s">
        <v>74</v>
      </c>
      <c r="G253" s="132">
        <v>1</v>
      </c>
      <c r="H253" s="133">
        <v>6.8</v>
      </c>
      <c r="I253" s="132" t="s">
        <v>114</v>
      </c>
      <c r="J253" s="132" t="s">
        <v>115</v>
      </c>
      <c r="K253" s="134" t="s">
        <v>87</v>
      </c>
      <c r="L253" s="117"/>
      <c r="M253" s="131" t="s">
        <v>70</v>
      </c>
      <c r="N253" s="132" t="s">
        <v>83</v>
      </c>
      <c r="O253" s="132" t="s">
        <v>84</v>
      </c>
      <c r="P253" s="132" t="s">
        <v>190</v>
      </c>
      <c r="Q253" s="132" t="s">
        <v>74</v>
      </c>
      <c r="R253" s="132">
        <v>1</v>
      </c>
      <c r="S253" s="135">
        <v>3.8</v>
      </c>
      <c r="T253" s="132" t="s">
        <v>114</v>
      </c>
      <c r="U253" s="132" t="s">
        <v>115</v>
      </c>
      <c r="V253" s="134" t="s">
        <v>87</v>
      </c>
    </row>
    <row r="254" spans="1:22">
      <c r="A254" s="131"/>
      <c r="B254" s="131" t="s">
        <v>70</v>
      </c>
      <c r="C254" s="132" t="s">
        <v>88</v>
      </c>
      <c r="D254" s="132" t="s">
        <v>89</v>
      </c>
      <c r="E254" s="132" t="s">
        <v>301</v>
      </c>
      <c r="F254" s="132" t="s">
        <v>90</v>
      </c>
      <c r="G254" s="132">
        <v>1</v>
      </c>
      <c r="H254" s="133">
        <v>6.8</v>
      </c>
      <c r="I254" s="132" t="s">
        <v>91</v>
      </c>
      <c r="J254" s="132" t="s">
        <v>92</v>
      </c>
      <c r="K254" s="134" t="s">
        <v>93</v>
      </c>
      <c r="L254" s="117"/>
      <c r="M254" s="131" t="s">
        <v>70</v>
      </c>
      <c r="N254" s="132" t="s">
        <v>88</v>
      </c>
      <c r="O254" s="132" t="s">
        <v>89</v>
      </c>
      <c r="P254" s="132" t="s">
        <v>301</v>
      </c>
      <c r="Q254" s="132" t="s">
        <v>90</v>
      </c>
      <c r="R254" s="132">
        <v>1</v>
      </c>
      <c r="S254" s="135">
        <v>3.8</v>
      </c>
      <c r="T254" s="132" t="s">
        <v>91</v>
      </c>
      <c r="U254" s="132" t="s">
        <v>92</v>
      </c>
      <c r="V254" s="134" t="s">
        <v>93</v>
      </c>
    </row>
    <row r="255" spans="1:22">
      <c r="A255" s="131"/>
      <c r="B255" s="131" t="s">
        <v>70</v>
      </c>
      <c r="C255" s="132" t="s">
        <v>102</v>
      </c>
      <c r="D255" s="132" t="s">
        <v>103</v>
      </c>
      <c r="E255" s="132" t="s">
        <v>300</v>
      </c>
      <c r="F255" s="132" t="s">
        <v>74</v>
      </c>
      <c r="G255" s="132">
        <v>1</v>
      </c>
      <c r="H255" s="133">
        <v>6.8</v>
      </c>
      <c r="I255" s="132" t="s">
        <v>114</v>
      </c>
      <c r="J255" s="132" t="s">
        <v>115</v>
      </c>
      <c r="K255" s="134" t="s">
        <v>104</v>
      </c>
      <c r="L255" s="117"/>
      <c r="M255" s="131" t="s">
        <v>70</v>
      </c>
      <c r="N255" s="132" t="s">
        <v>102</v>
      </c>
      <c r="O255" s="132" t="s">
        <v>103</v>
      </c>
      <c r="P255" s="132" t="s">
        <v>300</v>
      </c>
      <c r="Q255" s="132" t="s">
        <v>74</v>
      </c>
      <c r="R255" s="132">
        <v>1</v>
      </c>
      <c r="S255" s="135">
        <v>3.8</v>
      </c>
      <c r="T255" s="132" t="s">
        <v>114</v>
      </c>
      <c r="U255" s="132" t="s">
        <v>115</v>
      </c>
      <c r="V255" s="134" t="s">
        <v>104</v>
      </c>
    </row>
    <row r="256" spans="1:22">
      <c r="A256" s="136"/>
      <c r="B256" s="136" t="s">
        <v>70</v>
      </c>
      <c r="C256" s="137" t="s">
        <v>105</v>
      </c>
      <c r="D256" s="137" t="s">
        <v>106</v>
      </c>
      <c r="E256" s="137" t="s">
        <v>136</v>
      </c>
      <c r="F256" s="137" t="s">
        <v>74</v>
      </c>
      <c r="G256" s="137">
        <v>1</v>
      </c>
      <c r="H256" s="138">
        <v>6.82</v>
      </c>
      <c r="I256" s="137" t="s">
        <v>75</v>
      </c>
      <c r="J256" s="137" t="s">
        <v>76</v>
      </c>
      <c r="K256" s="139" t="s">
        <v>119</v>
      </c>
      <c r="L256" s="118"/>
      <c r="M256" s="136" t="s">
        <v>70</v>
      </c>
      <c r="N256" s="137" t="s">
        <v>105</v>
      </c>
      <c r="O256" s="137" t="s">
        <v>106</v>
      </c>
      <c r="P256" s="137" t="s">
        <v>136</v>
      </c>
      <c r="Q256" s="137" t="s">
        <v>74</v>
      </c>
      <c r="R256" s="137">
        <v>1</v>
      </c>
      <c r="S256" s="140">
        <v>3.8</v>
      </c>
      <c r="T256" s="137" t="s">
        <v>75</v>
      </c>
      <c r="U256" s="137" t="s">
        <v>76</v>
      </c>
      <c r="V256" s="139" t="s">
        <v>119</v>
      </c>
    </row>
    <row r="257" spans="8:19">
      <c r="H257" s="253"/>
      <c r="S257" s="253"/>
    </row>
  </sheetData>
  <autoFilter ref="A2:K256"/>
  <mergeCells count="4">
    <mergeCell ref="A1:A2"/>
    <mergeCell ref="B1:K1"/>
    <mergeCell ref="L1:L2"/>
    <mergeCell ref="M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showGridLines="0" workbookViewId="0">
      <selection activeCell="G24" sqref="G24"/>
    </sheetView>
  </sheetViews>
  <sheetFormatPr defaultRowHeight="15"/>
  <cols>
    <col min="1" max="1" width="6.28515625" bestFit="1" customWidth="1"/>
    <col min="2" max="2" width="7.42578125" bestFit="1" customWidth="1"/>
    <col min="3" max="3" width="10.7109375" bestFit="1" customWidth="1"/>
    <col min="4" max="4" width="12.140625" bestFit="1" customWidth="1"/>
    <col min="5" max="5" width="8.42578125" bestFit="1" customWidth="1"/>
    <col min="6" max="6" width="6.5703125" bestFit="1" customWidth="1"/>
    <col min="7" max="7" width="6.42578125" bestFit="1" customWidth="1"/>
    <col min="8" max="8" width="10.5703125" bestFit="1" customWidth="1"/>
    <col min="9" max="9" width="7.28515625" bestFit="1" customWidth="1"/>
    <col min="10" max="10" width="19.140625" bestFit="1" customWidth="1"/>
    <col min="11" max="11" width="9.85546875" bestFit="1" customWidth="1"/>
    <col min="12" max="12" width="6.28515625" bestFit="1" customWidth="1"/>
    <col min="13" max="13" width="7.42578125" bestFit="1" customWidth="1"/>
    <col min="14" max="14" width="10.7109375" bestFit="1" customWidth="1"/>
    <col min="15" max="15" width="12.140625" bestFit="1" customWidth="1"/>
    <col min="16" max="16" width="8.42578125" bestFit="1" customWidth="1"/>
    <col min="17" max="17" width="6.5703125" bestFit="1" customWidth="1"/>
    <col min="18" max="18" width="6.42578125" bestFit="1" customWidth="1"/>
    <col min="19" max="19" width="10.5703125" bestFit="1" customWidth="1"/>
    <col min="20" max="20" width="7.28515625" bestFit="1" customWidth="1"/>
    <col min="21" max="21" width="19.140625" bestFit="1" customWidth="1"/>
  </cols>
  <sheetData>
    <row r="1" spans="1:21">
      <c r="A1" s="256" t="s">
        <v>58</v>
      </c>
      <c r="B1" s="257"/>
      <c r="C1" s="257"/>
      <c r="D1" s="257"/>
      <c r="E1" s="257"/>
      <c r="F1" s="257"/>
      <c r="G1" s="257"/>
      <c r="H1" s="257"/>
      <c r="I1" s="257"/>
      <c r="J1" s="258"/>
      <c r="K1" s="254" t="s">
        <v>47</v>
      </c>
      <c r="L1" s="259" t="s">
        <v>59</v>
      </c>
      <c r="M1" s="260"/>
      <c r="N1" s="260"/>
      <c r="O1" s="260"/>
      <c r="P1" s="260"/>
      <c r="Q1" s="260"/>
      <c r="R1" s="260"/>
      <c r="S1" s="260"/>
      <c r="T1" s="260"/>
      <c r="U1" s="261"/>
    </row>
    <row r="2" spans="1:21">
      <c r="A2" s="244" t="s">
        <v>60</v>
      </c>
      <c r="B2" s="245" t="s">
        <v>61</v>
      </c>
      <c r="C2" s="245" t="s">
        <v>62</v>
      </c>
      <c r="D2" s="245" t="s">
        <v>63</v>
      </c>
      <c r="E2" s="245" t="s">
        <v>64</v>
      </c>
      <c r="F2" s="246" t="s">
        <v>65</v>
      </c>
      <c r="G2" s="246" t="s">
        <v>66</v>
      </c>
      <c r="H2" s="245" t="s">
        <v>67</v>
      </c>
      <c r="I2" s="245" t="s">
        <v>68</v>
      </c>
      <c r="J2" s="247" t="s">
        <v>69</v>
      </c>
      <c r="K2" s="255"/>
      <c r="L2" s="248" t="s">
        <v>60</v>
      </c>
      <c r="M2" s="249" t="s">
        <v>61</v>
      </c>
      <c r="N2" s="249" t="s">
        <v>62</v>
      </c>
      <c r="O2" s="249" t="s">
        <v>63</v>
      </c>
      <c r="P2" s="249" t="s">
        <v>64</v>
      </c>
      <c r="Q2" s="250" t="s">
        <v>65</v>
      </c>
      <c r="R2" s="251" t="s">
        <v>66</v>
      </c>
      <c r="S2" s="249" t="s">
        <v>67</v>
      </c>
      <c r="T2" s="249" t="s">
        <v>68</v>
      </c>
      <c r="U2" s="252" t="s">
        <v>69</v>
      </c>
    </row>
    <row r="3" spans="1:21">
      <c r="A3" s="141" t="s">
        <v>192</v>
      </c>
      <c r="B3" s="142" t="s">
        <v>296</v>
      </c>
      <c r="C3" s="142" t="s">
        <v>211</v>
      </c>
      <c r="D3" s="142" t="s">
        <v>212</v>
      </c>
      <c r="E3" s="142" t="s">
        <v>90</v>
      </c>
      <c r="F3" s="142">
        <v>1</v>
      </c>
      <c r="G3" s="143">
        <v>0</v>
      </c>
      <c r="H3" s="142" t="s">
        <v>193</v>
      </c>
      <c r="I3" s="142" t="s">
        <v>193</v>
      </c>
      <c r="J3" s="144" t="s">
        <v>213</v>
      </c>
      <c r="K3" s="119"/>
      <c r="L3" s="141" t="s">
        <v>192</v>
      </c>
      <c r="M3" s="142" t="s">
        <v>296</v>
      </c>
      <c r="N3" s="142" t="s">
        <v>211</v>
      </c>
      <c r="O3" s="142" t="s">
        <v>212</v>
      </c>
      <c r="P3" s="142" t="s">
        <v>90</v>
      </c>
      <c r="Q3" s="142">
        <v>1</v>
      </c>
      <c r="R3" s="145">
        <v>0</v>
      </c>
      <c r="S3" s="142" t="s">
        <v>193</v>
      </c>
      <c r="T3" s="142" t="s">
        <v>193</v>
      </c>
      <c r="U3" s="144" t="s">
        <v>213</v>
      </c>
    </row>
    <row r="4" spans="1:21">
      <c r="A4" s="146" t="s">
        <v>70</v>
      </c>
      <c r="B4" s="147" t="s">
        <v>297</v>
      </c>
      <c r="C4" s="147" t="s">
        <v>298</v>
      </c>
      <c r="D4" s="148" t="s">
        <v>288</v>
      </c>
      <c r="E4" s="147" t="s">
        <v>74</v>
      </c>
      <c r="F4" s="147">
        <v>1</v>
      </c>
      <c r="G4" s="149">
        <v>9.6999999999999993</v>
      </c>
      <c r="H4" s="147" t="s">
        <v>162</v>
      </c>
      <c r="I4" s="147" t="s">
        <v>163</v>
      </c>
      <c r="J4" s="150" t="s">
        <v>299</v>
      </c>
      <c r="K4" s="151" t="s">
        <v>48</v>
      </c>
      <c r="L4" s="146" t="s">
        <v>70</v>
      </c>
      <c r="M4" s="147" t="s">
        <v>297</v>
      </c>
      <c r="N4" s="147" t="s">
        <v>298</v>
      </c>
      <c r="O4" s="152" t="s">
        <v>288</v>
      </c>
      <c r="P4" s="147" t="s">
        <v>74</v>
      </c>
      <c r="Q4" s="147">
        <v>1</v>
      </c>
      <c r="R4" s="153">
        <v>5</v>
      </c>
      <c r="S4" s="147" t="s">
        <v>162</v>
      </c>
      <c r="T4" s="147" t="s">
        <v>163</v>
      </c>
      <c r="U4" s="150" t="s">
        <v>299</v>
      </c>
    </row>
    <row r="5" spans="1:21">
      <c r="A5" s="141" t="s">
        <v>192</v>
      </c>
      <c r="B5" s="142" t="s">
        <v>296</v>
      </c>
      <c r="C5" s="142" t="s">
        <v>211</v>
      </c>
      <c r="D5" s="142" t="s">
        <v>215</v>
      </c>
      <c r="E5" s="142" t="s">
        <v>90</v>
      </c>
      <c r="F5" s="142">
        <v>1</v>
      </c>
      <c r="G5" s="143">
        <v>0</v>
      </c>
      <c r="H5" s="142" t="s">
        <v>193</v>
      </c>
      <c r="I5" s="142" t="s">
        <v>193</v>
      </c>
      <c r="J5" s="144" t="s">
        <v>213</v>
      </c>
      <c r="K5" s="119"/>
      <c r="L5" s="141" t="s">
        <v>192</v>
      </c>
      <c r="M5" s="142" t="s">
        <v>296</v>
      </c>
      <c r="N5" s="142" t="s">
        <v>211</v>
      </c>
      <c r="O5" s="142" t="s">
        <v>215</v>
      </c>
      <c r="P5" s="142" t="s">
        <v>90</v>
      </c>
      <c r="Q5" s="142">
        <v>1</v>
      </c>
      <c r="R5" s="145">
        <v>0</v>
      </c>
      <c r="S5" s="142" t="s">
        <v>193</v>
      </c>
      <c r="T5" s="142" t="s">
        <v>193</v>
      </c>
      <c r="U5" s="144" t="s">
        <v>213</v>
      </c>
    </row>
    <row r="6" spans="1:21">
      <c r="A6" s="146" t="s">
        <v>70</v>
      </c>
      <c r="B6" s="147" t="s">
        <v>297</v>
      </c>
      <c r="C6" s="147" t="s">
        <v>298</v>
      </c>
      <c r="D6" s="148" t="s">
        <v>290</v>
      </c>
      <c r="E6" s="147" t="s">
        <v>74</v>
      </c>
      <c r="F6" s="147">
        <v>1</v>
      </c>
      <c r="G6" s="149">
        <v>9.6999999999999993</v>
      </c>
      <c r="H6" s="147" t="s">
        <v>162</v>
      </c>
      <c r="I6" s="147" t="s">
        <v>163</v>
      </c>
      <c r="J6" s="150" t="s">
        <v>299</v>
      </c>
      <c r="K6" s="151" t="s">
        <v>48</v>
      </c>
      <c r="L6" s="146" t="s">
        <v>70</v>
      </c>
      <c r="M6" s="147" t="s">
        <v>297</v>
      </c>
      <c r="N6" s="147" t="s">
        <v>298</v>
      </c>
      <c r="O6" s="152" t="s">
        <v>290</v>
      </c>
      <c r="P6" s="147" t="s">
        <v>74</v>
      </c>
      <c r="Q6" s="147">
        <v>1</v>
      </c>
      <c r="R6" s="153">
        <v>5</v>
      </c>
      <c r="S6" s="147" t="s">
        <v>162</v>
      </c>
      <c r="T6" s="147" t="s">
        <v>163</v>
      </c>
      <c r="U6" s="150" t="s">
        <v>299</v>
      </c>
    </row>
    <row r="7" spans="1:21">
      <c r="A7" s="141" t="s">
        <v>192</v>
      </c>
      <c r="B7" s="142" t="s">
        <v>194</v>
      </c>
      <c r="C7" s="142" t="s">
        <v>147</v>
      </c>
      <c r="D7" s="142" t="s">
        <v>220</v>
      </c>
      <c r="E7" s="142" t="s">
        <v>90</v>
      </c>
      <c r="F7" s="142">
        <v>1</v>
      </c>
      <c r="G7" s="143">
        <v>0</v>
      </c>
      <c r="H7" s="142" t="s">
        <v>193</v>
      </c>
      <c r="I7" s="142" t="s">
        <v>193</v>
      </c>
      <c r="J7" s="144" t="s">
        <v>195</v>
      </c>
      <c r="K7" s="119"/>
      <c r="L7" s="141" t="s">
        <v>192</v>
      </c>
      <c r="M7" s="142" t="s">
        <v>194</v>
      </c>
      <c r="N7" s="142" t="s">
        <v>147</v>
      </c>
      <c r="O7" s="142" t="s">
        <v>220</v>
      </c>
      <c r="P7" s="142" t="s">
        <v>90</v>
      </c>
      <c r="Q7" s="142">
        <v>1</v>
      </c>
      <c r="R7" s="145">
        <v>0</v>
      </c>
      <c r="S7" s="142" t="s">
        <v>193</v>
      </c>
      <c r="T7" s="142" t="s">
        <v>193</v>
      </c>
      <c r="U7" s="144" t="s">
        <v>195</v>
      </c>
    </row>
    <row r="8" spans="1:21">
      <c r="A8" s="146" t="s">
        <v>70</v>
      </c>
      <c r="B8" s="147" t="s">
        <v>196</v>
      </c>
      <c r="C8" s="147" t="s">
        <v>146</v>
      </c>
      <c r="D8" s="148" t="s">
        <v>291</v>
      </c>
      <c r="E8" s="147" t="s">
        <v>74</v>
      </c>
      <c r="F8" s="147">
        <v>1</v>
      </c>
      <c r="G8" s="149">
        <v>4.8</v>
      </c>
      <c r="H8" s="147" t="s">
        <v>162</v>
      </c>
      <c r="I8" s="147" t="s">
        <v>163</v>
      </c>
      <c r="J8" s="150" t="s">
        <v>197</v>
      </c>
      <c r="K8" s="151" t="s">
        <v>48</v>
      </c>
      <c r="L8" s="146" t="s">
        <v>70</v>
      </c>
      <c r="M8" s="147" t="s">
        <v>196</v>
      </c>
      <c r="N8" s="147" t="s">
        <v>146</v>
      </c>
      <c r="O8" s="152" t="s">
        <v>291</v>
      </c>
      <c r="P8" s="147" t="s">
        <v>74</v>
      </c>
      <c r="Q8" s="147">
        <v>1</v>
      </c>
      <c r="R8" s="153">
        <v>4</v>
      </c>
      <c r="S8" s="147" t="s">
        <v>162</v>
      </c>
      <c r="T8" s="147" t="s">
        <v>163</v>
      </c>
      <c r="U8" s="150" t="s">
        <v>197</v>
      </c>
    </row>
    <row r="9" spans="1:21">
      <c r="A9" s="141" t="s">
        <v>192</v>
      </c>
      <c r="B9" s="142" t="s">
        <v>194</v>
      </c>
      <c r="C9" s="142" t="s">
        <v>147</v>
      </c>
      <c r="D9" s="142" t="s">
        <v>223</v>
      </c>
      <c r="E9" s="142" t="s">
        <v>90</v>
      </c>
      <c r="F9" s="142">
        <v>1</v>
      </c>
      <c r="G9" s="143">
        <v>0</v>
      </c>
      <c r="H9" s="142" t="s">
        <v>193</v>
      </c>
      <c r="I9" s="142" t="s">
        <v>193</v>
      </c>
      <c r="J9" s="144" t="s">
        <v>195</v>
      </c>
      <c r="K9" s="119"/>
      <c r="L9" s="141" t="s">
        <v>192</v>
      </c>
      <c r="M9" s="142" t="s">
        <v>194</v>
      </c>
      <c r="N9" s="142" t="s">
        <v>147</v>
      </c>
      <c r="O9" s="142" t="s">
        <v>223</v>
      </c>
      <c r="P9" s="142" t="s">
        <v>90</v>
      </c>
      <c r="Q9" s="142">
        <v>1</v>
      </c>
      <c r="R9" s="145">
        <v>0</v>
      </c>
      <c r="S9" s="142" t="s">
        <v>193</v>
      </c>
      <c r="T9" s="142" t="s">
        <v>193</v>
      </c>
      <c r="U9" s="144" t="s">
        <v>195</v>
      </c>
    </row>
    <row r="10" spans="1:21">
      <c r="A10" s="146" t="s">
        <v>70</v>
      </c>
      <c r="B10" s="147" t="s">
        <v>196</v>
      </c>
      <c r="C10" s="147" t="s">
        <v>146</v>
      </c>
      <c r="D10" s="148" t="s">
        <v>293</v>
      </c>
      <c r="E10" s="147" t="s">
        <v>74</v>
      </c>
      <c r="F10" s="147">
        <v>1</v>
      </c>
      <c r="G10" s="149">
        <v>5.2</v>
      </c>
      <c r="H10" s="147" t="s">
        <v>162</v>
      </c>
      <c r="I10" s="147" t="s">
        <v>163</v>
      </c>
      <c r="J10" s="150" t="s">
        <v>197</v>
      </c>
      <c r="K10" s="151" t="s">
        <v>48</v>
      </c>
      <c r="L10" s="146" t="s">
        <v>70</v>
      </c>
      <c r="M10" s="147" t="s">
        <v>196</v>
      </c>
      <c r="N10" s="147" t="s">
        <v>146</v>
      </c>
      <c r="O10" s="152" t="s">
        <v>293</v>
      </c>
      <c r="P10" s="147" t="s">
        <v>74</v>
      </c>
      <c r="Q10" s="147">
        <v>1</v>
      </c>
      <c r="R10" s="153">
        <v>4</v>
      </c>
      <c r="S10" s="147" t="s">
        <v>162</v>
      </c>
      <c r="T10" s="147" t="s">
        <v>163</v>
      </c>
      <c r="U10" s="150" t="s">
        <v>197</v>
      </c>
    </row>
    <row r="11" spans="1:21">
      <c r="A11" s="141" t="s">
        <v>192</v>
      </c>
      <c r="B11" s="142" t="s">
        <v>194</v>
      </c>
      <c r="C11" s="142" t="s">
        <v>147</v>
      </c>
      <c r="D11" s="142" t="s">
        <v>226</v>
      </c>
      <c r="E11" s="142" t="s">
        <v>90</v>
      </c>
      <c r="F11" s="142">
        <v>1</v>
      </c>
      <c r="G11" s="143">
        <v>0</v>
      </c>
      <c r="H11" s="142" t="s">
        <v>193</v>
      </c>
      <c r="I11" s="142" t="s">
        <v>193</v>
      </c>
      <c r="J11" s="144" t="s">
        <v>195</v>
      </c>
      <c r="K11" s="119"/>
      <c r="L11" s="141" t="s">
        <v>192</v>
      </c>
      <c r="M11" s="142" t="s">
        <v>194</v>
      </c>
      <c r="N11" s="142" t="s">
        <v>147</v>
      </c>
      <c r="O11" s="142" t="s">
        <v>226</v>
      </c>
      <c r="P11" s="142" t="s">
        <v>90</v>
      </c>
      <c r="Q11" s="142">
        <v>1</v>
      </c>
      <c r="R11" s="145">
        <v>0</v>
      </c>
      <c r="S11" s="142" t="s">
        <v>193</v>
      </c>
      <c r="T11" s="142" t="s">
        <v>193</v>
      </c>
      <c r="U11" s="144" t="s">
        <v>195</v>
      </c>
    </row>
    <row r="12" spans="1:21">
      <c r="A12" s="146" t="s">
        <v>70</v>
      </c>
      <c r="B12" s="147" t="s">
        <v>196</v>
      </c>
      <c r="C12" s="147" t="s">
        <v>146</v>
      </c>
      <c r="D12" s="148" t="s">
        <v>294</v>
      </c>
      <c r="E12" s="147" t="s">
        <v>74</v>
      </c>
      <c r="F12" s="147">
        <v>1</v>
      </c>
      <c r="G12" s="149">
        <v>4.8</v>
      </c>
      <c r="H12" s="147" t="s">
        <v>162</v>
      </c>
      <c r="I12" s="147" t="s">
        <v>163</v>
      </c>
      <c r="J12" s="150" t="s">
        <v>197</v>
      </c>
      <c r="K12" s="151" t="s">
        <v>48</v>
      </c>
      <c r="L12" s="146" t="s">
        <v>70</v>
      </c>
      <c r="M12" s="147" t="s">
        <v>196</v>
      </c>
      <c r="N12" s="147" t="s">
        <v>146</v>
      </c>
      <c r="O12" s="152" t="s">
        <v>294</v>
      </c>
      <c r="P12" s="147" t="s">
        <v>74</v>
      </c>
      <c r="Q12" s="147">
        <v>1</v>
      </c>
      <c r="R12" s="153">
        <v>4</v>
      </c>
      <c r="S12" s="147" t="s">
        <v>162</v>
      </c>
      <c r="T12" s="147" t="s">
        <v>163</v>
      </c>
      <c r="U12" s="150" t="s">
        <v>197</v>
      </c>
    </row>
    <row r="13" spans="1:21">
      <c r="A13" s="141" t="s">
        <v>192</v>
      </c>
      <c r="B13" s="142" t="s">
        <v>194</v>
      </c>
      <c r="C13" s="142" t="s">
        <v>147</v>
      </c>
      <c r="D13" s="142" t="s">
        <v>228</v>
      </c>
      <c r="E13" s="142" t="s">
        <v>90</v>
      </c>
      <c r="F13" s="142">
        <v>1</v>
      </c>
      <c r="G13" s="143">
        <v>0</v>
      </c>
      <c r="H13" s="142" t="s">
        <v>193</v>
      </c>
      <c r="I13" s="142" t="s">
        <v>193</v>
      </c>
      <c r="J13" s="144" t="s">
        <v>195</v>
      </c>
      <c r="K13" s="119"/>
      <c r="L13" s="141" t="s">
        <v>192</v>
      </c>
      <c r="M13" s="142" t="s">
        <v>194</v>
      </c>
      <c r="N13" s="142" t="s">
        <v>147</v>
      </c>
      <c r="O13" s="142" t="s">
        <v>228</v>
      </c>
      <c r="P13" s="142" t="s">
        <v>90</v>
      </c>
      <c r="Q13" s="142">
        <v>1</v>
      </c>
      <c r="R13" s="145">
        <v>0</v>
      </c>
      <c r="S13" s="142" t="s">
        <v>193</v>
      </c>
      <c r="T13" s="142" t="s">
        <v>193</v>
      </c>
      <c r="U13" s="144" t="s">
        <v>195</v>
      </c>
    </row>
    <row r="14" spans="1:21">
      <c r="A14" s="154" t="s">
        <v>70</v>
      </c>
      <c r="B14" s="155" t="s">
        <v>196</v>
      </c>
      <c r="C14" s="155" t="s">
        <v>146</v>
      </c>
      <c r="D14" s="156" t="s">
        <v>295</v>
      </c>
      <c r="E14" s="155" t="s">
        <v>74</v>
      </c>
      <c r="F14" s="155">
        <v>1</v>
      </c>
      <c r="G14" s="157">
        <v>5.5</v>
      </c>
      <c r="H14" s="155" t="s">
        <v>162</v>
      </c>
      <c r="I14" s="155" t="s">
        <v>163</v>
      </c>
      <c r="J14" s="161" t="s">
        <v>197</v>
      </c>
      <c r="K14" s="158" t="s">
        <v>48</v>
      </c>
      <c r="L14" s="154" t="s">
        <v>70</v>
      </c>
      <c r="M14" s="155" t="s">
        <v>196</v>
      </c>
      <c r="N14" s="155" t="s">
        <v>146</v>
      </c>
      <c r="O14" s="159" t="s">
        <v>295</v>
      </c>
      <c r="P14" s="155" t="s">
        <v>74</v>
      </c>
      <c r="Q14" s="155">
        <v>1</v>
      </c>
      <c r="R14" s="160">
        <v>4</v>
      </c>
      <c r="S14" s="155" t="s">
        <v>162</v>
      </c>
      <c r="T14" s="155" t="s">
        <v>163</v>
      </c>
      <c r="U14" s="161" t="s">
        <v>197</v>
      </c>
    </row>
  </sheetData>
  <mergeCells count="3">
    <mergeCell ref="A1:J1"/>
    <mergeCell ref="K1:K2"/>
    <mergeCell ref="L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C53"/>
  <sheetViews>
    <sheetView showGridLines="0" view="pageBreakPreview" topLeftCell="A16" zoomScaleNormal="100" zoomScaleSheetLayoutView="100" workbookViewId="0">
      <selection activeCell="T24" sqref="T24"/>
    </sheetView>
  </sheetViews>
  <sheetFormatPr defaultColWidth="5.140625" defaultRowHeight="20.25" customHeight="1"/>
  <cols>
    <col min="1" max="1" width="3.28515625" style="17" customWidth="1"/>
    <col min="2" max="6" width="5.42578125" style="17" customWidth="1"/>
    <col min="7" max="7" width="7.85546875" style="17" customWidth="1"/>
    <col min="8" max="15" width="5.42578125" style="17" customWidth="1"/>
    <col min="16" max="16" width="5.7109375" style="17" customWidth="1"/>
    <col min="17" max="20" width="5.42578125" style="17" customWidth="1"/>
    <col min="21" max="21" width="6.42578125" style="17" customWidth="1"/>
    <col min="22" max="26" width="5.42578125" style="17" customWidth="1"/>
    <col min="27" max="28" width="5.140625" style="17"/>
    <col min="29" max="29" width="11.28515625" style="17" customWidth="1"/>
    <col min="30" max="256" width="5.140625" style="17"/>
    <col min="257" max="257" width="3.28515625" style="17" customWidth="1"/>
    <col min="258" max="262" width="5.42578125" style="17" customWidth="1"/>
    <col min="263" max="263" width="7.85546875" style="17" customWidth="1"/>
    <col min="264" max="271" width="5.42578125" style="17" customWidth="1"/>
    <col min="272" max="272" width="5.7109375" style="17" customWidth="1"/>
    <col min="273" max="276" width="5.42578125" style="17" customWidth="1"/>
    <col min="277" max="277" width="6.42578125" style="17" customWidth="1"/>
    <col min="278" max="282" width="5.42578125" style="17" customWidth="1"/>
    <col min="283" max="284" width="5.140625" style="17"/>
    <col min="285" max="285" width="11.28515625" style="17" customWidth="1"/>
    <col min="286" max="512" width="5.140625" style="17"/>
    <col min="513" max="513" width="3.28515625" style="17" customWidth="1"/>
    <col min="514" max="518" width="5.42578125" style="17" customWidth="1"/>
    <col min="519" max="519" width="7.85546875" style="17" customWidth="1"/>
    <col min="520" max="527" width="5.42578125" style="17" customWidth="1"/>
    <col min="528" max="528" width="5.7109375" style="17" customWidth="1"/>
    <col min="529" max="532" width="5.42578125" style="17" customWidth="1"/>
    <col min="533" max="533" width="6.42578125" style="17" customWidth="1"/>
    <col min="534" max="538" width="5.42578125" style="17" customWidth="1"/>
    <col min="539" max="540" width="5.140625" style="17"/>
    <col min="541" max="541" width="11.28515625" style="17" customWidth="1"/>
    <col min="542" max="768" width="5.140625" style="17"/>
    <col min="769" max="769" width="3.28515625" style="17" customWidth="1"/>
    <col min="770" max="774" width="5.42578125" style="17" customWidth="1"/>
    <col min="775" max="775" width="7.85546875" style="17" customWidth="1"/>
    <col min="776" max="783" width="5.42578125" style="17" customWidth="1"/>
    <col min="784" max="784" width="5.7109375" style="17" customWidth="1"/>
    <col min="785" max="788" width="5.42578125" style="17" customWidth="1"/>
    <col min="789" max="789" width="6.42578125" style="17" customWidth="1"/>
    <col min="790" max="794" width="5.42578125" style="17" customWidth="1"/>
    <col min="795" max="796" width="5.140625" style="17"/>
    <col min="797" max="797" width="11.28515625" style="17" customWidth="1"/>
    <col min="798" max="1024" width="5.140625" style="17"/>
    <col min="1025" max="1025" width="3.28515625" style="17" customWidth="1"/>
    <col min="1026" max="1030" width="5.42578125" style="17" customWidth="1"/>
    <col min="1031" max="1031" width="7.85546875" style="17" customWidth="1"/>
    <col min="1032" max="1039" width="5.42578125" style="17" customWidth="1"/>
    <col min="1040" max="1040" width="5.7109375" style="17" customWidth="1"/>
    <col min="1041" max="1044" width="5.42578125" style="17" customWidth="1"/>
    <col min="1045" max="1045" width="6.42578125" style="17" customWidth="1"/>
    <col min="1046" max="1050" width="5.42578125" style="17" customWidth="1"/>
    <col min="1051" max="1052" width="5.140625" style="17"/>
    <col min="1053" max="1053" width="11.28515625" style="17" customWidth="1"/>
    <col min="1054" max="1280" width="5.140625" style="17"/>
    <col min="1281" max="1281" width="3.28515625" style="17" customWidth="1"/>
    <col min="1282" max="1286" width="5.42578125" style="17" customWidth="1"/>
    <col min="1287" max="1287" width="7.85546875" style="17" customWidth="1"/>
    <col min="1288" max="1295" width="5.42578125" style="17" customWidth="1"/>
    <col min="1296" max="1296" width="5.7109375" style="17" customWidth="1"/>
    <col min="1297" max="1300" width="5.42578125" style="17" customWidth="1"/>
    <col min="1301" max="1301" width="6.42578125" style="17" customWidth="1"/>
    <col min="1302" max="1306" width="5.42578125" style="17" customWidth="1"/>
    <col min="1307" max="1308" width="5.140625" style="17"/>
    <col min="1309" max="1309" width="11.28515625" style="17" customWidth="1"/>
    <col min="1310" max="1536" width="5.140625" style="17"/>
    <col min="1537" max="1537" width="3.28515625" style="17" customWidth="1"/>
    <col min="1538" max="1542" width="5.42578125" style="17" customWidth="1"/>
    <col min="1543" max="1543" width="7.85546875" style="17" customWidth="1"/>
    <col min="1544" max="1551" width="5.42578125" style="17" customWidth="1"/>
    <col min="1552" max="1552" width="5.7109375" style="17" customWidth="1"/>
    <col min="1553" max="1556" width="5.42578125" style="17" customWidth="1"/>
    <col min="1557" max="1557" width="6.42578125" style="17" customWidth="1"/>
    <col min="1558" max="1562" width="5.42578125" style="17" customWidth="1"/>
    <col min="1563" max="1564" width="5.140625" style="17"/>
    <col min="1565" max="1565" width="11.28515625" style="17" customWidth="1"/>
    <col min="1566" max="1792" width="5.140625" style="17"/>
    <col min="1793" max="1793" width="3.28515625" style="17" customWidth="1"/>
    <col min="1794" max="1798" width="5.42578125" style="17" customWidth="1"/>
    <col min="1799" max="1799" width="7.85546875" style="17" customWidth="1"/>
    <col min="1800" max="1807" width="5.42578125" style="17" customWidth="1"/>
    <col min="1808" max="1808" width="5.7109375" style="17" customWidth="1"/>
    <col min="1809" max="1812" width="5.42578125" style="17" customWidth="1"/>
    <col min="1813" max="1813" width="6.42578125" style="17" customWidth="1"/>
    <col min="1814" max="1818" width="5.42578125" style="17" customWidth="1"/>
    <col min="1819" max="1820" width="5.140625" style="17"/>
    <col min="1821" max="1821" width="11.28515625" style="17" customWidth="1"/>
    <col min="1822" max="2048" width="5.140625" style="17"/>
    <col min="2049" max="2049" width="3.28515625" style="17" customWidth="1"/>
    <col min="2050" max="2054" width="5.42578125" style="17" customWidth="1"/>
    <col min="2055" max="2055" width="7.85546875" style="17" customWidth="1"/>
    <col min="2056" max="2063" width="5.42578125" style="17" customWidth="1"/>
    <col min="2064" max="2064" width="5.7109375" style="17" customWidth="1"/>
    <col min="2065" max="2068" width="5.42578125" style="17" customWidth="1"/>
    <col min="2069" max="2069" width="6.42578125" style="17" customWidth="1"/>
    <col min="2070" max="2074" width="5.42578125" style="17" customWidth="1"/>
    <col min="2075" max="2076" width="5.140625" style="17"/>
    <col min="2077" max="2077" width="11.28515625" style="17" customWidth="1"/>
    <col min="2078" max="2304" width="5.140625" style="17"/>
    <col min="2305" max="2305" width="3.28515625" style="17" customWidth="1"/>
    <col min="2306" max="2310" width="5.42578125" style="17" customWidth="1"/>
    <col min="2311" max="2311" width="7.85546875" style="17" customWidth="1"/>
    <col min="2312" max="2319" width="5.42578125" style="17" customWidth="1"/>
    <col min="2320" max="2320" width="5.7109375" style="17" customWidth="1"/>
    <col min="2321" max="2324" width="5.42578125" style="17" customWidth="1"/>
    <col min="2325" max="2325" width="6.42578125" style="17" customWidth="1"/>
    <col min="2326" max="2330" width="5.42578125" style="17" customWidth="1"/>
    <col min="2331" max="2332" width="5.140625" style="17"/>
    <col min="2333" max="2333" width="11.28515625" style="17" customWidth="1"/>
    <col min="2334" max="2560" width="5.140625" style="17"/>
    <col min="2561" max="2561" width="3.28515625" style="17" customWidth="1"/>
    <col min="2562" max="2566" width="5.42578125" style="17" customWidth="1"/>
    <col min="2567" max="2567" width="7.85546875" style="17" customWidth="1"/>
    <col min="2568" max="2575" width="5.42578125" style="17" customWidth="1"/>
    <col min="2576" max="2576" width="5.7109375" style="17" customWidth="1"/>
    <col min="2577" max="2580" width="5.42578125" style="17" customWidth="1"/>
    <col min="2581" max="2581" width="6.42578125" style="17" customWidth="1"/>
    <col min="2582" max="2586" width="5.42578125" style="17" customWidth="1"/>
    <col min="2587" max="2588" width="5.140625" style="17"/>
    <col min="2589" max="2589" width="11.28515625" style="17" customWidth="1"/>
    <col min="2590" max="2816" width="5.140625" style="17"/>
    <col min="2817" max="2817" width="3.28515625" style="17" customWidth="1"/>
    <col min="2818" max="2822" width="5.42578125" style="17" customWidth="1"/>
    <col min="2823" max="2823" width="7.85546875" style="17" customWidth="1"/>
    <col min="2824" max="2831" width="5.42578125" style="17" customWidth="1"/>
    <col min="2832" max="2832" width="5.7109375" style="17" customWidth="1"/>
    <col min="2833" max="2836" width="5.42578125" style="17" customWidth="1"/>
    <col min="2837" max="2837" width="6.42578125" style="17" customWidth="1"/>
    <col min="2838" max="2842" width="5.42578125" style="17" customWidth="1"/>
    <col min="2843" max="2844" width="5.140625" style="17"/>
    <col min="2845" max="2845" width="11.28515625" style="17" customWidth="1"/>
    <col min="2846" max="3072" width="5.140625" style="17"/>
    <col min="3073" max="3073" width="3.28515625" style="17" customWidth="1"/>
    <col min="3074" max="3078" width="5.42578125" style="17" customWidth="1"/>
    <col min="3079" max="3079" width="7.85546875" style="17" customWidth="1"/>
    <col min="3080" max="3087" width="5.42578125" style="17" customWidth="1"/>
    <col min="3088" max="3088" width="5.7109375" style="17" customWidth="1"/>
    <col min="3089" max="3092" width="5.42578125" style="17" customWidth="1"/>
    <col min="3093" max="3093" width="6.42578125" style="17" customWidth="1"/>
    <col min="3094" max="3098" width="5.42578125" style="17" customWidth="1"/>
    <col min="3099" max="3100" width="5.140625" style="17"/>
    <col min="3101" max="3101" width="11.28515625" style="17" customWidth="1"/>
    <col min="3102" max="3328" width="5.140625" style="17"/>
    <col min="3329" max="3329" width="3.28515625" style="17" customWidth="1"/>
    <col min="3330" max="3334" width="5.42578125" style="17" customWidth="1"/>
    <col min="3335" max="3335" width="7.85546875" style="17" customWidth="1"/>
    <col min="3336" max="3343" width="5.42578125" style="17" customWidth="1"/>
    <col min="3344" max="3344" width="5.7109375" style="17" customWidth="1"/>
    <col min="3345" max="3348" width="5.42578125" style="17" customWidth="1"/>
    <col min="3349" max="3349" width="6.42578125" style="17" customWidth="1"/>
    <col min="3350" max="3354" width="5.42578125" style="17" customWidth="1"/>
    <col min="3355" max="3356" width="5.140625" style="17"/>
    <col min="3357" max="3357" width="11.28515625" style="17" customWidth="1"/>
    <col min="3358" max="3584" width="5.140625" style="17"/>
    <col min="3585" max="3585" width="3.28515625" style="17" customWidth="1"/>
    <col min="3586" max="3590" width="5.42578125" style="17" customWidth="1"/>
    <col min="3591" max="3591" width="7.85546875" style="17" customWidth="1"/>
    <col min="3592" max="3599" width="5.42578125" style="17" customWidth="1"/>
    <col min="3600" max="3600" width="5.7109375" style="17" customWidth="1"/>
    <col min="3601" max="3604" width="5.42578125" style="17" customWidth="1"/>
    <col min="3605" max="3605" width="6.42578125" style="17" customWidth="1"/>
    <col min="3606" max="3610" width="5.42578125" style="17" customWidth="1"/>
    <col min="3611" max="3612" width="5.140625" style="17"/>
    <col min="3613" max="3613" width="11.28515625" style="17" customWidth="1"/>
    <col min="3614" max="3840" width="5.140625" style="17"/>
    <col min="3841" max="3841" width="3.28515625" style="17" customWidth="1"/>
    <col min="3842" max="3846" width="5.42578125" style="17" customWidth="1"/>
    <col min="3847" max="3847" width="7.85546875" style="17" customWidth="1"/>
    <col min="3848" max="3855" width="5.42578125" style="17" customWidth="1"/>
    <col min="3856" max="3856" width="5.7109375" style="17" customWidth="1"/>
    <col min="3857" max="3860" width="5.42578125" style="17" customWidth="1"/>
    <col min="3861" max="3861" width="6.42578125" style="17" customWidth="1"/>
    <col min="3862" max="3866" width="5.42578125" style="17" customWidth="1"/>
    <col min="3867" max="3868" width="5.140625" style="17"/>
    <col min="3869" max="3869" width="11.28515625" style="17" customWidth="1"/>
    <col min="3870" max="4096" width="5.140625" style="17"/>
    <col min="4097" max="4097" width="3.28515625" style="17" customWidth="1"/>
    <col min="4098" max="4102" width="5.42578125" style="17" customWidth="1"/>
    <col min="4103" max="4103" width="7.85546875" style="17" customWidth="1"/>
    <col min="4104" max="4111" width="5.42578125" style="17" customWidth="1"/>
    <col min="4112" max="4112" width="5.7109375" style="17" customWidth="1"/>
    <col min="4113" max="4116" width="5.42578125" style="17" customWidth="1"/>
    <col min="4117" max="4117" width="6.42578125" style="17" customWidth="1"/>
    <col min="4118" max="4122" width="5.42578125" style="17" customWidth="1"/>
    <col min="4123" max="4124" width="5.140625" style="17"/>
    <col min="4125" max="4125" width="11.28515625" style="17" customWidth="1"/>
    <col min="4126" max="4352" width="5.140625" style="17"/>
    <col min="4353" max="4353" width="3.28515625" style="17" customWidth="1"/>
    <col min="4354" max="4358" width="5.42578125" style="17" customWidth="1"/>
    <col min="4359" max="4359" width="7.85546875" style="17" customWidth="1"/>
    <col min="4360" max="4367" width="5.42578125" style="17" customWidth="1"/>
    <col min="4368" max="4368" width="5.7109375" style="17" customWidth="1"/>
    <col min="4369" max="4372" width="5.42578125" style="17" customWidth="1"/>
    <col min="4373" max="4373" width="6.42578125" style="17" customWidth="1"/>
    <col min="4374" max="4378" width="5.42578125" style="17" customWidth="1"/>
    <col min="4379" max="4380" width="5.140625" style="17"/>
    <col min="4381" max="4381" width="11.28515625" style="17" customWidth="1"/>
    <col min="4382" max="4608" width="5.140625" style="17"/>
    <col min="4609" max="4609" width="3.28515625" style="17" customWidth="1"/>
    <col min="4610" max="4614" width="5.42578125" style="17" customWidth="1"/>
    <col min="4615" max="4615" width="7.85546875" style="17" customWidth="1"/>
    <col min="4616" max="4623" width="5.42578125" style="17" customWidth="1"/>
    <col min="4624" max="4624" width="5.7109375" style="17" customWidth="1"/>
    <col min="4625" max="4628" width="5.42578125" style="17" customWidth="1"/>
    <col min="4629" max="4629" width="6.42578125" style="17" customWidth="1"/>
    <col min="4630" max="4634" width="5.42578125" style="17" customWidth="1"/>
    <col min="4635" max="4636" width="5.140625" style="17"/>
    <col min="4637" max="4637" width="11.28515625" style="17" customWidth="1"/>
    <col min="4638" max="4864" width="5.140625" style="17"/>
    <col min="4865" max="4865" width="3.28515625" style="17" customWidth="1"/>
    <col min="4866" max="4870" width="5.42578125" style="17" customWidth="1"/>
    <col min="4871" max="4871" width="7.85546875" style="17" customWidth="1"/>
    <col min="4872" max="4879" width="5.42578125" style="17" customWidth="1"/>
    <col min="4880" max="4880" width="5.7109375" style="17" customWidth="1"/>
    <col min="4881" max="4884" width="5.42578125" style="17" customWidth="1"/>
    <col min="4885" max="4885" width="6.42578125" style="17" customWidth="1"/>
    <col min="4886" max="4890" width="5.42578125" style="17" customWidth="1"/>
    <col min="4891" max="4892" width="5.140625" style="17"/>
    <col min="4893" max="4893" width="11.28515625" style="17" customWidth="1"/>
    <col min="4894" max="5120" width="5.140625" style="17"/>
    <col min="5121" max="5121" width="3.28515625" style="17" customWidth="1"/>
    <col min="5122" max="5126" width="5.42578125" style="17" customWidth="1"/>
    <col min="5127" max="5127" width="7.85546875" style="17" customWidth="1"/>
    <col min="5128" max="5135" width="5.42578125" style="17" customWidth="1"/>
    <col min="5136" max="5136" width="5.7109375" style="17" customWidth="1"/>
    <col min="5137" max="5140" width="5.42578125" style="17" customWidth="1"/>
    <col min="5141" max="5141" width="6.42578125" style="17" customWidth="1"/>
    <col min="5142" max="5146" width="5.42578125" style="17" customWidth="1"/>
    <col min="5147" max="5148" width="5.140625" style="17"/>
    <col min="5149" max="5149" width="11.28515625" style="17" customWidth="1"/>
    <col min="5150" max="5376" width="5.140625" style="17"/>
    <col min="5377" max="5377" width="3.28515625" style="17" customWidth="1"/>
    <col min="5378" max="5382" width="5.42578125" style="17" customWidth="1"/>
    <col min="5383" max="5383" width="7.85546875" style="17" customWidth="1"/>
    <col min="5384" max="5391" width="5.42578125" style="17" customWidth="1"/>
    <col min="5392" max="5392" width="5.7109375" style="17" customWidth="1"/>
    <col min="5393" max="5396" width="5.42578125" style="17" customWidth="1"/>
    <col min="5397" max="5397" width="6.42578125" style="17" customWidth="1"/>
    <col min="5398" max="5402" width="5.42578125" style="17" customWidth="1"/>
    <col min="5403" max="5404" width="5.140625" style="17"/>
    <col min="5405" max="5405" width="11.28515625" style="17" customWidth="1"/>
    <col min="5406" max="5632" width="5.140625" style="17"/>
    <col min="5633" max="5633" width="3.28515625" style="17" customWidth="1"/>
    <col min="5634" max="5638" width="5.42578125" style="17" customWidth="1"/>
    <col min="5639" max="5639" width="7.85546875" style="17" customWidth="1"/>
    <col min="5640" max="5647" width="5.42578125" style="17" customWidth="1"/>
    <col min="5648" max="5648" width="5.7109375" style="17" customWidth="1"/>
    <col min="5649" max="5652" width="5.42578125" style="17" customWidth="1"/>
    <col min="5653" max="5653" width="6.42578125" style="17" customWidth="1"/>
    <col min="5654" max="5658" width="5.42578125" style="17" customWidth="1"/>
    <col min="5659" max="5660" width="5.140625" style="17"/>
    <col min="5661" max="5661" width="11.28515625" style="17" customWidth="1"/>
    <col min="5662" max="5888" width="5.140625" style="17"/>
    <col min="5889" max="5889" width="3.28515625" style="17" customWidth="1"/>
    <col min="5890" max="5894" width="5.42578125" style="17" customWidth="1"/>
    <col min="5895" max="5895" width="7.85546875" style="17" customWidth="1"/>
    <col min="5896" max="5903" width="5.42578125" style="17" customWidth="1"/>
    <col min="5904" max="5904" width="5.7109375" style="17" customWidth="1"/>
    <col min="5905" max="5908" width="5.42578125" style="17" customWidth="1"/>
    <col min="5909" max="5909" width="6.42578125" style="17" customWidth="1"/>
    <col min="5910" max="5914" width="5.42578125" style="17" customWidth="1"/>
    <col min="5915" max="5916" width="5.140625" style="17"/>
    <col min="5917" max="5917" width="11.28515625" style="17" customWidth="1"/>
    <col min="5918" max="6144" width="5.140625" style="17"/>
    <col min="6145" max="6145" width="3.28515625" style="17" customWidth="1"/>
    <col min="6146" max="6150" width="5.42578125" style="17" customWidth="1"/>
    <col min="6151" max="6151" width="7.85546875" style="17" customWidth="1"/>
    <col min="6152" max="6159" width="5.42578125" style="17" customWidth="1"/>
    <col min="6160" max="6160" width="5.7109375" style="17" customWidth="1"/>
    <col min="6161" max="6164" width="5.42578125" style="17" customWidth="1"/>
    <col min="6165" max="6165" width="6.42578125" style="17" customWidth="1"/>
    <col min="6166" max="6170" width="5.42578125" style="17" customWidth="1"/>
    <col min="6171" max="6172" width="5.140625" style="17"/>
    <col min="6173" max="6173" width="11.28515625" style="17" customWidth="1"/>
    <col min="6174" max="6400" width="5.140625" style="17"/>
    <col min="6401" max="6401" width="3.28515625" style="17" customWidth="1"/>
    <col min="6402" max="6406" width="5.42578125" style="17" customWidth="1"/>
    <col min="6407" max="6407" width="7.85546875" style="17" customWidth="1"/>
    <col min="6408" max="6415" width="5.42578125" style="17" customWidth="1"/>
    <col min="6416" max="6416" width="5.7109375" style="17" customWidth="1"/>
    <col min="6417" max="6420" width="5.42578125" style="17" customWidth="1"/>
    <col min="6421" max="6421" width="6.42578125" style="17" customWidth="1"/>
    <col min="6422" max="6426" width="5.42578125" style="17" customWidth="1"/>
    <col min="6427" max="6428" width="5.140625" style="17"/>
    <col min="6429" max="6429" width="11.28515625" style="17" customWidth="1"/>
    <col min="6430" max="6656" width="5.140625" style="17"/>
    <col min="6657" max="6657" width="3.28515625" style="17" customWidth="1"/>
    <col min="6658" max="6662" width="5.42578125" style="17" customWidth="1"/>
    <col min="6663" max="6663" width="7.85546875" style="17" customWidth="1"/>
    <col min="6664" max="6671" width="5.42578125" style="17" customWidth="1"/>
    <col min="6672" max="6672" width="5.7109375" style="17" customWidth="1"/>
    <col min="6673" max="6676" width="5.42578125" style="17" customWidth="1"/>
    <col min="6677" max="6677" width="6.42578125" style="17" customWidth="1"/>
    <col min="6678" max="6682" width="5.42578125" style="17" customWidth="1"/>
    <col min="6683" max="6684" width="5.140625" style="17"/>
    <col min="6685" max="6685" width="11.28515625" style="17" customWidth="1"/>
    <col min="6686" max="6912" width="5.140625" style="17"/>
    <col min="6913" max="6913" width="3.28515625" style="17" customWidth="1"/>
    <col min="6914" max="6918" width="5.42578125" style="17" customWidth="1"/>
    <col min="6919" max="6919" width="7.85546875" style="17" customWidth="1"/>
    <col min="6920" max="6927" width="5.42578125" style="17" customWidth="1"/>
    <col min="6928" max="6928" width="5.7109375" style="17" customWidth="1"/>
    <col min="6929" max="6932" width="5.42578125" style="17" customWidth="1"/>
    <col min="6933" max="6933" width="6.42578125" style="17" customWidth="1"/>
    <col min="6934" max="6938" width="5.42578125" style="17" customWidth="1"/>
    <col min="6939" max="6940" width="5.140625" style="17"/>
    <col min="6941" max="6941" width="11.28515625" style="17" customWidth="1"/>
    <col min="6942" max="7168" width="5.140625" style="17"/>
    <col min="7169" max="7169" width="3.28515625" style="17" customWidth="1"/>
    <col min="7170" max="7174" width="5.42578125" style="17" customWidth="1"/>
    <col min="7175" max="7175" width="7.85546875" style="17" customWidth="1"/>
    <col min="7176" max="7183" width="5.42578125" style="17" customWidth="1"/>
    <col min="7184" max="7184" width="5.7109375" style="17" customWidth="1"/>
    <col min="7185" max="7188" width="5.42578125" style="17" customWidth="1"/>
    <col min="7189" max="7189" width="6.42578125" style="17" customWidth="1"/>
    <col min="7190" max="7194" width="5.42578125" style="17" customWidth="1"/>
    <col min="7195" max="7196" width="5.140625" style="17"/>
    <col min="7197" max="7197" width="11.28515625" style="17" customWidth="1"/>
    <col min="7198" max="7424" width="5.140625" style="17"/>
    <col min="7425" max="7425" width="3.28515625" style="17" customWidth="1"/>
    <col min="7426" max="7430" width="5.42578125" style="17" customWidth="1"/>
    <col min="7431" max="7431" width="7.85546875" style="17" customWidth="1"/>
    <col min="7432" max="7439" width="5.42578125" style="17" customWidth="1"/>
    <col min="7440" max="7440" width="5.7109375" style="17" customWidth="1"/>
    <col min="7441" max="7444" width="5.42578125" style="17" customWidth="1"/>
    <col min="7445" max="7445" width="6.42578125" style="17" customWidth="1"/>
    <col min="7446" max="7450" width="5.42578125" style="17" customWidth="1"/>
    <col min="7451" max="7452" width="5.140625" style="17"/>
    <col min="7453" max="7453" width="11.28515625" style="17" customWidth="1"/>
    <col min="7454" max="7680" width="5.140625" style="17"/>
    <col min="7681" max="7681" width="3.28515625" style="17" customWidth="1"/>
    <col min="7682" max="7686" width="5.42578125" style="17" customWidth="1"/>
    <col min="7687" max="7687" width="7.85546875" style="17" customWidth="1"/>
    <col min="7688" max="7695" width="5.42578125" style="17" customWidth="1"/>
    <col min="7696" max="7696" width="5.7109375" style="17" customWidth="1"/>
    <col min="7697" max="7700" width="5.42578125" style="17" customWidth="1"/>
    <col min="7701" max="7701" width="6.42578125" style="17" customWidth="1"/>
    <col min="7702" max="7706" width="5.42578125" style="17" customWidth="1"/>
    <col min="7707" max="7708" width="5.140625" style="17"/>
    <col min="7709" max="7709" width="11.28515625" style="17" customWidth="1"/>
    <col min="7710" max="7936" width="5.140625" style="17"/>
    <col min="7937" max="7937" width="3.28515625" style="17" customWidth="1"/>
    <col min="7938" max="7942" width="5.42578125" style="17" customWidth="1"/>
    <col min="7943" max="7943" width="7.85546875" style="17" customWidth="1"/>
    <col min="7944" max="7951" width="5.42578125" style="17" customWidth="1"/>
    <col min="7952" max="7952" width="5.7109375" style="17" customWidth="1"/>
    <col min="7953" max="7956" width="5.42578125" style="17" customWidth="1"/>
    <col min="7957" max="7957" width="6.42578125" style="17" customWidth="1"/>
    <col min="7958" max="7962" width="5.42578125" style="17" customWidth="1"/>
    <col min="7963" max="7964" width="5.140625" style="17"/>
    <col min="7965" max="7965" width="11.28515625" style="17" customWidth="1"/>
    <col min="7966" max="8192" width="5.140625" style="17"/>
    <col min="8193" max="8193" width="3.28515625" style="17" customWidth="1"/>
    <col min="8194" max="8198" width="5.42578125" style="17" customWidth="1"/>
    <col min="8199" max="8199" width="7.85546875" style="17" customWidth="1"/>
    <col min="8200" max="8207" width="5.42578125" style="17" customWidth="1"/>
    <col min="8208" max="8208" width="5.7109375" style="17" customWidth="1"/>
    <col min="8209" max="8212" width="5.42578125" style="17" customWidth="1"/>
    <col min="8213" max="8213" width="6.42578125" style="17" customWidth="1"/>
    <col min="8214" max="8218" width="5.42578125" style="17" customWidth="1"/>
    <col min="8219" max="8220" width="5.140625" style="17"/>
    <col min="8221" max="8221" width="11.28515625" style="17" customWidth="1"/>
    <col min="8222" max="8448" width="5.140625" style="17"/>
    <col min="8449" max="8449" width="3.28515625" style="17" customWidth="1"/>
    <col min="8450" max="8454" width="5.42578125" style="17" customWidth="1"/>
    <col min="8455" max="8455" width="7.85546875" style="17" customWidth="1"/>
    <col min="8456" max="8463" width="5.42578125" style="17" customWidth="1"/>
    <col min="8464" max="8464" width="5.7109375" style="17" customWidth="1"/>
    <col min="8465" max="8468" width="5.42578125" style="17" customWidth="1"/>
    <col min="8469" max="8469" width="6.42578125" style="17" customWidth="1"/>
    <col min="8470" max="8474" width="5.42578125" style="17" customWidth="1"/>
    <col min="8475" max="8476" width="5.140625" style="17"/>
    <col min="8477" max="8477" width="11.28515625" style="17" customWidth="1"/>
    <col min="8478" max="8704" width="5.140625" style="17"/>
    <col min="8705" max="8705" width="3.28515625" style="17" customWidth="1"/>
    <col min="8706" max="8710" width="5.42578125" style="17" customWidth="1"/>
    <col min="8711" max="8711" width="7.85546875" style="17" customWidth="1"/>
    <col min="8712" max="8719" width="5.42578125" style="17" customWidth="1"/>
    <col min="8720" max="8720" width="5.7109375" style="17" customWidth="1"/>
    <col min="8721" max="8724" width="5.42578125" style="17" customWidth="1"/>
    <col min="8725" max="8725" width="6.42578125" style="17" customWidth="1"/>
    <col min="8726" max="8730" width="5.42578125" style="17" customWidth="1"/>
    <col min="8731" max="8732" width="5.140625" style="17"/>
    <col min="8733" max="8733" width="11.28515625" style="17" customWidth="1"/>
    <col min="8734" max="8960" width="5.140625" style="17"/>
    <col min="8961" max="8961" width="3.28515625" style="17" customWidth="1"/>
    <col min="8962" max="8966" width="5.42578125" style="17" customWidth="1"/>
    <col min="8967" max="8967" width="7.85546875" style="17" customWidth="1"/>
    <col min="8968" max="8975" width="5.42578125" style="17" customWidth="1"/>
    <col min="8976" max="8976" width="5.7109375" style="17" customWidth="1"/>
    <col min="8977" max="8980" width="5.42578125" style="17" customWidth="1"/>
    <col min="8981" max="8981" width="6.42578125" style="17" customWidth="1"/>
    <col min="8982" max="8986" width="5.42578125" style="17" customWidth="1"/>
    <col min="8987" max="8988" width="5.140625" style="17"/>
    <col min="8989" max="8989" width="11.28515625" style="17" customWidth="1"/>
    <col min="8990" max="9216" width="5.140625" style="17"/>
    <col min="9217" max="9217" width="3.28515625" style="17" customWidth="1"/>
    <col min="9218" max="9222" width="5.42578125" style="17" customWidth="1"/>
    <col min="9223" max="9223" width="7.85546875" style="17" customWidth="1"/>
    <col min="9224" max="9231" width="5.42578125" style="17" customWidth="1"/>
    <col min="9232" max="9232" width="5.7109375" style="17" customWidth="1"/>
    <col min="9233" max="9236" width="5.42578125" style="17" customWidth="1"/>
    <col min="9237" max="9237" width="6.42578125" style="17" customWidth="1"/>
    <col min="9238" max="9242" width="5.42578125" style="17" customWidth="1"/>
    <col min="9243" max="9244" width="5.140625" style="17"/>
    <col min="9245" max="9245" width="11.28515625" style="17" customWidth="1"/>
    <col min="9246" max="9472" width="5.140625" style="17"/>
    <col min="9473" max="9473" width="3.28515625" style="17" customWidth="1"/>
    <col min="9474" max="9478" width="5.42578125" style="17" customWidth="1"/>
    <col min="9479" max="9479" width="7.85546875" style="17" customWidth="1"/>
    <col min="9480" max="9487" width="5.42578125" style="17" customWidth="1"/>
    <col min="9488" max="9488" width="5.7109375" style="17" customWidth="1"/>
    <col min="9489" max="9492" width="5.42578125" style="17" customWidth="1"/>
    <col min="9493" max="9493" width="6.42578125" style="17" customWidth="1"/>
    <col min="9494" max="9498" width="5.42578125" style="17" customWidth="1"/>
    <col min="9499" max="9500" width="5.140625" style="17"/>
    <col min="9501" max="9501" width="11.28515625" style="17" customWidth="1"/>
    <col min="9502" max="9728" width="5.140625" style="17"/>
    <col min="9729" max="9729" width="3.28515625" style="17" customWidth="1"/>
    <col min="9730" max="9734" width="5.42578125" style="17" customWidth="1"/>
    <col min="9735" max="9735" width="7.85546875" style="17" customWidth="1"/>
    <col min="9736" max="9743" width="5.42578125" style="17" customWidth="1"/>
    <col min="9744" max="9744" width="5.7109375" style="17" customWidth="1"/>
    <col min="9745" max="9748" width="5.42578125" style="17" customWidth="1"/>
    <col min="9749" max="9749" width="6.42578125" style="17" customWidth="1"/>
    <col min="9750" max="9754" width="5.42578125" style="17" customWidth="1"/>
    <col min="9755" max="9756" width="5.140625" style="17"/>
    <col min="9757" max="9757" width="11.28515625" style="17" customWidth="1"/>
    <col min="9758" max="9984" width="5.140625" style="17"/>
    <col min="9985" max="9985" width="3.28515625" style="17" customWidth="1"/>
    <col min="9986" max="9990" width="5.42578125" style="17" customWidth="1"/>
    <col min="9991" max="9991" width="7.85546875" style="17" customWidth="1"/>
    <col min="9992" max="9999" width="5.42578125" style="17" customWidth="1"/>
    <col min="10000" max="10000" width="5.7109375" style="17" customWidth="1"/>
    <col min="10001" max="10004" width="5.42578125" style="17" customWidth="1"/>
    <col min="10005" max="10005" width="6.42578125" style="17" customWidth="1"/>
    <col min="10006" max="10010" width="5.42578125" style="17" customWidth="1"/>
    <col min="10011" max="10012" width="5.140625" style="17"/>
    <col min="10013" max="10013" width="11.28515625" style="17" customWidth="1"/>
    <col min="10014" max="10240" width="5.140625" style="17"/>
    <col min="10241" max="10241" width="3.28515625" style="17" customWidth="1"/>
    <col min="10242" max="10246" width="5.42578125" style="17" customWidth="1"/>
    <col min="10247" max="10247" width="7.85546875" style="17" customWidth="1"/>
    <col min="10248" max="10255" width="5.42578125" style="17" customWidth="1"/>
    <col min="10256" max="10256" width="5.7109375" style="17" customWidth="1"/>
    <col min="10257" max="10260" width="5.42578125" style="17" customWidth="1"/>
    <col min="10261" max="10261" width="6.42578125" style="17" customWidth="1"/>
    <col min="10262" max="10266" width="5.42578125" style="17" customWidth="1"/>
    <col min="10267" max="10268" width="5.140625" style="17"/>
    <col min="10269" max="10269" width="11.28515625" style="17" customWidth="1"/>
    <col min="10270" max="10496" width="5.140625" style="17"/>
    <col min="10497" max="10497" width="3.28515625" style="17" customWidth="1"/>
    <col min="10498" max="10502" width="5.42578125" style="17" customWidth="1"/>
    <col min="10503" max="10503" width="7.85546875" style="17" customWidth="1"/>
    <col min="10504" max="10511" width="5.42578125" style="17" customWidth="1"/>
    <col min="10512" max="10512" width="5.7109375" style="17" customWidth="1"/>
    <col min="10513" max="10516" width="5.42578125" style="17" customWidth="1"/>
    <col min="10517" max="10517" width="6.42578125" style="17" customWidth="1"/>
    <col min="10518" max="10522" width="5.42578125" style="17" customWidth="1"/>
    <col min="10523" max="10524" width="5.140625" style="17"/>
    <col min="10525" max="10525" width="11.28515625" style="17" customWidth="1"/>
    <col min="10526" max="10752" width="5.140625" style="17"/>
    <col min="10753" max="10753" width="3.28515625" style="17" customWidth="1"/>
    <col min="10754" max="10758" width="5.42578125" style="17" customWidth="1"/>
    <col min="10759" max="10759" width="7.85546875" style="17" customWidth="1"/>
    <col min="10760" max="10767" width="5.42578125" style="17" customWidth="1"/>
    <col min="10768" max="10768" width="5.7109375" style="17" customWidth="1"/>
    <col min="10769" max="10772" width="5.42578125" style="17" customWidth="1"/>
    <col min="10773" max="10773" width="6.42578125" style="17" customWidth="1"/>
    <col min="10774" max="10778" width="5.42578125" style="17" customWidth="1"/>
    <col min="10779" max="10780" width="5.140625" style="17"/>
    <col min="10781" max="10781" width="11.28515625" style="17" customWidth="1"/>
    <col min="10782" max="11008" width="5.140625" style="17"/>
    <col min="11009" max="11009" width="3.28515625" style="17" customWidth="1"/>
    <col min="11010" max="11014" width="5.42578125" style="17" customWidth="1"/>
    <col min="11015" max="11015" width="7.85546875" style="17" customWidth="1"/>
    <col min="11016" max="11023" width="5.42578125" style="17" customWidth="1"/>
    <col min="11024" max="11024" width="5.7109375" style="17" customWidth="1"/>
    <col min="11025" max="11028" width="5.42578125" style="17" customWidth="1"/>
    <col min="11029" max="11029" width="6.42578125" style="17" customWidth="1"/>
    <col min="11030" max="11034" width="5.42578125" style="17" customWidth="1"/>
    <col min="11035" max="11036" width="5.140625" style="17"/>
    <col min="11037" max="11037" width="11.28515625" style="17" customWidth="1"/>
    <col min="11038" max="11264" width="5.140625" style="17"/>
    <col min="11265" max="11265" width="3.28515625" style="17" customWidth="1"/>
    <col min="11266" max="11270" width="5.42578125" style="17" customWidth="1"/>
    <col min="11271" max="11271" width="7.85546875" style="17" customWidth="1"/>
    <col min="11272" max="11279" width="5.42578125" style="17" customWidth="1"/>
    <col min="11280" max="11280" width="5.7109375" style="17" customWidth="1"/>
    <col min="11281" max="11284" width="5.42578125" style="17" customWidth="1"/>
    <col min="11285" max="11285" width="6.42578125" style="17" customWidth="1"/>
    <col min="11286" max="11290" width="5.42578125" style="17" customWidth="1"/>
    <col min="11291" max="11292" width="5.140625" style="17"/>
    <col min="11293" max="11293" width="11.28515625" style="17" customWidth="1"/>
    <col min="11294" max="11520" width="5.140625" style="17"/>
    <col min="11521" max="11521" width="3.28515625" style="17" customWidth="1"/>
    <col min="11522" max="11526" width="5.42578125" style="17" customWidth="1"/>
    <col min="11527" max="11527" width="7.85546875" style="17" customWidth="1"/>
    <col min="11528" max="11535" width="5.42578125" style="17" customWidth="1"/>
    <col min="11536" max="11536" width="5.7109375" style="17" customWidth="1"/>
    <col min="11537" max="11540" width="5.42578125" style="17" customWidth="1"/>
    <col min="11541" max="11541" width="6.42578125" style="17" customWidth="1"/>
    <col min="11542" max="11546" width="5.42578125" style="17" customWidth="1"/>
    <col min="11547" max="11548" width="5.140625" style="17"/>
    <col min="11549" max="11549" width="11.28515625" style="17" customWidth="1"/>
    <col min="11550" max="11776" width="5.140625" style="17"/>
    <col min="11777" max="11777" width="3.28515625" style="17" customWidth="1"/>
    <col min="11778" max="11782" width="5.42578125" style="17" customWidth="1"/>
    <col min="11783" max="11783" width="7.85546875" style="17" customWidth="1"/>
    <col min="11784" max="11791" width="5.42578125" style="17" customWidth="1"/>
    <col min="11792" max="11792" width="5.7109375" style="17" customWidth="1"/>
    <col min="11793" max="11796" width="5.42578125" style="17" customWidth="1"/>
    <col min="11797" max="11797" width="6.42578125" style="17" customWidth="1"/>
    <col min="11798" max="11802" width="5.42578125" style="17" customWidth="1"/>
    <col min="11803" max="11804" width="5.140625" style="17"/>
    <col min="11805" max="11805" width="11.28515625" style="17" customWidth="1"/>
    <col min="11806" max="12032" width="5.140625" style="17"/>
    <col min="12033" max="12033" width="3.28515625" style="17" customWidth="1"/>
    <col min="12034" max="12038" width="5.42578125" style="17" customWidth="1"/>
    <col min="12039" max="12039" width="7.85546875" style="17" customWidth="1"/>
    <col min="12040" max="12047" width="5.42578125" style="17" customWidth="1"/>
    <col min="12048" max="12048" width="5.7109375" style="17" customWidth="1"/>
    <col min="12049" max="12052" width="5.42578125" style="17" customWidth="1"/>
    <col min="12053" max="12053" width="6.42578125" style="17" customWidth="1"/>
    <col min="12054" max="12058" width="5.42578125" style="17" customWidth="1"/>
    <col min="12059" max="12060" width="5.140625" style="17"/>
    <col min="12061" max="12061" width="11.28515625" style="17" customWidth="1"/>
    <col min="12062" max="12288" width="5.140625" style="17"/>
    <col min="12289" max="12289" width="3.28515625" style="17" customWidth="1"/>
    <col min="12290" max="12294" width="5.42578125" style="17" customWidth="1"/>
    <col min="12295" max="12295" width="7.85546875" style="17" customWidth="1"/>
    <col min="12296" max="12303" width="5.42578125" style="17" customWidth="1"/>
    <col min="12304" max="12304" width="5.7109375" style="17" customWidth="1"/>
    <col min="12305" max="12308" width="5.42578125" style="17" customWidth="1"/>
    <col min="12309" max="12309" width="6.42578125" style="17" customWidth="1"/>
    <col min="12310" max="12314" width="5.42578125" style="17" customWidth="1"/>
    <col min="12315" max="12316" width="5.140625" style="17"/>
    <col min="12317" max="12317" width="11.28515625" style="17" customWidth="1"/>
    <col min="12318" max="12544" width="5.140625" style="17"/>
    <col min="12545" max="12545" width="3.28515625" style="17" customWidth="1"/>
    <col min="12546" max="12550" width="5.42578125" style="17" customWidth="1"/>
    <col min="12551" max="12551" width="7.85546875" style="17" customWidth="1"/>
    <col min="12552" max="12559" width="5.42578125" style="17" customWidth="1"/>
    <col min="12560" max="12560" width="5.7109375" style="17" customWidth="1"/>
    <col min="12561" max="12564" width="5.42578125" style="17" customWidth="1"/>
    <col min="12565" max="12565" width="6.42578125" style="17" customWidth="1"/>
    <col min="12566" max="12570" width="5.42578125" style="17" customWidth="1"/>
    <col min="12571" max="12572" width="5.140625" style="17"/>
    <col min="12573" max="12573" width="11.28515625" style="17" customWidth="1"/>
    <col min="12574" max="12800" width="5.140625" style="17"/>
    <col min="12801" max="12801" width="3.28515625" style="17" customWidth="1"/>
    <col min="12802" max="12806" width="5.42578125" style="17" customWidth="1"/>
    <col min="12807" max="12807" width="7.85546875" style="17" customWidth="1"/>
    <col min="12808" max="12815" width="5.42578125" style="17" customWidth="1"/>
    <col min="12816" max="12816" width="5.7109375" style="17" customWidth="1"/>
    <col min="12817" max="12820" width="5.42578125" style="17" customWidth="1"/>
    <col min="12821" max="12821" width="6.42578125" style="17" customWidth="1"/>
    <col min="12822" max="12826" width="5.42578125" style="17" customWidth="1"/>
    <col min="12827" max="12828" width="5.140625" style="17"/>
    <col min="12829" max="12829" width="11.28515625" style="17" customWidth="1"/>
    <col min="12830" max="13056" width="5.140625" style="17"/>
    <col min="13057" max="13057" width="3.28515625" style="17" customWidth="1"/>
    <col min="13058" max="13062" width="5.42578125" style="17" customWidth="1"/>
    <col min="13063" max="13063" width="7.85546875" style="17" customWidth="1"/>
    <col min="13064" max="13071" width="5.42578125" style="17" customWidth="1"/>
    <col min="13072" max="13072" width="5.7109375" style="17" customWidth="1"/>
    <col min="13073" max="13076" width="5.42578125" style="17" customWidth="1"/>
    <col min="13077" max="13077" width="6.42578125" style="17" customWidth="1"/>
    <col min="13078" max="13082" width="5.42578125" style="17" customWidth="1"/>
    <col min="13083" max="13084" width="5.140625" style="17"/>
    <col min="13085" max="13085" width="11.28515625" style="17" customWidth="1"/>
    <col min="13086" max="13312" width="5.140625" style="17"/>
    <col min="13313" max="13313" width="3.28515625" style="17" customWidth="1"/>
    <col min="13314" max="13318" width="5.42578125" style="17" customWidth="1"/>
    <col min="13319" max="13319" width="7.85546875" style="17" customWidth="1"/>
    <col min="13320" max="13327" width="5.42578125" style="17" customWidth="1"/>
    <col min="13328" max="13328" width="5.7109375" style="17" customWidth="1"/>
    <col min="13329" max="13332" width="5.42578125" style="17" customWidth="1"/>
    <col min="13333" max="13333" width="6.42578125" style="17" customWidth="1"/>
    <col min="13334" max="13338" width="5.42578125" style="17" customWidth="1"/>
    <col min="13339" max="13340" width="5.140625" style="17"/>
    <col min="13341" max="13341" width="11.28515625" style="17" customWidth="1"/>
    <col min="13342" max="13568" width="5.140625" style="17"/>
    <col min="13569" max="13569" width="3.28515625" style="17" customWidth="1"/>
    <col min="13570" max="13574" width="5.42578125" style="17" customWidth="1"/>
    <col min="13575" max="13575" width="7.85546875" style="17" customWidth="1"/>
    <col min="13576" max="13583" width="5.42578125" style="17" customWidth="1"/>
    <col min="13584" max="13584" width="5.7109375" style="17" customWidth="1"/>
    <col min="13585" max="13588" width="5.42578125" style="17" customWidth="1"/>
    <col min="13589" max="13589" width="6.42578125" style="17" customWidth="1"/>
    <col min="13590" max="13594" width="5.42578125" style="17" customWidth="1"/>
    <col min="13595" max="13596" width="5.140625" style="17"/>
    <col min="13597" max="13597" width="11.28515625" style="17" customWidth="1"/>
    <col min="13598" max="13824" width="5.140625" style="17"/>
    <col min="13825" max="13825" width="3.28515625" style="17" customWidth="1"/>
    <col min="13826" max="13830" width="5.42578125" style="17" customWidth="1"/>
    <col min="13831" max="13831" width="7.85546875" style="17" customWidth="1"/>
    <col min="13832" max="13839" width="5.42578125" style="17" customWidth="1"/>
    <col min="13840" max="13840" width="5.7109375" style="17" customWidth="1"/>
    <col min="13841" max="13844" width="5.42578125" style="17" customWidth="1"/>
    <col min="13845" max="13845" width="6.42578125" style="17" customWidth="1"/>
    <col min="13846" max="13850" width="5.42578125" style="17" customWidth="1"/>
    <col min="13851" max="13852" width="5.140625" style="17"/>
    <col min="13853" max="13853" width="11.28515625" style="17" customWidth="1"/>
    <col min="13854" max="14080" width="5.140625" style="17"/>
    <col min="14081" max="14081" width="3.28515625" style="17" customWidth="1"/>
    <col min="14082" max="14086" width="5.42578125" style="17" customWidth="1"/>
    <col min="14087" max="14087" width="7.85546875" style="17" customWidth="1"/>
    <col min="14088" max="14095" width="5.42578125" style="17" customWidth="1"/>
    <col min="14096" max="14096" width="5.7109375" style="17" customWidth="1"/>
    <col min="14097" max="14100" width="5.42578125" style="17" customWidth="1"/>
    <col min="14101" max="14101" width="6.42578125" style="17" customWidth="1"/>
    <col min="14102" max="14106" width="5.42578125" style="17" customWidth="1"/>
    <col min="14107" max="14108" width="5.140625" style="17"/>
    <col min="14109" max="14109" width="11.28515625" style="17" customWidth="1"/>
    <col min="14110" max="14336" width="5.140625" style="17"/>
    <col min="14337" max="14337" width="3.28515625" style="17" customWidth="1"/>
    <col min="14338" max="14342" width="5.42578125" style="17" customWidth="1"/>
    <col min="14343" max="14343" width="7.85546875" style="17" customWidth="1"/>
    <col min="14344" max="14351" width="5.42578125" style="17" customWidth="1"/>
    <col min="14352" max="14352" width="5.7109375" style="17" customWidth="1"/>
    <col min="14353" max="14356" width="5.42578125" style="17" customWidth="1"/>
    <col min="14357" max="14357" width="6.42578125" style="17" customWidth="1"/>
    <col min="14358" max="14362" width="5.42578125" style="17" customWidth="1"/>
    <col min="14363" max="14364" width="5.140625" style="17"/>
    <col min="14365" max="14365" width="11.28515625" style="17" customWidth="1"/>
    <col min="14366" max="14592" width="5.140625" style="17"/>
    <col min="14593" max="14593" width="3.28515625" style="17" customWidth="1"/>
    <col min="14594" max="14598" width="5.42578125" style="17" customWidth="1"/>
    <col min="14599" max="14599" width="7.85546875" style="17" customWidth="1"/>
    <col min="14600" max="14607" width="5.42578125" style="17" customWidth="1"/>
    <col min="14608" max="14608" width="5.7109375" style="17" customWidth="1"/>
    <col min="14609" max="14612" width="5.42578125" style="17" customWidth="1"/>
    <col min="14613" max="14613" width="6.42578125" style="17" customWidth="1"/>
    <col min="14614" max="14618" width="5.42578125" style="17" customWidth="1"/>
    <col min="14619" max="14620" width="5.140625" style="17"/>
    <col min="14621" max="14621" width="11.28515625" style="17" customWidth="1"/>
    <col min="14622" max="14848" width="5.140625" style="17"/>
    <col min="14849" max="14849" width="3.28515625" style="17" customWidth="1"/>
    <col min="14850" max="14854" width="5.42578125" style="17" customWidth="1"/>
    <col min="14855" max="14855" width="7.85546875" style="17" customWidth="1"/>
    <col min="14856" max="14863" width="5.42578125" style="17" customWidth="1"/>
    <col min="14864" max="14864" width="5.7109375" style="17" customWidth="1"/>
    <col min="14865" max="14868" width="5.42578125" style="17" customWidth="1"/>
    <col min="14869" max="14869" width="6.42578125" style="17" customWidth="1"/>
    <col min="14870" max="14874" width="5.42578125" style="17" customWidth="1"/>
    <col min="14875" max="14876" width="5.140625" style="17"/>
    <col min="14877" max="14877" width="11.28515625" style="17" customWidth="1"/>
    <col min="14878" max="15104" width="5.140625" style="17"/>
    <col min="15105" max="15105" width="3.28515625" style="17" customWidth="1"/>
    <col min="15106" max="15110" width="5.42578125" style="17" customWidth="1"/>
    <col min="15111" max="15111" width="7.85546875" style="17" customWidth="1"/>
    <col min="15112" max="15119" width="5.42578125" style="17" customWidth="1"/>
    <col min="15120" max="15120" width="5.7109375" style="17" customWidth="1"/>
    <col min="15121" max="15124" width="5.42578125" style="17" customWidth="1"/>
    <col min="15125" max="15125" width="6.42578125" style="17" customWidth="1"/>
    <col min="15126" max="15130" width="5.42578125" style="17" customWidth="1"/>
    <col min="15131" max="15132" width="5.140625" style="17"/>
    <col min="15133" max="15133" width="11.28515625" style="17" customWidth="1"/>
    <col min="15134" max="15360" width="5.140625" style="17"/>
    <col min="15361" max="15361" width="3.28515625" style="17" customWidth="1"/>
    <col min="15362" max="15366" width="5.42578125" style="17" customWidth="1"/>
    <col min="15367" max="15367" width="7.85546875" style="17" customWidth="1"/>
    <col min="15368" max="15375" width="5.42578125" style="17" customWidth="1"/>
    <col min="15376" max="15376" width="5.7109375" style="17" customWidth="1"/>
    <col min="15377" max="15380" width="5.42578125" style="17" customWidth="1"/>
    <col min="15381" max="15381" width="6.42578125" style="17" customWidth="1"/>
    <col min="15382" max="15386" width="5.42578125" style="17" customWidth="1"/>
    <col min="15387" max="15388" width="5.140625" style="17"/>
    <col min="15389" max="15389" width="11.28515625" style="17" customWidth="1"/>
    <col min="15390" max="15616" width="5.140625" style="17"/>
    <col min="15617" max="15617" width="3.28515625" style="17" customWidth="1"/>
    <col min="15618" max="15622" width="5.42578125" style="17" customWidth="1"/>
    <col min="15623" max="15623" width="7.85546875" style="17" customWidth="1"/>
    <col min="15624" max="15631" width="5.42578125" style="17" customWidth="1"/>
    <col min="15632" max="15632" width="5.7109375" style="17" customWidth="1"/>
    <col min="15633" max="15636" width="5.42578125" style="17" customWidth="1"/>
    <col min="15637" max="15637" width="6.42578125" style="17" customWidth="1"/>
    <col min="15638" max="15642" width="5.42578125" style="17" customWidth="1"/>
    <col min="15643" max="15644" width="5.140625" style="17"/>
    <col min="15645" max="15645" width="11.28515625" style="17" customWidth="1"/>
    <col min="15646" max="15872" width="5.140625" style="17"/>
    <col min="15873" max="15873" width="3.28515625" style="17" customWidth="1"/>
    <col min="15874" max="15878" width="5.42578125" style="17" customWidth="1"/>
    <col min="15879" max="15879" width="7.85546875" style="17" customWidth="1"/>
    <col min="15880" max="15887" width="5.42578125" style="17" customWidth="1"/>
    <col min="15888" max="15888" width="5.7109375" style="17" customWidth="1"/>
    <col min="15889" max="15892" width="5.42578125" style="17" customWidth="1"/>
    <col min="15893" max="15893" width="6.42578125" style="17" customWidth="1"/>
    <col min="15894" max="15898" width="5.42578125" style="17" customWidth="1"/>
    <col min="15899" max="15900" width="5.140625" style="17"/>
    <col min="15901" max="15901" width="11.28515625" style="17" customWidth="1"/>
    <col min="15902" max="16128" width="5.140625" style="17"/>
    <col min="16129" max="16129" width="3.28515625" style="17" customWidth="1"/>
    <col min="16130" max="16134" width="5.42578125" style="17" customWidth="1"/>
    <col min="16135" max="16135" width="7.85546875" style="17" customWidth="1"/>
    <col min="16136" max="16143" width="5.42578125" style="17" customWidth="1"/>
    <col min="16144" max="16144" width="5.7109375" style="17" customWidth="1"/>
    <col min="16145" max="16148" width="5.42578125" style="17" customWidth="1"/>
    <col min="16149" max="16149" width="6.42578125" style="17" customWidth="1"/>
    <col min="16150" max="16154" width="5.42578125" style="17" customWidth="1"/>
    <col min="16155" max="16156" width="5.140625" style="17"/>
    <col min="16157" max="16157" width="11.28515625" style="17" customWidth="1"/>
    <col min="16158" max="16384" width="5.140625" style="17"/>
  </cols>
  <sheetData>
    <row r="1" spans="2:26" ht="18" customHeight="1">
      <c r="B1" s="275" t="s">
        <v>8</v>
      </c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7"/>
    </row>
    <row r="2" spans="2:26" ht="18" customHeight="1" thickBot="1">
      <c r="B2" s="278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80"/>
      <c r="Z2" s="67"/>
    </row>
    <row r="3" spans="2:26" ht="20.25" customHeight="1">
      <c r="B3" s="68"/>
      <c r="C3" s="69"/>
      <c r="D3" s="70" t="s">
        <v>50</v>
      </c>
      <c r="E3" s="18" t="s">
        <v>9</v>
      </c>
      <c r="F3" s="19"/>
      <c r="G3" s="71"/>
      <c r="H3" s="71"/>
      <c r="I3" s="71"/>
      <c r="J3" s="71"/>
      <c r="K3" s="67"/>
      <c r="L3" s="67"/>
      <c r="M3" s="67"/>
      <c r="N3" s="67"/>
      <c r="O3" s="67"/>
      <c r="P3" s="67"/>
      <c r="Q3" s="67"/>
      <c r="R3" s="67"/>
      <c r="S3" s="19"/>
      <c r="T3" s="281" t="s">
        <v>10</v>
      </c>
      <c r="U3" s="282"/>
      <c r="V3" s="283" t="s">
        <v>51</v>
      </c>
      <c r="W3" s="283"/>
      <c r="X3" s="283"/>
      <c r="Y3" s="284"/>
      <c r="Z3" s="67"/>
    </row>
    <row r="4" spans="2:26" ht="20.25" customHeight="1" thickBot="1">
      <c r="B4" s="72"/>
      <c r="C4" s="73"/>
      <c r="D4" s="71"/>
      <c r="E4" s="20" t="s">
        <v>11</v>
      </c>
      <c r="F4" s="19"/>
      <c r="G4" s="71"/>
      <c r="H4" s="71"/>
      <c r="I4" s="71"/>
      <c r="J4" s="71"/>
      <c r="K4" s="67"/>
      <c r="L4" s="67"/>
      <c r="M4" s="67"/>
      <c r="N4" s="67"/>
      <c r="O4" s="67"/>
      <c r="P4" s="67"/>
      <c r="Q4" s="67"/>
      <c r="R4" s="71"/>
      <c r="S4" s="19"/>
      <c r="T4" s="285" t="s">
        <v>12</v>
      </c>
      <c r="U4" s="286"/>
      <c r="V4" s="287">
        <v>44480</v>
      </c>
      <c r="W4" s="288"/>
      <c r="X4" s="288"/>
      <c r="Y4" s="289"/>
      <c r="Z4" s="67"/>
    </row>
    <row r="5" spans="2:26" ht="20.25" customHeight="1">
      <c r="B5" s="262" t="s">
        <v>13</v>
      </c>
      <c r="C5" s="263"/>
      <c r="D5" s="264"/>
      <c r="E5" s="290" t="s">
        <v>54</v>
      </c>
      <c r="F5" s="291"/>
      <c r="G5" s="291"/>
      <c r="H5" s="291"/>
      <c r="I5" s="291"/>
      <c r="J5" s="291"/>
      <c r="K5" s="291"/>
      <c r="L5" s="291"/>
      <c r="M5" s="292"/>
      <c r="N5" s="296" t="s">
        <v>14</v>
      </c>
      <c r="O5" s="297"/>
      <c r="P5" s="297"/>
      <c r="Q5" s="297"/>
      <c r="R5" s="297"/>
      <c r="S5" s="298"/>
      <c r="T5" s="296" t="s">
        <v>15</v>
      </c>
      <c r="U5" s="297"/>
      <c r="V5" s="297"/>
      <c r="W5" s="297"/>
      <c r="X5" s="297"/>
      <c r="Y5" s="298"/>
      <c r="Z5" s="19"/>
    </row>
    <row r="6" spans="2:26" ht="20.25" customHeight="1" thickBot="1">
      <c r="B6" s="265"/>
      <c r="C6" s="266"/>
      <c r="D6" s="267"/>
      <c r="E6" s="293"/>
      <c r="F6" s="294"/>
      <c r="G6" s="294"/>
      <c r="H6" s="294"/>
      <c r="I6" s="294"/>
      <c r="J6" s="294"/>
      <c r="K6" s="294"/>
      <c r="L6" s="294"/>
      <c r="M6" s="295"/>
      <c r="N6" s="64"/>
      <c r="O6" s="74"/>
      <c r="P6" s="75"/>
      <c r="Q6" s="55"/>
      <c r="R6" s="55"/>
      <c r="S6" s="76"/>
      <c r="T6" s="77"/>
      <c r="U6" s="55"/>
      <c r="V6" s="55"/>
      <c r="W6" s="55"/>
      <c r="X6" s="55"/>
      <c r="Y6" s="76"/>
      <c r="Z6" s="19"/>
    </row>
    <row r="7" spans="2:26" ht="20.25" customHeight="1">
      <c r="B7" s="262" t="s">
        <v>16</v>
      </c>
      <c r="C7" s="263"/>
      <c r="D7" s="264"/>
      <c r="E7" s="78"/>
      <c r="F7" s="79" t="s">
        <v>17</v>
      </c>
      <c r="G7" s="80"/>
      <c r="H7" s="79"/>
      <c r="I7" s="79" t="s">
        <v>18</v>
      </c>
      <c r="J7" s="79"/>
      <c r="K7" s="81"/>
      <c r="L7" s="79"/>
      <c r="M7" s="79" t="s">
        <v>19</v>
      </c>
      <c r="N7" s="79"/>
      <c r="O7" s="21"/>
      <c r="P7" s="79"/>
      <c r="Q7" s="79" t="s">
        <v>20</v>
      </c>
      <c r="R7" s="21"/>
      <c r="S7" s="21"/>
      <c r="T7" s="21"/>
      <c r="U7" s="21"/>
      <c r="V7" s="21"/>
      <c r="W7" s="21"/>
      <c r="X7" s="21"/>
      <c r="Y7" s="22"/>
      <c r="Z7" s="19"/>
    </row>
    <row r="8" spans="2:26" ht="20.25" customHeight="1" thickBot="1">
      <c r="B8" s="265" t="s">
        <v>21</v>
      </c>
      <c r="C8" s="266"/>
      <c r="D8" s="267"/>
      <c r="E8" s="78"/>
      <c r="F8" s="79" t="s">
        <v>22</v>
      </c>
      <c r="G8" s="82"/>
      <c r="H8" s="79"/>
      <c r="I8" s="79" t="s">
        <v>23</v>
      </c>
      <c r="J8" s="79"/>
      <c r="K8" s="81"/>
      <c r="L8" s="79"/>
      <c r="M8" s="79" t="s">
        <v>24</v>
      </c>
      <c r="N8" s="79"/>
      <c r="O8" s="21"/>
      <c r="P8" s="79"/>
      <c r="Q8" s="79" t="s">
        <v>25</v>
      </c>
      <c r="R8" s="79"/>
      <c r="S8" s="21"/>
      <c r="T8" s="21"/>
      <c r="U8" s="21"/>
      <c r="V8" s="21"/>
      <c r="W8" s="21"/>
      <c r="X8" s="21"/>
      <c r="Y8" s="22"/>
      <c r="Z8" s="19"/>
    </row>
    <row r="9" spans="2:26" ht="20.25" customHeight="1">
      <c r="B9" s="23" t="s">
        <v>26</v>
      </c>
      <c r="C9" s="21"/>
      <c r="D9" s="21"/>
      <c r="E9" s="24"/>
      <c r="F9" s="24"/>
      <c r="G9" s="24"/>
      <c r="H9" s="24"/>
      <c r="I9" s="24"/>
      <c r="J9" s="24"/>
      <c r="K9" s="24"/>
      <c r="L9" s="24"/>
      <c r="M9" s="24"/>
      <c r="N9" s="25" t="s">
        <v>27</v>
      </c>
      <c r="O9" s="26"/>
      <c r="P9" s="26"/>
      <c r="Q9" s="24"/>
      <c r="R9" s="24"/>
      <c r="S9" s="24"/>
      <c r="T9" s="24"/>
      <c r="U9" s="24"/>
      <c r="V9" s="24"/>
      <c r="W9" s="24"/>
      <c r="X9" s="24"/>
      <c r="Y9" s="27"/>
      <c r="Z9" s="19"/>
    </row>
    <row r="10" spans="2:26" ht="20.25" customHeight="1">
      <c r="B10" s="23"/>
      <c r="C10" s="83" t="s">
        <v>199</v>
      </c>
      <c r="D10" s="84"/>
      <c r="E10" s="28"/>
      <c r="F10" s="28"/>
      <c r="G10" s="28"/>
      <c r="H10" s="28"/>
      <c r="I10" s="28"/>
      <c r="J10" s="28"/>
      <c r="K10" s="28"/>
      <c r="L10" s="28"/>
      <c r="M10" s="19"/>
      <c r="N10" s="23"/>
      <c r="O10" s="85"/>
      <c r="P10" s="62"/>
      <c r="Q10" s="28"/>
      <c r="R10" s="85"/>
      <c r="S10" s="28"/>
      <c r="T10" s="85"/>
      <c r="U10" s="28"/>
      <c r="V10" s="28"/>
      <c r="W10" s="28"/>
      <c r="X10" s="28"/>
      <c r="Y10" s="29"/>
      <c r="Z10" s="19"/>
    </row>
    <row r="11" spans="2:26" ht="20.25" customHeight="1">
      <c r="B11" s="65"/>
      <c r="C11" s="83" t="s">
        <v>200</v>
      </c>
      <c r="D11" s="30"/>
      <c r="E11" s="30"/>
      <c r="F11" s="30"/>
      <c r="G11" s="30"/>
      <c r="H11" s="30"/>
      <c r="I11" s="30"/>
      <c r="J11" s="30"/>
      <c r="K11" s="30"/>
      <c r="L11" s="30"/>
      <c r="M11" s="19"/>
      <c r="N11" s="65"/>
      <c r="O11" s="85"/>
      <c r="P11" s="63"/>
      <c r="Q11" s="30"/>
      <c r="R11" s="85"/>
      <c r="S11" s="30"/>
      <c r="T11" s="85"/>
      <c r="U11" s="19"/>
      <c r="V11" s="30"/>
      <c r="W11" s="30"/>
      <c r="X11" s="30"/>
      <c r="Y11" s="29"/>
      <c r="Z11" s="19"/>
    </row>
    <row r="12" spans="2:26" ht="20.25" customHeight="1">
      <c r="B12" s="65"/>
      <c r="C12" s="85"/>
      <c r="D12" s="63"/>
      <c r="E12" s="30"/>
      <c r="F12" s="30"/>
      <c r="G12" s="30"/>
      <c r="H12" s="30"/>
      <c r="I12" s="30"/>
      <c r="J12" s="30"/>
      <c r="K12" s="30"/>
      <c r="L12" s="30"/>
      <c r="M12" s="19"/>
      <c r="N12" s="65"/>
      <c r="O12" s="85"/>
      <c r="P12" s="63"/>
      <c r="Q12" s="30"/>
      <c r="R12" s="85"/>
      <c r="S12" s="30"/>
      <c r="T12" s="85"/>
      <c r="U12" s="30"/>
      <c r="V12" s="30"/>
      <c r="W12" s="30"/>
      <c r="X12" s="30"/>
      <c r="Y12" s="29"/>
      <c r="Z12" s="19"/>
    </row>
    <row r="13" spans="2:26" ht="20.25" customHeight="1" thickBot="1">
      <c r="B13" s="31"/>
      <c r="C13" s="32"/>
      <c r="D13" s="32"/>
      <c r="E13" s="86"/>
      <c r="F13" s="32"/>
      <c r="G13" s="32"/>
      <c r="H13" s="32"/>
      <c r="I13" s="32"/>
      <c r="J13" s="32"/>
      <c r="K13" s="32"/>
      <c r="L13" s="32"/>
      <c r="M13" s="32"/>
      <c r="N13" s="31"/>
      <c r="O13" s="87"/>
      <c r="P13" s="32"/>
      <c r="Q13" s="86"/>
      <c r="R13" s="87"/>
      <c r="S13" s="32"/>
      <c r="T13" s="32"/>
      <c r="U13" s="32"/>
      <c r="V13" s="32"/>
      <c r="W13" s="32"/>
      <c r="X13" s="32"/>
      <c r="Y13" s="33"/>
      <c r="Z13" s="19"/>
    </row>
    <row r="14" spans="2:26" ht="20.25" customHeight="1" thickBot="1">
      <c r="B14" s="262" t="s">
        <v>28</v>
      </c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264"/>
      <c r="N14" s="34" t="s">
        <v>52</v>
      </c>
      <c r="O14" s="88"/>
      <c r="P14" s="88"/>
      <c r="Q14" s="88"/>
      <c r="R14" s="35"/>
      <c r="S14" s="35"/>
      <c r="T14" s="35"/>
      <c r="U14" s="89" t="s">
        <v>201</v>
      </c>
      <c r="V14" s="35"/>
      <c r="W14" s="35"/>
      <c r="X14" s="35"/>
      <c r="Y14" s="36"/>
      <c r="Z14" s="19"/>
    </row>
    <row r="15" spans="2:26" ht="20.25" customHeight="1">
      <c r="B15" s="78"/>
      <c r="C15" s="79" t="s">
        <v>29</v>
      </c>
      <c r="D15" s="79"/>
      <c r="E15" s="79"/>
      <c r="F15" s="19"/>
      <c r="G15" s="79"/>
      <c r="H15" s="90" t="s">
        <v>30</v>
      </c>
      <c r="I15" s="90"/>
      <c r="J15" s="90"/>
      <c r="K15" s="90"/>
      <c r="L15" s="19"/>
      <c r="M15" s="90" t="s">
        <v>31</v>
      </c>
      <c r="N15" s="90"/>
      <c r="O15" s="90"/>
      <c r="P15" s="90"/>
      <c r="Q15" s="90"/>
      <c r="R15" s="90" t="s">
        <v>32</v>
      </c>
      <c r="S15" s="19"/>
      <c r="T15" s="19"/>
      <c r="U15" s="91"/>
      <c r="V15" s="19"/>
      <c r="W15" s="90" t="s">
        <v>33</v>
      </c>
      <c r="X15" s="19"/>
      <c r="Y15" s="29"/>
      <c r="Z15" s="19"/>
    </row>
    <row r="16" spans="2:26" ht="20.25" customHeight="1">
      <c r="B16" s="78"/>
      <c r="C16" s="79" t="s">
        <v>34</v>
      </c>
      <c r="D16" s="79"/>
      <c r="E16" s="79"/>
      <c r="F16" s="19"/>
      <c r="G16" s="79"/>
      <c r="H16" s="90" t="s">
        <v>35</v>
      </c>
      <c r="I16" s="90"/>
      <c r="J16" s="90"/>
      <c r="K16" s="90"/>
      <c r="L16" s="19"/>
      <c r="M16" s="90" t="s">
        <v>36</v>
      </c>
      <c r="N16" s="90"/>
      <c r="O16" s="90"/>
      <c r="P16" s="90"/>
      <c r="Q16" s="90"/>
      <c r="R16" s="90" t="s">
        <v>37</v>
      </c>
      <c r="S16" s="19"/>
      <c r="T16" s="19"/>
      <c r="U16" s="91"/>
      <c r="V16" s="19"/>
      <c r="W16" s="90" t="s">
        <v>38</v>
      </c>
      <c r="X16" s="91"/>
      <c r="Y16" s="92"/>
      <c r="Z16" s="37"/>
    </row>
    <row r="17" spans="2:29" ht="20.25" customHeight="1" thickBot="1">
      <c r="B17" s="93"/>
      <c r="C17" s="82" t="s">
        <v>39</v>
      </c>
      <c r="D17" s="82"/>
      <c r="E17" s="82"/>
      <c r="F17" s="32"/>
      <c r="G17" s="82"/>
      <c r="H17" s="94" t="s">
        <v>40</v>
      </c>
      <c r="I17" s="94"/>
      <c r="J17" s="94"/>
      <c r="K17" s="94"/>
      <c r="L17" s="32"/>
      <c r="M17" s="94" t="s">
        <v>53</v>
      </c>
      <c r="N17" s="94"/>
      <c r="O17" s="94"/>
      <c r="P17" s="94"/>
      <c r="Q17" s="94"/>
      <c r="R17" s="94" t="s">
        <v>25</v>
      </c>
      <c r="S17" s="268" t="s">
        <v>54</v>
      </c>
      <c r="T17" s="268"/>
      <c r="U17" s="268"/>
      <c r="V17" s="268"/>
      <c r="W17" s="268"/>
      <c r="X17" s="268"/>
      <c r="Y17" s="269"/>
      <c r="Z17" s="90"/>
    </row>
    <row r="18" spans="2:29" ht="20.25" customHeight="1" thickBot="1">
      <c r="B18" s="270" t="s">
        <v>41</v>
      </c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  <c r="W18" s="272"/>
      <c r="X18" s="272"/>
      <c r="Y18" s="273"/>
      <c r="Z18" s="90"/>
    </row>
    <row r="19" spans="2:29" ht="20.25" customHeight="1">
      <c r="B19" s="38"/>
      <c r="C19" s="39" t="s">
        <v>42</v>
      </c>
      <c r="D19" s="24"/>
      <c r="E19" s="24"/>
      <c r="F19" s="24"/>
      <c r="G19" s="162" t="s">
        <v>202</v>
      </c>
      <c r="H19" s="16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7"/>
      <c r="Z19" s="90"/>
    </row>
    <row r="20" spans="2:29" ht="20.25" customHeight="1">
      <c r="B20" s="40"/>
      <c r="C20" s="164"/>
      <c r="D20" s="19"/>
      <c r="E20" s="19"/>
      <c r="F20" s="19"/>
      <c r="G20" s="165"/>
      <c r="H20" s="166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29"/>
      <c r="Z20" s="19"/>
      <c r="AC20" s="19"/>
    </row>
    <row r="21" spans="2:29" ht="20.25" customHeight="1" thickBot="1">
      <c r="B21" s="41"/>
      <c r="C21" s="167"/>
      <c r="D21" s="95"/>
      <c r="E21" s="37"/>
      <c r="F21" s="19"/>
      <c r="G21" s="37"/>
      <c r="H21" s="19"/>
      <c r="I21" s="19"/>
      <c r="J21" s="19"/>
      <c r="K21" s="96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42"/>
      <c r="Z21" s="19"/>
    </row>
    <row r="22" spans="2:29" ht="20.25" customHeight="1">
      <c r="B22" s="38"/>
      <c r="C22" s="24"/>
      <c r="D22" s="43"/>
      <c r="E22" s="24"/>
      <c r="F22" s="44"/>
      <c r="G22" s="97"/>
      <c r="H22" s="43"/>
      <c r="I22" s="45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7"/>
      <c r="Z22" s="19"/>
    </row>
    <row r="23" spans="2:29" ht="24.95" customHeight="1">
      <c r="B23" s="40"/>
      <c r="C23" s="274" t="s">
        <v>55</v>
      </c>
      <c r="D23" s="274"/>
      <c r="E23" s="274"/>
      <c r="F23" s="274"/>
      <c r="G23" s="274"/>
      <c r="H23" s="274"/>
      <c r="I23" s="274"/>
      <c r="J23" s="274"/>
      <c r="K23" s="274"/>
      <c r="L23" s="274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29"/>
      <c r="Z23" s="19"/>
    </row>
    <row r="24" spans="2:29" ht="24.95" customHeight="1">
      <c r="B24" s="40"/>
      <c r="C24" s="274"/>
      <c r="D24" s="274"/>
      <c r="E24" s="274"/>
      <c r="F24" s="274"/>
      <c r="G24" s="274"/>
      <c r="H24" s="274"/>
      <c r="I24" s="274"/>
      <c r="J24" s="274"/>
      <c r="K24" s="274"/>
      <c r="L24" s="274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29"/>
      <c r="Z24" s="19"/>
    </row>
    <row r="25" spans="2:29" ht="24.95" customHeight="1">
      <c r="B25" s="168" t="s">
        <v>203</v>
      </c>
      <c r="C25" s="19"/>
      <c r="D25" s="66"/>
      <c r="E25" s="19"/>
      <c r="F25" s="98"/>
      <c r="G25" s="99"/>
      <c r="H25" s="100"/>
      <c r="I25" s="47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29"/>
      <c r="Z25" s="19"/>
    </row>
    <row r="26" spans="2:29" ht="24.95" customHeight="1">
      <c r="B26" s="40"/>
      <c r="C26" s="19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9"/>
      <c r="Y26" s="29"/>
      <c r="Z26" s="19"/>
    </row>
    <row r="27" spans="2:29" ht="24.95" customHeight="1">
      <c r="B27" s="40"/>
      <c r="C27" s="19"/>
      <c r="D27" s="66"/>
      <c r="E27" s="19"/>
      <c r="F27" s="19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9"/>
      <c r="Y27" s="29"/>
      <c r="Z27" s="19"/>
    </row>
    <row r="28" spans="2:29" ht="24.95" customHeight="1">
      <c r="B28" s="40"/>
      <c r="C28" s="19"/>
      <c r="D28" s="102"/>
      <c r="E28" s="19"/>
      <c r="F28" s="19"/>
      <c r="G28" s="19"/>
      <c r="H28" s="46"/>
      <c r="I28" s="46"/>
      <c r="J28" s="66"/>
      <c r="K28" s="19"/>
      <c r="L28" s="19"/>
      <c r="M28" s="19"/>
      <c r="N28" s="66"/>
      <c r="O28" s="101"/>
      <c r="P28" s="101"/>
      <c r="Q28" s="101"/>
      <c r="R28" s="101"/>
      <c r="S28" s="101"/>
      <c r="T28" s="101"/>
      <c r="U28" s="101"/>
      <c r="V28" s="101"/>
      <c r="W28" s="19"/>
      <c r="X28" s="19"/>
      <c r="Y28" s="29"/>
      <c r="Z28" s="19"/>
    </row>
    <row r="29" spans="2:29" ht="23.25" customHeight="1">
      <c r="B29" s="40"/>
      <c r="C29" s="19"/>
      <c r="D29" s="102"/>
      <c r="E29" s="19"/>
      <c r="F29" s="19"/>
      <c r="G29" s="19"/>
      <c r="H29" s="46"/>
      <c r="I29" s="46"/>
      <c r="J29" s="66"/>
      <c r="K29" s="19"/>
      <c r="L29" s="19"/>
      <c r="M29" s="19"/>
      <c r="N29" s="66"/>
      <c r="O29" s="101"/>
      <c r="P29" s="101"/>
      <c r="Q29" s="101"/>
      <c r="R29" s="101"/>
      <c r="S29" s="101"/>
      <c r="T29" s="101"/>
      <c r="U29" s="101"/>
      <c r="V29" s="101"/>
      <c r="W29" s="19"/>
      <c r="X29" s="19"/>
      <c r="Y29" s="29"/>
      <c r="Z29" s="19"/>
    </row>
    <row r="30" spans="2:29" ht="20.25" customHeight="1">
      <c r="B30" s="40"/>
      <c r="C30" s="19"/>
      <c r="D30" s="102"/>
      <c r="E30" s="19"/>
      <c r="F30" s="19"/>
      <c r="G30" s="19"/>
      <c r="H30" s="46"/>
      <c r="I30" s="46"/>
      <c r="J30" s="66"/>
      <c r="K30" s="19"/>
      <c r="L30" s="19"/>
      <c r="M30" s="19"/>
      <c r="N30" s="66"/>
      <c r="O30" s="101"/>
      <c r="P30" s="101"/>
      <c r="Q30" s="101"/>
      <c r="R30" s="101"/>
      <c r="S30" s="101"/>
      <c r="T30" s="101"/>
      <c r="U30" s="101"/>
      <c r="V30" s="101"/>
      <c r="W30" s="19"/>
      <c r="X30" s="19"/>
      <c r="Y30" s="29"/>
      <c r="Z30" s="19"/>
    </row>
    <row r="31" spans="2:29" ht="20.25" customHeight="1">
      <c r="B31" s="40"/>
      <c r="C31" s="19"/>
      <c r="D31" s="102"/>
      <c r="E31" s="19"/>
      <c r="F31" s="19"/>
      <c r="G31" s="19"/>
      <c r="H31" s="46"/>
      <c r="I31" s="46"/>
      <c r="J31" s="66"/>
      <c r="K31" s="19"/>
      <c r="L31" s="19"/>
      <c r="M31" s="19"/>
      <c r="N31" s="66"/>
      <c r="O31" s="101"/>
      <c r="P31" s="103"/>
      <c r="Q31" s="101"/>
      <c r="R31" s="101"/>
      <c r="S31" s="101"/>
      <c r="T31" s="101"/>
      <c r="U31" s="101"/>
      <c r="V31" s="101"/>
      <c r="W31" s="19"/>
      <c r="X31" s="19"/>
      <c r="Y31" s="29"/>
      <c r="Z31" s="19"/>
    </row>
    <row r="32" spans="2:29" ht="20.25" customHeight="1">
      <c r="B32" s="40"/>
      <c r="C32" s="19"/>
      <c r="H32" s="46"/>
      <c r="I32" s="46"/>
      <c r="J32" s="66"/>
      <c r="K32" s="19"/>
      <c r="L32" s="19"/>
      <c r="M32" s="19"/>
      <c r="N32" s="66"/>
      <c r="O32" s="101"/>
      <c r="P32" s="103"/>
      <c r="Q32" s="101"/>
      <c r="R32" s="101"/>
      <c r="S32" s="101"/>
      <c r="T32" s="101"/>
      <c r="U32" s="101"/>
      <c r="V32" s="101"/>
      <c r="W32" s="19"/>
      <c r="X32" s="19"/>
      <c r="Y32" s="29"/>
      <c r="Z32" s="19"/>
    </row>
    <row r="33" spans="2:26" ht="25.5" customHeight="1">
      <c r="B33" s="40"/>
      <c r="C33" s="19"/>
      <c r="H33" s="46"/>
      <c r="I33" s="46"/>
      <c r="J33" s="66"/>
      <c r="K33" s="19"/>
      <c r="L33" s="19"/>
      <c r="M33" s="19"/>
      <c r="N33" s="66"/>
      <c r="O33" s="101"/>
      <c r="P33" s="103"/>
      <c r="Q33" s="101"/>
      <c r="R33" s="101"/>
      <c r="S33" s="101"/>
      <c r="T33" s="101"/>
      <c r="U33" s="101"/>
      <c r="V33" s="101"/>
      <c r="W33" s="19"/>
      <c r="X33" s="19"/>
      <c r="Y33" s="29"/>
      <c r="Z33" s="19"/>
    </row>
    <row r="34" spans="2:26" ht="29.25" customHeight="1">
      <c r="B34" s="40"/>
      <c r="C34" s="19"/>
      <c r="H34" s="46"/>
      <c r="I34" s="46"/>
      <c r="J34" s="66"/>
      <c r="K34" s="19"/>
      <c r="L34" s="19"/>
      <c r="M34" s="19"/>
      <c r="N34" s="66"/>
      <c r="O34" s="101"/>
      <c r="P34" s="103"/>
      <c r="Q34" s="101"/>
      <c r="R34" s="101"/>
      <c r="S34" s="101"/>
      <c r="T34" s="101"/>
      <c r="U34" s="101"/>
      <c r="V34" s="101"/>
      <c r="W34" s="19"/>
      <c r="X34" s="19"/>
      <c r="Y34" s="29"/>
      <c r="Z34" s="19"/>
    </row>
    <row r="35" spans="2:26" ht="29.25" customHeight="1">
      <c r="B35" s="169" t="s">
        <v>204</v>
      </c>
      <c r="C35" s="19"/>
      <c r="D35" s="102"/>
      <c r="E35" s="19"/>
      <c r="F35" s="19"/>
      <c r="G35" s="19"/>
      <c r="H35" s="46"/>
      <c r="I35" s="46"/>
      <c r="J35" s="66"/>
      <c r="K35" s="19"/>
      <c r="L35" s="19"/>
      <c r="M35" s="19"/>
      <c r="N35" s="66"/>
      <c r="O35" s="101"/>
      <c r="P35" s="103"/>
      <c r="Q35" s="101"/>
      <c r="R35" s="101"/>
      <c r="S35" s="101"/>
      <c r="T35" s="101"/>
      <c r="U35" s="101"/>
      <c r="V35" s="101"/>
      <c r="W35" s="19"/>
      <c r="X35" s="19"/>
      <c r="Y35" s="29"/>
      <c r="Z35" s="19"/>
    </row>
    <row r="36" spans="2:26" ht="20.25" customHeight="1">
      <c r="B36" s="40"/>
      <c r="C36" s="19"/>
      <c r="D36" s="102"/>
      <c r="E36" s="19"/>
      <c r="F36" s="19"/>
      <c r="G36" s="19"/>
      <c r="H36" s="46"/>
      <c r="I36" s="46"/>
      <c r="J36" s="66"/>
      <c r="K36" s="19"/>
      <c r="L36" s="19"/>
      <c r="M36" s="19"/>
      <c r="N36" s="66"/>
      <c r="O36" s="101"/>
      <c r="P36" s="103"/>
      <c r="Q36" s="101"/>
      <c r="R36" s="101"/>
      <c r="S36" s="101"/>
      <c r="T36" s="101"/>
      <c r="U36" s="101"/>
      <c r="V36" s="101"/>
      <c r="W36" s="19"/>
      <c r="X36" s="19"/>
      <c r="Y36" s="29"/>
      <c r="Z36" s="19"/>
    </row>
    <row r="37" spans="2:26" ht="20.25" customHeight="1">
      <c r="B37" s="40"/>
      <c r="C37" s="19"/>
      <c r="D37" s="102"/>
      <c r="E37" s="19"/>
      <c r="F37" s="19"/>
      <c r="G37" s="19"/>
      <c r="H37" s="46"/>
      <c r="I37" s="46"/>
      <c r="J37" s="66"/>
      <c r="K37" s="19"/>
      <c r="L37" s="19"/>
      <c r="M37" s="19"/>
      <c r="N37" s="19"/>
      <c r="O37" s="101"/>
      <c r="P37" s="101"/>
      <c r="Q37" s="101"/>
      <c r="R37" s="101"/>
      <c r="S37" s="101"/>
      <c r="T37" s="101"/>
      <c r="U37" s="101"/>
      <c r="V37" s="101"/>
      <c r="W37" s="19"/>
      <c r="X37" s="19"/>
      <c r="Y37" s="29"/>
      <c r="Z37" s="19"/>
    </row>
    <row r="38" spans="2:26" ht="20.25" customHeight="1">
      <c r="B38" s="40"/>
      <c r="C38" s="19"/>
      <c r="D38" s="19"/>
      <c r="E38" s="19"/>
      <c r="F38" s="19"/>
      <c r="G38" s="19"/>
      <c r="H38" s="46"/>
      <c r="I38" s="46"/>
      <c r="J38" s="66"/>
      <c r="K38" s="19"/>
      <c r="L38" s="19"/>
      <c r="M38" s="19"/>
      <c r="N38" s="19"/>
      <c r="O38" s="101"/>
      <c r="P38" s="101"/>
      <c r="Q38" s="101"/>
      <c r="R38" s="101"/>
      <c r="S38" s="101"/>
      <c r="T38" s="101"/>
      <c r="U38" s="101"/>
      <c r="V38" s="101"/>
      <c r="W38" s="19"/>
      <c r="X38" s="19"/>
      <c r="Y38" s="29"/>
      <c r="Z38" s="19"/>
    </row>
    <row r="39" spans="2:26" ht="20.25" customHeight="1">
      <c r="B39" s="40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01"/>
      <c r="P39" s="101"/>
      <c r="Q39" s="101"/>
      <c r="R39" s="101"/>
      <c r="S39" s="101"/>
      <c r="T39" s="101"/>
      <c r="U39" s="101"/>
      <c r="V39" s="101"/>
      <c r="W39" s="19"/>
      <c r="X39" s="19"/>
      <c r="Y39" s="29"/>
      <c r="Z39" s="19"/>
    </row>
    <row r="40" spans="2:26" ht="20.25" customHeight="1">
      <c r="B40" s="40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01"/>
      <c r="P40" s="101"/>
      <c r="Q40" s="101"/>
      <c r="R40" s="101"/>
      <c r="S40" s="101"/>
      <c r="T40" s="101"/>
      <c r="U40" s="101"/>
      <c r="V40" s="101"/>
      <c r="W40" s="19"/>
      <c r="X40" s="19"/>
      <c r="Y40" s="29"/>
      <c r="Z40" s="19"/>
    </row>
    <row r="41" spans="2:26" ht="20.25" customHeight="1">
      <c r="B41" s="40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01"/>
      <c r="P41" s="101"/>
      <c r="Q41" s="101"/>
      <c r="R41" s="101"/>
      <c r="S41" s="101"/>
      <c r="T41" s="101"/>
      <c r="U41" s="101"/>
      <c r="V41" s="101"/>
      <c r="W41" s="19"/>
      <c r="X41" s="19"/>
      <c r="Y41" s="29"/>
      <c r="Z41" s="19"/>
    </row>
    <row r="42" spans="2:26" ht="20.25" customHeight="1">
      <c r="B42" s="40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29"/>
      <c r="Z42" s="19"/>
    </row>
    <row r="43" spans="2:26" ht="20.25" customHeight="1">
      <c r="B43" s="40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29"/>
      <c r="Z43" s="19"/>
    </row>
    <row r="44" spans="2:26" ht="20.25" customHeight="1">
      <c r="B44" s="4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29"/>
      <c r="Z44" s="19"/>
    </row>
    <row r="45" spans="2:26" ht="20.25" customHeight="1">
      <c r="B45" s="40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29"/>
      <c r="Z45" s="19"/>
    </row>
    <row r="46" spans="2:26" ht="20.25" customHeight="1">
      <c r="B46" s="40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29"/>
      <c r="Z46" s="19"/>
    </row>
    <row r="47" spans="2:26" ht="20.25" customHeight="1" thickBot="1">
      <c r="B47" s="40"/>
      <c r="C47" s="19"/>
      <c r="D47" s="19"/>
      <c r="E47" s="4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48"/>
      <c r="Q47" s="19"/>
      <c r="R47" s="19"/>
      <c r="S47" s="19"/>
      <c r="T47" s="19"/>
      <c r="U47" s="19"/>
      <c r="V47" s="19"/>
      <c r="W47" s="19"/>
      <c r="X47" s="19"/>
      <c r="Y47" s="29"/>
      <c r="Z47" s="104"/>
    </row>
    <row r="48" spans="2:26" ht="15.75" customHeight="1">
      <c r="B48" s="49"/>
      <c r="C48" s="50" t="s">
        <v>43</v>
      </c>
      <c r="D48" s="51" t="s">
        <v>44</v>
      </c>
      <c r="E48" s="24"/>
      <c r="F48" s="24"/>
      <c r="G48" s="52"/>
      <c r="H48" s="52"/>
      <c r="I48" s="52"/>
      <c r="J48" s="52"/>
      <c r="K48" s="52"/>
      <c r="L48" s="53"/>
      <c r="M48" s="53"/>
      <c r="N48" s="52"/>
      <c r="O48" s="52"/>
      <c r="P48" s="52"/>
      <c r="Q48" s="52"/>
      <c r="R48" s="52"/>
      <c r="S48" s="24"/>
      <c r="T48" s="105"/>
      <c r="U48" s="106"/>
      <c r="V48" s="106"/>
      <c r="W48" s="106"/>
      <c r="X48" s="106"/>
      <c r="Y48" s="107"/>
      <c r="Z48" s="108"/>
    </row>
    <row r="49" spans="2:26" ht="15.75" customHeight="1" thickBot="1">
      <c r="B49" s="54"/>
      <c r="C49" s="55"/>
      <c r="D49" s="20" t="s">
        <v>45</v>
      </c>
      <c r="E49" s="32"/>
      <c r="F49" s="32"/>
      <c r="G49" s="56"/>
      <c r="H49" s="56"/>
      <c r="I49" s="56"/>
      <c r="J49" s="56"/>
      <c r="K49" s="56"/>
      <c r="L49" s="57"/>
      <c r="M49" s="57"/>
      <c r="N49" s="56"/>
      <c r="O49" s="56"/>
      <c r="P49" s="32"/>
      <c r="Q49" s="32"/>
      <c r="R49" s="32"/>
      <c r="S49" s="56"/>
      <c r="T49" s="56"/>
      <c r="U49" s="56"/>
      <c r="V49" s="56"/>
      <c r="W49" s="56"/>
      <c r="X49" s="56"/>
      <c r="Y49" s="58"/>
      <c r="Z49" s="108"/>
    </row>
    <row r="50" spans="2:26" ht="14.25" customHeight="1">
      <c r="B50" s="19"/>
      <c r="C50" s="19"/>
      <c r="D50" s="19"/>
      <c r="E50" s="19"/>
      <c r="F50" s="19"/>
      <c r="G50" s="19"/>
      <c r="H50" s="19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59" t="s">
        <v>46</v>
      </c>
      <c r="Z50" s="108"/>
    </row>
    <row r="51" spans="2:26" ht="20.25" customHeight="1">
      <c r="B51" s="19"/>
      <c r="C51" s="91"/>
      <c r="D51" s="60"/>
      <c r="E51" s="60"/>
      <c r="F51" s="60"/>
      <c r="G51" s="60"/>
      <c r="H51" s="109"/>
      <c r="I51" s="110"/>
      <c r="K51" s="111"/>
      <c r="Z51" s="112"/>
    </row>
    <row r="52" spans="2:26" ht="20.25" customHeight="1">
      <c r="B52" s="19"/>
      <c r="C52" s="19"/>
      <c r="D52" s="19"/>
      <c r="E52" s="19"/>
      <c r="F52" s="19"/>
      <c r="G52" s="19"/>
    </row>
    <row r="53" spans="2:26" ht="20.25" customHeight="1">
      <c r="B53" s="19"/>
      <c r="C53" s="19"/>
      <c r="D53" s="19"/>
      <c r="E53" s="19"/>
      <c r="F53" s="19"/>
      <c r="G53" s="19"/>
    </row>
  </sheetData>
  <mergeCells count="15">
    <mergeCell ref="C23:L24"/>
    <mergeCell ref="B1:Y2"/>
    <mergeCell ref="T3:U3"/>
    <mergeCell ref="V3:Y3"/>
    <mergeCell ref="T4:U4"/>
    <mergeCell ref="V4:Y4"/>
    <mergeCell ref="B5:D6"/>
    <mergeCell ref="E5:M6"/>
    <mergeCell ref="N5:S5"/>
    <mergeCell ref="T5:Y5"/>
    <mergeCell ref="B7:D7"/>
    <mergeCell ref="B8:D8"/>
    <mergeCell ref="B14:M14"/>
    <mergeCell ref="S17:Y17"/>
    <mergeCell ref="B18:Y18"/>
  </mergeCells>
  <printOptions horizontalCentered="1"/>
  <pageMargins left="0.27559055118110237" right="0.15748031496062992" top="0.19685039370078741" bottom="0.19685039370078741" header="0.39370078740157483" footer="0"/>
  <pageSetup paperSize="9" scale="75" orientation="portrait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9525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1</xdr:col>
                    <xdr:colOff>76200</xdr:colOff>
                    <xdr:row>15</xdr:row>
                    <xdr:rowOff>19050</xdr:rowOff>
                  </from>
                  <to>
                    <xdr:col>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1</xdr:col>
                    <xdr:colOff>76200</xdr:colOff>
                    <xdr:row>16</xdr:row>
                    <xdr:rowOff>9525</xdr:rowOff>
                  </from>
                  <to>
                    <xdr:col>1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66675</xdr:colOff>
                    <xdr:row>13</xdr:row>
                    <xdr:rowOff>247650</xdr:rowOff>
                  </from>
                  <to>
                    <xdr:col>6</xdr:col>
                    <xdr:colOff>295275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247650</xdr:rowOff>
                  </from>
                  <to>
                    <xdr:col>6</xdr:col>
                    <xdr:colOff>295275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11</xdr:col>
                    <xdr:colOff>85725</xdr:colOff>
                    <xdr:row>14</xdr:row>
                    <xdr:rowOff>9525</xdr:rowOff>
                  </from>
                  <to>
                    <xdr:col>11</xdr:col>
                    <xdr:colOff>314325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>
                <anchor moveWithCells="1">
                  <from>
                    <xdr:col>11</xdr:col>
                    <xdr:colOff>85725</xdr:colOff>
                    <xdr:row>15</xdr:row>
                    <xdr:rowOff>19050</xdr:rowOff>
                  </from>
                  <to>
                    <xdr:col>11</xdr:col>
                    <xdr:colOff>314325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>
                <anchor moveWithCells="1">
                  <from>
                    <xdr:col>11</xdr:col>
                    <xdr:colOff>85725</xdr:colOff>
                    <xdr:row>16</xdr:row>
                    <xdr:rowOff>9525</xdr:rowOff>
                  </from>
                  <to>
                    <xdr:col>11</xdr:col>
                    <xdr:colOff>314325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>
                <anchor moveWithCells="1">
                  <from>
                    <xdr:col>16</xdr:col>
                    <xdr:colOff>76200</xdr:colOff>
                    <xdr:row>14</xdr:row>
                    <xdr:rowOff>9525</xdr:rowOff>
                  </from>
                  <to>
                    <xdr:col>16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>
                <anchor moveWithCells="1">
                  <from>
                    <xdr:col>16</xdr:col>
                    <xdr:colOff>76200</xdr:colOff>
                    <xdr:row>15</xdr:row>
                    <xdr:rowOff>19050</xdr:rowOff>
                  </from>
                  <to>
                    <xdr:col>16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>
                <anchor moveWithCells="1">
                  <from>
                    <xdr:col>16</xdr:col>
                    <xdr:colOff>76200</xdr:colOff>
                    <xdr:row>16</xdr:row>
                    <xdr:rowOff>9525</xdr:rowOff>
                  </from>
                  <to>
                    <xdr:col>16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>
                <anchor moveWithCells="1">
                  <from>
                    <xdr:col>21</xdr:col>
                    <xdr:colOff>76200</xdr:colOff>
                    <xdr:row>14</xdr:row>
                    <xdr:rowOff>9525</xdr:rowOff>
                  </from>
                  <to>
                    <xdr:col>21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>
                <anchor moveWithCells="1">
                  <from>
                    <xdr:col>4</xdr:col>
                    <xdr:colOff>76200</xdr:colOff>
                    <xdr:row>6</xdr:row>
                    <xdr:rowOff>9525</xdr:rowOff>
                  </from>
                  <to>
                    <xdr:col>4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>
                <anchor moveWithCells="1">
                  <from>
                    <xdr:col>4</xdr:col>
                    <xdr:colOff>76200</xdr:colOff>
                    <xdr:row>7</xdr:row>
                    <xdr:rowOff>9525</xdr:rowOff>
                  </from>
                  <to>
                    <xdr:col>4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>
                <anchor moveWithCells="1">
                  <from>
                    <xdr:col>7</xdr:col>
                    <xdr:colOff>76200</xdr:colOff>
                    <xdr:row>6</xdr:row>
                    <xdr:rowOff>9525</xdr:rowOff>
                  </from>
                  <to>
                    <xdr:col>7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>
                <anchor moveWithCells="1">
                  <from>
                    <xdr:col>7</xdr:col>
                    <xdr:colOff>76200</xdr:colOff>
                    <xdr:row>7</xdr:row>
                    <xdr:rowOff>9525</xdr:rowOff>
                  </from>
                  <to>
                    <xdr:col>7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>
                <anchor moveWithCells="1">
                  <from>
                    <xdr:col>11</xdr:col>
                    <xdr:colOff>76200</xdr:colOff>
                    <xdr:row>6</xdr:row>
                    <xdr:rowOff>9525</xdr:rowOff>
                  </from>
                  <to>
                    <xdr:col>11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>
                <anchor moveWithCells="1">
                  <from>
                    <xdr:col>11</xdr:col>
                    <xdr:colOff>76200</xdr:colOff>
                    <xdr:row>7</xdr:row>
                    <xdr:rowOff>9525</xdr:rowOff>
                  </from>
                  <to>
                    <xdr:col>11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>
                <anchor moveWithCells="1">
                  <from>
                    <xdr:col>15</xdr:col>
                    <xdr:colOff>76200</xdr:colOff>
                    <xdr:row>7</xdr:row>
                    <xdr:rowOff>9525</xdr:rowOff>
                  </from>
                  <to>
                    <xdr:col>15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>
                <anchor moveWithCells="1">
                  <from>
                    <xdr:col>15</xdr:col>
                    <xdr:colOff>76200</xdr:colOff>
                    <xdr:row>6</xdr:row>
                    <xdr:rowOff>9525</xdr:rowOff>
                  </from>
                  <to>
                    <xdr:col>15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pageSetUpPr fitToPage="1"/>
  </sheetPr>
  <dimension ref="B1:U19"/>
  <sheetViews>
    <sheetView showGridLines="0" zoomScale="106" zoomScaleNormal="106" workbookViewId="0">
      <selection activeCell="Q7" sqref="Q7"/>
    </sheetView>
  </sheetViews>
  <sheetFormatPr defaultRowHeight="15"/>
  <cols>
    <col min="1" max="1" width="5.7109375" customWidth="1"/>
    <col min="3" max="3" width="6.5703125" customWidth="1"/>
    <col min="4" max="4" width="11.140625" customWidth="1"/>
    <col min="5" max="5" width="15" customWidth="1"/>
    <col min="6" max="6" width="8.5703125" customWidth="1"/>
    <col min="7" max="7" width="11.140625" customWidth="1"/>
    <col min="8" max="8" width="15.28515625" bestFit="1" customWidth="1"/>
    <col min="9" max="9" width="15.28515625" customWidth="1"/>
    <col min="10" max="10" width="17.140625" bestFit="1" customWidth="1"/>
    <col min="11" max="11" width="10.85546875" customWidth="1"/>
    <col min="12" max="12" width="12.42578125" bestFit="1" customWidth="1"/>
    <col min="13" max="13" width="8.140625" bestFit="1" customWidth="1"/>
    <col min="14" max="14" width="10.85546875" bestFit="1" customWidth="1"/>
    <col min="15" max="15" width="17.42578125" bestFit="1" customWidth="1"/>
    <col min="16" max="16" width="8.140625" bestFit="1" customWidth="1"/>
    <col min="17" max="17" width="10.85546875" bestFit="1" customWidth="1"/>
    <col min="18" max="18" width="15.7109375" bestFit="1" customWidth="1"/>
    <col min="19" max="19" width="10.85546875" bestFit="1" customWidth="1"/>
    <col min="20" max="20" width="17.140625" bestFit="1" customWidth="1"/>
    <col min="21" max="21" width="11.140625" style="123" customWidth="1"/>
    <col min="22" max="22" width="15.28515625" bestFit="1" customWidth="1"/>
    <col min="23" max="23" width="11.140625" customWidth="1"/>
  </cols>
  <sheetData>
    <row r="1" spans="2:21" ht="18.75">
      <c r="B1" s="170" t="s">
        <v>205</v>
      </c>
    </row>
    <row r="2" spans="2:21">
      <c r="C2" t="s">
        <v>206</v>
      </c>
    </row>
    <row r="4" spans="2:21">
      <c r="B4" s="171" t="s">
        <v>207</v>
      </c>
      <c r="C4" s="171" t="s">
        <v>62</v>
      </c>
      <c r="D4" s="171" t="s">
        <v>63</v>
      </c>
      <c r="E4" s="171" t="s">
        <v>69</v>
      </c>
      <c r="F4" s="171" t="s">
        <v>62</v>
      </c>
      <c r="G4" s="171" t="s">
        <v>63</v>
      </c>
      <c r="H4" s="171" t="s">
        <v>69</v>
      </c>
      <c r="I4" s="171" t="s">
        <v>63</v>
      </c>
      <c r="J4" s="171" t="s">
        <v>69</v>
      </c>
      <c r="K4" s="172" t="s">
        <v>66</v>
      </c>
      <c r="L4" s="173" t="s">
        <v>47</v>
      </c>
      <c r="M4" s="171" t="s">
        <v>62</v>
      </c>
      <c r="N4" s="171" t="s">
        <v>63</v>
      </c>
      <c r="O4" s="171" t="s">
        <v>69</v>
      </c>
      <c r="P4" s="171" t="s">
        <v>62</v>
      </c>
      <c r="Q4" s="171" t="s">
        <v>63</v>
      </c>
      <c r="R4" s="171" t="s">
        <v>69</v>
      </c>
      <c r="S4" s="171" t="s">
        <v>63</v>
      </c>
      <c r="T4" s="171" t="s">
        <v>69</v>
      </c>
      <c r="U4" s="172" t="s">
        <v>66</v>
      </c>
    </row>
    <row r="5" spans="2:21">
      <c r="B5" s="299" t="s">
        <v>144</v>
      </c>
      <c r="C5" s="174" t="s">
        <v>208</v>
      </c>
      <c r="D5" s="175" t="s">
        <v>209</v>
      </c>
      <c r="E5" s="175" t="s">
        <v>210</v>
      </c>
      <c r="F5" s="174" t="s">
        <v>211</v>
      </c>
      <c r="G5" s="176" t="s">
        <v>212</v>
      </c>
      <c r="H5" s="177" t="s">
        <v>213</v>
      </c>
      <c r="I5" s="241" t="s">
        <v>288</v>
      </c>
      <c r="J5" s="177" t="s">
        <v>289</v>
      </c>
      <c r="K5" s="178">
        <v>9.6999999999999993</v>
      </c>
      <c r="L5" s="179" t="s">
        <v>48</v>
      </c>
      <c r="M5" s="174" t="s">
        <v>208</v>
      </c>
      <c r="N5" s="175" t="s">
        <v>209</v>
      </c>
      <c r="O5" s="175" t="s">
        <v>210</v>
      </c>
      <c r="P5" s="174" t="s">
        <v>211</v>
      </c>
      <c r="Q5" s="180" t="s">
        <v>212</v>
      </c>
      <c r="R5" s="177" t="s">
        <v>213</v>
      </c>
      <c r="S5" s="241" t="s">
        <v>288</v>
      </c>
      <c r="T5" s="177" t="s">
        <v>289</v>
      </c>
      <c r="U5" s="181">
        <v>5</v>
      </c>
    </row>
    <row r="6" spans="2:21">
      <c r="B6" s="300"/>
      <c r="C6" s="182"/>
      <c r="D6" s="183"/>
      <c r="E6" s="183"/>
      <c r="F6" s="182"/>
      <c r="G6" s="184"/>
      <c r="H6" s="185"/>
      <c r="I6" s="242"/>
      <c r="J6" s="185"/>
      <c r="K6" s="186"/>
      <c r="L6" s="187"/>
      <c r="M6" s="182"/>
      <c r="N6" s="183"/>
      <c r="O6" s="183"/>
      <c r="P6" s="182"/>
      <c r="Q6" s="188"/>
      <c r="R6" s="185"/>
      <c r="S6" s="242"/>
      <c r="T6" s="185"/>
      <c r="U6" s="189"/>
    </row>
    <row r="7" spans="2:21">
      <c r="B7" s="301">
        <v>1</v>
      </c>
      <c r="C7" s="174" t="s">
        <v>208</v>
      </c>
      <c r="D7" s="190" t="s">
        <v>214</v>
      </c>
      <c r="E7" s="175" t="s">
        <v>210</v>
      </c>
      <c r="F7" s="174" t="s">
        <v>211</v>
      </c>
      <c r="G7" s="176" t="s">
        <v>215</v>
      </c>
      <c r="H7" s="177" t="s">
        <v>213</v>
      </c>
      <c r="I7" s="241" t="s">
        <v>290</v>
      </c>
      <c r="J7" s="177" t="s">
        <v>289</v>
      </c>
      <c r="K7" s="178">
        <v>9.6999999999999993</v>
      </c>
      <c r="L7" s="179" t="s">
        <v>48</v>
      </c>
      <c r="M7" s="174" t="s">
        <v>208</v>
      </c>
      <c r="N7" s="190" t="s">
        <v>214</v>
      </c>
      <c r="O7" s="175" t="s">
        <v>210</v>
      </c>
      <c r="P7" s="174" t="s">
        <v>211</v>
      </c>
      <c r="Q7" s="180" t="s">
        <v>215</v>
      </c>
      <c r="R7" s="177" t="s">
        <v>213</v>
      </c>
      <c r="S7" s="241" t="s">
        <v>290</v>
      </c>
      <c r="T7" s="177" t="s">
        <v>289</v>
      </c>
      <c r="U7" s="181">
        <v>5</v>
      </c>
    </row>
    <row r="8" spans="2:21">
      <c r="B8" s="302"/>
      <c r="C8" s="191"/>
      <c r="D8" s="192" t="s">
        <v>216</v>
      </c>
      <c r="E8" s="193"/>
      <c r="F8" s="191"/>
      <c r="G8" s="194"/>
      <c r="H8" s="195"/>
      <c r="I8" s="243"/>
      <c r="J8" s="195"/>
      <c r="K8" s="196"/>
      <c r="L8" s="197"/>
      <c r="M8" s="191"/>
      <c r="N8" s="192" t="s">
        <v>216</v>
      </c>
      <c r="O8" s="193"/>
      <c r="P8" s="191"/>
      <c r="Q8" s="198"/>
      <c r="R8" s="195"/>
      <c r="S8" s="243"/>
      <c r="T8" s="195"/>
      <c r="U8" s="199"/>
    </row>
    <row r="9" spans="2:21">
      <c r="B9" s="303"/>
      <c r="C9" s="182"/>
      <c r="D9" s="183"/>
      <c r="E9" s="183"/>
      <c r="F9" s="182"/>
      <c r="G9" s="184"/>
      <c r="H9" s="185"/>
      <c r="I9" s="242"/>
      <c r="J9" s="185"/>
      <c r="K9" s="186"/>
      <c r="L9" s="200"/>
      <c r="M9" s="182"/>
      <c r="N9" s="183"/>
      <c r="O9" s="183"/>
      <c r="P9" s="182"/>
      <c r="Q9" s="188"/>
      <c r="R9" s="185"/>
      <c r="S9" s="242"/>
      <c r="T9" s="185"/>
      <c r="U9" s="189"/>
    </row>
    <row r="10" spans="2:21">
      <c r="B10" s="301">
        <v>0.98305084745762705</v>
      </c>
      <c r="C10" s="191" t="s">
        <v>217</v>
      </c>
      <c r="D10" s="201" t="s">
        <v>218</v>
      </c>
      <c r="E10" s="193" t="s">
        <v>219</v>
      </c>
      <c r="F10" s="191" t="s">
        <v>147</v>
      </c>
      <c r="G10" s="194" t="s">
        <v>220</v>
      </c>
      <c r="H10" s="195" t="s">
        <v>148</v>
      </c>
      <c r="I10" s="243" t="s">
        <v>291</v>
      </c>
      <c r="J10" s="195" t="s">
        <v>292</v>
      </c>
      <c r="K10" s="196">
        <v>4.8</v>
      </c>
      <c r="L10" s="179" t="s">
        <v>48</v>
      </c>
      <c r="M10" s="191" t="s">
        <v>217</v>
      </c>
      <c r="N10" s="201" t="s">
        <v>218</v>
      </c>
      <c r="O10" s="193" t="s">
        <v>219</v>
      </c>
      <c r="P10" s="191" t="s">
        <v>147</v>
      </c>
      <c r="Q10" s="198" t="s">
        <v>220</v>
      </c>
      <c r="R10" s="195" t="s">
        <v>148</v>
      </c>
      <c r="S10" s="243" t="s">
        <v>291</v>
      </c>
      <c r="T10" s="195" t="s">
        <v>292</v>
      </c>
      <c r="U10" s="199">
        <v>4</v>
      </c>
    </row>
    <row r="11" spans="2:21">
      <c r="B11" s="302"/>
      <c r="C11" s="191"/>
      <c r="D11" s="201" t="s">
        <v>221</v>
      </c>
      <c r="E11" s="193"/>
      <c r="F11" s="191"/>
      <c r="G11" s="194"/>
      <c r="H11" s="195"/>
      <c r="I11" s="243"/>
      <c r="J11" s="195"/>
      <c r="K11" s="196"/>
      <c r="L11" s="202"/>
      <c r="M11" s="191"/>
      <c r="N11" s="201" t="s">
        <v>221</v>
      </c>
      <c r="O11" s="193"/>
      <c r="P11" s="191"/>
      <c r="Q11" s="198"/>
      <c r="R11" s="195"/>
      <c r="S11" s="243"/>
      <c r="T11" s="195"/>
      <c r="U11" s="199"/>
    </row>
    <row r="12" spans="2:21">
      <c r="B12" s="303"/>
      <c r="C12" s="182"/>
      <c r="D12" s="183"/>
      <c r="E12" s="183"/>
      <c r="F12" s="182"/>
      <c r="G12" s="184"/>
      <c r="H12" s="185"/>
      <c r="I12" s="242"/>
      <c r="J12" s="185"/>
      <c r="K12" s="186"/>
      <c r="L12" s="187"/>
      <c r="M12" s="182"/>
      <c r="N12" s="183"/>
      <c r="O12" s="183"/>
      <c r="P12" s="182"/>
      <c r="Q12" s="188"/>
      <c r="R12" s="185"/>
      <c r="S12" s="242"/>
      <c r="T12" s="185"/>
      <c r="U12" s="189"/>
    </row>
    <row r="13" spans="2:21">
      <c r="B13" s="299" t="s">
        <v>144</v>
      </c>
      <c r="C13" s="191" t="s">
        <v>217</v>
      </c>
      <c r="D13" s="201" t="s">
        <v>222</v>
      </c>
      <c r="E13" s="193" t="s">
        <v>219</v>
      </c>
      <c r="F13" s="191" t="s">
        <v>147</v>
      </c>
      <c r="G13" s="194" t="s">
        <v>223</v>
      </c>
      <c r="H13" s="195" t="s">
        <v>148</v>
      </c>
      <c r="I13" s="243" t="s">
        <v>293</v>
      </c>
      <c r="J13" s="195" t="s">
        <v>292</v>
      </c>
      <c r="K13" s="196">
        <v>5.2</v>
      </c>
      <c r="L13" s="179" t="s">
        <v>48</v>
      </c>
      <c r="M13" s="191" t="s">
        <v>217</v>
      </c>
      <c r="N13" s="201" t="s">
        <v>222</v>
      </c>
      <c r="O13" s="193" t="s">
        <v>219</v>
      </c>
      <c r="P13" s="191" t="s">
        <v>147</v>
      </c>
      <c r="Q13" s="198" t="s">
        <v>223</v>
      </c>
      <c r="R13" s="195" t="s">
        <v>148</v>
      </c>
      <c r="S13" s="243" t="s">
        <v>293</v>
      </c>
      <c r="T13" s="195" t="s">
        <v>292</v>
      </c>
      <c r="U13" s="199">
        <v>4</v>
      </c>
    </row>
    <row r="14" spans="2:21">
      <c r="B14" s="304"/>
      <c r="C14" s="191"/>
      <c r="D14" s="192" t="s">
        <v>224</v>
      </c>
      <c r="E14" s="193"/>
      <c r="F14" s="191"/>
      <c r="G14" s="194"/>
      <c r="H14" s="195"/>
      <c r="I14" s="243"/>
      <c r="J14" s="195"/>
      <c r="K14" s="196"/>
      <c r="L14" s="197"/>
      <c r="M14" s="191"/>
      <c r="N14" s="192" t="s">
        <v>224</v>
      </c>
      <c r="O14" s="193"/>
      <c r="P14" s="191"/>
      <c r="Q14" s="198"/>
      <c r="R14" s="195"/>
      <c r="S14" s="243"/>
      <c r="T14" s="195"/>
      <c r="U14" s="199"/>
    </row>
    <row r="15" spans="2:21">
      <c r="B15" s="300"/>
      <c r="C15" s="182"/>
      <c r="D15" s="183"/>
      <c r="E15" s="183"/>
      <c r="F15" s="182"/>
      <c r="G15" s="184"/>
      <c r="H15" s="185"/>
      <c r="I15" s="242"/>
      <c r="J15" s="185"/>
      <c r="K15" s="186"/>
      <c r="L15" s="200"/>
      <c r="M15" s="182"/>
      <c r="N15" s="183"/>
      <c r="O15" s="183"/>
      <c r="P15" s="182"/>
      <c r="Q15" s="188"/>
      <c r="R15" s="185"/>
      <c r="S15" s="242"/>
      <c r="T15" s="185"/>
      <c r="U15" s="189"/>
    </row>
    <row r="16" spans="2:21">
      <c r="B16" s="299" t="s">
        <v>144</v>
      </c>
      <c r="C16" s="191" t="s">
        <v>217</v>
      </c>
      <c r="D16" s="175" t="s">
        <v>225</v>
      </c>
      <c r="E16" s="193" t="s">
        <v>219</v>
      </c>
      <c r="F16" s="174" t="s">
        <v>147</v>
      </c>
      <c r="G16" s="176" t="s">
        <v>226</v>
      </c>
      <c r="H16" s="195" t="s">
        <v>148</v>
      </c>
      <c r="I16" s="243" t="s">
        <v>294</v>
      </c>
      <c r="J16" s="195" t="s">
        <v>292</v>
      </c>
      <c r="K16" s="178">
        <v>4.8</v>
      </c>
      <c r="L16" s="179" t="s">
        <v>48</v>
      </c>
      <c r="M16" s="191" t="s">
        <v>217</v>
      </c>
      <c r="N16" s="175" t="s">
        <v>225</v>
      </c>
      <c r="O16" s="193" t="s">
        <v>219</v>
      </c>
      <c r="P16" s="174" t="s">
        <v>147</v>
      </c>
      <c r="Q16" s="180" t="s">
        <v>226</v>
      </c>
      <c r="R16" s="195" t="s">
        <v>148</v>
      </c>
      <c r="S16" s="243" t="s">
        <v>294</v>
      </c>
      <c r="T16" s="195" t="s">
        <v>292</v>
      </c>
      <c r="U16" s="181">
        <v>4</v>
      </c>
    </row>
    <row r="17" spans="2:21">
      <c r="B17" s="300"/>
      <c r="C17" s="182"/>
      <c r="D17" s="183"/>
      <c r="E17" s="183"/>
      <c r="F17" s="182"/>
      <c r="G17" s="184"/>
      <c r="H17" s="185"/>
      <c r="I17" s="242"/>
      <c r="J17" s="185"/>
      <c r="K17" s="186"/>
      <c r="L17" s="200"/>
      <c r="M17" s="182"/>
      <c r="N17" s="183"/>
      <c r="O17" s="183"/>
      <c r="P17" s="182"/>
      <c r="Q17" s="188"/>
      <c r="R17" s="185"/>
      <c r="S17" s="242"/>
      <c r="T17" s="185"/>
      <c r="U17" s="189"/>
    </row>
    <row r="18" spans="2:21">
      <c r="B18" s="301">
        <v>0.97899999999999998</v>
      </c>
      <c r="C18" s="191" t="s">
        <v>217</v>
      </c>
      <c r="D18" s="193" t="s">
        <v>227</v>
      </c>
      <c r="E18" s="193" t="s">
        <v>219</v>
      </c>
      <c r="F18" s="191" t="s">
        <v>147</v>
      </c>
      <c r="G18" s="194" t="s">
        <v>228</v>
      </c>
      <c r="H18" s="195" t="s">
        <v>148</v>
      </c>
      <c r="I18" s="243" t="s">
        <v>295</v>
      </c>
      <c r="J18" s="195" t="s">
        <v>292</v>
      </c>
      <c r="K18" s="196">
        <v>5.5</v>
      </c>
      <c r="L18" s="179" t="s">
        <v>48</v>
      </c>
      <c r="M18" s="191" t="s">
        <v>217</v>
      </c>
      <c r="N18" s="193" t="s">
        <v>227</v>
      </c>
      <c r="O18" s="193" t="s">
        <v>219</v>
      </c>
      <c r="P18" s="191" t="s">
        <v>147</v>
      </c>
      <c r="Q18" s="198" t="s">
        <v>228</v>
      </c>
      <c r="R18" s="195" t="s">
        <v>148</v>
      </c>
      <c r="S18" s="243" t="s">
        <v>295</v>
      </c>
      <c r="T18" s="195" t="s">
        <v>292</v>
      </c>
      <c r="U18" s="199">
        <v>4</v>
      </c>
    </row>
    <row r="19" spans="2:21">
      <c r="B19" s="303"/>
      <c r="C19" s="182"/>
      <c r="D19" s="183"/>
      <c r="E19" s="183"/>
      <c r="F19" s="185"/>
      <c r="G19" s="184"/>
      <c r="H19" s="185"/>
      <c r="I19" s="242"/>
      <c r="J19" s="185"/>
      <c r="K19" s="186"/>
      <c r="L19" s="200"/>
      <c r="M19" s="182"/>
      <c r="N19" s="183"/>
      <c r="O19" s="183"/>
      <c r="P19" s="185"/>
      <c r="Q19" s="188"/>
      <c r="R19" s="185"/>
      <c r="S19" s="242"/>
      <c r="T19" s="185"/>
      <c r="U19" s="203"/>
    </row>
  </sheetData>
  <mergeCells count="6">
    <mergeCell ref="B18:B19"/>
    <mergeCell ref="B5:B6"/>
    <mergeCell ref="B7:B9"/>
    <mergeCell ref="B10:B12"/>
    <mergeCell ref="B13:B15"/>
    <mergeCell ref="B16:B17"/>
  </mergeCells>
  <pageMargins left="0.7" right="0.7" top="0.75" bottom="0.75" header="0.3" footer="0.3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fitToPage="1"/>
  </sheetPr>
  <dimension ref="A2:O33"/>
  <sheetViews>
    <sheetView showGridLines="0" zoomScale="106" zoomScaleNormal="106" workbookViewId="0">
      <selection activeCell="T23" sqref="T23"/>
    </sheetView>
  </sheetViews>
  <sheetFormatPr defaultRowHeight="15"/>
  <cols>
    <col min="2" max="2" width="9.140625" style="205"/>
    <col min="3" max="3" width="14" style="205" customWidth="1"/>
    <col min="4" max="4" width="11.140625" style="205" customWidth="1"/>
    <col min="5" max="5" width="9.140625" style="205"/>
    <col min="6" max="6" width="9.140625" style="206"/>
    <col min="7" max="7" width="9.140625" style="205"/>
    <col min="8" max="8" width="9.140625" style="206"/>
    <col min="9" max="15" width="9.140625" style="205"/>
  </cols>
  <sheetData>
    <row r="2" spans="1:12" ht="18.75">
      <c r="A2" s="204"/>
      <c r="B2" s="305" t="s">
        <v>229</v>
      </c>
      <c r="C2" s="305"/>
      <c r="D2" s="305"/>
      <c r="E2" s="305"/>
      <c r="F2" s="305"/>
      <c r="G2" s="305"/>
      <c r="H2" s="305"/>
      <c r="I2" s="305"/>
      <c r="J2" s="305"/>
      <c r="L2" s="206"/>
    </row>
    <row r="3" spans="1:12">
      <c r="B3" s="306" t="s">
        <v>230</v>
      </c>
      <c r="C3" s="306"/>
      <c r="D3" s="306"/>
      <c r="E3" s="306"/>
      <c r="F3" s="306"/>
      <c r="G3" s="306"/>
      <c r="H3" s="306"/>
      <c r="I3" s="306"/>
      <c r="J3" s="306"/>
      <c r="L3" s="206"/>
    </row>
    <row r="4" spans="1:12">
      <c r="B4" s="207"/>
      <c r="C4" s="208"/>
      <c r="D4" s="208">
        <f>COUNTA(D6:D56)</f>
        <v>28</v>
      </c>
      <c r="E4" s="208"/>
      <c r="F4" s="209"/>
      <c r="G4" s="207"/>
      <c r="H4" s="209"/>
      <c r="I4" s="207"/>
      <c r="J4" s="207"/>
      <c r="K4" s="210"/>
      <c r="L4" s="210"/>
    </row>
    <row r="5" spans="1:12" ht="33.75">
      <c r="B5" s="211" t="s">
        <v>231</v>
      </c>
      <c r="C5" s="211" t="s">
        <v>139</v>
      </c>
      <c r="D5" s="211" t="s">
        <v>56</v>
      </c>
      <c r="E5" s="211" t="s">
        <v>232</v>
      </c>
      <c r="F5" s="211" t="s">
        <v>233</v>
      </c>
      <c r="G5" s="211" t="s">
        <v>234</v>
      </c>
      <c r="H5" s="211" t="s">
        <v>140</v>
      </c>
      <c r="I5" s="212" t="s">
        <v>235</v>
      </c>
      <c r="J5" s="212" t="s">
        <v>47</v>
      </c>
      <c r="K5" s="213" t="s">
        <v>236</v>
      </c>
      <c r="L5" s="214" t="s">
        <v>141</v>
      </c>
    </row>
    <row r="6" spans="1:12">
      <c r="B6" s="215">
        <v>1</v>
      </c>
      <c r="C6" s="216" t="s">
        <v>142</v>
      </c>
      <c r="D6" s="217" t="s">
        <v>237</v>
      </c>
      <c r="E6" s="218" t="s">
        <v>238</v>
      </c>
      <c r="F6" s="219" t="str">
        <f>HYPERLINK("T:\CASE3\"&amp;IF(LEN(D6)=9,MID(D6,1,8),MID(D6,1,9))&amp;".pdf","DWG")</f>
        <v>DWG</v>
      </c>
      <c r="G6" s="220" t="s">
        <v>239</v>
      </c>
      <c r="H6" s="221" t="s">
        <v>143</v>
      </c>
      <c r="I6" s="222">
        <v>7.8E-2</v>
      </c>
      <c r="J6" s="120" t="s">
        <v>48</v>
      </c>
      <c r="K6" s="223">
        <v>4.8000000000000001E-2</v>
      </c>
      <c r="L6" s="224">
        <f>K6-I6</f>
        <v>-0.03</v>
      </c>
    </row>
    <row r="7" spans="1:12">
      <c r="B7" s="225">
        <v>2</v>
      </c>
      <c r="C7" s="226" t="s">
        <v>142</v>
      </c>
      <c r="D7" s="217" t="s">
        <v>240</v>
      </c>
      <c r="E7" s="217" t="s">
        <v>241</v>
      </c>
      <c r="F7" s="227" t="str">
        <f t="shared" ref="F7:F33" si="0">HYPERLINK("T:\CASE3\"&amp;IF(LEN(D7)=9,MID(D7,1,8),MID(D7,1,9))&amp;".pdf","DWG")</f>
        <v>DWG</v>
      </c>
      <c r="G7" s="228" t="s">
        <v>242</v>
      </c>
      <c r="H7" s="229" t="s">
        <v>143</v>
      </c>
      <c r="I7" s="230">
        <v>7.0999999999999994E-2</v>
      </c>
      <c r="J7" s="121" t="s">
        <v>48</v>
      </c>
      <c r="K7" s="231">
        <v>0.05</v>
      </c>
      <c r="L7" s="224">
        <f t="shared" ref="L7:L33" si="1">K7-I7</f>
        <v>-2.0999999999999991E-2</v>
      </c>
    </row>
    <row r="8" spans="1:12">
      <c r="B8" s="225">
        <v>3</v>
      </c>
      <c r="C8" s="226" t="s">
        <v>142</v>
      </c>
      <c r="D8" s="217" t="s">
        <v>243</v>
      </c>
      <c r="E8" s="217" t="s">
        <v>238</v>
      </c>
      <c r="F8" s="227" t="str">
        <f t="shared" si="0"/>
        <v>DWG</v>
      </c>
      <c r="G8" s="228" t="s">
        <v>239</v>
      </c>
      <c r="H8" s="229" t="s">
        <v>143</v>
      </c>
      <c r="I8" s="230">
        <v>7.8E-2</v>
      </c>
      <c r="J8" s="121" t="s">
        <v>48</v>
      </c>
      <c r="K8" s="231">
        <v>4.8000000000000001E-2</v>
      </c>
      <c r="L8" s="224">
        <f t="shared" si="1"/>
        <v>-0.03</v>
      </c>
    </row>
    <row r="9" spans="1:12">
      <c r="B9" s="225">
        <v>4</v>
      </c>
      <c r="C9" s="226" t="s">
        <v>142</v>
      </c>
      <c r="D9" s="217" t="s">
        <v>244</v>
      </c>
      <c r="E9" s="217" t="s">
        <v>245</v>
      </c>
      <c r="F9" s="227" t="str">
        <f t="shared" si="0"/>
        <v>DWG</v>
      </c>
      <c r="G9" s="228" t="s">
        <v>246</v>
      </c>
      <c r="H9" s="225" t="s">
        <v>143</v>
      </c>
      <c r="I9" s="232">
        <v>7.8E-2</v>
      </c>
      <c r="J9" s="121" t="s">
        <v>48</v>
      </c>
      <c r="K9" s="231">
        <v>4.8000000000000001E-2</v>
      </c>
      <c r="L9" s="224">
        <f t="shared" si="1"/>
        <v>-0.03</v>
      </c>
    </row>
    <row r="10" spans="1:12">
      <c r="B10" s="225">
        <v>5</v>
      </c>
      <c r="C10" s="226" t="s">
        <v>142</v>
      </c>
      <c r="D10" s="217" t="s">
        <v>247</v>
      </c>
      <c r="E10" s="217" t="s">
        <v>245</v>
      </c>
      <c r="F10" s="227" t="str">
        <f t="shared" si="0"/>
        <v>DWG</v>
      </c>
      <c r="G10" s="228" t="s">
        <v>246</v>
      </c>
      <c r="H10" s="225" t="s">
        <v>143</v>
      </c>
      <c r="I10" s="232">
        <v>7.8E-2</v>
      </c>
      <c r="J10" s="121" t="s">
        <v>48</v>
      </c>
      <c r="K10" s="231">
        <v>4.8000000000000001E-2</v>
      </c>
      <c r="L10" s="224">
        <f t="shared" si="1"/>
        <v>-0.03</v>
      </c>
    </row>
    <row r="11" spans="1:12">
      <c r="B11" s="225">
        <v>6</v>
      </c>
      <c r="C11" s="226" t="s">
        <v>142</v>
      </c>
      <c r="D11" s="217" t="s">
        <v>248</v>
      </c>
      <c r="E11" s="217" t="s">
        <v>249</v>
      </c>
      <c r="F11" s="227" t="str">
        <f t="shared" si="0"/>
        <v>DWG</v>
      </c>
      <c r="G11" s="228" t="s">
        <v>250</v>
      </c>
      <c r="H11" s="225" t="s">
        <v>143</v>
      </c>
      <c r="I11" s="232">
        <v>5.8999999999999997E-2</v>
      </c>
      <c r="J11" s="121" t="s">
        <v>48</v>
      </c>
      <c r="K11" s="231">
        <v>2.9000000000000001E-2</v>
      </c>
      <c r="L11" s="224">
        <f t="shared" si="1"/>
        <v>-2.9999999999999995E-2</v>
      </c>
    </row>
    <row r="12" spans="1:12">
      <c r="B12" s="225">
        <v>7</v>
      </c>
      <c r="C12" s="226" t="s">
        <v>142</v>
      </c>
      <c r="D12" s="217" t="s">
        <v>251</v>
      </c>
      <c r="E12" s="217" t="s">
        <v>245</v>
      </c>
      <c r="F12" s="227" t="str">
        <f t="shared" si="0"/>
        <v>DWG</v>
      </c>
      <c r="G12" s="228" t="s">
        <v>252</v>
      </c>
      <c r="H12" s="225" t="s">
        <v>143</v>
      </c>
      <c r="I12" s="232">
        <v>7.8E-2</v>
      </c>
      <c r="J12" s="121" t="s">
        <v>48</v>
      </c>
      <c r="K12" s="231">
        <v>4.8000000000000001E-2</v>
      </c>
      <c r="L12" s="224">
        <f t="shared" si="1"/>
        <v>-0.03</v>
      </c>
    </row>
    <row r="13" spans="1:12">
      <c r="B13" s="225">
        <v>8</v>
      </c>
      <c r="C13" s="226" t="s">
        <v>142</v>
      </c>
      <c r="D13" s="217" t="s">
        <v>253</v>
      </c>
      <c r="E13" s="217" t="s">
        <v>245</v>
      </c>
      <c r="F13" s="227" t="str">
        <f t="shared" si="0"/>
        <v>DWG</v>
      </c>
      <c r="G13" s="228" t="s">
        <v>252</v>
      </c>
      <c r="H13" s="225" t="s">
        <v>143</v>
      </c>
      <c r="I13" s="232">
        <v>7.8E-2</v>
      </c>
      <c r="J13" s="121" t="s">
        <v>48</v>
      </c>
      <c r="K13" s="231">
        <v>4.8000000000000001E-2</v>
      </c>
      <c r="L13" s="224">
        <f t="shared" si="1"/>
        <v>-0.03</v>
      </c>
    </row>
    <row r="14" spans="1:12">
      <c r="B14" s="225">
        <v>9</v>
      </c>
      <c r="C14" s="226" t="s">
        <v>142</v>
      </c>
      <c r="D14" s="217" t="s">
        <v>254</v>
      </c>
      <c r="E14" s="217" t="s">
        <v>255</v>
      </c>
      <c r="F14" s="227" t="str">
        <f t="shared" si="0"/>
        <v>DWG</v>
      </c>
      <c r="G14" s="228" t="s">
        <v>250</v>
      </c>
      <c r="H14" s="225" t="s">
        <v>143</v>
      </c>
      <c r="I14" s="232">
        <v>6.8000000000000005E-2</v>
      </c>
      <c r="J14" s="121" t="s">
        <v>48</v>
      </c>
      <c r="K14" s="231">
        <v>4.8000000000000001E-2</v>
      </c>
      <c r="L14" s="224">
        <f t="shared" si="1"/>
        <v>-2.0000000000000004E-2</v>
      </c>
    </row>
    <row r="15" spans="1:12">
      <c r="B15" s="225">
        <v>10</v>
      </c>
      <c r="C15" s="226" t="s">
        <v>142</v>
      </c>
      <c r="D15" s="217" t="s">
        <v>256</v>
      </c>
      <c r="E15" s="217" t="s">
        <v>255</v>
      </c>
      <c r="F15" s="227" t="str">
        <f t="shared" si="0"/>
        <v>DWG</v>
      </c>
      <c r="G15" s="228" t="s">
        <v>250</v>
      </c>
      <c r="H15" s="225" t="s">
        <v>143</v>
      </c>
      <c r="I15" s="232">
        <v>6.8000000000000005E-2</v>
      </c>
      <c r="J15" s="121" t="s">
        <v>48</v>
      </c>
      <c r="K15" s="231">
        <v>3.7999999999999999E-2</v>
      </c>
      <c r="L15" s="224">
        <f t="shared" si="1"/>
        <v>-3.0000000000000006E-2</v>
      </c>
    </row>
    <row r="16" spans="1:12">
      <c r="B16" s="225">
        <v>11</v>
      </c>
      <c r="C16" s="226" t="s">
        <v>142</v>
      </c>
      <c r="D16" s="217" t="s">
        <v>257</v>
      </c>
      <c r="E16" s="217" t="s">
        <v>255</v>
      </c>
      <c r="F16" s="227" t="str">
        <f t="shared" si="0"/>
        <v>DWG</v>
      </c>
      <c r="G16" s="228" t="s">
        <v>258</v>
      </c>
      <c r="H16" s="225" t="s">
        <v>143</v>
      </c>
      <c r="I16" s="232">
        <v>6.8000000000000005E-2</v>
      </c>
      <c r="J16" s="121" t="s">
        <v>48</v>
      </c>
      <c r="K16" s="231">
        <v>3.7999999999999999E-2</v>
      </c>
      <c r="L16" s="224">
        <f t="shared" si="1"/>
        <v>-3.0000000000000006E-2</v>
      </c>
    </row>
    <row r="17" spans="2:12">
      <c r="B17" s="225">
        <v>12</v>
      </c>
      <c r="C17" s="226" t="s">
        <v>142</v>
      </c>
      <c r="D17" s="217" t="s">
        <v>259</v>
      </c>
      <c r="E17" s="217" t="s">
        <v>260</v>
      </c>
      <c r="F17" s="227" t="str">
        <f t="shared" si="0"/>
        <v>DWG</v>
      </c>
      <c r="G17" s="228" t="s">
        <v>261</v>
      </c>
      <c r="H17" s="225" t="s">
        <v>143</v>
      </c>
      <c r="I17" s="232">
        <v>6.8000000000000005E-2</v>
      </c>
      <c r="J17" s="121" t="s">
        <v>48</v>
      </c>
      <c r="K17" s="231">
        <v>3.7999999999999999E-2</v>
      </c>
      <c r="L17" s="224">
        <f t="shared" si="1"/>
        <v>-3.0000000000000006E-2</v>
      </c>
    </row>
    <row r="18" spans="2:12">
      <c r="B18" s="225">
        <v>13</v>
      </c>
      <c r="C18" s="226" t="s">
        <v>142</v>
      </c>
      <c r="D18" s="217" t="s">
        <v>262</v>
      </c>
      <c r="E18" s="217" t="s">
        <v>260</v>
      </c>
      <c r="F18" s="227" t="str">
        <f t="shared" si="0"/>
        <v>DWG</v>
      </c>
      <c r="G18" s="228" t="s">
        <v>263</v>
      </c>
      <c r="H18" s="225" t="s">
        <v>143</v>
      </c>
      <c r="I18" s="232">
        <v>6.8000000000000005E-2</v>
      </c>
      <c r="J18" s="121" t="s">
        <v>48</v>
      </c>
      <c r="K18" s="231">
        <v>3.7999999999999999E-2</v>
      </c>
      <c r="L18" s="224">
        <f t="shared" si="1"/>
        <v>-3.0000000000000006E-2</v>
      </c>
    </row>
    <row r="19" spans="2:12">
      <c r="B19" s="225">
        <v>14</v>
      </c>
      <c r="C19" s="226" t="s">
        <v>142</v>
      </c>
      <c r="D19" s="217" t="s">
        <v>264</v>
      </c>
      <c r="E19" s="217" t="s">
        <v>265</v>
      </c>
      <c r="F19" s="227" t="str">
        <f t="shared" si="0"/>
        <v>DWG</v>
      </c>
      <c r="G19" s="228" t="s">
        <v>250</v>
      </c>
      <c r="H19" s="225" t="s">
        <v>143</v>
      </c>
      <c r="I19" s="232">
        <v>6.8000000000000005E-2</v>
      </c>
      <c r="J19" s="121" t="s">
        <v>48</v>
      </c>
      <c r="K19" s="231">
        <v>3.7999999999999999E-2</v>
      </c>
      <c r="L19" s="224">
        <f t="shared" si="1"/>
        <v>-3.0000000000000006E-2</v>
      </c>
    </row>
    <row r="20" spans="2:12">
      <c r="B20" s="225">
        <v>15</v>
      </c>
      <c r="C20" s="226" t="s">
        <v>142</v>
      </c>
      <c r="D20" s="217" t="s">
        <v>266</v>
      </c>
      <c r="E20" s="217" t="s">
        <v>265</v>
      </c>
      <c r="F20" s="227" t="str">
        <f t="shared" si="0"/>
        <v>DWG</v>
      </c>
      <c r="G20" s="228" t="s">
        <v>258</v>
      </c>
      <c r="H20" s="225" t="s">
        <v>143</v>
      </c>
      <c r="I20" s="232">
        <v>6.8000000000000005E-2</v>
      </c>
      <c r="J20" s="121" t="s">
        <v>48</v>
      </c>
      <c r="K20" s="231">
        <v>3.7999999999999999E-2</v>
      </c>
      <c r="L20" s="224">
        <f t="shared" si="1"/>
        <v>-3.0000000000000006E-2</v>
      </c>
    </row>
    <row r="21" spans="2:12">
      <c r="B21" s="225">
        <v>16</v>
      </c>
      <c r="C21" s="226" t="s">
        <v>142</v>
      </c>
      <c r="D21" s="217" t="s">
        <v>267</v>
      </c>
      <c r="E21" s="217" t="s">
        <v>265</v>
      </c>
      <c r="F21" s="227" t="str">
        <f t="shared" si="0"/>
        <v>DWG</v>
      </c>
      <c r="G21" s="228" t="s">
        <v>250</v>
      </c>
      <c r="H21" s="225" t="s">
        <v>143</v>
      </c>
      <c r="I21" s="232">
        <v>6.8000000000000005E-2</v>
      </c>
      <c r="J21" s="121" t="s">
        <v>48</v>
      </c>
      <c r="K21" s="231">
        <v>3.7999999999999999E-2</v>
      </c>
      <c r="L21" s="224">
        <f t="shared" si="1"/>
        <v>-3.0000000000000006E-2</v>
      </c>
    </row>
    <row r="22" spans="2:12">
      <c r="B22" s="225">
        <v>17</v>
      </c>
      <c r="C22" s="226" t="s">
        <v>142</v>
      </c>
      <c r="D22" s="217" t="s">
        <v>268</v>
      </c>
      <c r="E22" s="217" t="s">
        <v>269</v>
      </c>
      <c r="F22" s="227" t="str">
        <f t="shared" si="0"/>
        <v>DWG</v>
      </c>
      <c r="G22" s="228" t="s">
        <v>239</v>
      </c>
      <c r="H22" s="225" t="s">
        <v>143</v>
      </c>
      <c r="I22" s="232">
        <v>7.0000000000000007E-2</v>
      </c>
      <c r="J22" s="121" t="s">
        <v>48</v>
      </c>
      <c r="K22" s="231">
        <v>0.04</v>
      </c>
      <c r="L22" s="224">
        <f t="shared" si="1"/>
        <v>-3.0000000000000006E-2</v>
      </c>
    </row>
    <row r="23" spans="2:12">
      <c r="B23" s="225">
        <v>18</v>
      </c>
      <c r="C23" s="226" t="s">
        <v>142</v>
      </c>
      <c r="D23" s="217" t="s">
        <v>270</v>
      </c>
      <c r="E23" s="217" t="s">
        <v>271</v>
      </c>
      <c r="F23" s="227" t="str">
        <f t="shared" si="0"/>
        <v>DWG</v>
      </c>
      <c r="G23" s="228" t="s">
        <v>272</v>
      </c>
      <c r="H23" s="225" t="s">
        <v>143</v>
      </c>
      <c r="I23" s="232">
        <v>7.8E-2</v>
      </c>
      <c r="J23" s="121" t="s">
        <v>48</v>
      </c>
      <c r="K23" s="231">
        <v>4.8000000000000001E-2</v>
      </c>
      <c r="L23" s="224">
        <f t="shared" si="1"/>
        <v>-0.03</v>
      </c>
    </row>
    <row r="24" spans="2:12">
      <c r="B24" s="225">
        <v>19</v>
      </c>
      <c r="C24" s="226" t="s">
        <v>142</v>
      </c>
      <c r="D24" s="217" t="s">
        <v>273</v>
      </c>
      <c r="E24" s="217" t="s">
        <v>245</v>
      </c>
      <c r="F24" s="227" t="str">
        <f t="shared" si="0"/>
        <v>DWG</v>
      </c>
      <c r="G24" s="228" t="s">
        <v>274</v>
      </c>
      <c r="H24" s="225" t="s">
        <v>143</v>
      </c>
      <c r="I24" s="232">
        <v>7.8E-2</v>
      </c>
      <c r="J24" s="121" t="s">
        <v>48</v>
      </c>
      <c r="K24" s="231">
        <v>4.8000000000000001E-2</v>
      </c>
      <c r="L24" s="224">
        <f t="shared" si="1"/>
        <v>-0.03</v>
      </c>
    </row>
    <row r="25" spans="2:12">
      <c r="B25" s="225">
        <v>20</v>
      </c>
      <c r="C25" s="226" t="s">
        <v>142</v>
      </c>
      <c r="D25" s="217" t="s">
        <v>275</v>
      </c>
      <c r="E25" s="217" t="s">
        <v>245</v>
      </c>
      <c r="F25" s="227" t="str">
        <f t="shared" si="0"/>
        <v>DWG</v>
      </c>
      <c r="G25" s="228" t="s">
        <v>274</v>
      </c>
      <c r="H25" s="225" t="s">
        <v>143</v>
      </c>
      <c r="I25" s="232">
        <v>7.8E-2</v>
      </c>
      <c r="J25" s="121" t="s">
        <v>48</v>
      </c>
      <c r="K25" s="231">
        <v>4.8000000000000001E-2</v>
      </c>
      <c r="L25" s="224">
        <f t="shared" si="1"/>
        <v>-0.03</v>
      </c>
    </row>
    <row r="26" spans="2:12">
      <c r="B26" s="225">
        <v>21</v>
      </c>
      <c r="C26" s="226" t="s">
        <v>142</v>
      </c>
      <c r="D26" s="217" t="s">
        <v>276</v>
      </c>
      <c r="E26" s="217" t="s">
        <v>277</v>
      </c>
      <c r="F26" s="227" t="str">
        <f t="shared" si="0"/>
        <v>DWG</v>
      </c>
      <c r="G26" s="228" t="s">
        <v>239</v>
      </c>
      <c r="H26" s="225" t="s">
        <v>143</v>
      </c>
      <c r="I26" s="232">
        <v>7.8E-2</v>
      </c>
      <c r="J26" s="121" t="s">
        <v>48</v>
      </c>
      <c r="K26" s="231">
        <v>4.8000000000000001E-2</v>
      </c>
      <c r="L26" s="224">
        <f t="shared" si="1"/>
        <v>-0.03</v>
      </c>
    </row>
    <row r="27" spans="2:12">
      <c r="B27" s="225">
        <v>22</v>
      </c>
      <c r="C27" s="226" t="s">
        <v>142</v>
      </c>
      <c r="D27" s="217" t="s">
        <v>278</v>
      </c>
      <c r="E27" s="217" t="s">
        <v>145</v>
      </c>
      <c r="F27" s="227" t="str">
        <f t="shared" si="0"/>
        <v>DWG</v>
      </c>
      <c r="G27" s="228" t="s">
        <v>242</v>
      </c>
      <c r="H27" s="225" t="s">
        <v>143</v>
      </c>
      <c r="I27" s="232">
        <v>5.8000000000000003E-2</v>
      </c>
      <c r="J27" s="121" t="s">
        <v>48</v>
      </c>
      <c r="K27" s="231">
        <v>2.8000000000000001E-2</v>
      </c>
      <c r="L27" s="224">
        <f t="shared" si="1"/>
        <v>-3.0000000000000002E-2</v>
      </c>
    </row>
    <row r="28" spans="2:12">
      <c r="B28" s="225">
        <v>23</v>
      </c>
      <c r="C28" s="226" t="s">
        <v>142</v>
      </c>
      <c r="D28" s="217" t="s">
        <v>279</v>
      </c>
      <c r="E28" s="217" t="s">
        <v>280</v>
      </c>
      <c r="F28" s="227" t="str">
        <f t="shared" si="0"/>
        <v>DWG</v>
      </c>
      <c r="G28" s="228" t="s">
        <v>281</v>
      </c>
      <c r="H28" s="225" t="s">
        <v>143</v>
      </c>
      <c r="I28" s="232">
        <v>5.8000000000000003E-2</v>
      </c>
      <c r="J28" s="121" t="s">
        <v>48</v>
      </c>
      <c r="K28" s="231">
        <v>2.8000000000000001E-2</v>
      </c>
      <c r="L28" s="224">
        <f t="shared" si="1"/>
        <v>-3.0000000000000002E-2</v>
      </c>
    </row>
    <row r="29" spans="2:12">
      <c r="B29" s="225">
        <v>24</v>
      </c>
      <c r="C29" s="226" t="s">
        <v>142</v>
      </c>
      <c r="D29" s="217" t="s">
        <v>282</v>
      </c>
      <c r="E29" s="217" t="s">
        <v>280</v>
      </c>
      <c r="F29" s="227" t="str">
        <f t="shared" si="0"/>
        <v>DWG</v>
      </c>
      <c r="G29" s="228" t="s">
        <v>281</v>
      </c>
      <c r="H29" s="225" t="s">
        <v>143</v>
      </c>
      <c r="I29" s="232">
        <v>5.8000000000000003E-2</v>
      </c>
      <c r="J29" s="121" t="s">
        <v>48</v>
      </c>
      <c r="K29" s="231">
        <v>2.8000000000000001E-2</v>
      </c>
      <c r="L29" s="224">
        <f t="shared" si="1"/>
        <v>-3.0000000000000002E-2</v>
      </c>
    </row>
    <row r="30" spans="2:12">
      <c r="B30" s="225">
        <v>25</v>
      </c>
      <c r="C30" s="226" t="s">
        <v>142</v>
      </c>
      <c r="D30" s="217" t="s">
        <v>283</v>
      </c>
      <c r="E30" s="217" t="s">
        <v>284</v>
      </c>
      <c r="F30" s="227" t="str">
        <f t="shared" si="0"/>
        <v>DWG</v>
      </c>
      <c r="G30" s="228" t="s">
        <v>281</v>
      </c>
      <c r="H30" s="225" t="s">
        <v>143</v>
      </c>
      <c r="I30" s="232">
        <v>6.8000000000000005E-2</v>
      </c>
      <c r="J30" s="121" t="s">
        <v>48</v>
      </c>
      <c r="K30" s="231">
        <v>3.7999999999999999E-2</v>
      </c>
      <c r="L30" s="224">
        <f t="shared" si="1"/>
        <v>-3.0000000000000006E-2</v>
      </c>
    </row>
    <row r="31" spans="2:12">
      <c r="B31" s="225">
        <v>26</v>
      </c>
      <c r="C31" s="226" t="s">
        <v>142</v>
      </c>
      <c r="D31" s="217" t="s">
        <v>285</v>
      </c>
      <c r="E31" s="217" t="s">
        <v>284</v>
      </c>
      <c r="F31" s="227" t="str">
        <f t="shared" si="0"/>
        <v>DWG</v>
      </c>
      <c r="G31" s="228" t="s">
        <v>281</v>
      </c>
      <c r="H31" s="225" t="s">
        <v>143</v>
      </c>
      <c r="I31" s="232">
        <v>6.8000000000000005E-2</v>
      </c>
      <c r="J31" s="121" t="s">
        <v>48</v>
      </c>
      <c r="K31" s="231">
        <v>3.7999999999999999E-2</v>
      </c>
      <c r="L31" s="224">
        <f t="shared" si="1"/>
        <v>-3.0000000000000006E-2</v>
      </c>
    </row>
    <row r="32" spans="2:12">
      <c r="B32" s="225">
        <v>27</v>
      </c>
      <c r="C32" s="226" t="s">
        <v>142</v>
      </c>
      <c r="D32" s="217" t="s">
        <v>286</v>
      </c>
      <c r="E32" s="217" t="s">
        <v>284</v>
      </c>
      <c r="F32" s="227" t="str">
        <f t="shared" si="0"/>
        <v>DWG</v>
      </c>
      <c r="G32" s="228" t="s">
        <v>281</v>
      </c>
      <c r="H32" s="225" t="s">
        <v>143</v>
      </c>
      <c r="I32" s="232">
        <v>6.8000000000000005E-2</v>
      </c>
      <c r="J32" s="121" t="s">
        <v>48</v>
      </c>
      <c r="K32" s="231">
        <v>3.7999999999999999E-2</v>
      </c>
      <c r="L32" s="224">
        <f t="shared" si="1"/>
        <v>-3.0000000000000006E-2</v>
      </c>
    </row>
    <row r="33" spans="2:12">
      <c r="B33" s="233">
        <v>28</v>
      </c>
      <c r="C33" s="234" t="s">
        <v>142</v>
      </c>
      <c r="D33" s="235" t="s">
        <v>287</v>
      </c>
      <c r="E33" s="235" t="s">
        <v>284</v>
      </c>
      <c r="F33" s="236" t="str">
        <f t="shared" si="0"/>
        <v>DWG</v>
      </c>
      <c r="G33" s="237" t="s">
        <v>281</v>
      </c>
      <c r="H33" s="233" t="s">
        <v>143</v>
      </c>
      <c r="I33" s="238">
        <v>6.8000000000000005E-2</v>
      </c>
      <c r="J33" s="122" t="s">
        <v>48</v>
      </c>
      <c r="K33" s="239">
        <v>3.7999999999999999E-2</v>
      </c>
      <c r="L33" s="240">
        <f t="shared" si="1"/>
        <v>-3.0000000000000006E-2</v>
      </c>
    </row>
  </sheetData>
  <mergeCells count="2">
    <mergeCell ref="B2:J2"/>
    <mergeCell ref="B3:J3"/>
  </mergeCells>
  <pageMargins left="0.7" right="0.7" top="0.75" bottom="0.75" header="0.3" footer="0.3"/>
  <pageSetup paperSize="9" scale="8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Sheet1</vt:lpstr>
      <vt:lpstr>Change spare small parts</vt:lpstr>
      <vt:lpstr>Change spare TNS</vt:lpstr>
      <vt:lpstr>page1</vt:lpstr>
      <vt:lpstr>Reduce (-30)</vt:lpstr>
      <vt:lpstr>Reduce (4-)</vt:lpstr>
      <vt:lpstr>page1!Print_Area</vt:lpstr>
      <vt:lpstr>'Reduce (-30)'!Print_Area</vt:lpstr>
      <vt:lpstr>'Reduce (4-)'!Print_Area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2021-10-12T06:04:52Z</dcterms:modified>
</cp:coreProperties>
</file>