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codeName="ThisWorkbook"/>
  <mc:AlternateContent xmlns:mc="http://schemas.openxmlformats.org/markup-compatibility/2006">
    <mc:Choice Requires="x15">
      <x15ac:absPath xmlns:x15ac="http://schemas.microsoft.com/office/spreadsheetml/2010/11/ac" url="H:\05 TEC(General)\11 Add order\ADD 2021\ADD\"/>
    </mc:Choice>
  </mc:AlternateContent>
  <xr:revisionPtr revIDLastSave="0" documentId="13_ncr:1_{3640D7D2-B0FF-4EE1-B504-57FF4E7CEDAC}" xr6:coauthVersionLast="36" xr6:coauthVersionMax="36" xr10:uidLastSave="{00000000-0000-0000-0000-000000000000}"/>
  <bookViews>
    <workbookView xWindow="0" yWindow="0" windowWidth="28800" windowHeight="12435" xr2:uid="{00000000-000D-0000-FFFF-FFFF00000000}"/>
  </bookViews>
  <sheets>
    <sheet name="Add form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</externalReferences>
  <definedNames>
    <definedName name="\g">'[1]CLAIM CLE398'!#REF!</definedName>
    <definedName name="__123Graph_A" hidden="1">[2]月別出荷金額!$E$39:$AC$39</definedName>
    <definedName name="__123Graph_A3次元" hidden="1">[2]期別・月別生産金額!$FE$31:$GC$31</definedName>
    <definedName name="__123Graph_ADG金額" hidden="1">[2]期別・月別生産金額!$FE$11:$GC$11</definedName>
    <definedName name="__123Graph_Aｹﾞｰｼﾞﾌﾞﾛ" hidden="1">[2]期別・月別生産金額!$FE$15:$GC$15</definedName>
    <definedName name="__123Graph_Aﾃﾞｼﾞﾀﾙ" hidden="1">[2]期別・月別生産金額!$FE$34:$GC$34</definedName>
    <definedName name="__123Graph_A光学測定" hidden="1">[2]期別・月別生産金額!$FE$38:$GC$38</definedName>
    <definedName name="__123Graph_A全体数量" hidden="1">[2]期別・月別生産金額!$D$120:$AK$120</definedName>
    <definedName name="__123Graph_A台数34" hidden="1">[2]期別・月別生産金額!$D$121:$AB$121</definedName>
    <definedName name="__123Graph_A合計3" hidden="1">[2]期別・月別生産金額!$D$41:$O$41</definedName>
    <definedName name="__123Graph_A月別1" hidden="1">[2]期別・月別生産金額!$D$41:$AY$41</definedName>
    <definedName name="__123Graph_A月別2" hidden="1">[2]期別・月別生産金額!$AZ$41:$CS$41</definedName>
    <definedName name="__123Graph_A月別産荷" hidden="1">[2]期別・月別生産金額!$D$41:$CS$41</definedName>
    <definedName name="__123Graph_A測微器" hidden="1">[2]期別・月別生産金額!$FE$12:$GC$12</definedName>
    <definedName name="__123Graph_A生産全体" hidden="1">[2]期別・月別生産金額!$FE$41:$GC$41</definedName>
    <definedName name="__123Graph_A空気ﾏｲｸﾛ" hidden="1">[2]期別・月別生産金額!$FE$25:$GC$25</definedName>
    <definedName name="__123Graph_A自動計測" hidden="1">[2]期別・月別生産金額!$FE$24:$GC$24</definedName>
    <definedName name="__123Graph_A輸出金額" hidden="1">[2]期別・月別生産金額!$D$239:$AD$239</definedName>
    <definedName name="__123Graph_A金額12" hidden="1">[2]期別・月別生産金額!$D$41:$AV$41</definedName>
    <definedName name="__123Graph_A電気ﾏｲｸﾛ" hidden="1">[2]期別・月別生産金額!$FE$30:$GC$30</definedName>
    <definedName name="__123Graph_B3次元" hidden="1">[2]期別・月別生産金額!$FE$32:$GC$32</definedName>
    <definedName name="__123Graph_Bｹﾞｰｼﾞﾌﾞﾛ" hidden="1">[2]期別・月別生産金額!$FE$16:$GC$16</definedName>
    <definedName name="__123Graph_Bﾃﾞｼﾞﾀﾙ" hidden="1">[2]期別・月別生産金額!$FE$35:$GC$35</definedName>
    <definedName name="__123Graph_B全体数量" hidden="1">[2]期別・月別生産金額!$D$160:$AK$160</definedName>
    <definedName name="__123Graph_B台数34" hidden="1">[2]期別・月別生産金額!$D$161:$AB$161</definedName>
    <definedName name="__123Graph_B合計3" hidden="1">[2]月別出荷金額!$E$39:$P$39</definedName>
    <definedName name="__123Graph_B月別1" hidden="1">[2]月別出荷金額!$E$39:$AZ$39</definedName>
    <definedName name="__123Graph_B月別2" hidden="1">[2]月別出荷金額!$BA$39:$CT$39</definedName>
    <definedName name="__123Graph_B月別産荷" hidden="1">[2]月別出荷金額!$E$39:$CT$39</definedName>
    <definedName name="__123Graph_B空気ﾏｲｸﾛ" hidden="1">[2]期別・月別生産金額!$FE$26:$GC$26</definedName>
    <definedName name="__123Graph_B金額12" hidden="1">[2]月別出荷金額!$E$39:$AW$39</definedName>
    <definedName name="__123Graph_C全体数量" hidden="1">[2]期別・月別生産金額!$D$200:$AK$200</definedName>
    <definedName name="__123Graph_C台数34" hidden="1">[2]期別・月別生産金額!$D$201:$AB$201</definedName>
    <definedName name="__123Graph_X" hidden="1">[2]期別・月別生産金額!$D$7:$AB$7</definedName>
    <definedName name="__123Graph_X3次元" hidden="1">[2]期別・月別生産金額!$FE$7:$GC$7</definedName>
    <definedName name="__123Graph_XDG金額" hidden="1">[2]期別・月別生産金額!$FE$7:$GC$7</definedName>
    <definedName name="__123Graph_Xｹﾞｰｼﾞﾌﾞﾛ" hidden="1">[2]期別・月別生産金額!$FE$7:$GC$7</definedName>
    <definedName name="__123Graph_Xﾃﾞｼﾞﾀﾙ" hidden="1">[2]期別・月別生産金額!$FE$7:$GC$7</definedName>
    <definedName name="__123Graph_X光学測定" hidden="1">[2]期別・月別生産金額!$FE$7:$GC$7</definedName>
    <definedName name="__123Graph_X全体数量" hidden="1">[2]期別・月別生産金額!$D$7:$AK$7</definedName>
    <definedName name="__123Graph_X台数34" hidden="1">[2]月別出荷金額!$E$5:$AC$5</definedName>
    <definedName name="__123Graph_X合計3" hidden="1">[2]期別・月別生産金額!$P$7:$AA$7</definedName>
    <definedName name="__123Graph_X月別1" hidden="1">[2]期別・月別生産金額!$D$7:$AY$7</definedName>
    <definedName name="__123Graph_X月別2" hidden="1">[2]期別・月別生産金額!$AZ$7:$CS$7</definedName>
    <definedName name="__123Graph_X月別産荷" hidden="1">[2]期別・月別生産金額!$D$7:$CS$7</definedName>
    <definedName name="__123Graph_X測微器" hidden="1">[2]期別・月別生産金額!$FE$7:$GC$7</definedName>
    <definedName name="__123Graph_X生産全体" hidden="1">[2]期別・月別生産金額!$FE$7:$GC$7</definedName>
    <definedName name="__123Graph_X空気ﾏｲｸﾛ" hidden="1">[2]期別・月別生産金額!$FE$7:$GC$7</definedName>
    <definedName name="__123Graph_X自動計測" hidden="1">[2]期別・月別生産金額!$FE$7:$GC$7</definedName>
    <definedName name="__123Graph_X輸出金額" hidden="1">[2]期別・月別生産金額!$D$7:$AD$7</definedName>
    <definedName name="__123Graph_X金額12" hidden="1">[2]期別・月別生産金額!$D$7:$AV$7</definedName>
    <definedName name="__123Graph_X電気ﾏｲｸﾛ" hidden="1">[2]期別・月別生産金額!$FE$6:$GC$6</definedName>
    <definedName name="_01年">#REF!</definedName>
    <definedName name="_1__123Graph_Aｸﾞﾗﾌ_1" hidden="1">#REF!</definedName>
    <definedName name="_10__123Graph_Aﾏｲ_ﾉｷﾞ" hidden="1">[2]期別・月別生産金額!$FE$8:$GC$8</definedName>
    <definedName name="_11__123Graph_A件_台" hidden="1">#REF!</definedName>
    <definedName name="_12__123Graph_A個_台" hidden="1">#REF!</definedName>
    <definedName name="_13__123Graph_Bｸﾞﾗﾌ_1" hidden="1">#REF!</definedName>
    <definedName name="_14__123Graph_Bｸﾞﾗﾌ_10" hidden="1">#REF!</definedName>
    <definedName name="_145期ADC6.23">#REF!</definedName>
    <definedName name="_１４5期CTZ6.23">#REF!</definedName>
    <definedName name="_15__123Graph_Bｸﾞﾗﾌ_2" hidden="1">#REF!</definedName>
    <definedName name="_16__123Graph_Bｸﾞﾗﾌ_4" hidden="1">#REF!</definedName>
    <definedName name="_17__123Graph_Bｸﾞﾗﾌ_5" hidden="1">#REF!</definedName>
    <definedName name="_18__123Graph_Bｸﾞﾗﾌ_6" hidden="1">[3]新製品売上!$C$8:$N$8</definedName>
    <definedName name="_19__123Graph_Bｸﾞﾗﾌ_7" hidden="1">[3]新製品売上!$C$8:$N$8</definedName>
    <definedName name="_2__123Graph_Aｸﾞﾗﾌ_10" hidden="1">#REF!</definedName>
    <definedName name="_20__123Graph_Bｸﾞﾗﾌ_8" hidden="1">[3]新製品売上!$C$8:$N$8</definedName>
    <definedName name="_21__123Graph_Bｸﾞﾗﾌ_9" hidden="1">#REF!</definedName>
    <definedName name="_22__123Graph_Bﾏｲ_ﾉｷﾞ" hidden="1">[2]期別・月別生産金額!$FE$9:$GC$9</definedName>
    <definedName name="_23__123Graph_Cｸﾞﾗﾌ_1" hidden="1">#REF!</definedName>
    <definedName name="_24__123Graph_Cｸﾞﾗﾌ_10" hidden="1">#REF!</definedName>
    <definedName name="_25__123Graph_Cｸﾞﾗﾌ_2" hidden="1">#REF!</definedName>
    <definedName name="_26__123Graph_Cｸﾞﾗﾌ_4" hidden="1">#REF!</definedName>
    <definedName name="_27__123Graph_Cｸﾞﾗﾌ_5" hidden="1">#REF!</definedName>
    <definedName name="_28__123Graph_Cｸﾞﾗﾌ_9" hidden="1">#REF!</definedName>
    <definedName name="_29__123Graph_Dｸﾞﾗﾌ_1" hidden="1">#REF!</definedName>
    <definedName name="_3__123Graph_Aｸﾞﾗﾌ_2" hidden="1">#REF!</definedName>
    <definedName name="_30__123Graph_Dｸﾞﾗﾌ_2" hidden="1">#REF!</definedName>
    <definedName name="_31__123Graph_Dｸﾞﾗﾌ_5" hidden="1">#REF!</definedName>
    <definedName name="_32__123Graph_Dｸﾞﾗﾌ_9" hidden="1">#REF!</definedName>
    <definedName name="_33__123Graph_Eｸﾞﾗﾌ_1" hidden="1">#REF!</definedName>
    <definedName name="_34__123Graph_Eｸﾞﾗﾌ_2" hidden="1">#REF!</definedName>
    <definedName name="_35__123Graph_Eｸﾞﾗﾌ_5" hidden="1">#REF!</definedName>
    <definedName name="_36__123Graph_Eｸﾞﾗﾌ_9" hidden="1">#REF!</definedName>
    <definedName name="_37__123Graph_Fｸﾞﾗﾌ_1" hidden="1">#REF!</definedName>
    <definedName name="_38__123Graph_Fｸﾞﾗﾌ_2" hidden="1">#REF!</definedName>
    <definedName name="_39__123Graph_Fｸﾞﾗﾌ_5" hidden="1">#REF!</definedName>
    <definedName name="_4__123Graph_Aｸﾞﾗﾌ_4" hidden="1">#REF!</definedName>
    <definedName name="_40__123Graph_LBL_Aｸﾞﾗﾌ_5" hidden="1">[4]新製品売上_75!#REF!</definedName>
    <definedName name="_41__123Graph_Xｸﾞﾗﾌ_10" hidden="1">#REF!</definedName>
    <definedName name="_42__123Graph_Xｸﾞﾗﾌ_4" hidden="1">#REF!</definedName>
    <definedName name="_43__123Graph_Xｸﾞﾗﾌ_5" hidden="1">#REF!</definedName>
    <definedName name="_44__123Graph_Xｸﾞﾗﾌ_9" hidden="1">#REF!</definedName>
    <definedName name="_45__123Graph_Xﾏｲ_ﾉｷﾞ" hidden="1">[2]期別・月別生産金額!$FE$7:$GC$7</definedName>
    <definedName name="_46__123Graph_X件_台" hidden="1">#REF!</definedName>
    <definedName name="_47__123Graph_X個_台" hidden="1">#REF!</definedName>
    <definedName name="_5__123Graph_Aｸﾞﾗﾌ_5" hidden="1">#REF!</definedName>
    <definedName name="_59_masterlist">#REF!</definedName>
    <definedName name="_6.20NO1">#REF!,#REF!,#REF!</definedName>
    <definedName name="_6.23.1">#REF!</definedName>
    <definedName name="_6.3ADC">#REF!</definedName>
    <definedName name="_6.3CTZ">#REF!</definedName>
    <definedName name="_6.3全体">#REF!</definedName>
    <definedName name="_6__123Graph_Aｸﾞﾗﾌ_6" hidden="1">[3]新製品売上!$C$7:$N$7</definedName>
    <definedName name="_60_masterlist">#REF!</definedName>
    <definedName name="_7__123Graph_Aｸﾞﾗﾌ_7" hidden="1">[3]新製品売上!$C$7:$N$7</definedName>
    <definedName name="_8__123Graph_Aｸﾞﾗﾌ_8" hidden="1">[3]新製品売上!$C$7:$N$7</definedName>
    <definedName name="_9__123Graph_Aｸﾞﾗﾌ_9" hidden="1">#REF!</definedName>
    <definedName name="_A100100">#REF!</definedName>
    <definedName name="_A69999">#REF!</definedName>
    <definedName name="_A70000">#REF!</definedName>
    <definedName name="_A80000">#REF!</definedName>
    <definedName name="_A90000">#REF!</definedName>
    <definedName name="_A90001">#REF!</definedName>
    <definedName name="_A98000">#REF!</definedName>
    <definedName name="_A99999">#REF!</definedName>
    <definedName name="_A999999">#REF!</definedName>
    <definedName name="_cal10">#REF!</definedName>
    <definedName name="_COK21">[5]価格TBL!#REF!</definedName>
    <definedName name="_Fill" hidden="1">#REF!</definedName>
    <definedName name="_Order1" hidden="1">0</definedName>
    <definedName name="_PA1">[6]比較貸借対照表!$K$2:$S$36</definedName>
    <definedName name="_PA3">[6]月次損益推移表!$A$2:$O$34</definedName>
    <definedName name="_PA4">[6]月次製品別損益!$A$2:$O$41</definedName>
    <definedName name="_PA5">[6]累計製品別損益!$A$2:$O$41</definedName>
    <definedName name="_PA6">[6]資金繰表!$A$2:$I$39</definedName>
    <definedName name="_QA4">'[7]ｸﾞﾗﾌﾃﾞｰﾀ (2)'!#REF!</definedName>
    <definedName name="a">'[8]141期一次'!#REF!</definedName>
    <definedName name="aaa">'[9]CLAIM CLE398'!#REF!</definedName>
    <definedName name="abc">[10]Macro1!#REF!</definedName>
    <definedName name="ABC明細">[11]!ABC明細</definedName>
    <definedName name="AmountUnit">#REF!</definedName>
    <definedName name="as" hidden="1">#REF!</definedName>
    <definedName name="Band_Name1">#REF!</definedName>
    <definedName name="Band_Name2">#REF!</definedName>
    <definedName name="bbb" hidden="1">#REF!</definedName>
    <definedName name="Bezel_Color_of_Bezel_1">#REF!</definedName>
    <definedName name="Bezel_Color_of_Bezel_2">#REF!</definedName>
    <definedName name="Bezel_Finish_of_Bezel">#REF!</definedName>
    <definedName name="Bezel_Matl_of_Bezel">#REF!</definedName>
    <definedName name="BOM">#REF!</definedName>
    <definedName name="BOM_Modified_Date">#REF!</definedName>
    <definedName name="Brand">#REF!</definedName>
    <definedName name="BUD_C001_ACCOUNT">#REF!</definedName>
    <definedName name="BUD_C001_AMOUNT">#REF!</definedName>
    <definedName name="BUD_C001_CATEGORY">#REF!</definedName>
    <definedName name="BUD_C001_ENTITY">#REF!</definedName>
    <definedName name="BUD_C001_OPTION">#REF!</definedName>
    <definedName name="BUD_C012_ACCOUNT">#REF!</definedName>
    <definedName name="BUD_C012_AMOUNT">#REF!</definedName>
    <definedName name="BUD_C012_CATEGORY">#REF!</definedName>
    <definedName name="BUD_C012_ENTITY">#REF!</definedName>
    <definedName name="BUD_C012_OPTION">#REF!</definedName>
    <definedName name="BUD_C012_SUBACCOUNT">#REF!</definedName>
    <definedName name="BUD_C013_ACCOUNT">#REF!</definedName>
    <definedName name="BUD_C013_AMOUNT">#REF!</definedName>
    <definedName name="BUD_C013_CATEGORY">#REF!</definedName>
    <definedName name="BUD_C013_ENTITY">#REF!</definedName>
    <definedName name="BUD_C013_OPTION">#REF!</definedName>
    <definedName name="BUD_C013_SUBACCOUNT">#REF!</definedName>
    <definedName name="BUD_C032_ACCOUNT1">#REF!</definedName>
    <definedName name="BUD_C032_ACCOUNT2">#REF!</definedName>
    <definedName name="BUD_C032_ACCOUNT3">#REF!</definedName>
    <definedName name="BUD_C032_AMOUNT1">#REF!</definedName>
    <definedName name="BUD_C032_AMOUNT2">#REF!</definedName>
    <definedName name="BUD_C032_AMOUNT3">#REF!</definedName>
    <definedName name="BUD_C032_CATEGORY1">#REF!</definedName>
    <definedName name="BUD_C032_CATEGORY2">#REF!</definedName>
    <definedName name="BUD_C032_CATEGORY3">#REF!</definedName>
    <definedName name="BUD_C032_ENTITY1">#REF!</definedName>
    <definedName name="BUD_C032_ENTITY2">#REF!</definedName>
    <definedName name="BUD_C032_ENTITY3">#REF!</definedName>
    <definedName name="BUD_C032_OPTION1">#REF!</definedName>
    <definedName name="BUD_C032_OPTION2">#REF!</definedName>
    <definedName name="BUD_C032_OPTION3">#REF!</definedName>
    <definedName name="BUD_C033_ACCOUNT1">#REF!</definedName>
    <definedName name="BUD_C033_ACCOUNT2">#REF!</definedName>
    <definedName name="BUD_C033_ACCOUNT3">#REF!</definedName>
    <definedName name="BUD_C033_AMOUNT1">#REF!</definedName>
    <definedName name="BUD_C033_AMOUNT2">#REF!</definedName>
    <definedName name="BUD_C033_AMOUNT3">#REF!</definedName>
    <definedName name="BUD_C033_CATEGORY1">#REF!</definedName>
    <definedName name="BUD_C033_CATEGORY2">#REF!</definedName>
    <definedName name="BUD_C033_CATEGORY3">#REF!</definedName>
    <definedName name="BUD_C033_ENTITY1">#REF!</definedName>
    <definedName name="BUD_C033_ENTITY2">#REF!</definedName>
    <definedName name="BUD_C033_ENTITY3">#REF!</definedName>
    <definedName name="BUD_C033_OPTION1">#REF!</definedName>
    <definedName name="BUD_C033_OPTION2">#REF!</definedName>
    <definedName name="BUD_C033_OPTION3">#REF!</definedName>
    <definedName name="BUD_C033_SUBACCOUNT1">#REF!</definedName>
    <definedName name="BUD_C033_SUBACCOUNT2">#REF!</definedName>
    <definedName name="BUD_C033_SUBACCOUNT3">#REF!</definedName>
    <definedName name="BUD_C090_ACCOUNT1">#REF!</definedName>
    <definedName name="BUD_C090_ACCOUNT2">#REF!</definedName>
    <definedName name="BUD_C090_ACCOUNTa">#REF!</definedName>
    <definedName name="BUD_C090_ACCOUNTb">#REF!</definedName>
    <definedName name="BUD_C090_ACCOUNTc">#REF!</definedName>
    <definedName name="BUD_C090_AMOUNT1a">#REF!</definedName>
    <definedName name="BUD_C090_AMOUNT1b">#REF!</definedName>
    <definedName name="BUD_C090_AMOUNT1c">#REF!</definedName>
    <definedName name="BUD_C090_AMOUNT2a">#REF!</definedName>
    <definedName name="BUD_C090_AMOUNT2b">#REF!</definedName>
    <definedName name="BUD_C090_AMOUNT2c">#REF!</definedName>
    <definedName name="BUD_C090_AMOUNTa">#REF!</definedName>
    <definedName name="BUD_C090_AMOUNTb">#REF!</definedName>
    <definedName name="BUD_C090_AMOUNTc">#REF!</definedName>
    <definedName name="BUD_C090_CATEGORY1">#REF!</definedName>
    <definedName name="BUD_C090_CATEGORY2">#REF!</definedName>
    <definedName name="BUD_C090_CATEGORY3">#REF!</definedName>
    <definedName name="BUD_C090_ENTITY">#REF!</definedName>
    <definedName name="BUD_C090_OPTION1">#REF!</definedName>
    <definedName name="BUD_C090_OPTION2">#REF!</definedName>
    <definedName name="BUD_C090_OPTION3">#REF!</definedName>
    <definedName name="BUD_C090_SUBACCOUNT1a">#REF!</definedName>
    <definedName name="BUD_C090_SUBACCOUNT1b">#REF!</definedName>
    <definedName name="BUD_C090_SUBACCOUNT1c">#REF!</definedName>
    <definedName name="BUD_C090_SUBACCOUNT2a">#REF!</definedName>
    <definedName name="BUD_C090_SUBACCOUNT2b">#REF!</definedName>
    <definedName name="BUD_C090_SUBACCOUNT2c">#REF!</definedName>
    <definedName name="CAL">[12]リスト!$G$1:$G$14</definedName>
    <definedName name="cal_han">#REF!</definedName>
    <definedName name="cal_han2">#REF!</definedName>
    <definedName name="Cal_Master">#REF!</definedName>
    <definedName name="Case_Anti_Mag">#REF!</definedName>
    <definedName name="Case_assy_Parts_Code">#REF!</definedName>
    <definedName name="Case_Band_fixing_type">#REF!</definedName>
    <definedName name="Case_Color_of_Case_body_1">#REF!</definedName>
    <definedName name="Case_Color_of_Case_body_2">#REF!</definedName>
    <definedName name="Case_Construction_Mark">#REF!</definedName>
    <definedName name="Case_Description">#REF!</definedName>
    <definedName name="Case_Description2">#REF!</definedName>
    <definedName name="Case_Finish">#REF!</definedName>
    <definedName name="Case_Luggs_Width">#REF!</definedName>
    <definedName name="Case_Maker">#REF!</definedName>
    <definedName name="Case_Matl_of_Case_body">#REF!</definedName>
    <definedName name="Case_Parts_Code">#REF!</definedName>
    <definedName name="Case_Pos_of_W_stem">#REF!</definedName>
    <definedName name="Case_Trial_Code">#REF!</definedName>
    <definedName name="Caseback_Color_of_Caseback">#REF!</definedName>
    <definedName name="Caseback_Finish_of_Caseback">#REF!</definedName>
    <definedName name="Caseback_Matl_of_Caseback">#REF!</definedName>
    <definedName name="Caseback_Parts_Code">#REF!</definedName>
    <definedName name="cbhk">#REF!</definedName>
    <definedName name="ccc" hidden="1">#REF!</definedName>
    <definedName name="cell_グラフデータ消去範囲">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</definedName>
    <definedName name="cell_一般抽出範囲">#REF!</definedName>
    <definedName name="cell_消去範囲">[13]QAⅣﾃﾞｰﾀ!$B$4:$F$12,[13]QAⅣﾃﾞｰﾀ!$H$4:$H$12,[13]QAⅣﾃﾞｰﾀ!$J$4:$K$12,[13]QAⅣﾃﾞｰﾀ!$J$17:$K$25,[13]QAⅣﾃﾞｰﾀ!$H$17:$H$25,[13]QAⅣﾃﾞｰﾀ!$B$17:$F$25</definedName>
    <definedName name="cell_防水抽出範囲">#REF!</definedName>
    <definedName name="Check">#REF!</definedName>
    <definedName name="Clasp_Color1">#REF!</definedName>
    <definedName name="Clasp_Color2">#REF!</definedName>
    <definedName name="Clasp_Finish">#REF!</definedName>
    <definedName name="Clasp_Mark_Color">#REF!</definedName>
    <definedName name="Clasp_Mark_No">#REF!</definedName>
    <definedName name="Clasp_Material">#REF!</definedName>
    <definedName name="Clasp_Name">#REF!</definedName>
    <definedName name="Clasp_Parts_Code">#REF!</definedName>
    <definedName name="Clasp_Remarks">#REF!</definedName>
    <definedName name="Clasp_Trial_Code">#REF!</definedName>
    <definedName name="Clasp_Type">#REF!</definedName>
    <definedName name="CLScreen">#REF!</definedName>
    <definedName name="Coating">#REF!</definedName>
    <definedName name="Color_of_Date_Dial_Win">#REF!</definedName>
    <definedName name="Color_of_Day_Dial_Win">#REF!</definedName>
    <definedName name="Color_of_Dial_logo_Marker">#REF!</definedName>
    <definedName name="comment">'[1]CLAIM CLE398'!#REF!</definedName>
    <definedName name="CompanyName">#REF!</definedName>
    <definedName name="CompanyNameShort">#REF!</definedName>
    <definedName name="COPY">[10]Macro1!COPY</definedName>
    <definedName name="COUNT1">0</definedName>
    <definedName name="CreateConf">[14]!CreateConf</definedName>
    <definedName name="Crown_Color">#REF!</definedName>
    <definedName name="Crown_Finish">#REF!</definedName>
    <definedName name="Crown_Front_view">#REF!</definedName>
    <definedName name="Crown_Material">#REF!</definedName>
    <definedName name="Crown_Outer_diamt">#REF!</definedName>
    <definedName name="Crown_Parts_Code">#REF!</definedName>
    <definedName name="Crown_Remarks">#REF!</definedName>
    <definedName name="Crown_Side_view">#REF!</definedName>
    <definedName name="Crown_Trial_Code">#REF!</definedName>
    <definedName name="CTZ">#REF!</definedName>
    <definedName name="Currency">#REF!</definedName>
    <definedName name="CWB">[0]!CWB</definedName>
    <definedName name="DATA">#REF!</definedName>
    <definedName name="_xlnm.Database">'[15]141期一次'!#REF!</definedName>
    <definedName name="Date">'[16]PriceTag Order Sheet'!#REF!</definedName>
    <definedName name="Date_Dial_Code">#REF!</definedName>
    <definedName name="Date_Dial_Color">#REF!</definedName>
    <definedName name="Date_Dial_Ground">#REF!</definedName>
    <definedName name="Date_Dial_Letter">#REF!</definedName>
    <definedName name="Date_Dial_Pos">#REF!</definedName>
    <definedName name="Date_Dial_Shape">#REF!</definedName>
    <definedName name="Day_Dial_Blank">#REF!</definedName>
    <definedName name="Day_Dial_Color">#REF!</definedName>
    <definedName name="Day_Dial_Ground">#REF!</definedName>
    <definedName name="Day_Dial_Letter">#REF!</definedName>
    <definedName name="Day_Dial_Pos">#REF!</definedName>
    <definedName name="Day_Dial_Shape">#REF!</definedName>
    <definedName name="dddd" hidden="1">#REF!</definedName>
    <definedName name="Description">#REF!</definedName>
    <definedName name="Dial_Coating">#REF!</definedName>
    <definedName name="Dial_Dial_Ring_Spec">#REF!</definedName>
    <definedName name="Dial_Ground_Color">#REF!</definedName>
    <definedName name="Dial_Ground_Finish">#REF!</definedName>
    <definedName name="Dial_Layout_Spec">#REF!</definedName>
    <definedName name="Dial_Logo_Marker">#REF!</definedName>
    <definedName name="Dial_Maker">#REF!</definedName>
    <definedName name="Dial_Name">#REF!</definedName>
    <definedName name="Dial_Parts_Code">#REF!</definedName>
    <definedName name="Dial_Remarks">#REF!</definedName>
    <definedName name="Dial_ring_Spec">#REF!</definedName>
    <definedName name="Dial_Spec_of_Index">#REF!</definedName>
    <definedName name="Dial_Spec_of_Luminous">#REF!</definedName>
    <definedName name="Dial_Spec_of_Minutes_Track">#REF!</definedName>
    <definedName name="Dial_Trial_Code">#REF!</definedName>
    <definedName name="eeee" hidden="1">#REF!</definedName>
    <definedName name="EndFlg">[6]TOP!$E$20</definedName>
    <definedName name="gawa_han">#REF!</definedName>
    <definedName name="Glass_Color">#REF!</definedName>
    <definedName name="Glass_Material">#REF!</definedName>
    <definedName name="Glass_Name1">#REF!</definedName>
    <definedName name="Glass_Name2">#REF!</definedName>
    <definedName name="Glass_Parts_Code">#REF!</definedName>
    <definedName name="Glass_Remarks">#REF!</definedName>
    <definedName name="Glass_Remarks2">#REF!</definedName>
    <definedName name="Glass_Shape">#REF!</definedName>
    <definedName name="Glass_Trial_Code">#REF!</definedName>
    <definedName name="Ground_color">#REF!</definedName>
    <definedName name="Ground_Finish">#REF!</definedName>
    <definedName name="ＧＳ" hidden="1">{"'uriagejisseki'!$A$1:$G$23"}</definedName>
    <definedName name="gurafu" hidden="1">#REF!</definedName>
    <definedName name="ＧっれＧ" hidden="1">{"'uriagejisseki'!$A$1:$G$23"}</definedName>
    <definedName name="han">#REF!</definedName>
    <definedName name="hanbai">#REF!</definedName>
    <definedName name="HandsCode1">#REF!</definedName>
    <definedName name="HandsCode2">#REF!</definedName>
    <definedName name="HandsCode3">#REF!</definedName>
    <definedName name="HandsCode4">#REF!</definedName>
    <definedName name="HandsCode5">#REF!</definedName>
    <definedName name="HandsCode6">#REF!</definedName>
    <definedName name="HandsColor1">#REF!</definedName>
    <definedName name="HandsColor2">#REF!</definedName>
    <definedName name="HandsColor3">#REF!</definedName>
    <definedName name="HandsColor4">#REF!</definedName>
    <definedName name="HandsColor5">#REF!</definedName>
    <definedName name="HandsColor6">#REF!</definedName>
    <definedName name="HandsFinish1">#REF!</definedName>
    <definedName name="HandsFinish2">#REF!</definedName>
    <definedName name="HandsFinish3">#REF!</definedName>
    <definedName name="HandsFinish4">#REF!</definedName>
    <definedName name="HandsFinish5">#REF!</definedName>
    <definedName name="HandsFinish6">#REF!</definedName>
    <definedName name="HandsLength1">#REF!</definedName>
    <definedName name="HandsLength2">#REF!</definedName>
    <definedName name="HandsLength3">#REF!</definedName>
    <definedName name="HandsLength4">#REF!</definedName>
    <definedName name="HandsLength5">#REF!</definedName>
    <definedName name="HandsLength6">#REF!</definedName>
    <definedName name="HandsName1">#REF!</definedName>
    <definedName name="HandsName2">#REF!</definedName>
    <definedName name="HandsName3">#REF!</definedName>
    <definedName name="HandsName4">#REF!</definedName>
    <definedName name="HandsName5">#REF!</definedName>
    <definedName name="HandsName6">#REF!</definedName>
    <definedName name="HandsPrintColor1">#REF!</definedName>
    <definedName name="HandsPrintColor2">#REF!</definedName>
    <definedName name="HandsPrintColor3">#REF!</definedName>
    <definedName name="HandsPrintColor4">#REF!</definedName>
    <definedName name="HandsPrintColor5">#REF!</definedName>
    <definedName name="HandsPrintColor6">#REF!</definedName>
    <definedName name="HandsPrintPaint1">#REF!</definedName>
    <definedName name="HandsPrintPaint2">#REF!</definedName>
    <definedName name="HandsPrintPaint3">#REF!</definedName>
    <definedName name="HandsPrintPaint4">#REF!</definedName>
    <definedName name="HandsPrintPaint5">#REF!</definedName>
    <definedName name="HandsPrintPaint6">#REF!</definedName>
    <definedName name="HandsProfile1">#REF!</definedName>
    <definedName name="HandsProfile2">#REF!</definedName>
    <definedName name="HandsProfile3">#REF!</definedName>
    <definedName name="HandsProfile4">#REF!</definedName>
    <definedName name="HandsProfile5">#REF!</definedName>
    <definedName name="HandsProfile6">#REF!</definedName>
    <definedName name="HandsRL1">#REF!</definedName>
    <definedName name="HandsRL2">#REF!</definedName>
    <definedName name="HandsRL3">#REF!</definedName>
    <definedName name="HandsRL4">#REF!</definedName>
    <definedName name="HandsRL5">#REF!</definedName>
    <definedName name="HandsRL6">#REF!</definedName>
    <definedName name="HandsSectionType1">#REF!</definedName>
    <definedName name="HandsSectionType2">#REF!</definedName>
    <definedName name="HandsSectionType3">#REF!</definedName>
    <definedName name="HandsSectionType4">#REF!</definedName>
    <definedName name="HandsSectionType5">#REF!</definedName>
    <definedName name="HandsSectionType6">#REF!</definedName>
    <definedName name="ＨＧ">'[1]CLAIM CLE398'!#REF!</definedName>
    <definedName name="hh" hidden="1">#REF!</definedName>
    <definedName name="ＨＫ">#REF!</definedName>
    <definedName name="ＨＫ営業">#REF!</definedName>
    <definedName name="HTML_CodePage" hidden="1">932</definedName>
    <definedName name="HTML_Control" hidden="1">{"'uriagejisseki'!$A$1:$G$23"}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"C:\TEST１\uriagejisseki.htm"</definedName>
    <definedName name="HTML_PathTemplate" hidden="1">"A:\TEST１\gaihan2.htm"</definedName>
    <definedName name="HTML_Title" hidden="1">"uriagejisseki"</definedName>
    <definedName name="HTML1_1" hidden="1">"[MIYOTA_M.XLS]Sheet1!$A$2:$E$261"</definedName>
    <definedName name="HTML1_10" hidden="1">"takeuchi@miyota.citizen.co.jp"</definedName>
    <definedName name="HTML1_11" hidden="1">1</definedName>
    <definedName name="HTML1_12" hidden="1">"C:\WEBSHARE\WWWROOT\mytmail.htm"</definedName>
    <definedName name="HTML1_2" hidden="1">1</definedName>
    <definedName name="HTML1_3" hidden="1">"ミヨタメール名簿"</definedName>
    <definedName name="HTML1_4" hidden="1">"ミヨタのメール登録者一覧表"</definedName>
    <definedName name="HTML1_5" hidden="1">"９７年３月２６日現在"</definedName>
    <definedName name="HTML1_6" hidden="1">1</definedName>
    <definedName name="HTML1_7" hidden="1">1</definedName>
    <definedName name="HTML1_8" hidden="1">"97/03/26"</definedName>
    <definedName name="HTML1_9" hidden="1">"情報システム課"</definedName>
    <definedName name="HTML2_1" hidden="1">"[MIYOTA_M.XLS]Sheet1!$A$1:$E$262"</definedName>
    <definedName name="HTML2_10" hidden="1">"takeuchi@miyota.citizen.co.jp"</definedName>
    <definedName name="HTML2_11" hidden="1">1</definedName>
    <definedName name="HTML2_12" hidden="1">"C:\WEBSHARE\WWWROOT\mytmail.htm"</definedName>
    <definedName name="HTML2_2" hidden="1">1</definedName>
    <definedName name="HTML2_3" hidden="1">"ミヨタ電子メール名簿"</definedName>
    <definedName name="HTML2_4" hidden="1">"ミヨタの電子メールユーザー一覧です。"</definedName>
    <definedName name="HTML2_5" hidden="1">""</definedName>
    <definedName name="HTML2_6" hidden="1">1</definedName>
    <definedName name="HTML2_7" hidden="1">1</definedName>
    <definedName name="HTML2_8" hidden="1">"97/04/09"</definedName>
    <definedName name="HTML2_9" hidden="1">"情報システム課"</definedName>
    <definedName name="HTML3_1" hidden="1">"[MIYOTA_M.XLS]Sheet1!$A$2:$E$281"</definedName>
    <definedName name="HTML3_10" hidden="1">""</definedName>
    <definedName name="HTML3_11" hidden="1">1</definedName>
    <definedName name="HTML3_12" hidden="1">"C:\WEBSHARE\WWWROOT\mytmail.htm"</definedName>
    <definedName name="HTML3_2" hidden="1">1</definedName>
    <definedName name="HTML3_3" hidden="1">"ミヨタメール名簿"</definedName>
    <definedName name="HTML3_4" hidden="1">"ミヨタメール名簿（97/05/15現在）"</definedName>
    <definedName name="HTML3_5" hidden="1">""</definedName>
    <definedName name="HTML3_6" hidden="1">1</definedName>
    <definedName name="HTML3_7" hidden="1">1</definedName>
    <definedName name="HTML3_8" hidden="1">"97/05/15"</definedName>
    <definedName name="HTML3_9" hidden="1">"情報システム課"</definedName>
    <definedName name="HTML4_1" hidden="1">"[MIYOTA_M.XLS]Sheet1!$A$1:$E$293"</definedName>
    <definedName name="HTML4_10" hidden="1">""</definedName>
    <definedName name="HTML4_11" hidden="1">1</definedName>
    <definedName name="HTML4_12" hidden="1">"C:\WEBSHARE\WWWROOT\mytmail.htm"</definedName>
    <definedName name="HTML4_2" hidden="1">1</definedName>
    <definedName name="HTML4_3" hidden="1">"ミヨタメール名簿"</definedName>
    <definedName name="HTML4_4" hidden="1">"ミヨタメール名簿（９７／０５／３０現在）"</definedName>
    <definedName name="HTML4_5" hidden="1">""</definedName>
    <definedName name="HTML4_6" hidden="1">1</definedName>
    <definedName name="HTML4_7" hidden="1">-4146</definedName>
    <definedName name="HTML4_8" hidden="1">"97/05/30"</definedName>
    <definedName name="HTML4_9" hidden="1">"情報システム課"</definedName>
    <definedName name="HTMLCount" hidden="1">4</definedName>
    <definedName name="Image">#REF!</definedName>
    <definedName name="Image2">#REF!</definedName>
    <definedName name="Initial_Market">#REF!</definedName>
    <definedName name="IP計画概要" hidden="1">#REF!</definedName>
    <definedName name="IRing_Color">#REF!</definedName>
    <definedName name="IRing_Finish">#REF!</definedName>
    <definedName name="IRing_Luminous">#REF!</definedName>
    <definedName name="IRing_Minutes_Track">#REF!</definedName>
    <definedName name="IRing_Parts_Code">#REF!</definedName>
    <definedName name="IRing_Remarks">#REF!</definedName>
    <definedName name="IRing_Spec_of_Index">#REF!</definedName>
    <definedName name="IRing_Trial_Code">#REF!</definedName>
    <definedName name="kihonn" hidden="1">{"'uriagejisseki'!$A$1:$G$23"}</definedName>
    <definedName name="kk" hidden="1">#REF!</definedName>
    <definedName name="ko" hidden="1">{"'uriagejisseki'!$A$1:$G$23"}</definedName>
    <definedName name="Label1">#REF!</definedName>
    <definedName name="Label2">#REF!</definedName>
    <definedName name="Label3">#REF!</definedName>
    <definedName name="Label4">#REF!</definedName>
    <definedName name="Label5">#REF!</definedName>
    <definedName name="Label6">#REF!</definedName>
    <definedName name="Label7">#REF!</definedName>
    <definedName name="Label8">#REF!</definedName>
    <definedName name="Language">#REF!</definedName>
    <definedName name="latic04非継続">'[17]04削除'!$A$3:$A$230</definedName>
    <definedName name="Layout_Spec">#REF!</definedName>
    <definedName name="LCD_Color_of_Letter">#REF!</definedName>
    <definedName name="LCD_Cross_Line_Print">#REF!</definedName>
    <definedName name="LCD_Ground_Color">#REF!</definedName>
    <definedName name="LCD_Parts_Code">#REF!</definedName>
    <definedName name="LCD_Remarks">#REF!</definedName>
    <definedName name="LCD_Trial_Code">#REF!</definedName>
    <definedName name="Level">#REF!</definedName>
    <definedName name="Line_Clear">#REF!</definedName>
    <definedName name="Line1">#REF!</definedName>
    <definedName name="Line2">#REF!</definedName>
    <definedName name="Line3">#REF!</definedName>
    <definedName name="LineF">#REF!</definedName>
    <definedName name="MACRO">'[1]CLAIM CLE398'!#REF!</definedName>
    <definedName name="Maker">#REF!</definedName>
    <definedName name="Master_Cal">#REF!</definedName>
    <definedName name="Master_Trial_Code">#REF!</definedName>
    <definedName name="Material">#REF!</definedName>
    <definedName name="MBand_Band_End_Size">#REF!</definedName>
    <definedName name="MBand_Color_of_Band_1">#REF!</definedName>
    <definedName name="MBand_Color_of_Band_2">#REF!</definedName>
    <definedName name="MBand_Finish_of_Band">#REF!</definedName>
    <definedName name="MBand_Matl_of_Band">#REF!</definedName>
    <definedName name="MBand_Parts_Code">#REF!</definedName>
    <definedName name="MBand_Remarks">#REF!</definedName>
    <definedName name="MBand_Trial_Code">#REF!</definedName>
    <definedName name="MBand_Type_of_Band">#REF!</definedName>
    <definedName name="MBand_Width_of_Band">#REF!</definedName>
    <definedName name="MCL対象ブランドシーズン計画">#REF!</definedName>
    <definedName name="Memo1">#REF!</definedName>
    <definedName name="Memo10">#REF!</definedName>
    <definedName name="Memo11">#REF!</definedName>
    <definedName name="Memo12">#REF!</definedName>
    <definedName name="Memo13">#REF!</definedName>
    <definedName name="Memo14">#REF!</definedName>
    <definedName name="Memo15">#REF!</definedName>
    <definedName name="Memo16">#REF!</definedName>
    <definedName name="Memo17">#REF!</definedName>
    <definedName name="Memo18">#REF!</definedName>
    <definedName name="Memo19">#REF!</definedName>
    <definedName name="Memo2">#REF!</definedName>
    <definedName name="Memo20">#REF!</definedName>
    <definedName name="Memo21">#REF!</definedName>
    <definedName name="Memo22">#REF!</definedName>
    <definedName name="Memo23">#REF!</definedName>
    <definedName name="Memo24">#REF!</definedName>
    <definedName name="Memo25">#REF!</definedName>
    <definedName name="Memo26">#REF!</definedName>
    <definedName name="Memo27">#REF!</definedName>
    <definedName name="Memo28">#REF!</definedName>
    <definedName name="Memo29">#REF!</definedName>
    <definedName name="Memo3">#REF!</definedName>
    <definedName name="Memo30">#REF!</definedName>
    <definedName name="Memo31">#REF!</definedName>
    <definedName name="Memo32">#REF!</definedName>
    <definedName name="Memo33">#REF!</definedName>
    <definedName name="Memo34">#REF!</definedName>
    <definedName name="Memo35">#REF!</definedName>
    <definedName name="Memo36">#REF!</definedName>
    <definedName name="Memo37">#REF!</definedName>
    <definedName name="Memo38">#REF!</definedName>
    <definedName name="Memo39">#REF!</definedName>
    <definedName name="Memo4">#REF!</definedName>
    <definedName name="Memo40">#REF!</definedName>
    <definedName name="Memo41">#REF!</definedName>
    <definedName name="Memo42">#REF!</definedName>
    <definedName name="Memo43">#REF!</definedName>
    <definedName name="Memo44">#REF!</definedName>
    <definedName name="Memo45">#REF!</definedName>
    <definedName name="Memo46">#REF!</definedName>
    <definedName name="Memo47">#REF!</definedName>
    <definedName name="Memo48">#REF!</definedName>
    <definedName name="Memo49">#REF!</definedName>
    <definedName name="Memo5">#REF!</definedName>
    <definedName name="Memo50">#REF!</definedName>
    <definedName name="Memo51">#REF!</definedName>
    <definedName name="Memo52">#REF!</definedName>
    <definedName name="Memo53">#REF!</definedName>
    <definedName name="Memo54">#REF!</definedName>
    <definedName name="Memo55">#REF!</definedName>
    <definedName name="Memo56">#REF!</definedName>
    <definedName name="Memo57">#REF!</definedName>
    <definedName name="Memo58">#REF!</definedName>
    <definedName name="Memo59">#REF!</definedName>
    <definedName name="Memo6">#REF!</definedName>
    <definedName name="Memo60">#REF!</definedName>
    <definedName name="Memo61">#REF!</definedName>
    <definedName name="Memo62">#REF!</definedName>
    <definedName name="Memo63">#REF!</definedName>
    <definedName name="Memo64">#REF!</definedName>
    <definedName name="Memo65">#REF!</definedName>
    <definedName name="Memo66">#REF!</definedName>
    <definedName name="Memo7">#REF!</definedName>
    <definedName name="Memo8">#REF!</definedName>
    <definedName name="Memo9">#REF!</definedName>
    <definedName name="Metal_Band_Maker">#REF!</definedName>
    <definedName name="MID">[18]CODE_MST!$E$2:$F$13</definedName>
    <definedName name="Modified_by">#REF!</definedName>
    <definedName name="Modified_Date">#REF!</definedName>
    <definedName name="NAME01">[19]入力!#REF!</definedName>
    <definedName name="ok" hidden="1">#REF!</definedName>
    <definedName name="PA0">[20]表紙!$A$2:$K$34</definedName>
    <definedName name="Parts_code">#REF!</definedName>
    <definedName name="PartsSpecFormat">#REF!</definedName>
    <definedName name="PartsSpecFormatTop">#REF!</definedName>
    <definedName name="Paste_Area">'[1]CLAIM CLE398'!#REF!</definedName>
    <definedName name="PB_Color1">#REF!</definedName>
    <definedName name="PB_Color2">#REF!</definedName>
    <definedName name="PB_Color3">#REF!</definedName>
    <definedName name="PB_Color4">#REF!</definedName>
    <definedName name="PB_Color5">#REF!</definedName>
    <definedName name="PB_Diamt1">#REF!</definedName>
    <definedName name="PB_Diamt2">#REF!</definedName>
    <definedName name="PB_Diamt3">#REF!</definedName>
    <definedName name="PB_Diamt4">#REF!</definedName>
    <definedName name="PB_Diamt5">#REF!</definedName>
    <definedName name="PB_Finish1">#REF!</definedName>
    <definedName name="PB_Finish2">#REF!</definedName>
    <definedName name="PB_Finish3">#REF!</definedName>
    <definedName name="PB_Finish4">#REF!</definedName>
    <definedName name="PB_Finish5">#REF!</definedName>
    <definedName name="PB_Material1">#REF!</definedName>
    <definedName name="PB_Material2">#REF!</definedName>
    <definedName name="PB_Material3">#REF!</definedName>
    <definedName name="PB_Material4">#REF!</definedName>
    <definedName name="PB_Material5">#REF!</definedName>
    <definedName name="PB_Parts_Code1">#REF!</definedName>
    <definedName name="PB_Parts_Code2">#REF!</definedName>
    <definedName name="PB_Parts_Code3">#REF!</definedName>
    <definedName name="PB_Parts_Code4">#REF!</definedName>
    <definedName name="PB_Parts_Code5">#REF!</definedName>
    <definedName name="PB_Setting_Pos1">#REF!</definedName>
    <definedName name="PB_Setting_Pos2">#REF!</definedName>
    <definedName name="PB_Setting_Pos3">#REF!</definedName>
    <definedName name="PB_Setting_Pos4">#REF!</definedName>
    <definedName name="PB_Setting_Pos5">#REF!</definedName>
    <definedName name="PeriodEnding">#REF!</definedName>
    <definedName name="PL">#REF!</definedName>
    <definedName name="Planning_Dep">#REF!</definedName>
    <definedName name="PreKi">[6]TOP!$D$20</definedName>
    <definedName name="PreYmd">[6]TOP!$C$20</definedName>
    <definedName name="_xlnm.Print_Area">#REF!</definedName>
    <definedName name="Print_Area_MI">#REF!</definedName>
    <definedName name="_xlnm.Print_Titles" localSheetId="0">'Add form'!$1:$15</definedName>
    <definedName name="Product_Code">#REF!</definedName>
    <definedName name="Product_Maker_1">#REF!</definedName>
    <definedName name="Q">[21]Macro1!#REF!</definedName>
    <definedName name="Ｑ．ＰＬ月次">#REF!</definedName>
    <definedName name="QA3.1グラフデータ10">'[7]ｸﾞﾗﾌﾃﾞｰﾀ (2)'!#REF!</definedName>
    <definedName name="QA3グラフデータ1">#REF!</definedName>
    <definedName name="QA3グラフデータ10">'[13]ｸﾞﾗﾌﾃﾞｰﾀ (2)'!#REF!</definedName>
    <definedName name="QA3グラフデータ11">'[22]ｸﾞﾗﾌﾃﾞｰﾀ (2)'!#REF!</definedName>
    <definedName name="QA3グラフデータ12">#REF!</definedName>
    <definedName name="QA3グラフデータ13">#REF!</definedName>
    <definedName name="QA3グラフデータ14">#REF!</definedName>
    <definedName name="QA3グラフデータ15">#REF!</definedName>
    <definedName name="QA3グラフデータ16">#REF!</definedName>
    <definedName name="QA3グラフデータ17">#REF!</definedName>
    <definedName name="QA3グラフデータ18">'[13]ｸﾞﾗﾌﾃﾞｰﾀ (2)'!#REF!</definedName>
    <definedName name="QA3グラフデータ19">'[22]ｸﾞﾗﾌﾃﾞｰﾀ (2)'!#REF!</definedName>
    <definedName name="QA3グラフデータ2">'[13]ｸﾞﾗﾌﾃﾞｰﾀ (2)'!#REF!</definedName>
    <definedName name="QA3グラフデータ20">#REF!</definedName>
    <definedName name="QA3グラフデータ21">#REF!</definedName>
    <definedName name="QA3グラフデータ22">#REF!</definedName>
    <definedName name="QA3グラフデータ23">#REF!</definedName>
    <definedName name="QA3グラフデータ24">#REF!</definedName>
    <definedName name="QA3グラフデータ3">'[22]ｸﾞﾗﾌﾃﾞｰﾀ (2)'!#REF!</definedName>
    <definedName name="QA3グラフデータ4">#REF!</definedName>
    <definedName name="QA3グラフデータ5">#REF!</definedName>
    <definedName name="QA3グラフデータ6">#REF!</definedName>
    <definedName name="QA3グラフデータ7">#REF!</definedName>
    <definedName name="QA3グラフデータ8">#REF!</definedName>
    <definedName name="QA3グラフデータ9">#REF!</definedName>
    <definedName name="QA4グラフデータ1">#REF!</definedName>
    <definedName name="QA4グラフデータ10">'[13]ｸﾞﾗﾌﾃﾞｰﾀ (2)'!#REF!</definedName>
    <definedName name="QA4グラフデータ11">#REF!</definedName>
    <definedName name="QA4グラフデータ12">#REF!</definedName>
    <definedName name="QA4グラフデータ13">'[22]ｸﾞﾗﾌﾃﾞｰﾀ (2)'!#REF!</definedName>
    <definedName name="QA4グラフデータ14">#REF!</definedName>
    <definedName name="QA4グラフデータ15">#REF!</definedName>
    <definedName name="QA4グラフデータ16">#REF!</definedName>
    <definedName name="QA4グラフデータ17">#REF!</definedName>
    <definedName name="QA4グラフデータ18">'[13]ｸﾞﾗﾌﾃﾞｰﾀ (2)'!#REF!</definedName>
    <definedName name="QA4グラフデータ19">#REF!</definedName>
    <definedName name="QA4グラフデータ2">'[13]ｸﾞﾗﾌﾃﾞｰﾀ (2)'!#REF!</definedName>
    <definedName name="QA4グラフデータ20">#REF!</definedName>
    <definedName name="QA4グラフデータ21">'[22]ｸﾞﾗﾌﾃﾞｰﾀ (2)'!#REF!</definedName>
    <definedName name="QA4グラフデータ22">#REF!</definedName>
    <definedName name="QA4グラフデータ23">#REF!</definedName>
    <definedName name="QA4グラフデータ24">#REF!</definedName>
    <definedName name="QA4グラフデータ3">#REF!</definedName>
    <definedName name="QA4グラフデータ4">#REF!</definedName>
    <definedName name="QA4グラフデータ5">'[22]ｸﾞﾗﾌﾃﾞｰﾀ (2)'!#REF!</definedName>
    <definedName name="QA4グラフデータ6">#REF!</definedName>
    <definedName name="QA4グラフデータ7">#REF!</definedName>
    <definedName name="QA4グラフデータ8">#REF!</definedName>
    <definedName name="QA4グラフデータ9">#REF!</definedName>
    <definedName name="ＱＱ订单数比上月实绩贩卖数减68K、販売金額减_62K">#REF!</definedName>
    <definedName name="Quality_grade">#REF!</definedName>
    <definedName name="RBezel_Color_1">#REF!</definedName>
    <definedName name="RBezel_Color_2">#REF!</definedName>
    <definedName name="RBezel_Finish">#REF!</definedName>
    <definedName name="RBezel_Material">#REF!</definedName>
    <definedName name="RBezel_Parts_Code">#REF!</definedName>
    <definedName name="RBezel_Remarks">#REF!</definedName>
    <definedName name="RBezel_Trial_Code">#REF!</definedName>
    <definedName name="Record1">[23]Macro1!$A$1</definedName>
    <definedName name="Record2">[10]Macro1!$A$1</definedName>
    <definedName name="Record3">[10]Macro1!#REF!</definedName>
    <definedName name="_xlnm.Recorder">#REF!</definedName>
    <definedName name="Reporter">'[1]CLAIM CLE398'!#REF!</definedName>
    <definedName name="SeqM">[6]TOP!$F$20</definedName>
    <definedName name="SHILYUHOU">#REF!,#REF!</definedName>
    <definedName name="sml今後">[24]Macro1!#REF!</definedName>
    <definedName name="SML用">'[25]ｸﾞﾗﾌﾃﾞｰﾀ (2)'!#REF!</definedName>
    <definedName name="Spec_of_Index">#REF!</definedName>
    <definedName name="Spec_of_Luminous">#REF!</definedName>
    <definedName name="Spec_of_Minutes_track">#REF!</definedName>
    <definedName name="sss">[0]!sss</definedName>
    <definedName name="ssss" hidden="1">#REF!</definedName>
    <definedName name="State">#REF!</definedName>
    <definedName name="Strap_Add_Treatment">#REF!</definedName>
    <definedName name="Strap_Back_Matl">#REF!</definedName>
    <definedName name="Strap_Color">#REF!</definedName>
    <definedName name="Strap_Color_of_Backside">#REF!</definedName>
    <definedName name="Strap_Color_of_Backside_Marking">#REF!</definedName>
    <definedName name="Strap_Construction">#REF!</definedName>
    <definedName name="Strap_Detail_of_Matl">#REF!</definedName>
    <definedName name="Strap_Emboss">#REF!</definedName>
    <definedName name="Strap_Maker">#REF!</definedName>
    <definedName name="Strap_Material">#REF!</definedName>
    <definedName name="Strap_No_of_Logo_type">#REF!</definedName>
    <definedName name="Strap_Padding">#REF!</definedName>
    <definedName name="Strap_Parts_Code">#REF!</definedName>
    <definedName name="Strap_PCP_Safe">#REF!</definedName>
    <definedName name="Strap_Profile">#REF!</definedName>
    <definedName name="Strap_Remarks">#REF!</definedName>
    <definedName name="Strap_Remarks2">#REF!</definedName>
    <definedName name="Strap_Sample_Number">#REF!</definedName>
    <definedName name="Strap_Stitch_Color">#REF!</definedName>
    <definedName name="Strap_Stitch_Size">#REF!</definedName>
    <definedName name="Strap_Stitch_Spec">#REF!</definedName>
    <definedName name="Strap_Strap_Loop">#REF!</definedName>
    <definedName name="Strap_Trial_Code">#REF!</definedName>
    <definedName name="Strap_Width">#REF!</definedName>
    <definedName name="Sub_Trial_Code">#REF!</definedName>
    <definedName name="t" hidden="1">#REF!</definedName>
    <definedName name="test">#REF!</definedName>
    <definedName name="Title">#REF!</definedName>
    <definedName name="tt" hidden="1">#REF!</definedName>
    <definedName name="Unit">#REF!</definedName>
    <definedName name="uria" hidden="1">{"'uriagejisseki'!$A$1:$G$23"}</definedName>
    <definedName name="uriagejisseki2" hidden="1">{"'uriagejisseki'!$A$1:$G$23"}</definedName>
    <definedName name="uu" hidden="1">#REF!</definedName>
    <definedName name="Version">#REF!</definedName>
    <definedName name="vvv" hidden="1">{"'uriagejisseki'!$A$1:$G$23"}</definedName>
    <definedName name="vvvvvvv" hidden="1">{"'uriagejisseki'!$A$1:$G$23"}</definedName>
    <definedName name="Watch_Abbreviation">#REF!</definedName>
    <definedName name="Watch_Allelgy_Level">#REF!</definedName>
    <definedName name="Watch_Brand">#REF!</definedName>
    <definedName name="Watch_Catalog_Matl_Mark">#REF!</definedName>
    <definedName name="Watch_Code">#REF!</definedName>
    <definedName name="Watch_Initial_Market">#REF!</definedName>
    <definedName name="Watch_Level">#REF!</definedName>
    <definedName name="Watch_Planning_Dep">#REF!</definedName>
    <definedName name="Watch_Product_Maker_1">#REF!</definedName>
    <definedName name="Watch_Remarks">#REF!</definedName>
    <definedName name="Watch_Spec_Sheet_No">#REF!</definedName>
    <definedName name="Watch_Trial_Code">#REF!</definedName>
    <definedName name="Watch_Type_of_WR">#REF!</definedName>
    <definedName name="Watch_Version">#REF!</definedName>
    <definedName name="watchcode">#REF!</definedName>
    <definedName name="WORK">#REF!</definedName>
    <definedName name="WS__Dの印刷範囲">#REF!</definedName>
    <definedName name="xxx">[26]Sheet1!#REF!</definedName>
    <definedName name="Y">[21]Macro1!$A$1</definedName>
    <definedName name="YABE">'[8]141期一次'!#REF!</definedName>
    <definedName name="yy" hidden="1">#REF!</definedName>
    <definedName name="ｱ">[27]Macro1!#REF!</definedName>
    <definedName name="あ">[28]部品QR001D06!#REF!</definedName>
    <definedName name="ああ">#REF!</definedName>
    <definedName name="ええ">#REF!</definedName>
    <definedName name="グラフ">#REF!</definedName>
    <definedName name="グラフデータ3">'[25]ｸﾞﾗﾌﾃﾞｰﾀ (2)'!#REF!</definedName>
    <definedName name="グラフ香港">#REF!</definedName>
    <definedName name="こべつ">'[8]141期一次'!#REF!</definedName>
    <definedName name="ソフト">'[29]リスト＆条件'!$H$3:$H$10</definedName>
    <definedName name="タイトル">#REF!</definedName>
    <definedName name="てｓｔ">[10]Macro1!COPY</definedName>
    <definedName name="ﾇﾇﾌﾌ" hidden="1">#REF!</definedName>
    <definedName name="ヒント1">[30]!ヒント1</definedName>
    <definedName name="プロセス">[31]⑤達成へのプロセス!$A$1</definedName>
    <definedName name="モデル別集計">#REF!</definedName>
    <definedName name="一般データ＿先頭セル">#REF!</definedName>
    <definedName name="下期新製品">[3]新製品売上!$B$58:$H$106</definedName>
    <definedName name="不良項目">[12]リスト!$A$1:$A$40</definedName>
    <definedName name="主要材料增282K_因CTZ订单增多_故HMR_植字费增261K">#REF!</definedName>
    <definedName name="事業部付けｰ予算">#REF!</definedName>
    <definedName name="人事" hidden="1">{"'uriagejisseki'!$A$1:$G$23"}</definedName>
    <definedName name="人事概況" hidden="1">{"'uriagejisseki'!$A$1:$G$23"}</definedName>
    <definedName name="人員">'[29]リスト＆条件'!$D$3:$D$13</definedName>
    <definedName name="人工费减143K_直接人工人均1减128_人_间接人工人均减1181_人">#REF!</definedName>
    <definedName name="仕向地111BBB">#REF!,#REF!</definedName>
    <definedName name="仕向地333CCC">#REF!,#REF!</definedName>
    <definedName name="他ﾒｯｷ" hidden="1">#REF!</definedName>
    <definedName name="休日">[32]休日設定!$AO$5:$AP$364</definedName>
    <definedName name="側付">[33]Macro1!$A$1</definedName>
    <definedName name="入力項目">[34]市場別損益!$E$27:$E$32,[34]市場別損益!$E$35,[34]市場別損益!$M$27:$P$32,[34]市場別損益!$M$35:$P$35,[34]市場別損益!$E$36:$E$41,[34]市場別損益!$E$44,[34]市場別損益!$J$39:$J$41,[34]市場別損益!$J$44,[34]市場別損益!$L$45:$L$50,[34]市場別損益!$L$53,[34]市場別損益!$Q$45:$Q$50,[34]市場別損益!$Q$53</definedName>
    <definedName name="全体">[35]全体!#REF!</definedName>
    <definedName name="全社">#REF!</definedName>
    <definedName name="全部門72">#REF!</definedName>
    <definedName name="全部門72上">#REF!</definedName>
    <definedName name="出荷実績">'[1]CLAIM CLE398'!#REF!</definedName>
    <definedName name="分析">#REF!</definedName>
    <definedName name="分類">'[29]リスト＆条件'!$F$3:$F$7</definedName>
    <definedName name="前月">[36]市場別損益!$U$8:$AA$62</definedName>
    <definedName name="効果">'[37]リスト＆条件'!$C$3:$C$13</definedName>
    <definedName name="区分2">[38]SML!$D$2:$AB$2,[38]SML!#REF!,[38]SML!#REF!,[38]SML!#REF!,[38]SML!#REF!,[38]SML!#REF!,[38]SML!#REF!</definedName>
    <definedName name="半製品_入力">#REF!</definedName>
    <definedName name="半製品_前月累計">[36]海外拠点向半製品!$E$16:$I$18</definedName>
    <definedName name="半製品_累計">#REF!</definedName>
    <definedName name="印刷3">[30]!印刷3</definedName>
    <definedName name="印刷4">[30]!印刷4</definedName>
    <definedName name="印刷5">[30]!印刷5</definedName>
    <definedName name="印刷7">[30]!印刷7</definedName>
    <definedName name="印刷範囲">#REF!</definedName>
    <definedName name="受注">[39]データ!$A$1:$AD$3325</definedName>
    <definedName name="名称">[40]リスト!#REF!</definedName>
    <definedName name="回収月並１">#REF!</definedName>
    <definedName name="回収月並２">#REF!</definedName>
    <definedName name="回収月並３">#REF!</definedName>
    <definedName name="回収月並４">#REF!</definedName>
    <definedName name="回収月並５">#REF!</definedName>
    <definedName name="回収月並６">#REF!</definedName>
    <definedName name="国内向け実績">[23]Macro1!$A$1</definedName>
    <definedName name="国内向け納入実績">'[9]CLAIM CLE398'!#REF!</definedName>
    <definedName name="国内注文">[33]Macro1!#REF!</definedName>
    <definedName name="国内電波">#REF!</definedName>
    <definedName name="在庫">[41]元２!#REF!</definedName>
    <definedName name="報告">[31]③実績報告!$A$1</definedName>
    <definedName name="売上月並１">#REF!</definedName>
    <definedName name="売上月並２">#REF!</definedName>
    <definedName name="売上月並３">#REF!</definedName>
    <definedName name="売上月並４">#REF!</definedName>
    <definedName name="売上月並５">#REF!</definedName>
    <definedName name="売上月並６">#REF!</definedName>
    <definedName name="売上高">#REF!</definedName>
    <definedName name="変革ﾃｰﾏ" hidden="1">{"'uriagejisseki'!$A$1:$G$23"}</definedName>
    <definedName name="完成品_入力">#REF!</definedName>
    <definedName name="完成品_前月累計">[36]製品事業部!$E$16:$I$18</definedName>
    <definedName name="完成品_累計">#REF!</definedName>
    <definedName name="実グラフデータ1">#REF!</definedName>
    <definedName name="実グラフデータ10">'[13]ｸﾞﾗﾌﾃﾞｰﾀ (2)'!#REF!</definedName>
    <definedName name="実グラフデータ11">#REF!</definedName>
    <definedName name="実グラフデータ12">#REF!</definedName>
    <definedName name="実グラフデータ13">'[22]ｸﾞﾗﾌﾃﾞｰﾀ (2)'!#REF!</definedName>
    <definedName name="実グラフデータ14">#REF!</definedName>
    <definedName name="実グラフデータ15">#REF!</definedName>
    <definedName name="実グラフデータ16">#REF!</definedName>
    <definedName name="実グラフデータ17">#REF!</definedName>
    <definedName name="実グラフデータ18">'[13]ｸﾞﾗﾌﾃﾞｰﾀ (2)'!#REF!</definedName>
    <definedName name="実グラフデータ19">#REF!</definedName>
    <definedName name="実グラフデータ2">'[13]ｸﾞﾗﾌﾃﾞｰﾀ (2)'!#REF!</definedName>
    <definedName name="実グラフデータ20">#REF!</definedName>
    <definedName name="実グラフデータ21">'[22]ｸﾞﾗﾌﾃﾞｰﾀ (2)'!#REF!</definedName>
    <definedName name="実グラフデータ22">#REF!</definedName>
    <definedName name="実グラフデータ23">#REF!</definedName>
    <definedName name="実グラフデータ24">#REF!</definedName>
    <definedName name="実グラフデータ3">#REF!</definedName>
    <definedName name="実グラフデータ4">#REF!</definedName>
    <definedName name="実グラフデータ5">'[22]ｸﾞﾗﾌﾃﾞｰﾀ (2)'!#REF!</definedName>
    <definedName name="実グラフデータ6">#REF!</definedName>
    <definedName name="実グラフデータ7">#REF!</definedName>
    <definedName name="実グラフデータ8">#REF!</definedName>
    <definedName name="実グラフデータ9">#REF!</definedName>
    <definedName name="実測">'[7]ｸﾞﾗﾌﾃﾞｰﾀ (2)'!#REF!</definedName>
    <definedName name="実測グラフ2.1">'[7]ｸﾞﾗﾌﾃﾞｰﾀ (2)'!#REF!</definedName>
    <definedName name="実績">[31]②実績04年!$A$1</definedName>
    <definedName name="客户别贩卖">#REF!</definedName>
    <definedName name="差异">#REF!</definedName>
    <definedName name="市場別損益">[42]海外拠点損益計算表!$A$5:$A$31</definedName>
    <definedName name="当月">#REF!</definedName>
    <definedName name="従業員">#REF!</definedName>
    <definedName name="得意先名">[43]得意先名!$A$1:$C$39</definedName>
    <definedName name="得意先名１">#REF!</definedName>
    <definedName name="戻る">[30]!戻る</definedName>
    <definedName name="技術">#REF!</definedName>
    <definedName name="担当者">[12]リスト!$B$1:$B$25</definedName>
    <definedName name="損益動向">[44]!ヒント1</definedName>
    <definedName name="損益成形" hidden="1">{"'uriagejisseki'!$A$1:$G$23"}</definedName>
    <definedName name="損益目標">[21]!COPY</definedName>
    <definedName name="数量">#REF!</definedName>
    <definedName name="文字板出荷度管理表">[45]文字板進度表!$B$1:$AJ$76</definedName>
    <definedName name="新製品売上">[3]新製品売上!$B$10:$H$53</definedName>
    <definedName name="方針">[46]表紙!#REF!</definedName>
    <definedName name="月">[47]Sheet1!#REF!</definedName>
    <definedName name="月報ｴﾘｱ">#REF!</definedName>
    <definedName name="月末在庫金額減45Ｋ">#REF!</definedName>
    <definedName name="期">#REF!</definedName>
    <definedName name="期別損益成形" hidden="1">{"'uriagejisseki'!$A$1:$G$23"}</definedName>
    <definedName name="期計画">#REF!,#REF!,#REF!</definedName>
    <definedName name="朱剑霞">#REF!</definedName>
    <definedName name="検査日">[40]リスト!#REF!</definedName>
    <definedName name="残高月並１">#REF!</definedName>
    <definedName name="残高月並２">#REF!</definedName>
    <definedName name="残高月並３">#REF!</definedName>
    <definedName name="残高月並４">#REF!</definedName>
    <definedName name="残高月並５">#REF!</definedName>
    <definedName name="残高月並６">#REF!</definedName>
    <definedName name="海外販売">#REF!</definedName>
    <definedName name="海外販売_入力">'[48]海外拠点損益計算表(2005)'!$C$59:$C$65,'[48]海外拠点損益計算表(2005)'!$F$70:$F$76</definedName>
    <definedName name="特注1">#REF!</definedName>
    <definedName name="特注２">#REF!</definedName>
    <definedName name="状況">'[29]リスト＆条件'!$J$3:$J$13</definedName>
    <definedName name="生産拠点_前月累計">[36]生産拠点!$E$38:$U$46</definedName>
    <definedName name="生産拠点_当月">#REF!</definedName>
    <definedName name="生産拠点_累計">#REF!</definedName>
    <definedName name="生産拠点割り振り">[33]!COPY</definedName>
    <definedName name="直接人均工资">#REF!</definedName>
    <definedName name="直接部門72">#REF!</definedName>
    <definedName name="直接部門72上">#REF!</definedName>
    <definedName name="種類">'[37]リスト＆条件'!$B$3:$B$13</definedName>
    <definedName name="第三企画">#REF!</definedName>
    <definedName name="管理">#REF!</definedName>
    <definedName name="管理項目">#REF!</definedName>
    <definedName name="累計">#REF!</definedName>
    <definedName name="綾瀬">#REF!</definedName>
    <definedName name="表紙2">'[25]ｸﾞﾗﾌﾃﾞｰﾀ (2)'!#REF!</definedName>
    <definedName name="表項目">#REF!</definedName>
    <definedName name="製番検索">[49]製番検索!$A$1:$I$62</definedName>
    <definedName name="計画">[31]①計画!$A$1</definedName>
    <definedName name="計画概要" hidden="1">#REF!</definedName>
    <definedName name="説明会" hidden="1">#REF!</definedName>
    <definedName name="負荷時間">'[31]④負荷時間04.8'!$A$1</definedName>
    <definedName name="販売金額減190Ｋ">#REF!</definedName>
    <definedName name="資料">'[50]141期一次'!#REF!</definedName>
    <definedName name="資料1">#REF!</definedName>
    <definedName name="返却">[12]リスト!$F$1:$F$7</definedName>
    <definedName name="週">[12]リスト!$D$1:$D$5</definedName>
    <definedName name="部品別未納ＴＢＬ">#REF!</definedName>
    <definedName name="部品番号">[12]リスト!$C$1:$C$55</definedName>
    <definedName name="部門">'[29]リスト＆条件'!$E$3:$E$7</definedName>
    <definedName name="間接部門72">#REF!</definedName>
    <definedName name="間接部門72上">#REF!</definedName>
    <definedName name="防グラフデータ1">#REF!</definedName>
    <definedName name="防グラフデータ10">'[13]ｸﾞﾗﾌﾃﾞｰﾀ (2)'!#REF!</definedName>
    <definedName name="防グラフデータ11">#REF!</definedName>
    <definedName name="防グラフデータ12">#REF!</definedName>
    <definedName name="防グラフデータ13">'[22]ｸﾞﾗﾌﾃﾞｰﾀ (2)'!#REF!</definedName>
    <definedName name="防グラフデータ14">#REF!</definedName>
    <definedName name="防グラフデータ15">#REF!</definedName>
    <definedName name="防グラフデータ16">#REF!</definedName>
    <definedName name="防グラフデータ17">#REF!</definedName>
    <definedName name="防グラフデータ18">'[13]ｸﾞﾗﾌﾃﾞｰﾀ (2)'!#REF!</definedName>
    <definedName name="防グラフデータ19">#REF!</definedName>
    <definedName name="防グラフデータ2">'[13]ｸﾞﾗﾌﾃﾞｰﾀ (2)'!#REF!</definedName>
    <definedName name="防グラフデータ20">#REF!</definedName>
    <definedName name="防グラフデータ21">'[22]ｸﾞﾗﾌﾃﾞｰﾀ (2)'!#REF!</definedName>
    <definedName name="防グラフデータ22">#REF!</definedName>
    <definedName name="防グラフデータ23">#REF!</definedName>
    <definedName name="防グラフデータ24">#REF!</definedName>
    <definedName name="防グラフデータ3">#REF!</definedName>
    <definedName name="防グラフデータ4">#REF!</definedName>
    <definedName name="防グラフデータ5">'[22]ｸﾞﾗﾌﾃﾞｰﾀ (2)'!#REF!</definedName>
    <definedName name="防グラフデータ6">#REF!</definedName>
    <definedName name="防グラフデータ7">#REF!</definedName>
    <definedName name="防グラフデータ8">#REF!</definedName>
    <definedName name="防グラフデータ9">#REF!</definedName>
    <definedName name="防水グラフ1">'[7]ｸﾞﾗﾌﾃﾞｰﾀ (2)'!#REF!</definedName>
    <definedName name="顧客クレーム">#REF!</definedName>
    <definedName name="香港">#REF!</definedName>
    <definedName name="香港営業">#REF!</definedName>
    <definedName name="香港営業７６上期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1" i="1" l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16" i="1"/>
  <c r="P16" i="1" l="1"/>
  <c r="I41" i="1" l="1"/>
  <c r="G41" i="1" l="1"/>
</calcChain>
</file>

<file path=xl/sharedStrings.xml><?xml version="1.0" encoding="utf-8"?>
<sst xmlns="http://schemas.openxmlformats.org/spreadsheetml/2006/main" count="148" uniqueCount="72">
  <si>
    <t>Classification of additional :</t>
  </si>
  <si>
    <t>Issued date</t>
  </si>
  <si>
    <t>Item</t>
  </si>
  <si>
    <t>Lot no.</t>
  </si>
  <si>
    <t xml:space="preserve">Qty 
</t>
  </si>
  <si>
    <t>Unit price</t>
  </si>
  <si>
    <t>Total</t>
  </si>
  <si>
    <t>Currency</t>
  </si>
  <si>
    <t>Total amount</t>
  </si>
  <si>
    <t>Checked by  :_________________________</t>
  </si>
  <si>
    <t>Verified by :__________________</t>
  </si>
  <si>
    <t>Manager        :______________________________</t>
  </si>
  <si>
    <t>PC Manager :_________________________</t>
  </si>
  <si>
    <t>Date         :__________________</t>
  </si>
  <si>
    <t xml:space="preserve">           Authorized          Not Authorized</t>
  </si>
  <si>
    <t>Notice</t>
  </si>
  <si>
    <t>Comment     :___________________________________________________</t>
  </si>
  <si>
    <t xml:space="preserve"> </t>
  </si>
  <si>
    <t>Detail For Additional Material</t>
  </si>
  <si>
    <t>Material  No.</t>
  </si>
  <si>
    <t>Maker Code</t>
  </si>
  <si>
    <t>Delivery Date</t>
  </si>
  <si>
    <t>Department</t>
  </si>
  <si>
    <t>Spare</t>
  </si>
  <si>
    <t>Purchase Requisition Form</t>
  </si>
  <si>
    <t>Ref. Memo /Document no.</t>
  </si>
  <si>
    <t>Purchase order no.</t>
  </si>
  <si>
    <t xml:space="preserve">             :________________________________________________</t>
  </si>
  <si>
    <t xml:space="preserve">                     Authorized          Not Authorized</t>
  </si>
  <si>
    <t>Prod. Month</t>
  </si>
  <si>
    <t>Description</t>
  </si>
  <si>
    <t xml:space="preserve"> Market claim</t>
  </si>
  <si>
    <t>Ref. Document no.</t>
  </si>
  <si>
    <t>LOSS COST</t>
  </si>
  <si>
    <t xml:space="preserve"> RTC Set BOM/PDM Mistake</t>
  </si>
  <si>
    <t xml:space="preserve"> Defective From RTC Production</t>
  </si>
  <si>
    <t xml:space="preserve"> Defective From Maker</t>
  </si>
  <si>
    <t xml:space="preserve"> CWC Set BOM/PDM Mistake</t>
  </si>
  <si>
    <t>NO LOSS COST</t>
  </si>
  <si>
    <t>Requested department</t>
  </si>
  <si>
    <t>PC department</t>
  </si>
  <si>
    <t>FR-PC-00-016-Rev.03</t>
  </si>
  <si>
    <t>Technical</t>
  </si>
  <si>
    <t xml:space="preserve"> Other___CWC information____________</t>
  </si>
  <si>
    <t>.</t>
  </si>
  <si>
    <t>THB</t>
  </si>
  <si>
    <t xml:space="preserve"> Other_Support mass production____</t>
  </si>
  <si>
    <t xml:space="preserve">Requested by :______Suchera M.______ </t>
  </si>
  <si>
    <t>For support mass production</t>
  </si>
  <si>
    <t>TE2110252</t>
  </si>
  <si>
    <t>DX-E5</t>
  </si>
  <si>
    <t>T0015</t>
  </si>
  <si>
    <t>Paper Card</t>
  </si>
  <si>
    <t>22AUL2000</t>
  </si>
  <si>
    <t>22CHK0005</t>
  </si>
  <si>
    <t>22CHK1004</t>
  </si>
  <si>
    <t>22CHK3012</t>
  </si>
  <si>
    <t>22CHK5002</t>
  </si>
  <si>
    <t>22CHK6004</t>
  </si>
  <si>
    <t>22GER8001</t>
  </si>
  <si>
    <t>22ITA8001</t>
  </si>
  <si>
    <t>22PAN8004</t>
  </si>
  <si>
    <t>22SPA8001</t>
  </si>
  <si>
    <t>23CAD4005</t>
  </si>
  <si>
    <t>23GER0125</t>
  </si>
  <si>
    <t>23GER1005</t>
  </si>
  <si>
    <t>23GER9021</t>
  </si>
  <si>
    <t>25AMR2064</t>
  </si>
  <si>
    <t>25CAD1693</t>
  </si>
  <si>
    <t>25GER9006</t>
  </si>
  <si>
    <t>25GER9012</t>
  </si>
  <si>
    <t>Date :_____23-Dec-2021____________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</si>
</sst>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B1d\-mmm\-yy"/>
    <numFmt numFmtId="166" formatCode="B1d\-mmm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1" applyFont="1"/>
    <xf numFmtId="0" fontId="4" fillId="0" borderId="0" xfId="1" applyFont="1"/>
    <xf numFmtId="0" fontId="3" fillId="0" borderId="0" xfId="1" applyFont="1" applyAlignment="1"/>
    <xf numFmtId="0" fontId="5" fillId="0" borderId="0" xfId="1" applyFont="1"/>
    <xf numFmtId="0" fontId="4" fillId="0" borderId="1" xfId="1" applyFont="1" applyBorder="1" applyAlignment="1">
      <alignment horizontal="center"/>
    </xf>
    <xf numFmtId="0" fontId="3" fillId="0" borderId="4" xfId="1" applyFont="1" applyBorder="1"/>
    <xf numFmtId="0" fontId="3" fillId="0" borderId="5" xfId="1" applyFont="1" applyBorder="1"/>
    <xf numFmtId="0" fontId="3" fillId="0" borderId="7" xfId="1" applyFont="1" applyBorder="1"/>
    <xf numFmtId="0" fontId="3" fillId="0" borderId="0" xfId="1" applyFont="1" applyBorder="1"/>
    <xf numFmtId="0" fontId="4" fillId="0" borderId="0" xfId="1" applyFont="1" applyAlignment="1">
      <alignment vertical="center"/>
    </xf>
    <xf numFmtId="0" fontId="3" fillId="0" borderId="1" xfId="1" applyFont="1" applyBorder="1"/>
    <xf numFmtId="0" fontId="3" fillId="0" borderId="8" xfId="1" applyFont="1" applyBorder="1"/>
    <xf numFmtId="0" fontId="3" fillId="0" borderId="9" xfId="1" applyFont="1" applyBorder="1"/>
    <xf numFmtId="0" fontId="4" fillId="0" borderId="1" xfId="1" applyFont="1" applyBorder="1" applyAlignment="1">
      <alignment horizontal="right"/>
    </xf>
    <xf numFmtId="0" fontId="3" fillId="0" borderId="10" xfId="1" applyFont="1" applyBorder="1"/>
    <xf numFmtId="0" fontId="3" fillId="0" borderId="10" xfId="1" applyFont="1" applyBorder="1" applyAlignment="1"/>
    <xf numFmtId="0" fontId="3" fillId="0" borderId="11" xfId="1" applyFont="1" applyBorder="1"/>
    <xf numFmtId="0" fontId="3" fillId="0" borderId="12" xfId="1" applyFont="1" applyBorder="1"/>
    <xf numFmtId="0" fontId="3" fillId="0" borderId="0" xfId="1" applyFont="1" applyBorder="1" applyAlignment="1"/>
    <xf numFmtId="0" fontId="3" fillId="0" borderId="0" xfId="1" applyFont="1" applyFill="1" applyBorder="1" applyAlignment="1"/>
    <xf numFmtId="0" fontId="3" fillId="0" borderId="13" xfId="1" applyFont="1" applyBorder="1"/>
    <xf numFmtId="0" fontId="3" fillId="0" borderId="13" xfId="1" applyFont="1" applyBorder="1" applyAlignment="1"/>
    <xf numFmtId="0" fontId="4" fillId="0" borderId="10" xfId="1" applyFont="1" applyBorder="1" applyAlignment="1"/>
    <xf numFmtId="0" fontId="4" fillId="0" borderId="2" xfId="1" applyFont="1" applyBorder="1"/>
    <xf numFmtId="0" fontId="2" fillId="0" borderId="0" xfId="1" applyFont="1" applyAlignment="1">
      <alignment horizontal="center"/>
    </xf>
    <xf numFmtId="0" fontId="4" fillId="0" borderId="0" xfId="1" applyFont="1" applyBorder="1"/>
    <xf numFmtId="0" fontId="3" fillId="0" borderId="14" xfId="1" applyFont="1" applyBorder="1"/>
    <xf numFmtId="0" fontId="3" fillId="0" borderId="15" xfId="1" applyFont="1" applyBorder="1"/>
    <xf numFmtId="0" fontId="3" fillId="0" borderId="16" xfId="1" applyFont="1" applyBorder="1"/>
    <xf numFmtId="0" fontId="3" fillId="0" borderId="18" xfId="1" applyFont="1" applyBorder="1"/>
    <xf numFmtId="0" fontId="4" fillId="0" borderId="18" xfId="1" applyFont="1" applyBorder="1"/>
    <xf numFmtId="0" fontId="3" fillId="0" borderId="17" xfId="1" applyFont="1" applyBorder="1"/>
    <xf numFmtId="0" fontId="4" fillId="0" borderId="0" xfId="1" applyFont="1" applyBorder="1" applyAlignment="1"/>
    <xf numFmtId="0" fontId="3" fillId="0" borderId="19" xfId="1" applyFont="1" applyBorder="1"/>
    <xf numFmtId="0" fontId="3" fillId="0" borderId="20" xfId="1" applyFont="1" applyBorder="1"/>
    <xf numFmtId="0" fontId="3" fillId="0" borderId="21" xfId="1" applyFont="1" applyBorder="1"/>
    <xf numFmtId="0" fontId="5" fillId="0" borderId="0" xfId="1" applyFont="1" applyBorder="1"/>
    <xf numFmtId="0" fontId="3" fillId="0" borderId="16" xfId="1" applyFont="1" applyBorder="1" applyAlignment="1"/>
    <xf numFmtId="0" fontId="3" fillId="0" borderId="18" xfId="1" applyFont="1" applyBorder="1" applyAlignment="1"/>
    <xf numFmtId="0" fontId="3" fillId="0" borderId="21" xfId="1" applyFont="1" applyBorder="1" applyAlignment="1"/>
    <xf numFmtId="0" fontId="3" fillId="0" borderId="1" xfId="1" applyFont="1" applyBorder="1" applyAlignment="1">
      <alignment horizontal="center"/>
    </xf>
    <xf numFmtId="14" fontId="3" fillId="0" borderId="0" xfId="1" applyNumberFormat="1" applyFont="1"/>
    <xf numFmtId="0" fontId="3" fillId="0" borderId="1" xfId="1" applyFont="1" applyFill="1" applyBorder="1"/>
    <xf numFmtId="0" fontId="3" fillId="0" borderId="9" xfId="1" applyFont="1" applyFill="1" applyBorder="1" applyAlignment="1">
      <alignment horizontal="left"/>
    </xf>
    <xf numFmtId="165" fontId="3" fillId="0" borderId="1" xfId="1" applyNumberFormat="1" applyFont="1" applyFill="1" applyBorder="1" applyAlignment="1">
      <alignment horizontal="right"/>
    </xf>
    <xf numFmtId="164" fontId="3" fillId="0" borderId="1" xfId="2" applyNumberFormat="1" applyFont="1" applyFill="1" applyBorder="1" applyAlignment="1">
      <alignment vertical="center"/>
    </xf>
    <xf numFmtId="166" fontId="3" fillId="0" borderId="0" xfId="1" applyNumberFormat="1" applyFont="1" applyBorder="1"/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right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/>
    </xf>
    <xf numFmtId="0" fontId="3" fillId="0" borderId="1" xfId="1" applyFont="1" applyBorder="1" applyAlignment="1">
      <alignment horizontal="center" vertical="center"/>
    </xf>
    <xf numFmtId="9" fontId="3" fillId="0" borderId="1" xfId="3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12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/>
    </xf>
    <xf numFmtId="0" fontId="4" fillId="0" borderId="3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2" fillId="0" borderId="0" xfId="1" applyFont="1" applyAlignment="1">
      <alignment horizontal="center"/>
    </xf>
    <xf numFmtId="0" fontId="6" fillId="0" borderId="3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165" fontId="3" fillId="0" borderId="3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</cellXfs>
  <cellStyles count="4">
    <cellStyle name="Comma" xfId="2" builtinId="3"/>
    <cellStyle name="Normal" xfId="0" builtinId="0"/>
    <cellStyle name="Percent" xfId="3" builtinId="5"/>
    <cellStyle name="ปกติ_Cost down target 2009-1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4</xdr:row>
      <xdr:rowOff>28575</xdr:rowOff>
    </xdr:from>
    <xdr:to>
      <xdr:col>5</xdr:col>
      <xdr:colOff>866775</xdr:colOff>
      <xdr:row>5</xdr:row>
      <xdr:rowOff>0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42862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373494</xdr:colOff>
      <xdr:row>46</xdr:row>
      <xdr:rowOff>30163</xdr:rowOff>
    </xdr:from>
    <xdr:to>
      <xdr:col>1</xdr:col>
      <xdr:colOff>555621</xdr:colOff>
      <xdr:row>47</xdr:row>
      <xdr:rowOff>7937</xdr:rowOff>
    </xdr:to>
    <xdr:sp macro="" textlink="">
      <xdr:nvSpPr>
        <xdr:cNvPr id="8" name="Rectangl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627494" y="8547101"/>
          <a:ext cx="182127" cy="1682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74179</xdr:colOff>
      <xdr:row>46</xdr:row>
      <xdr:rowOff>54120</xdr:rowOff>
    </xdr:from>
    <xdr:to>
      <xdr:col>10</xdr:col>
      <xdr:colOff>245629</xdr:colOff>
      <xdr:row>46</xdr:row>
      <xdr:rowOff>187470</xdr:rowOff>
    </xdr:to>
    <xdr:sp macro="" textlink="">
      <xdr:nvSpPr>
        <xdr:cNvPr id="10" name="Rectangl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7321117" y="8571058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123825</xdr:colOff>
      <xdr:row>0</xdr:row>
      <xdr:rowOff>82390</xdr:rowOff>
    </xdr:from>
    <xdr:to>
      <xdr:col>2</xdr:col>
      <xdr:colOff>769937</xdr:colOff>
      <xdr:row>1</xdr:row>
      <xdr:rowOff>151100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3825" y="82390"/>
          <a:ext cx="1819275" cy="335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89665</xdr:colOff>
      <xdr:row>46</xdr:row>
      <xdr:rowOff>55674</xdr:rowOff>
    </xdr:from>
    <xdr:to>
      <xdr:col>11</xdr:col>
      <xdr:colOff>261115</xdr:colOff>
      <xdr:row>46</xdr:row>
      <xdr:rowOff>189024</xdr:rowOff>
    </xdr:to>
    <xdr:sp macro="" textlink="">
      <xdr:nvSpPr>
        <xdr:cNvPr id="15" name="Rectangle 10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8090665" y="8572612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408698</xdr:colOff>
      <xdr:row>46</xdr:row>
      <xdr:rowOff>31640</xdr:rowOff>
    </xdr:from>
    <xdr:to>
      <xdr:col>3</xdr:col>
      <xdr:colOff>126991</xdr:colOff>
      <xdr:row>47</xdr:row>
      <xdr:rowOff>7937</xdr:rowOff>
    </xdr:to>
    <xdr:sp macro="" textlink="">
      <xdr:nvSpPr>
        <xdr:cNvPr id="16" name="Rectangle 8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1369136" y="8548578"/>
          <a:ext cx="154855" cy="16679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5</xdr:row>
      <xdr:rowOff>19050</xdr:rowOff>
    </xdr:from>
    <xdr:to>
      <xdr:col>5</xdr:col>
      <xdr:colOff>866775</xdr:colOff>
      <xdr:row>5</xdr:row>
      <xdr:rowOff>152400</xdr:rowOff>
    </xdr:to>
    <xdr:sp macro="" textlink="">
      <xdr:nvSpPr>
        <xdr:cNvPr id="18" name="Rectangle 4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42862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6</xdr:row>
      <xdr:rowOff>9525</xdr:rowOff>
    </xdr:from>
    <xdr:to>
      <xdr:col>5</xdr:col>
      <xdr:colOff>866775</xdr:colOff>
      <xdr:row>6</xdr:row>
      <xdr:rowOff>142875</xdr:rowOff>
    </xdr:to>
    <xdr:sp macro="" textlink="">
      <xdr:nvSpPr>
        <xdr:cNvPr id="19" name="Rectangle 4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42862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7</xdr:row>
      <xdr:rowOff>9525</xdr:rowOff>
    </xdr:from>
    <xdr:to>
      <xdr:col>5</xdr:col>
      <xdr:colOff>866775</xdr:colOff>
      <xdr:row>7</xdr:row>
      <xdr:rowOff>142875</xdr:rowOff>
    </xdr:to>
    <xdr:sp macro="" textlink="">
      <xdr:nvSpPr>
        <xdr:cNvPr id="20" name="Rectangle 4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42862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8</xdr:row>
      <xdr:rowOff>9525</xdr:rowOff>
    </xdr:from>
    <xdr:to>
      <xdr:col>5</xdr:col>
      <xdr:colOff>866775</xdr:colOff>
      <xdr:row>8</xdr:row>
      <xdr:rowOff>142875</xdr:rowOff>
    </xdr:to>
    <xdr:sp macro="" textlink="">
      <xdr:nvSpPr>
        <xdr:cNvPr id="21" name="Rectangl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42862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9</xdr:row>
      <xdr:rowOff>9525</xdr:rowOff>
    </xdr:from>
    <xdr:to>
      <xdr:col>5</xdr:col>
      <xdr:colOff>866775</xdr:colOff>
      <xdr:row>9</xdr:row>
      <xdr:rowOff>142875</xdr:rowOff>
    </xdr:to>
    <xdr:sp macro="" textlink="">
      <xdr:nvSpPr>
        <xdr:cNvPr id="22" name="Rectangle 4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42862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4</xdr:row>
      <xdr:rowOff>28575</xdr:rowOff>
    </xdr:from>
    <xdr:to>
      <xdr:col>9</xdr:col>
      <xdr:colOff>628650</xdr:colOff>
      <xdr:row>5</xdr:row>
      <xdr:rowOff>0</xdr:rowOff>
    </xdr:to>
    <xdr:sp macro="" textlink="">
      <xdr:nvSpPr>
        <xdr:cNvPr id="29" name="Rectangl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69151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5</xdr:row>
      <xdr:rowOff>19050</xdr:rowOff>
    </xdr:from>
    <xdr:to>
      <xdr:col>9</xdr:col>
      <xdr:colOff>628650</xdr:colOff>
      <xdr:row>5</xdr:row>
      <xdr:rowOff>152400</xdr:rowOff>
    </xdr:to>
    <xdr:sp macro="" textlink="">
      <xdr:nvSpPr>
        <xdr:cNvPr id="30" name="Rectangle 4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rrowheads="1"/>
        </xdr:cNvSpPr>
      </xdr:nvSpPr>
      <xdr:spPr bwMode="auto">
        <a:xfrm>
          <a:off x="69151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6</xdr:row>
      <xdr:rowOff>9525</xdr:rowOff>
    </xdr:from>
    <xdr:to>
      <xdr:col>9</xdr:col>
      <xdr:colOff>628650</xdr:colOff>
      <xdr:row>6</xdr:row>
      <xdr:rowOff>142875</xdr:rowOff>
    </xdr:to>
    <xdr:sp macro="" textlink="">
      <xdr:nvSpPr>
        <xdr:cNvPr id="31" name="Rectangle 4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>
          <a:off x="69151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7</xdr:row>
      <xdr:rowOff>9525</xdr:rowOff>
    </xdr:from>
    <xdr:to>
      <xdr:col>9</xdr:col>
      <xdr:colOff>628650</xdr:colOff>
      <xdr:row>7</xdr:row>
      <xdr:rowOff>142875</xdr:rowOff>
    </xdr:to>
    <xdr:sp macro="" textlink="">
      <xdr:nvSpPr>
        <xdr:cNvPr id="32" name="Rectangle 4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rrowheads="1"/>
        </xdr:cNvSpPr>
      </xdr:nvSpPr>
      <xdr:spPr bwMode="auto">
        <a:xfrm>
          <a:off x="69151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8</xdr:row>
      <xdr:rowOff>9525</xdr:rowOff>
    </xdr:from>
    <xdr:to>
      <xdr:col>9</xdr:col>
      <xdr:colOff>628650</xdr:colOff>
      <xdr:row>8</xdr:row>
      <xdr:rowOff>142875</xdr:rowOff>
    </xdr:to>
    <xdr:sp macro="" textlink="">
      <xdr:nvSpPr>
        <xdr:cNvPr id="33" name="Rectangle 4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rrowheads="1"/>
        </xdr:cNvSpPr>
      </xdr:nvSpPr>
      <xdr:spPr bwMode="auto">
        <a:xfrm>
          <a:off x="69151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9</xdr:row>
      <xdr:rowOff>9525</xdr:rowOff>
    </xdr:from>
    <xdr:to>
      <xdr:col>9</xdr:col>
      <xdr:colOff>628650</xdr:colOff>
      <xdr:row>9</xdr:row>
      <xdr:rowOff>142875</xdr:rowOff>
    </xdr:to>
    <xdr:sp macro="" textlink="">
      <xdr:nvSpPr>
        <xdr:cNvPr id="34" name="Rectangle 4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rrowheads="1"/>
        </xdr:cNvSpPr>
      </xdr:nvSpPr>
      <xdr:spPr bwMode="auto">
        <a:xfrm>
          <a:off x="69151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741938</xdr:colOff>
      <xdr:row>9</xdr:row>
      <xdr:rowOff>25400</xdr:rowOff>
    </xdr:from>
    <xdr:to>
      <xdr:col>5</xdr:col>
      <xdr:colOff>875288</xdr:colOff>
      <xdr:row>9</xdr:row>
      <xdr:rowOff>139701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4615438" y="1676400"/>
          <a:ext cx="133350" cy="114301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&#22770;&#19978;&#38598;&#35336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1697;&#36074;&#32207;&#21512;&#24773;&#22577;\Macro.ABC&#65400;&#65434;&#65392;&#65425;&#26126;&#32048;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Documents%20and%20Settings\Administrator\&#12487;&#12473;&#12463;&#12488;&#12483;&#12503;\&#20998;&#12459;&#12490;&#12512;&#12471;&#12524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&#12510;&#12540;&#12465;&#12486;&#12451;&#12531;&#12464;&#26412;&#37096;\&#35069;&#21697;&#25216;&#34899;\04&#35069;&#21697;&#20445;&#35388;Gr\&#32068;&#31435;&#21697;&#36074;&#22577;&#21578;&#26360;\&#32068;2002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KAIG_KAN\NOGUCHI\&#25613;&#30410;&#38306;&#20418;\141&#20104;&#3163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DSVR1\&#26178;&#35336;&#20225;&#30011;\TEMP\D.Lotus.Notes.Data\NL157_15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Pmc\&#12514;&#12487;&#12523;&#21066;&#28187;\Model%20SAKUGEN\2004&#32153;&#32154;&#21697;Gr.%20No.3\ltc%20model%20sku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YASUDA~1.TNS\LOCALS~1\Temp\Move_&#20986;&#33655;_MST03_&#65303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20027;&#35336;&#35506;\&#36027;&#30446;&#26989;&#21209;\&#22770;&#19978;\&#24403;&#26376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&#65296;&#65300;&#65294;%20&#20013;&#26399;&#32076;&#21942;&#35336;&#30011;/&#65296;&#65302;&#65374;&#65296;&#65304;&#24180;&#20013;&#26399;&#32076;&#21942;&#35336;&#30011;/2006.01.16-18%20&#24441;&#21729;&#20250;SGC400-40&#26908;&#35342;&#20250;/2006.01.18%20&#20013;&#35336;&#26908;&#35342;&#65374;&#24441;&#21729;&#12408;&#37197;&#24067;&#36039;&#26009;/&#20107;&#26989;&#37096;&#35336;&#30011;/&#12503;&#12522;&#12486;&#12463;&#12494;/&#27770;&#31639;&#26360;&#12289;&#65288;&#26376;&#24230;&#12289;&#26399;&#65289;/&#31532;19&#26399;&#27770;&#31639;&#35500;&#2612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25216;&#34899;&#20418;\&#24037;&#26989;&#20250;&#32113;&#35336;\&#31934;&#23494;&#28204;&#23450;&#27231;&#22120;&#24037;&#26989;&#20250;&#32113;&#3533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SEI\OGINO\&#22770;&#19978;&#38598;&#35336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03&#35069;&#21697;&#38283;&#30330;C\&#35069;&#21697;&#25216;&#34899;&#37096;\05&#21697;&#36074;&#30435;&#26619;Gr\&#32068;&#31435;&#21697;&#36074;&#22577;&#21578;&#26360;\2003&#24180;&#24230;\&#32068;20040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&#20104;&#31639;&#20316;&#25104;\&#20104;&#31639;&#25613;&#30410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SEI\OGINO\&#22770;&#19978;&#38598;&#35336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WINNT\Profiles\gai\&#65411;&#65438;&#65405;&#65400;&#65412;&#65391;&#65420;&#65439;\&#32068;&#31435;&#65299;&#26376;&#20837;&#21147;&#29992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laddac\Local%20Settings\Temporary%20Internet%20Files\Content.IE5\S1EZSHAJ\Change%20maker%20flow(1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EIHIN\SEI\OGINO\&#22770;&#19978;&#38598;&#35336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JAQR047.xl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&#21508;&#35506;/&#21512;&#29702;&#21270;&#25512;&#36914;&#35506;/&#21512;&#29702;&#21270;/&#12495;&#12452;&#12513;&#12459;/&#12495;&#12452;&#12513;&#12459;&#37325;&#28857;&#21512;&#29702;&#21270;&#12486;&#65293;&#12510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redwh2\wata\&#20107;&#26989;&#31649;&#29702;\&#25613;&#30410;\&#20104;&#31639;\153&#65374;154\WINDOWS\&#65411;&#65438;&#65405;&#65400;&#65412;&#65391;&#65420;&#65439;\146&#26376;&#27425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OLET02\&#31649;&#29702;&#35506;$\&#35506;&#26041;&#37341;\&#20107;&#26989;&#65403;&#65422;&#65439;&#65392;&#65412;&#65406;&#65437;&#65408;&#65392;\&#26041;&#37341;\&#23455;&#32318;\&#26045;&#35373;&#31649;&#29702;\&#26989;&#21209;&#25913;&#38761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onozawaj\LOCALS~1\Temp\H330&#26085;&#31243;&#35336;&#30011;0915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SEI\OGINO\&#22770;&#19978;&#38598;&#35336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01&#20107;&#26989;&#32113;&#25324;&#26412;&#37096;\&#26412;&#37096;&#20184;\03&#65315;&#65314;&#12471;&#12473;&#12486;&#12512;&#32113;&#21512;\40&#25613;&#30410;\&#25613;&#30410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35506;&#26041;&#37341;\&#20107;&#26989;&#65403;&#65422;&#65439;&#65392;&#65412;&#65406;&#65437;&#65408;&#65392;\&#26041;&#37341;\&#23455;&#32318;\&#36092;&#36023;\&#26041;&#37341;&#31649;&#29702;&#22577;&#21578;&#26360;Z9.1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1&#24066;&#22580;&#21029;&#35336;&#31639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05\fujinet$\&#26989;&#21209;&#37096;\&#65418;&#65394;&#65426;&#65398;\&#12495;&#12452;&#12513;&#12459;&#37325;&#28857;&#21512;&#29702;&#21270;&#12486;&#65293;&#12510;&#65303;&#65392;&#65298;&#65305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6041;&#37341;FILE\04&#26041;&#37341;\159&#26399;&#23455;&#32318;\&#21463;&#27880;\&#22269;&#20869;&#20385;&#26684;&#24111;&#21029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urata_t\&#25613;&#30410;\156&#22269;&#21463;1212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WINDOWS\&#65411;&#65438;&#65405;&#65400;&#65412;&#65391;&#65420;&#65439;\Q&#65315;&#24259;&#26820;&#65296;&#65299;&#24180;&#24230;CD50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336;&#28204;&#22120;&#35506;\&#20013;&#26399;&#25126;&#30053;\2002&#24180;&#24230;\&#12525;&#12540;&#12522;&#12531;&#12464;&#35576;&#36039;&#26009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GAI\&#25216;&#34899;&#37096;\01&#29305;&#21029;\&#65418;&#65438;&#65437;&#65412;&#65438;\07&#22312;&#24235;&#20966;\&#22312;&#24235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3&#24066;&#22580;&#21029;&#35336;&#31639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36001;&#21209;&#35506;\&#31532;&#65303;&#65303;&#26399;\&#20661;&#27177;&#20661;&#21209;\&#22770;&#25499;&#37329;&#22238;&#21454;&#29366;&#27841;&#34920;\&#65398;&#65401;-&#65398;&#65394;&#65404;04.04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dom01\CB\My%20Documents\WINDOWS\&#65411;&#65438;&#65405;&#65400;&#65412;&#65391;&#65420;&#65439;\146&#26376;&#27425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itou\LOCALS~1\Temp\Documents%20and%20Settings\ivy\Local%20Settings\Temporary%20Internet%20Files\Content.IE5\JVOD1AV9\&#25991;&#23383;&#20986;&#33655;&#36827;&#24230;&#31649;&#29702;&#34920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00.6\gs-prj$\&#25613;&#30410;&#38306;&#20418;\&#26041;&#37341;&#22577;&#21578;\&#65319;&#65331;&#12288;&#26041;&#37341;&#22577;&#21578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SON_SYS\KOTEIHI\ACT_DATA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20225;&#30011;&#37096;1Gr\&#36899;&#32080;\&#24066;&#22580;&#21029;&#20013;&#26399;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CHIBASA\LOCALS~1\TEMP\&#65288;&#29983;&#26412;)&#25216;&#34899;&#35506;\&#20491;&#20154;%20&#12501;&#12457;&#12523;&#12480;\&#23665;&#26449;\&#21463;&#20184;&#65411;&#65438;&#65392;&#65408;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KAIG_KAN\NOGUCHI\&#25613;&#30410;&#38306;&#20418;\141&#20104;&#3163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WINDOWS\TEMP\DOCUME~1\YASUDA~1.TNS\LOCALS~1\Temp\Move_&#20986;&#33655;_MST03_&#65303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22996;&#21729;&#20250;\&#65329;&#65325;&#65332;\2003\&#30330;&#34920;&#36039;&#26009;\&#21336;&#20307;&#27880;&#25991;QMT\&#27880;&#25991;&#2636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65296;&#65300;&#65294;%20&#20013;&#26399;&#32076;&#21942;&#35336;&#30011;/&#65296;&#65302;&#65374;&#65296;&#65304;&#24180;&#20013;&#26399;&#32076;&#21942;&#35336;&#30011;/2006.01.16-18%20&#24441;&#21729;&#20250;SGC400-40&#26908;&#35342;&#20250;/2006.01.18%20&#20013;&#35336;&#26908;&#35342;&#65374;&#24441;&#21729;&#12408;&#37197;&#24067;&#36039;&#26009;/&#20107;&#26989;&#37096;&#35336;&#30011;/&#12503;&#12522;&#12486;&#12463;&#12494;/&#27770;&#31639;&#26360;&#12289;&#65288;&#26376;&#24230;&#12289;&#26399;&#65289;/&#27770;&#31639;&#26360;1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&#32933;&#27836;\&#32068;&#31435;QA&#12487;&#12540;&#12479;&#12414;&#12392;&#12417;&#26041;\&#32068;0202&#2999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KAIG_KAN\NOGUCHI\&#25613;&#30410;&#38306;&#20418;\141&#20104;&#3163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価格TBL"/>
      <sheetName val="Sheet1"/>
      <sheetName val="Status All RTC Mar 2,2021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Macro1"/>
      <sheetName val="国内消費税"/>
      <sheetName val="海外消費税"/>
      <sheetName val="海外16-15"/>
      <sheetName val="海外完成.半製品"/>
      <sheetName val="ﾀﾞｲﾚｸﾄ"/>
      <sheetName val="売上集計"/>
      <sheetName val="表紙"/>
      <sheetName val="CLAIM CLE398"/>
      <sheetName val="PriceTag Order Sheet"/>
      <sheetName val="160-153"/>
      <sheetName val="設定"/>
      <sheetName val="価格TBL"/>
      <sheetName val="CODE_MST"/>
      <sheetName val="針実績"/>
      <sheetName val="141期一次"/>
      <sheetName val="計画"/>
      <sheetName val="コード"/>
      <sheetName val="部品QR001D06"/>
      <sheetName val="2004年度進捗"/>
      <sheetName val="クレ－ム件数削減"/>
      <sheetName val="納期確保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DWWCACU"/>
      <sheetName val="INFOR"/>
      <sheetName val="OEMCACU"/>
      <sheetName val="QQCACU"/>
      <sheetName val="ﾌﾟﾘﾃｸﾉ"/>
      <sheetName val="Param"/>
      <sheetName val="04削除"/>
      <sheetName val="入力"/>
      <sheetName val="報告書"/>
      <sheetName val="ﾃﾞｰﾀ1"/>
      <sheetName val="ｸﾞﾗﾌﾃﾞｰﾀ (2)"/>
      <sheetName val="②-1-0404_0703_仕入販売在庫実績推移"/>
      <sheetName val="タイプ"/>
      <sheetName val="リスト＆条件"/>
      <sheetName val="製番検索"/>
      <sheetName val="海外拠点損益計算表"/>
      <sheetName val="海外拠点向半製品"/>
      <sheetName val="市場別損益"/>
      <sheetName val="生産拠点"/>
      <sheetName val="製品事業部"/>
      <sheetName val="QAⅣﾃﾞｰﾀ"/>
      <sheetName val="#REF"/>
      <sheetName val="リスト"/>
      <sheetName val="CS订单"/>
      <sheetName val="Sheet1"/>
      <sheetName val="製品分類06-05"/>
      <sheetName val="材料データ"/>
      <sheetName val="Sheet2"/>
      <sheetName val="海外拠点損益計算表(2005)"/>
      <sheetName val="休日設定"/>
      <sheetName val="生???"/>
      <sheetName val="?格TBL"/>
      <sheetName val="国内加工費"/>
      <sheetName val="売上集計.XLS"/>
      <sheetName val="DATE"/>
      <sheetName val="ﾄﾞﾛｯﾌﾟﾀﾞｳﾝのﾘｽﾄ"/>
      <sheetName val="SML"/>
      <sheetName val="data"/>
      <sheetName val="生___"/>
      <sheetName val="_格TBL"/>
      <sheetName val="ZIC Model"/>
      <sheetName val="claim letter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入力規則用"/>
      <sheetName val="仕様書(PRO)"/>
      <sheetName val="%E5%A3%B2%E4%B8%8A%E9%9B%86%E8%"/>
      <sheetName val="国内消費税_"/>
      <sheetName val="海外完成_半製品"/>
      <sheetName val="CLAIM_CLE398"/>
      <sheetName val="ｸﾞﾗﾌﾃﾞｰﾀ_(2)"/>
      <sheetName val="【08下ムーブ事業部用】"/>
      <sheetName val="Pilot Sample Spec Sheet"/>
      <sheetName val="会社コード一覧"/>
      <sheetName val="Watch Spec Sheet"/>
      <sheetName val="回答"/>
    </sheetNames>
    <definedNames>
      <definedName name="COPY" sheetId="8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Record2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.ABCｸﾚｰﾑ明細"/>
      <sheetName val="Macro"/>
      <sheetName val="回答"/>
      <sheetName val="海外拠点損益計算表"/>
      <sheetName val="#REF"/>
      <sheetName val="文字列項目"/>
      <sheetName val="基礎情報"/>
      <sheetName val="CLAIM CLE398"/>
      <sheetName val="141期一次"/>
      <sheetName val="Macro1"/>
      <sheetName val="Sheet1"/>
      <sheetName val="98-7473と98-7471差"/>
      <sheetName val="休日設定"/>
      <sheetName val="針"/>
      <sheetName val="Macro.ABC%EF%BD%B8%EF%BE%9A%EF%"/>
      <sheetName val="入力規則用"/>
      <sheetName val="(S)"/>
      <sheetName val="元２"/>
      <sheetName val="納期確保"/>
      <sheetName val="TOP"/>
      <sheetName val="流動性分析"/>
    </sheetNames>
    <definedNames>
      <definedName name="ABC明細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別"/>
      <sheetName val="ｸﾞﾗﾌ（部品別）"/>
      <sheetName val="担当者別"/>
      <sheetName val="グラフ（担当者別）"/>
      <sheetName val="機械別"/>
      <sheetName val="担当者番号一覧"/>
      <sheetName val="不適合一覧"/>
      <sheetName val="リスト"/>
      <sheetName val="CLAIM CLE398"/>
      <sheetName val="在庫状況"/>
      <sheetName val="実績取込情報"/>
      <sheetName val="海外拠点向半製品"/>
      <sheetName val="市場別損益"/>
      <sheetName val="生産拠点"/>
      <sheetName val="製品事業部"/>
      <sheetName val="⑤達成へのプロセス"/>
      <sheetName val="③実績報告"/>
      <sheetName val="④負荷時間04.8"/>
      <sheetName val="①計画"/>
      <sheetName val="データ"/>
      <sheetName val="分析"/>
      <sheetName val="141期一次"/>
      <sheetName val="ｸﾞﾗﾌﾃﾞｰﾀ (2)"/>
      <sheetName val="FAI_WP(CAV1)"/>
      <sheetName val="Sheet2"/>
      <sheetName val="売上・採算明細表"/>
      <sheetName val="Sales_Data"/>
      <sheetName val="全体"/>
      <sheetName val="元集計"/>
      <sheetName val="針"/>
      <sheetName val="用語一覧 "/>
      <sheetName val="海外拠点損益計算表"/>
      <sheetName val="元２"/>
      <sheetName val="テーブル"/>
      <sheetName val="製番検索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不良項目</v>
          </cell>
          <cell r="B1" t="str">
            <v>担当者</v>
          </cell>
          <cell r="C1" t="str">
            <v>部品番号</v>
          </cell>
          <cell r="D1" t="str">
            <v>週</v>
          </cell>
          <cell r="F1" t="str">
            <v>識別</v>
          </cell>
          <cell r="G1" t="str">
            <v>CAL</v>
          </cell>
        </row>
        <row r="2">
          <cell r="A2" t="str">
            <v>切粉からみ</v>
          </cell>
          <cell r="B2" t="str">
            <v>畠中</v>
          </cell>
          <cell r="C2" t="str">
            <v>016-5408</v>
          </cell>
          <cell r="D2">
            <v>1</v>
          </cell>
          <cell r="F2" t="str">
            <v>初検</v>
          </cell>
          <cell r="G2">
            <v>20</v>
          </cell>
        </row>
        <row r="3">
          <cell r="A3" t="str">
            <v>切粉つまり</v>
          </cell>
          <cell r="B3" t="str">
            <v>木之下</v>
          </cell>
          <cell r="C3" t="str">
            <v>016-5408Ｔ</v>
          </cell>
          <cell r="D3">
            <v>2</v>
          </cell>
          <cell r="F3" t="str">
            <v>再検</v>
          </cell>
          <cell r="G3">
            <v>21</v>
          </cell>
        </row>
        <row r="4">
          <cell r="A4" t="str">
            <v>穴ビツ</v>
          </cell>
          <cell r="B4" t="str">
            <v>重水</v>
          </cell>
          <cell r="C4" t="str">
            <v>016-5308</v>
          </cell>
          <cell r="D4">
            <v>3</v>
          </cell>
          <cell r="F4" t="str">
            <v>二検</v>
          </cell>
          <cell r="G4" t="str">
            <v>05</v>
          </cell>
        </row>
        <row r="5">
          <cell r="A5" t="str">
            <v>穴偏芯</v>
          </cell>
          <cell r="B5" t="str">
            <v>佐抜</v>
          </cell>
          <cell r="C5" t="str">
            <v>016-1053</v>
          </cell>
          <cell r="D5">
            <v>4</v>
          </cell>
          <cell r="F5" t="str">
            <v>歯検</v>
          </cell>
          <cell r="G5" t="str">
            <v>60</v>
          </cell>
        </row>
        <row r="6">
          <cell r="A6" t="str">
            <v>丈大</v>
          </cell>
          <cell r="B6" t="str">
            <v>弓指</v>
          </cell>
          <cell r="C6" t="str">
            <v>016-1085</v>
          </cell>
          <cell r="F6" t="str">
            <v>二返却</v>
          </cell>
          <cell r="G6" t="str">
            <v>35</v>
          </cell>
        </row>
        <row r="7">
          <cell r="A7" t="str">
            <v>丈小</v>
          </cell>
          <cell r="B7" t="str">
            <v>江口</v>
          </cell>
          <cell r="C7" t="str">
            <v>016-1174</v>
          </cell>
          <cell r="F7" t="str">
            <v>返却</v>
          </cell>
          <cell r="G7" t="str">
            <v>46</v>
          </cell>
        </row>
        <row r="8">
          <cell r="A8" t="str">
            <v>本穴径大</v>
          </cell>
          <cell r="B8" t="str">
            <v>逢坂</v>
          </cell>
          <cell r="C8" t="str">
            <v>016-1250</v>
          </cell>
          <cell r="G8" t="str">
            <v>55</v>
          </cell>
        </row>
        <row r="9">
          <cell r="A9" t="str">
            <v>本穴径小</v>
          </cell>
          <cell r="B9" t="str">
            <v>内田</v>
          </cell>
          <cell r="C9" t="str">
            <v>016-1272</v>
          </cell>
          <cell r="G9" t="str">
            <v>１０</v>
          </cell>
        </row>
        <row r="10">
          <cell r="A10" t="str">
            <v>穴径不良</v>
          </cell>
          <cell r="B10" t="str">
            <v>園頭</v>
          </cell>
          <cell r="C10" t="str">
            <v>016-1322</v>
          </cell>
          <cell r="G10" t="str">
            <v>ＧＭ</v>
          </cell>
        </row>
        <row r="11">
          <cell r="A11" t="str">
            <v>穴明未済</v>
          </cell>
          <cell r="B11" t="str">
            <v>北之園</v>
          </cell>
          <cell r="C11" t="str">
            <v>016-1363</v>
          </cell>
          <cell r="G11" t="str">
            <v>ＧＬ</v>
          </cell>
        </row>
        <row r="12">
          <cell r="A12" t="str">
            <v>穴明不足</v>
          </cell>
          <cell r="B12" t="str">
            <v>徳重</v>
          </cell>
          <cell r="C12" t="str">
            <v>016-1383</v>
          </cell>
          <cell r="G12" t="str">
            <v>FS00</v>
          </cell>
        </row>
        <row r="13">
          <cell r="A13" t="str">
            <v>ムシレ</v>
          </cell>
          <cell r="B13" t="str">
            <v>外川</v>
          </cell>
          <cell r="C13" t="str">
            <v>016-1472</v>
          </cell>
          <cell r="G13" t="str">
            <v>NSA</v>
          </cell>
        </row>
        <row r="14">
          <cell r="A14" t="str">
            <v>径寸法不良</v>
          </cell>
          <cell r="B14" t="str">
            <v>馬場（和）</v>
          </cell>
          <cell r="C14" t="str">
            <v>016-1753</v>
          </cell>
          <cell r="G14" t="str">
            <v>その他</v>
          </cell>
        </row>
        <row r="15">
          <cell r="A15" t="str">
            <v>テーパ不良</v>
          </cell>
          <cell r="B15" t="str">
            <v>吉直</v>
          </cell>
          <cell r="C15" t="str">
            <v>016-1762</v>
          </cell>
        </row>
        <row r="16">
          <cell r="A16" t="str">
            <v>丈不良</v>
          </cell>
          <cell r="B16" t="str">
            <v>佐々木</v>
          </cell>
          <cell r="C16" t="str">
            <v>016-1792</v>
          </cell>
        </row>
        <row r="17">
          <cell r="A17" t="str">
            <v>挽目不良</v>
          </cell>
          <cell r="B17" t="str">
            <v>中島</v>
          </cell>
          <cell r="C17" t="str">
            <v>016-1832</v>
          </cell>
        </row>
        <row r="18">
          <cell r="A18" t="str">
            <v>形状不良</v>
          </cell>
          <cell r="B18" t="str">
            <v>坂口</v>
          </cell>
          <cell r="C18" t="str">
            <v>016-1971B</v>
          </cell>
        </row>
        <row r="19">
          <cell r="A19" t="str">
            <v>バカ穴面取大</v>
          </cell>
          <cell r="B19" t="str">
            <v>黒木</v>
          </cell>
          <cell r="C19" t="str">
            <v>016-1994</v>
          </cell>
        </row>
        <row r="20">
          <cell r="A20" t="str">
            <v>穴挽目粗し</v>
          </cell>
          <cell r="B20" t="str">
            <v>小園</v>
          </cell>
          <cell r="C20" t="str">
            <v>016-2082</v>
          </cell>
        </row>
        <row r="21">
          <cell r="A21" t="str">
            <v>返り</v>
          </cell>
          <cell r="B21" t="str">
            <v>松若</v>
          </cell>
          <cell r="C21" t="str">
            <v>016-2151</v>
          </cell>
        </row>
        <row r="22">
          <cell r="A22" t="str">
            <v>突切穴返り</v>
          </cell>
          <cell r="B22" t="str">
            <v>岩重</v>
          </cell>
          <cell r="C22" t="str">
            <v>016-2212</v>
          </cell>
        </row>
        <row r="23">
          <cell r="A23" t="str">
            <v>上ホゾ穴返り</v>
          </cell>
          <cell r="B23" t="str">
            <v>内立輪</v>
          </cell>
          <cell r="C23" t="str">
            <v>016-2751</v>
          </cell>
        </row>
        <row r="24">
          <cell r="A24" t="str">
            <v>面取返り</v>
          </cell>
          <cell r="B24" t="str">
            <v>江口（美）</v>
          </cell>
          <cell r="C24" t="str">
            <v>016-3161</v>
          </cell>
        </row>
        <row r="25">
          <cell r="A25" t="str">
            <v>切粉付着</v>
          </cell>
          <cell r="B25">
            <v>500</v>
          </cell>
          <cell r="C25" t="str">
            <v>016-3240</v>
          </cell>
        </row>
        <row r="26">
          <cell r="A26" t="str">
            <v>ツブレ</v>
          </cell>
          <cell r="C26" t="str">
            <v>016-3270</v>
          </cell>
        </row>
        <row r="27">
          <cell r="A27" t="str">
            <v>ツバ外径カジリ</v>
          </cell>
          <cell r="C27" t="str">
            <v>016-5507</v>
          </cell>
        </row>
        <row r="28">
          <cell r="A28" t="str">
            <v>その他返り</v>
          </cell>
          <cell r="C28" t="str">
            <v>016-2442</v>
          </cell>
        </row>
        <row r="29">
          <cell r="A29" t="str">
            <v>その他面取不良</v>
          </cell>
          <cell r="C29" t="str">
            <v>016-2623</v>
          </cell>
        </row>
        <row r="30">
          <cell r="A30" t="str">
            <v>フクレ</v>
          </cell>
          <cell r="C30" t="str">
            <v>016-2634</v>
          </cell>
        </row>
        <row r="31">
          <cell r="A31" t="str">
            <v>バック面取大</v>
          </cell>
          <cell r="C31" t="str">
            <v>016-2661</v>
          </cell>
        </row>
        <row r="32">
          <cell r="A32" t="str">
            <v>B面未済</v>
          </cell>
          <cell r="C32" t="str">
            <v>016-2681</v>
          </cell>
        </row>
        <row r="33">
          <cell r="A33" t="str">
            <v>他型・他部品混入</v>
          </cell>
          <cell r="C33" t="str">
            <v>016-2721</v>
          </cell>
        </row>
        <row r="34">
          <cell r="A34" t="str">
            <v>材料先端</v>
          </cell>
          <cell r="C34" t="str">
            <v>016-2832</v>
          </cell>
        </row>
        <row r="35">
          <cell r="A35" t="str">
            <v>段状</v>
          </cell>
          <cell r="C35" t="str">
            <v>016-2921</v>
          </cell>
        </row>
        <row r="36">
          <cell r="A36" t="str">
            <v>突切外径面取段状</v>
          </cell>
          <cell r="C36" t="str">
            <v>080-1020</v>
          </cell>
        </row>
        <row r="37">
          <cell r="A37" t="str">
            <v>錆</v>
          </cell>
          <cell r="C37" t="str">
            <v>080-1041</v>
          </cell>
        </row>
        <row r="38">
          <cell r="A38" t="str">
            <v>打痕</v>
          </cell>
          <cell r="C38" t="str">
            <v>080-1081</v>
          </cell>
        </row>
        <row r="39">
          <cell r="A39" t="str">
            <v>変色</v>
          </cell>
          <cell r="C39" t="str">
            <v>080-1110</v>
          </cell>
        </row>
        <row r="40">
          <cell r="A40" t="str">
            <v>自主検査未完了</v>
          </cell>
          <cell r="C40" t="str">
            <v>080-1120</v>
          </cell>
        </row>
        <row r="41">
          <cell r="C41" t="str">
            <v>080-1140</v>
          </cell>
        </row>
        <row r="42">
          <cell r="C42" t="str">
            <v>080-1150</v>
          </cell>
        </row>
        <row r="43">
          <cell r="C43" t="str">
            <v>080-1161</v>
          </cell>
        </row>
        <row r="44">
          <cell r="C44" t="str">
            <v>080-5002</v>
          </cell>
        </row>
        <row r="45">
          <cell r="C45" t="str">
            <v>080-6300</v>
          </cell>
        </row>
        <row r="46">
          <cell r="C46" t="str">
            <v>080-6400</v>
          </cell>
        </row>
        <row r="47">
          <cell r="C47" t="str">
            <v>080-6500K</v>
          </cell>
        </row>
        <row r="48">
          <cell r="C48" t="str">
            <v>080-7002</v>
          </cell>
        </row>
        <row r="49">
          <cell r="C49" t="str">
            <v>080-4040</v>
          </cell>
        </row>
        <row r="50">
          <cell r="C50" t="str">
            <v>080-8001</v>
          </cell>
        </row>
        <row r="51">
          <cell r="C51" t="str">
            <v>080-8807</v>
          </cell>
        </row>
        <row r="52">
          <cell r="C52" t="str">
            <v>080-8903</v>
          </cell>
        </row>
        <row r="53">
          <cell r="C53" t="str">
            <v>080-9001</v>
          </cell>
        </row>
        <row r="54">
          <cell r="C54" t="str">
            <v>080-9401</v>
          </cell>
        </row>
        <row r="55">
          <cell r="C55" t="str">
            <v>080-9800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組200202"/>
      <sheetName val="報告書"/>
      <sheetName val="回答"/>
      <sheetName val="DATE"/>
      <sheetName val="コード"/>
      <sheetName val="計画"/>
      <sheetName val="Prm"/>
      <sheetName val="元２"/>
      <sheetName val="???????? (2)"/>
      <sheetName val="QAⅣ????"/>
      <sheetName val="入力規則用"/>
      <sheetName val="海外拠点損益計算表"/>
      <sheetName val="________ (2)"/>
      <sheetName val="QAⅣ____"/>
      <sheetName val="________ _2_"/>
      <sheetName val="CLAIM CLE398"/>
      <sheetName val="???????? _2_"/>
      <sheetName val="Macro1"/>
      <sheetName val="????????_(2)"/>
      <sheetName val="_________(2)"/>
      <sheetName val="__________2_"/>
      <sheetName val="CLAIM_CLE398"/>
      <sheetName val="????????__2_"/>
      <sheetName val="SWEDEN"/>
      <sheetName val="ｸﾞﾗﾌﾃﾞｰﾀ_(2)"/>
      <sheetName val="ｸﾞﾗﾌﾃﾞｰﾀ__2_"/>
      <sheetName val="製品技術課"/>
      <sheetName val="AO販売価格"/>
      <sheetName val="コード設定"/>
      <sheetName val="部品QR001D06"/>
      <sheetName val="11"/>
      <sheetName val="入力"/>
      <sheetName val="前提一覧"/>
      <sheetName val="Watch Spec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平和</v>
          </cell>
          <cell r="C4">
            <v>42735</v>
          </cell>
          <cell r="D4">
            <v>4996</v>
          </cell>
          <cell r="E4">
            <v>245</v>
          </cell>
          <cell r="F4">
            <v>236</v>
          </cell>
          <cell r="H4">
            <v>2</v>
          </cell>
          <cell r="J4">
            <v>3</v>
          </cell>
          <cell r="K4">
            <v>59</v>
          </cell>
        </row>
        <row r="5">
          <cell r="B5" t="str">
            <v>SML</v>
          </cell>
          <cell r="C5" t="str">
            <v>-</v>
          </cell>
          <cell r="D5" t="str">
            <v>-</v>
          </cell>
          <cell r="E5" t="str">
            <v>-</v>
          </cell>
          <cell r="F5" t="str">
            <v>-</v>
          </cell>
          <cell r="H5" t="str">
            <v>-</v>
          </cell>
          <cell r="J5" t="str">
            <v>-</v>
          </cell>
          <cell r="K5" t="str">
            <v>-</v>
          </cell>
        </row>
        <row r="6">
          <cell r="B6" t="str">
            <v>FIL</v>
          </cell>
          <cell r="C6">
            <v>167293</v>
          </cell>
          <cell r="D6">
            <v>14068</v>
          </cell>
          <cell r="E6">
            <v>680</v>
          </cell>
          <cell r="F6">
            <v>673</v>
          </cell>
          <cell r="H6">
            <v>4</v>
          </cell>
          <cell r="J6">
            <v>7</v>
          </cell>
          <cell r="K6">
            <v>0</v>
          </cell>
        </row>
        <row r="7">
          <cell r="B7" t="str">
            <v>NGRT</v>
          </cell>
          <cell r="C7">
            <v>89140</v>
          </cell>
          <cell r="D7">
            <v>8640</v>
          </cell>
          <cell r="E7">
            <v>432</v>
          </cell>
          <cell r="F7">
            <v>423</v>
          </cell>
          <cell r="H7">
            <v>16</v>
          </cell>
          <cell r="J7">
            <v>9</v>
          </cell>
          <cell r="K7">
            <v>47</v>
          </cell>
        </row>
        <row r="8">
          <cell r="B8" t="str">
            <v>CPK</v>
          </cell>
          <cell r="C8">
            <v>73240</v>
          </cell>
          <cell r="D8">
            <v>5294</v>
          </cell>
          <cell r="E8">
            <v>250</v>
          </cell>
          <cell r="F8">
            <v>249</v>
          </cell>
          <cell r="H8">
            <v>5</v>
          </cell>
          <cell r="J8">
            <v>1</v>
          </cell>
          <cell r="K8">
            <v>7</v>
          </cell>
        </row>
        <row r="9">
          <cell r="B9" t="str">
            <v>COK</v>
          </cell>
          <cell r="C9">
            <v>1650</v>
          </cell>
          <cell r="D9">
            <v>80</v>
          </cell>
          <cell r="E9">
            <v>4</v>
          </cell>
          <cell r="F9">
            <v>4</v>
          </cell>
          <cell r="H9">
            <v>0</v>
          </cell>
          <cell r="J9">
            <v>0</v>
          </cell>
          <cell r="K9">
            <v>0</v>
          </cell>
        </row>
        <row r="10">
          <cell r="B10" t="str">
            <v>RTC</v>
          </cell>
          <cell r="C10">
            <v>114813</v>
          </cell>
          <cell r="D10">
            <v>13600</v>
          </cell>
          <cell r="E10">
            <v>678</v>
          </cell>
          <cell r="F10">
            <v>678</v>
          </cell>
          <cell r="H10">
            <v>0</v>
          </cell>
          <cell r="J10">
            <v>0</v>
          </cell>
          <cell r="K10">
            <v>4</v>
          </cell>
        </row>
        <row r="11">
          <cell r="B11" t="str">
            <v>CDM</v>
          </cell>
          <cell r="C11">
            <v>69988</v>
          </cell>
          <cell r="D11">
            <v>7892</v>
          </cell>
          <cell r="E11">
            <v>385</v>
          </cell>
          <cell r="F11">
            <v>380</v>
          </cell>
          <cell r="H11">
            <v>4</v>
          </cell>
          <cell r="J11">
            <v>0</v>
          </cell>
          <cell r="K11">
            <v>29</v>
          </cell>
        </row>
        <row r="12">
          <cell r="B12" t="str">
            <v>CCW</v>
          </cell>
          <cell r="C12">
            <v>37752</v>
          </cell>
          <cell r="D12">
            <v>5188</v>
          </cell>
          <cell r="E12">
            <v>312</v>
          </cell>
          <cell r="F12">
            <v>311</v>
          </cell>
          <cell r="H12">
            <v>1</v>
          </cell>
          <cell r="J12">
            <v>0</v>
          </cell>
          <cell r="K12">
            <v>23</v>
          </cell>
        </row>
        <row r="17">
          <cell r="B17" t="str">
            <v>平和</v>
          </cell>
          <cell r="C17">
            <v>621235</v>
          </cell>
          <cell r="D17">
            <v>69689</v>
          </cell>
          <cell r="E17">
            <v>3332</v>
          </cell>
          <cell r="F17">
            <v>3251</v>
          </cell>
          <cell r="H17">
            <v>54</v>
          </cell>
          <cell r="J17">
            <v>16</v>
          </cell>
          <cell r="K17">
            <v>361</v>
          </cell>
        </row>
        <row r="18">
          <cell r="B18" t="str">
            <v>SML</v>
          </cell>
          <cell r="C18">
            <v>2972111</v>
          </cell>
          <cell r="D18">
            <v>259170</v>
          </cell>
          <cell r="E18">
            <v>12442</v>
          </cell>
          <cell r="F18">
            <v>12030</v>
          </cell>
          <cell r="H18">
            <v>389</v>
          </cell>
          <cell r="J18">
            <v>768</v>
          </cell>
          <cell r="K18">
            <v>420</v>
          </cell>
        </row>
        <row r="19">
          <cell r="B19" t="str">
            <v>FIL</v>
          </cell>
          <cell r="C19">
            <v>480481</v>
          </cell>
          <cell r="D19">
            <v>280674</v>
          </cell>
          <cell r="E19">
            <v>1962</v>
          </cell>
          <cell r="F19">
            <v>1942</v>
          </cell>
          <cell r="H19">
            <v>41</v>
          </cell>
          <cell r="J19">
            <v>12</v>
          </cell>
          <cell r="K19">
            <v>0</v>
          </cell>
        </row>
        <row r="20">
          <cell r="B20" t="str">
            <v>NGRT</v>
          </cell>
          <cell r="C20">
            <v>340847</v>
          </cell>
          <cell r="D20">
            <v>29506</v>
          </cell>
          <cell r="E20">
            <v>1427</v>
          </cell>
          <cell r="F20">
            <v>1394</v>
          </cell>
          <cell r="H20">
            <v>20</v>
          </cell>
          <cell r="J20">
            <v>57</v>
          </cell>
          <cell r="K20">
            <v>141</v>
          </cell>
        </row>
        <row r="21">
          <cell r="B21" t="str">
            <v>CPK</v>
          </cell>
          <cell r="C21">
            <v>1051025</v>
          </cell>
          <cell r="D21">
            <v>72782</v>
          </cell>
          <cell r="E21">
            <v>3352</v>
          </cell>
          <cell r="F21">
            <v>3311</v>
          </cell>
          <cell r="H21">
            <v>88</v>
          </cell>
          <cell r="J21">
            <v>7</v>
          </cell>
          <cell r="K21">
            <v>416</v>
          </cell>
        </row>
        <row r="22">
          <cell r="B22" t="str">
            <v>COK</v>
          </cell>
          <cell r="C22">
            <v>10250</v>
          </cell>
          <cell r="D22">
            <v>560</v>
          </cell>
          <cell r="E22">
            <v>28</v>
          </cell>
          <cell r="F22">
            <v>28</v>
          </cell>
          <cell r="H22">
            <v>0</v>
          </cell>
          <cell r="J22">
            <v>0</v>
          </cell>
          <cell r="K22">
            <v>9</v>
          </cell>
        </row>
        <row r="23">
          <cell r="B23" t="str">
            <v>RTC</v>
          </cell>
          <cell r="C23">
            <v>1689435</v>
          </cell>
          <cell r="D23">
            <v>200152</v>
          </cell>
          <cell r="E23">
            <v>9944</v>
          </cell>
          <cell r="F23">
            <v>9901</v>
          </cell>
          <cell r="H23">
            <v>167</v>
          </cell>
          <cell r="J23">
            <v>0</v>
          </cell>
          <cell r="K23">
            <v>225</v>
          </cell>
        </row>
        <row r="24">
          <cell r="B24" t="str">
            <v>CDM</v>
          </cell>
          <cell r="C24">
            <v>752448</v>
          </cell>
          <cell r="D24">
            <v>89042</v>
          </cell>
          <cell r="E24">
            <v>4296</v>
          </cell>
          <cell r="F24">
            <v>4227</v>
          </cell>
          <cell r="H24">
            <v>96</v>
          </cell>
          <cell r="J24">
            <v>19</v>
          </cell>
          <cell r="K24">
            <v>209</v>
          </cell>
        </row>
        <row r="25">
          <cell r="B25" t="str">
            <v>CCW</v>
          </cell>
          <cell r="C25">
            <v>467331</v>
          </cell>
          <cell r="D25">
            <v>53766</v>
          </cell>
          <cell r="E25">
            <v>3097</v>
          </cell>
          <cell r="F25">
            <v>3084</v>
          </cell>
          <cell r="H25">
            <v>13</v>
          </cell>
          <cell r="J25">
            <v>0</v>
          </cell>
          <cell r="K25">
            <v>172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?"/>
      <sheetName val="141期一_"/>
      <sheetName val="A"/>
      <sheetName val="Macro1"/>
      <sheetName val="新規登録"/>
      <sheetName val="入力規則用"/>
      <sheetName val="RTC-OEM"/>
      <sheetName val="針実績"/>
      <sheetName val="CLAIM CLE398"/>
      <sheetName val="SWEDEN"/>
      <sheetName val="ZIC Model"/>
      <sheetName val="141予算"/>
      <sheetName val="工程別集計"/>
      <sheetName val="PriceTag Order Sheet"/>
      <sheetName val="製番検索"/>
      <sheetName val="機械台帳"/>
      <sheetName val="up date  mcl"/>
      <sheetName val="Consumtion 8KI Radio"/>
      <sheetName val="Watch"/>
      <sheetName val="Report"/>
      <sheetName val="2009下期前半10-12"/>
      <sheetName val="ｸﾞﾗﾌﾃﾞｰﾀ (2)"/>
      <sheetName val="Ｉｎｖｏｉｃｅ"/>
      <sheetName val="電力D"/>
      <sheetName val="部品QR001D06"/>
      <sheetName val="品目｜品目制限｜BOM"/>
      <sheetName val="真空シフト(0530)"/>
    </sheetNames>
    <definedNames>
      <definedName name="CreateConf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備装"/>
      <sheetName val="ﾌﾟﾗｲｽﾀｯｸﾞ"/>
      <sheetName val="全て"/>
      <sheetName val="V13PQ3SS (2)"/>
      <sheetName val="V13PQ3SS"/>
      <sheetName val="158"/>
      <sheetName val="OutputPartsTrialCode"/>
      <sheetName val="PriceTag Order Sheet"/>
      <sheetName val="141期一次"/>
      <sheetName val="工程別集計"/>
      <sheetName val="NL157_158"/>
      <sheetName val="ZIC Model"/>
      <sheetName val="Consumtion 8KI Radio"/>
      <sheetName val="Watch"/>
      <sheetName val="品目｜品目制限｜BOM"/>
      <sheetName val="CLAIM CLE398"/>
      <sheetName val="消費購入分0901-0930"/>
      <sheetName val="A"/>
      <sheetName val="仕掛"/>
      <sheetName val="針実績"/>
      <sheetName val="製品入力"/>
      <sheetName val="Ｉｎｖｏｉｃｅ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model (2)"/>
      <sheetName val="０３受注モデル"/>
      <sheetName val="03との突合せ"/>
      <sheetName val="04追加"/>
      <sheetName val="04削除"/>
      <sheetName val="価格TBL"/>
      <sheetName val="ltc model sku"/>
      <sheetName val="Basic_Information"/>
      <sheetName val="PriceTag Order Sheet"/>
      <sheetName val="納期確保"/>
      <sheetName val="F07_REPORT"/>
      <sheetName val="141期一次"/>
      <sheetName val="Consumtion 8KI Radio"/>
      <sheetName val="入力"/>
      <sheetName val="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A3" t="str">
            <v>AG8160-50A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?格TBL"/>
      <sheetName val="_格TBL"/>
      <sheetName val="ｸﾞﾗﾌﾃﾞｰﾀ (2)"/>
      <sheetName val="QAⅣﾃﾞｰﾀ"/>
      <sheetName val="Move_出荷_MST03_７"/>
      <sheetName val="04削除"/>
      <sheetName val="F07_REPORT"/>
      <sheetName val="Report"/>
      <sheetName val="PriceTag Order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画ﾘﾝｸ"/>
      <sheetName val="入力"/>
      <sheetName val="外販実績"/>
      <sheetName val="(関連)売上速報"/>
      <sheetName val="速報"/>
      <sheetName val="部長会"/>
      <sheetName val="CODE_MST"/>
      <sheetName val="CLAIM CLE398"/>
      <sheetName val="表紙"/>
      <sheetName val="当月"/>
      <sheetName val="リスト＆条件"/>
      <sheetName val="MSF2"/>
      <sheetName val="COD1"/>
      <sheetName val="Basic_Information"/>
      <sheetName val="04削除"/>
      <sheetName val="マスタ"/>
      <sheetName val="サマリ"/>
      <sheetName val="Sheet1"/>
      <sheetName val="コード"/>
      <sheetName val="TOP"/>
      <sheetName val="資金繰表"/>
      <sheetName val="ISRDATA"/>
      <sheetName val="Sales_Data"/>
      <sheetName val="F07_REPORT"/>
      <sheetName val="Report"/>
      <sheetName val="MCL Dep'n"/>
      <sheetName val="文字列項目"/>
      <sheetName val="07上期追加(旧特販)"/>
      <sheetName val="針実績"/>
      <sheetName val="Param"/>
      <sheetName val="Sheet2"/>
      <sheetName val="Exchange Rate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営業成績・財産情況"/>
      <sheetName val="売上推移ｸﾞﾗﾌ"/>
      <sheetName val="決算修正明細"/>
      <sheetName val="比較貸借対照表"/>
      <sheetName val="損益計算書"/>
      <sheetName val="利益処分 "/>
      <sheetName val="資金繰表 "/>
      <sheetName val="入力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別集計"/>
      <sheetName val="期別・月別生産金額"/>
      <sheetName val="月別出荷金額"/>
      <sheetName val="期別_月別生産金額"/>
      <sheetName val="入力"/>
      <sheetName val="統括C"/>
      <sheetName val="針"/>
      <sheetName val="I次）"/>
      <sheetName val="クレ－ム件数削減"/>
      <sheetName val="納期確保"/>
      <sheetName val="プロトサンプル評価票 (5)"/>
      <sheetName val="集計データ"/>
      <sheetName val="2002.4～"/>
      <sheetName val="マスター"/>
      <sheetName val="データベース"/>
      <sheetName val="新製品売上"/>
      <sheetName val="精密測定機器工業会統計"/>
      <sheetName val="価格TBL"/>
      <sheetName val="表紙"/>
      <sheetName val="2015機種リスト"/>
      <sheetName val="リスト"/>
      <sheetName val="リンクシート"/>
      <sheetName val="入力規制"/>
      <sheetName val="項目"/>
      <sheetName val="用語一覧"/>
      <sheetName val="Intl Data Table"/>
      <sheetName val="貸款管理資料"/>
      <sheetName val="自訂貸款管理表"/>
      <sheetName val="貸款償付攤銷表"/>
      <sheetName val="記入補助２"/>
      <sheetName val="入力規則"/>
      <sheetName val="deta"/>
      <sheetName val="出張期間マスタ"/>
      <sheetName val="CODE_MST"/>
      <sheetName val="組織"/>
      <sheetName val="プルダウンメニュー"/>
      <sheetName val="Details"/>
      <sheetName val="針実績"/>
      <sheetName val="Status All RTC Mar 15,2021"/>
      <sheetName val="ﾘｽﾄ一覧"/>
      <sheetName val="Sheet1"/>
      <sheetName val="通知票AQ_ﾒｶ"/>
    </sheetNames>
    <sheetDataSet>
      <sheetData sheetId="0">
        <row r="6">
          <cell r="FJ6" t="str">
            <v>123(52)</v>
          </cell>
        </row>
      </sheetData>
      <sheetData sheetId="1" refreshError="1">
        <row r="5">
          <cell r="E5" t="str">
            <v>H3/1月</v>
          </cell>
        </row>
        <row r="6">
          <cell r="FJ6" t="str">
            <v>123(52)</v>
          </cell>
          <cell r="FK6" t="str">
            <v>124(53)</v>
          </cell>
          <cell r="FL6" t="str">
            <v>125(54)</v>
          </cell>
          <cell r="FM6" t="str">
            <v>126(55)</v>
          </cell>
          <cell r="FN6" t="str">
            <v>127(56)</v>
          </cell>
          <cell r="FO6" t="str">
            <v>128(57)</v>
          </cell>
          <cell r="FP6" t="str">
            <v>129(58)</v>
          </cell>
          <cell r="FQ6" t="str">
            <v>130(59)</v>
          </cell>
          <cell r="FR6" t="str">
            <v>131(60)</v>
          </cell>
          <cell r="FS6" t="str">
            <v>132(61)</v>
          </cell>
          <cell r="FT6" t="str">
            <v>133(62)</v>
          </cell>
          <cell r="FU6" t="str">
            <v>134(63)</v>
          </cell>
          <cell r="FV6" t="str">
            <v>135(64)</v>
          </cell>
          <cell r="FW6" t="str">
            <v>136(65)</v>
          </cell>
          <cell r="FX6" t="str">
            <v>137(66)</v>
          </cell>
          <cell r="FY6" t="str">
            <v>138(66下)</v>
          </cell>
          <cell r="FZ6" t="str">
            <v>139(67上)</v>
          </cell>
          <cell r="GA6" t="str">
            <v>140(67下)</v>
          </cell>
          <cell r="GB6" t="str">
            <v>141(68上)</v>
          </cell>
          <cell r="GC6" t="str">
            <v>142(68下)</v>
          </cell>
        </row>
        <row r="7">
          <cell r="D7" t="str">
            <v>H3/1月</v>
          </cell>
          <cell r="E7" t="str">
            <v>2月</v>
          </cell>
          <cell r="F7" t="str">
            <v>3月</v>
          </cell>
          <cell r="G7" t="str">
            <v>4月</v>
          </cell>
          <cell r="H7" t="str">
            <v>5月</v>
          </cell>
          <cell r="I7" t="str">
            <v>6月</v>
          </cell>
          <cell r="J7" t="str">
            <v>7月</v>
          </cell>
          <cell r="K7" t="str">
            <v>8月</v>
          </cell>
          <cell r="L7" t="str">
            <v>9月</v>
          </cell>
          <cell r="M7" t="str">
            <v>10月</v>
          </cell>
          <cell r="N7" t="str">
            <v>11月</v>
          </cell>
          <cell r="O7" t="str">
            <v>12月</v>
          </cell>
          <cell r="P7" t="str">
            <v>H4/1月</v>
          </cell>
          <cell r="Q7" t="str">
            <v>2月</v>
          </cell>
          <cell r="R7" t="str">
            <v>3月</v>
          </cell>
          <cell r="S7" t="str">
            <v>4月</v>
          </cell>
          <cell r="T7" t="str">
            <v>5月</v>
          </cell>
          <cell r="U7" t="str">
            <v>6月</v>
          </cell>
          <cell r="V7" t="str">
            <v>7月</v>
          </cell>
          <cell r="W7" t="str">
            <v>8月</v>
          </cell>
          <cell r="X7" t="str">
            <v>9月</v>
          </cell>
          <cell r="Y7" t="str">
            <v>10月</v>
          </cell>
          <cell r="Z7" t="str">
            <v>11月</v>
          </cell>
          <cell r="AA7" t="str">
            <v>12月</v>
          </cell>
          <cell r="AB7" t="str">
            <v>H5/1月</v>
          </cell>
          <cell r="AC7" t="str">
            <v>2月</v>
          </cell>
          <cell r="AD7" t="str">
            <v>3月</v>
          </cell>
          <cell r="AE7" t="str">
            <v>4月</v>
          </cell>
          <cell r="AF7" t="str">
            <v>5月</v>
          </cell>
          <cell r="AG7" t="str">
            <v>6月</v>
          </cell>
          <cell r="AH7" t="str">
            <v>7月</v>
          </cell>
          <cell r="AI7" t="str">
            <v>8月</v>
          </cell>
          <cell r="AJ7" t="str">
            <v>9月</v>
          </cell>
          <cell r="AK7" t="str">
            <v>10月</v>
          </cell>
          <cell r="AL7" t="str">
            <v>11月</v>
          </cell>
          <cell r="AM7" t="str">
            <v>12月</v>
          </cell>
          <cell r="AN7" t="str">
            <v>H6/1月</v>
          </cell>
          <cell r="AO7" t="str">
            <v>2月</v>
          </cell>
          <cell r="AP7" t="str">
            <v>3月</v>
          </cell>
          <cell r="AQ7" t="str">
            <v>4月</v>
          </cell>
          <cell r="AR7" t="str">
            <v>5月</v>
          </cell>
          <cell r="AS7" t="str">
            <v>6月</v>
          </cell>
          <cell r="AT7" t="str">
            <v>7月</v>
          </cell>
          <cell r="AU7" t="str">
            <v>8月</v>
          </cell>
          <cell r="AV7" t="str">
            <v>9月</v>
          </cell>
          <cell r="AW7" t="str">
            <v>10月</v>
          </cell>
          <cell r="AX7" t="str">
            <v>11月</v>
          </cell>
          <cell r="AY7" t="str">
            <v>12月</v>
          </cell>
          <cell r="AZ7" t="str">
            <v>H7/1月</v>
          </cell>
          <cell r="BA7" t="str">
            <v>2月</v>
          </cell>
          <cell r="BB7" t="str">
            <v>3月</v>
          </cell>
          <cell r="BC7" t="str">
            <v>4月</v>
          </cell>
          <cell r="BD7" t="str">
            <v>5月</v>
          </cell>
          <cell r="BE7" t="str">
            <v>6月</v>
          </cell>
          <cell r="BF7" t="str">
            <v>7月</v>
          </cell>
          <cell r="BG7" t="str">
            <v>8月</v>
          </cell>
          <cell r="BH7" t="str">
            <v>9月</v>
          </cell>
          <cell r="BI7" t="str">
            <v>10月</v>
          </cell>
          <cell r="BJ7" t="str">
            <v>11月</v>
          </cell>
          <cell r="BK7" t="str">
            <v>12月</v>
          </cell>
          <cell r="BL7" t="str">
            <v>H8/1月</v>
          </cell>
          <cell r="BM7" t="str">
            <v>2月</v>
          </cell>
          <cell r="BN7" t="str">
            <v>3月</v>
          </cell>
          <cell r="BO7" t="str">
            <v>4月</v>
          </cell>
          <cell r="BP7" t="str">
            <v>5月</v>
          </cell>
          <cell r="BQ7" t="str">
            <v>6月</v>
          </cell>
          <cell r="BR7" t="str">
            <v>7月</v>
          </cell>
          <cell r="BS7" t="str">
            <v>8月</v>
          </cell>
          <cell r="BT7" t="str">
            <v>9月</v>
          </cell>
          <cell r="BU7" t="str">
            <v>10月</v>
          </cell>
          <cell r="BV7" t="str">
            <v>11月</v>
          </cell>
          <cell r="BW7" t="str">
            <v>12月</v>
          </cell>
          <cell r="BX7" t="str">
            <v>H9/1月</v>
          </cell>
          <cell r="BY7" t="str">
            <v>2月</v>
          </cell>
          <cell r="BZ7" t="str">
            <v>3月</v>
          </cell>
          <cell r="CA7" t="str">
            <v>4月</v>
          </cell>
          <cell r="CB7" t="str">
            <v>5月</v>
          </cell>
          <cell r="CC7" t="str">
            <v>6月</v>
          </cell>
          <cell r="CD7" t="str">
            <v>7月</v>
          </cell>
          <cell r="CE7" t="str">
            <v>8月</v>
          </cell>
          <cell r="CF7" t="str">
            <v>9月</v>
          </cell>
          <cell r="CG7" t="str">
            <v>10月</v>
          </cell>
          <cell r="CH7" t="str">
            <v>11月</v>
          </cell>
          <cell r="CI7" t="str">
            <v>12月</v>
          </cell>
          <cell r="CJ7" t="str">
            <v>H10/1月</v>
          </cell>
          <cell r="CK7" t="str">
            <v>2月</v>
          </cell>
          <cell r="CL7" t="str">
            <v>3月</v>
          </cell>
          <cell r="CM7" t="str">
            <v>4月</v>
          </cell>
          <cell r="CN7" t="str">
            <v>5月</v>
          </cell>
          <cell r="CO7" t="str">
            <v>6月</v>
          </cell>
          <cell r="CP7" t="str">
            <v>7月</v>
          </cell>
          <cell r="CQ7" t="str">
            <v>8月</v>
          </cell>
          <cell r="CR7" t="str">
            <v>9月</v>
          </cell>
          <cell r="CS7" t="str">
            <v>10月</v>
          </cell>
          <cell r="FE7" t="str">
            <v>H15/ 8月</v>
          </cell>
          <cell r="FF7" t="str">
            <v>H15/ 9月</v>
          </cell>
          <cell r="FG7" t="str">
            <v>125(54)期</v>
          </cell>
          <cell r="FH7" t="str">
            <v>126(55)期</v>
          </cell>
          <cell r="FI7" t="str">
            <v>127(56)期</v>
          </cell>
          <cell r="FJ7" t="str">
            <v>123(52)期</v>
          </cell>
          <cell r="FK7" t="str">
            <v>124(53)期</v>
          </cell>
          <cell r="FL7" t="str">
            <v>125(54)期</v>
          </cell>
          <cell r="FM7" t="str">
            <v>126(55)期</v>
          </cell>
          <cell r="FN7" t="str">
            <v>127(56)期</v>
          </cell>
          <cell r="FO7" t="str">
            <v>128(57)期</v>
          </cell>
          <cell r="FP7" t="str">
            <v>129(58)期</v>
          </cell>
          <cell r="FQ7" t="str">
            <v>130(59)期</v>
          </cell>
          <cell r="FR7" t="str">
            <v>131(60)期</v>
          </cell>
          <cell r="FS7" t="str">
            <v>132(61)期</v>
          </cell>
          <cell r="FT7" t="str">
            <v>133(62)期</v>
          </cell>
          <cell r="FU7" t="str">
            <v>134(63)期</v>
          </cell>
          <cell r="FV7" t="str">
            <v>135(64)期</v>
          </cell>
          <cell r="FW7" t="str">
            <v>136(65)期</v>
          </cell>
          <cell r="FX7" t="str">
            <v>137(66)期</v>
          </cell>
          <cell r="FY7" t="str">
            <v>138(66下)期</v>
          </cell>
          <cell r="FZ7" t="str">
            <v>139(67上)期</v>
          </cell>
          <cell r="GA7" t="str">
            <v>140(67下)期</v>
          </cell>
          <cell r="GB7" t="str">
            <v>141(68上)期</v>
          </cell>
          <cell r="GC7" t="str">
            <v>142(68下)期</v>
          </cell>
        </row>
        <row r="8">
          <cell r="FE8">
            <v>598448</v>
          </cell>
          <cell r="FF8">
            <v>3899904</v>
          </cell>
          <cell r="FG8">
            <v>1</v>
          </cell>
          <cell r="FH8" t="str">
            <v>ﾏｲｸﾛﾒｰﾀ</v>
          </cell>
          <cell r="FI8">
            <v>3879923</v>
          </cell>
          <cell r="FJ8">
            <v>4351736</v>
          </cell>
          <cell r="FK8">
            <v>3899904</v>
          </cell>
          <cell r="FL8">
            <v>3594564</v>
          </cell>
          <cell r="FM8">
            <v>3837688</v>
          </cell>
          <cell r="FN8">
            <v>3879923</v>
          </cell>
          <cell r="FO8">
            <v>4255258</v>
          </cell>
          <cell r="FP8">
            <v>4721092</v>
          </cell>
          <cell r="FQ8">
            <v>5057121</v>
          </cell>
          <cell r="FR8">
            <v>5414983</v>
          </cell>
          <cell r="FS8">
            <v>5062261</v>
          </cell>
          <cell r="FT8">
            <v>4372893</v>
          </cell>
          <cell r="FU8">
            <v>4051437</v>
          </cell>
          <cell r="FV8">
            <v>3372539</v>
          </cell>
          <cell r="FW8">
            <v>2509842</v>
          </cell>
          <cell r="FX8">
            <v>2166495</v>
          </cell>
          <cell r="FY8">
            <v>2154622</v>
          </cell>
          <cell r="FZ8">
            <v>2448659</v>
          </cell>
          <cell r="GA8">
            <v>2988324</v>
          </cell>
          <cell r="GB8">
            <v>3388747</v>
          </cell>
          <cell r="GC8">
            <v>3904928</v>
          </cell>
        </row>
        <row r="9">
          <cell r="FE9">
            <v>727176</v>
          </cell>
          <cell r="FF9">
            <v>4386653</v>
          </cell>
          <cell r="FG9">
            <v>2</v>
          </cell>
          <cell r="FH9" t="str">
            <v>ノギス</v>
          </cell>
          <cell r="FI9">
            <v>5025832</v>
          </cell>
          <cell r="FJ9">
            <v>5046822</v>
          </cell>
          <cell r="FK9">
            <v>4386653</v>
          </cell>
          <cell r="FL9">
            <v>4553062</v>
          </cell>
          <cell r="FM9">
            <v>5026227</v>
          </cell>
          <cell r="FN9">
            <v>5025832</v>
          </cell>
          <cell r="FO9">
            <v>5548088</v>
          </cell>
          <cell r="FP9">
            <v>6257765</v>
          </cell>
          <cell r="FQ9">
            <v>6724211</v>
          </cell>
          <cell r="FR9">
            <v>6679266</v>
          </cell>
          <cell r="FS9">
            <v>6184069</v>
          </cell>
          <cell r="FT9">
            <v>5418871</v>
          </cell>
          <cell r="FU9">
            <v>5530244</v>
          </cell>
          <cell r="FV9">
            <v>4410896</v>
          </cell>
          <cell r="FW9">
            <v>3763461</v>
          </cell>
          <cell r="FX9">
            <v>3526957</v>
          </cell>
          <cell r="FY9">
            <v>3297757</v>
          </cell>
          <cell r="FZ9">
            <v>3417931</v>
          </cell>
          <cell r="GA9">
            <v>4001779</v>
          </cell>
          <cell r="GB9">
            <v>4388381</v>
          </cell>
          <cell r="GC9">
            <v>5206240</v>
          </cell>
        </row>
        <row r="11">
          <cell r="FE11">
            <v>405779</v>
          </cell>
          <cell r="FG11">
            <v>3</v>
          </cell>
          <cell r="FH11" t="str">
            <v>ﾀﾞｲﾔﾙｹﾞｰｼﾞ</v>
          </cell>
          <cell r="FJ11">
            <v>2362124</v>
          </cell>
          <cell r="FK11">
            <v>1999762</v>
          </cell>
          <cell r="FL11">
            <v>2027996</v>
          </cell>
          <cell r="FM11">
            <v>2393373</v>
          </cell>
          <cell r="FN11">
            <v>2573254</v>
          </cell>
          <cell r="FO11">
            <v>2711444</v>
          </cell>
          <cell r="FP11">
            <v>3275704</v>
          </cell>
          <cell r="FQ11">
            <v>3284303</v>
          </cell>
          <cell r="FR11">
            <v>3167362</v>
          </cell>
          <cell r="FS11">
            <v>2969768</v>
          </cell>
          <cell r="FT11">
            <v>2528074</v>
          </cell>
          <cell r="FU11">
            <v>2393205</v>
          </cell>
          <cell r="FV11">
            <v>2103061</v>
          </cell>
          <cell r="FW11">
            <v>1871679</v>
          </cell>
          <cell r="FX11">
            <v>1768577</v>
          </cell>
          <cell r="FY11">
            <v>1807271</v>
          </cell>
          <cell r="FZ11">
            <v>2132823</v>
          </cell>
          <cell r="GA11">
            <v>2262109</v>
          </cell>
          <cell r="GB11">
            <v>2427618</v>
          </cell>
          <cell r="GC11">
            <v>2591408</v>
          </cell>
        </row>
        <row r="12">
          <cell r="FE12">
            <v>15807</v>
          </cell>
          <cell r="FG12">
            <v>4</v>
          </cell>
          <cell r="FH12" t="str">
            <v>測微器</v>
          </cell>
          <cell r="FJ12">
            <v>48950</v>
          </cell>
          <cell r="FK12">
            <v>23787</v>
          </cell>
          <cell r="FL12">
            <v>176304</v>
          </cell>
          <cell r="FM12">
            <v>195460</v>
          </cell>
          <cell r="FN12">
            <v>252025</v>
          </cell>
          <cell r="FO12">
            <v>273288</v>
          </cell>
          <cell r="FP12">
            <v>328369</v>
          </cell>
          <cell r="FQ12">
            <v>348367</v>
          </cell>
          <cell r="FR12">
            <v>302293</v>
          </cell>
          <cell r="FS12">
            <v>206729</v>
          </cell>
          <cell r="FT12">
            <v>199368</v>
          </cell>
          <cell r="FU12">
            <v>209828</v>
          </cell>
          <cell r="FV12">
            <v>174087</v>
          </cell>
          <cell r="FW12">
            <v>211496</v>
          </cell>
          <cell r="FX12">
            <v>173247</v>
          </cell>
          <cell r="FY12">
            <v>157902</v>
          </cell>
          <cell r="FZ12">
            <v>168171</v>
          </cell>
          <cell r="GA12">
            <v>152625</v>
          </cell>
          <cell r="GB12">
            <v>190453</v>
          </cell>
          <cell r="GC12">
            <v>180735</v>
          </cell>
        </row>
        <row r="15">
          <cell r="FE15">
            <v>57981</v>
          </cell>
          <cell r="FG15">
            <v>6</v>
          </cell>
          <cell r="FH15" t="str">
            <v>ｹﾞｰｼﾞﾌﾞﾛｯｸ</v>
          </cell>
          <cell r="FJ15">
            <v>671940</v>
          </cell>
          <cell r="FK15">
            <v>567897</v>
          </cell>
          <cell r="FL15">
            <v>615538</v>
          </cell>
          <cell r="FM15">
            <v>564248</v>
          </cell>
          <cell r="FN15">
            <v>621166</v>
          </cell>
          <cell r="FO15">
            <v>697644</v>
          </cell>
          <cell r="FP15">
            <v>789644</v>
          </cell>
          <cell r="FQ15">
            <v>856721</v>
          </cell>
          <cell r="FR15">
            <v>878888</v>
          </cell>
          <cell r="FS15">
            <v>873716</v>
          </cell>
          <cell r="FT15">
            <v>815469</v>
          </cell>
          <cell r="FU15">
            <v>656953</v>
          </cell>
          <cell r="FV15">
            <v>494579</v>
          </cell>
          <cell r="FW15">
            <v>295579</v>
          </cell>
          <cell r="FX15">
            <v>322862</v>
          </cell>
          <cell r="FY15">
            <v>360170</v>
          </cell>
          <cell r="FZ15">
            <v>410393</v>
          </cell>
          <cell r="GA15">
            <v>486714</v>
          </cell>
          <cell r="GB15">
            <v>527039</v>
          </cell>
          <cell r="GC15">
            <v>560581</v>
          </cell>
        </row>
        <row r="16">
          <cell r="FE16">
            <v>4114</v>
          </cell>
          <cell r="FG16">
            <v>7</v>
          </cell>
          <cell r="FH16" t="str">
            <v>同付属品</v>
          </cell>
          <cell r="FJ16">
            <v>42070</v>
          </cell>
          <cell r="FK16">
            <v>30028</v>
          </cell>
          <cell r="FL16">
            <v>26849</v>
          </cell>
          <cell r="FM16">
            <v>38475</v>
          </cell>
          <cell r="FN16">
            <v>37884</v>
          </cell>
          <cell r="FO16">
            <v>40023</v>
          </cell>
          <cell r="FP16">
            <v>36254</v>
          </cell>
          <cell r="FQ16">
            <v>41320</v>
          </cell>
          <cell r="FR16">
            <v>49072</v>
          </cell>
          <cell r="FS16">
            <v>45427</v>
          </cell>
          <cell r="FT16">
            <v>48313</v>
          </cell>
          <cell r="FU16">
            <v>40876</v>
          </cell>
          <cell r="FV16">
            <v>28504</v>
          </cell>
          <cell r="FW16">
            <v>19366</v>
          </cell>
          <cell r="FX16">
            <v>25712</v>
          </cell>
          <cell r="FY16">
            <v>33109</v>
          </cell>
          <cell r="FZ16">
            <v>34700</v>
          </cell>
          <cell r="GA16">
            <v>30650</v>
          </cell>
          <cell r="GB16">
            <v>35108</v>
          </cell>
          <cell r="GC16">
            <v>38234</v>
          </cell>
        </row>
        <row r="24">
          <cell r="FE24">
            <v>416507</v>
          </cell>
          <cell r="FG24">
            <v>13</v>
          </cell>
          <cell r="FH24" t="str">
            <v>自動計測装置</v>
          </cell>
          <cell r="FJ24">
            <v>2722967</v>
          </cell>
          <cell r="FK24">
            <v>2203125</v>
          </cell>
          <cell r="FL24">
            <v>2134563</v>
          </cell>
          <cell r="FM24">
            <v>2430679</v>
          </cell>
          <cell r="FN24">
            <v>2905243</v>
          </cell>
          <cell r="FO24">
            <v>3416843</v>
          </cell>
          <cell r="FP24">
            <v>4005795</v>
          </cell>
          <cell r="FQ24">
            <v>4093594</v>
          </cell>
          <cell r="FR24">
            <v>4696511</v>
          </cell>
          <cell r="FS24">
            <v>5208660</v>
          </cell>
          <cell r="FT24">
            <v>4362326</v>
          </cell>
          <cell r="FU24">
            <v>3514891</v>
          </cell>
          <cell r="FV24">
            <v>2954844</v>
          </cell>
          <cell r="FW24">
            <v>3175613</v>
          </cell>
          <cell r="FX24">
            <v>2265982</v>
          </cell>
          <cell r="FY24">
            <v>2101666</v>
          </cell>
          <cell r="FZ24">
            <v>1716737</v>
          </cell>
          <cell r="GA24">
            <v>1944030</v>
          </cell>
          <cell r="GB24">
            <v>2677295</v>
          </cell>
          <cell r="GC24">
            <v>2628220</v>
          </cell>
        </row>
        <row r="25">
          <cell r="FE25">
            <v>32691</v>
          </cell>
          <cell r="FG25">
            <v>14</v>
          </cell>
          <cell r="FH25" t="str">
            <v>空気ﾏｲｸﾛﾒｰﾀ</v>
          </cell>
          <cell r="FJ25">
            <v>259421</v>
          </cell>
          <cell r="FK25">
            <v>317857</v>
          </cell>
          <cell r="FL25">
            <v>249135</v>
          </cell>
          <cell r="FM25">
            <v>296267</v>
          </cell>
          <cell r="FN25">
            <v>256374</v>
          </cell>
          <cell r="FO25">
            <v>360440</v>
          </cell>
          <cell r="FP25">
            <v>382102</v>
          </cell>
          <cell r="FQ25">
            <v>382117</v>
          </cell>
          <cell r="FR25">
            <v>380400</v>
          </cell>
          <cell r="FS25">
            <v>394349</v>
          </cell>
          <cell r="FT25">
            <v>317748</v>
          </cell>
          <cell r="FU25">
            <v>268119</v>
          </cell>
          <cell r="FV25">
            <v>218169</v>
          </cell>
          <cell r="FW25">
            <v>190000</v>
          </cell>
          <cell r="FX25">
            <v>201204</v>
          </cell>
          <cell r="FY25">
            <v>162216</v>
          </cell>
          <cell r="FZ25">
            <v>211680</v>
          </cell>
          <cell r="GA25">
            <v>149736</v>
          </cell>
          <cell r="GB25">
            <v>190378</v>
          </cell>
          <cell r="GC25">
            <v>198774</v>
          </cell>
        </row>
        <row r="26">
          <cell r="FE26">
            <v>114972</v>
          </cell>
          <cell r="FG26">
            <v>15</v>
          </cell>
          <cell r="FH26" t="str">
            <v>同付属品</v>
          </cell>
          <cell r="FJ26">
            <v>678800</v>
          </cell>
          <cell r="FK26">
            <v>628451</v>
          </cell>
          <cell r="FL26">
            <v>675537</v>
          </cell>
          <cell r="FM26">
            <v>641754</v>
          </cell>
          <cell r="FN26">
            <v>742379</v>
          </cell>
          <cell r="FO26">
            <v>690797</v>
          </cell>
          <cell r="FP26">
            <v>727231</v>
          </cell>
          <cell r="FQ26">
            <v>754907</v>
          </cell>
          <cell r="FR26">
            <v>756986</v>
          </cell>
          <cell r="FS26">
            <v>769866</v>
          </cell>
          <cell r="FT26">
            <v>827535</v>
          </cell>
          <cell r="FU26">
            <v>831382</v>
          </cell>
          <cell r="FV26">
            <v>641762</v>
          </cell>
          <cell r="FW26">
            <v>567557</v>
          </cell>
          <cell r="FX26">
            <v>578510</v>
          </cell>
          <cell r="FY26">
            <v>533876</v>
          </cell>
          <cell r="FZ26">
            <v>469961</v>
          </cell>
          <cell r="GA26">
            <v>614685</v>
          </cell>
          <cell r="GB26">
            <v>663679</v>
          </cell>
          <cell r="GC26">
            <v>582856</v>
          </cell>
        </row>
        <row r="30">
          <cell r="FE30">
            <v>51286</v>
          </cell>
          <cell r="FH30" t="str">
            <v>合計</v>
          </cell>
          <cell r="FJ30">
            <v>298086</v>
          </cell>
          <cell r="FK30">
            <v>223978</v>
          </cell>
          <cell r="FL30">
            <v>202617</v>
          </cell>
          <cell r="FM30">
            <v>402086</v>
          </cell>
          <cell r="FN30">
            <v>338519</v>
          </cell>
          <cell r="FO30">
            <v>339497</v>
          </cell>
          <cell r="FP30">
            <v>320622</v>
          </cell>
          <cell r="FQ30">
            <v>333911</v>
          </cell>
          <cell r="FR30">
            <v>519529</v>
          </cell>
          <cell r="FS30">
            <v>543530</v>
          </cell>
          <cell r="FT30">
            <v>436211</v>
          </cell>
          <cell r="FU30">
            <v>267380</v>
          </cell>
          <cell r="FV30">
            <v>298678</v>
          </cell>
          <cell r="FW30">
            <v>321589</v>
          </cell>
          <cell r="FX30">
            <v>275905</v>
          </cell>
          <cell r="FY30">
            <v>261757</v>
          </cell>
          <cell r="FZ30">
            <v>373378</v>
          </cell>
          <cell r="GA30">
            <v>441410</v>
          </cell>
          <cell r="GB30">
            <v>451178</v>
          </cell>
          <cell r="GC30">
            <v>472057</v>
          </cell>
        </row>
        <row r="31">
          <cell r="FE31">
            <v>811527</v>
          </cell>
          <cell r="FG31">
            <v>18</v>
          </cell>
          <cell r="FH31" t="str">
            <v>三次元測定器</v>
          </cell>
          <cell r="FJ31">
            <v>5828919</v>
          </cell>
          <cell r="FK31">
            <v>5699500</v>
          </cell>
          <cell r="FL31">
            <v>6026533</v>
          </cell>
          <cell r="FM31">
            <v>5679264</v>
          </cell>
          <cell r="FN31">
            <v>5515603</v>
          </cell>
          <cell r="FO31">
            <v>7246136</v>
          </cell>
          <cell r="FP31">
            <v>7499002</v>
          </cell>
          <cell r="FQ31">
            <v>8021108</v>
          </cell>
          <cell r="FR31">
            <v>7681512</v>
          </cell>
          <cell r="FS31">
            <v>7660461</v>
          </cell>
          <cell r="FT31">
            <v>6996378</v>
          </cell>
          <cell r="FU31">
            <v>6527623</v>
          </cell>
          <cell r="FV31">
            <v>5208928</v>
          </cell>
          <cell r="FW31">
            <v>4872286</v>
          </cell>
          <cell r="FX31">
            <v>3817616</v>
          </cell>
          <cell r="FY31">
            <v>3640899</v>
          </cell>
          <cell r="FZ31">
            <v>3767008</v>
          </cell>
          <cell r="GA31">
            <v>4541985</v>
          </cell>
          <cell r="GB31">
            <v>5365206</v>
          </cell>
          <cell r="GC31">
            <v>6042596</v>
          </cell>
        </row>
        <row r="32">
          <cell r="FE32">
            <v>27342</v>
          </cell>
          <cell r="FG32">
            <v>19</v>
          </cell>
          <cell r="FH32" t="str">
            <v>同付属品</v>
          </cell>
          <cell r="FJ32">
            <v>964746</v>
          </cell>
          <cell r="FK32">
            <v>919839</v>
          </cell>
          <cell r="FL32">
            <v>986013</v>
          </cell>
          <cell r="FM32">
            <v>1010016</v>
          </cell>
          <cell r="FN32">
            <v>960935</v>
          </cell>
          <cell r="FO32">
            <v>987542</v>
          </cell>
          <cell r="FP32">
            <v>908081</v>
          </cell>
          <cell r="FQ32">
            <v>712357</v>
          </cell>
          <cell r="FR32">
            <v>757907</v>
          </cell>
          <cell r="FS32">
            <v>638183</v>
          </cell>
          <cell r="FT32">
            <v>246259</v>
          </cell>
          <cell r="FU32">
            <v>261256</v>
          </cell>
          <cell r="FV32">
            <v>185968</v>
          </cell>
          <cell r="FW32">
            <v>156540</v>
          </cell>
          <cell r="FX32">
            <v>119393</v>
          </cell>
          <cell r="FY32">
            <v>115812</v>
          </cell>
          <cell r="FZ32">
            <v>79377</v>
          </cell>
          <cell r="GA32">
            <v>79316</v>
          </cell>
          <cell r="GB32">
            <v>84177</v>
          </cell>
          <cell r="GC32">
            <v>158627</v>
          </cell>
        </row>
        <row r="34">
          <cell r="FE34">
            <v>255122</v>
          </cell>
          <cell r="FG34">
            <v>20</v>
          </cell>
          <cell r="FH34" t="str">
            <v>ﾃﾞｼﾞﾀﾙｽｹｰﾙ</v>
          </cell>
          <cell r="FJ34">
            <v>5026098</v>
          </cell>
          <cell r="FK34">
            <v>3201826</v>
          </cell>
          <cell r="FL34">
            <v>2162918</v>
          </cell>
          <cell r="FM34">
            <v>2703967</v>
          </cell>
          <cell r="FN34">
            <v>3161633</v>
          </cell>
          <cell r="FO34">
            <v>2869536</v>
          </cell>
          <cell r="FP34">
            <v>3276173</v>
          </cell>
          <cell r="FQ34">
            <v>3418887</v>
          </cell>
          <cell r="FR34">
            <v>3686665</v>
          </cell>
          <cell r="FS34">
            <v>3173840</v>
          </cell>
          <cell r="FT34">
            <v>3042813</v>
          </cell>
          <cell r="FU34">
            <v>2636570</v>
          </cell>
          <cell r="FV34">
            <v>1932988</v>
          </cell>
          <cell r="FW34">
            <v>1547444</v>
          </cell>
          <cell r="FX34">
            <v>1618390</v>
          </cell>
          <cell r="FY34">
            <v>1408079</v>
          </cell>
          <cell r="FZ34">
            <v>1498508</v>
          </cell>
          <cell r="GA34">
            <v>1731118</v>
          </cell>
          <cell r="GB34">
            <v>1977338</v>
          </cell>
          <cell r="GC34">
            <v>1951867</v>
          </cell>
        </row>
        <row r="35">
          <cell r="FE35">
            <v>153661</v>
          </cell>
          <cell r="FG35">
            <v>21</v>
          </cell>
          <cell r="FH35" t="str">
            <v>同付属品</v>
          </cell>
          <cell r="FJ35">
            <v>8000</v>
          </cell>
          <cell r="FK35">
            <v>495167</v>
          </cell>
          <cell r="FL35">
            <v>1607803</v>
          </cell>
          <cell r="FM35">
            <v>2067500</v>
          </cell>
          <cell r="FN35">
            <v>2252965</v>
          </cell>
          <cell r="FO35">
            <v>2064735</v>
          </cell>
          <cell r="FP35">
            <v>2329619</v>
          </cell>
          <cell r="FQ35">
            <v>2046940</v>
          </cell>
          <cell r="FR35">
            <v>2136012</v>
          </cell>
          <cell r="FS35">
            <v>2058650</v>
          </cell>
          <cell r="FT35">
            <v>1822150</v>
          </cell>
          <cell r="FU35">
            <v>1675254</v>
          </cell>
          <cell r="FV35">
            <v>1260298</v>
          </cell>
          <cell r="FW35">
            <v>928772</v>
          </cell>
          <cell r="FX35">
            <v>1343744</v>
          </cell>
          <cell r="FY35">
            <v>1084879</v>
          </cell>
          <cell r="FZ35">
            <v>844725</v>
          </cell>
          <cell r="GA35">
            <v>927808</v>
          </cell>
          <cell r="GB35">
            <v>1086703</v>
          </cell>
          <cell r="GC35">
            <v>1109331</v>
          </cell>
        </row>
        <row r="38">
          <cell r="FE38">
            <v>348792</v>
          </cell>
          <cell r="FG38">
            <v>23</v>
          </cell>
          <cell r="FH38" t="str">
            <v>光学測定器</v>
          </cell>
          <cell r="FJ38">
            <v>3990894</v>
          </cell>
          <cell r="FK38">
            <v>2968468</v>
          </cell>
          <cell r="FL38">
            <v>3872356</v>
          </cell>
          <cell r="FM38">
            <v>5080424</v>
          </cell>
          <cell r="FN38">
            <v>5606477</v>
          </cell>
          <cell r="FO38">
            <v>5877752</v>
          </cell>
          <cell r="FP38">
            <v>5925431</v>
          </cell>
          <cell r="FQ38">
            <v>5700627</v>
          </cell>
          <cell r="FR38">
            <v>5454277</v>
          </cell>
          <cell r="FS38">
            <v>5807072</v>
          </cell>
          <cell r="FT38">
            <v>5310847</v>
          </cell>
          <cell r="FU38">
            <v>4437180</v>
          </cell>
          <cell r="FV38">
            <v>3583198</v>
          </cell>
          <cell r="FW38">
            <v>2641897</v>
          </cell>
          <cell r="FX38">
            <v>2195111</v>
          </cell>
          <cell r="FY38">
            <v>2130298</v>
          </cell>
          <cell r="FZ38">
            <v>2203872</v>
          </cell>
          <cell r="GA38">
            <v>2937234</v>
          </cell>
          <cell r="GB38">
            <v>3268429</v>
          </cell>
          <cell r="GC38">
            <v>3825284</v>
          </cell>
        </row>
        <row r="41">
          <cell r="D41">
            <v>7957823</v>
          </cell>
          <cell r="E41">
            <v>8453106</v>
          </cell>
          <cell r="F41">
            <v>9221500</v>
          </cell>
          <cell r="G41">
            <v>7739373</v>
          </cell>
          <cell r="H41">
            <v>7460658</v>
          </cell>
          <cell r="I41">
            <v>7925895</v>
          </cell>
          <cell r="J41">
            <v>7942906</v>
          </cell>
          <cell r="K41">
            <v>7965423</v>
          </cell>
          <cell r="L41">
            <v>7968949</v>
          </cell>
          <cell r="M41">
            <v>7450723</v>
          </cell>
          <cell r="N41">
            <v>7343942</v>
          </cell>
          <cell r="O41">
            <v>7139525</v>
          </cell>
          <cell r="P41">
            <v>6464740</v>
          </cell>
          <cell r="Q41">
            <v>6780737</v>
          </cell>
          <cell r="R41">
            <v>7597854</v>
          </cell>
          <cell r="S41">
            <v>6152426</v>
          </cell>
          <cell r="T41">
            <v>6031587</v>
          </cell>
          <cell r="U41">
            <v>6094466</v>
          </cell>
          <cell r="V41">
            <v>6001668</v>
          </cell>
          <cell r="W41">
            <v>5218052</v>
          </cell>
          <cell r="X41">
            <v>5919491</v>
          </cell>
          <cell r="Y41">
            <v>5211425</v>
          </cell>
          <cell r="Z41">
            <v>5201091</v>
          </cell>
          <cell r="AA41">
            <v>5207984</v>
          </cell>
          <cell r="AB41">
            <v>4659012</v>
          </cell>
          <cell r="AC41">
            <v>5071547</v>
          </cell>
          <cell r="AD41">
            <v>4965626</v>
          </cell>
          <cell r="AE41">
            <v>4170307</v>
          </cell>
          <cell r="AF41">
            <v>4350197</v>
          </cell>
          <cell r="AG41">
            <v>4824282</v>
          </cell>
          <cell r="AH41">
            <v>4737169</v>
          </cell>
          <cell r="AI41">
            <v>4374618</v>
          </cell>
          <cell r="AJ41">
            <v>4947468</v>
          </cell>
          <cell r="AK41">
            <v>4292892</v>
          </cell>
          <cell r="AL41">
            <v>4404846</v>
          </cell>
          <cell r="AM41">
            <v>4501716</v>
          </cell>
          <cell r="AN41">
            <v>3859018</v>
          </cell>
          <cell r="AO41">
            <v>4042301</v>
          </cell>
          <cell r="AP41">
            <v>4630737</v>
          </cell>
          <cell r="AQ41">
            <v>3826388</v>
          </cell>
          <cell r="AR41">
            <v>4082310</v>
          </cell>
          <cell r="AS41">
            <v>4368961</v>
          </cell>
          <cell r="AT41">
            <v>4685167</v>
          </cell>
          <cell r="AU41">
            <v>4472303</v>
          </cell>
          <cell r="AV41">
            <v>5349088</v>
          </cell>
          <cell r="AW41">
            <v>4620401</v>
          </cell>
          <cell r="AX41">
            <v>4912019</v>
          </cell>
          <cell r="AY41">
            <v>5075614</v>
          </cell>
          <cell r="AZ41">
            <v>4725653</v>
          </cell>
          <cell r="BA41">
            <v>5139963</v>
          </cell>
          <cell r="BB41">
            <v>6544275</v>
          </cell>
          <cell r="BC41">
            <v>5436314</v>
          </cell>
          <cell r="BD41">
            <v>5118548</v>
          </cell>
          <cell r="BE41">
            <v>5999994</v>
          </cell>
          <cell r="BF41">
            <v>6157667</v>
          </cell>
          <cell r="BG41">
            <v>5889396</v>
          </cell>
          <cell r="BH41">
            <v>6486116</v>
          </cell>
          <cell r="BI41">
            <v>5922165</v>
          </cell>
          <cell r="BJ41">
            <v>6204853</v>
          </cell>
          <cell r="BK41">
            <v>6395596</v>
          </cell>
          <cell r="BL41">
            <v>5833471</v>
          </cell>
          <cell r="BM41">
            <v>6816716</v>
          </cell>
          <cell r="BN41">
            <v>8008829</v>
          </cell>
          <cell r="BO41">
            <v>6674075</v>
          </cell>
          <cell r="BP41">
            <v>6143060</v>
          </cell>
          <cell r="BQ41">
            <v>6873722</v>
          </cell>
          <cell r="BR41">
            <v>7190325</v>
          </cell>
          <cell r="BS41">
            <v>6128347</v>
          </cell>
          <cell r="BT41">
            <v>7532665</v>
          </cell>
          <cell r="BU41">
            <v>6680825</v>
          </cell>
          <cell r="BV41">
            <v>6951876</v>
          </cell>
          <cell r="BW41">
            <v>6842494</v>
          </cell>
          <cell r="BX41">
            <v>6552942</v>
          </cell>
          <cell r="BY41">
            <v>7164847</v>
          </cell>
          <cell r="BZ41">
            <v>7942997</v>
          </cell>
          <cell r="CA41">
            <v>7135184</v>
          </cell>
          <cell r="CB41">
            <v>6630106</v>
          </cell>
          <cell r="CC41">
            <v>7316357</v>
          </cell>
          <cell r="CD41">
            <v>7155909</v>
          </cell>
          <cell r="CE41">
            <v>6963503</v>
          </cell>
          <cell r="CF41">
            <v>7921620</v>
          </cell>
          <cell r="CG41">
            <v>7432251</v>
          </cell>
          <cell r="CH41">
            <v>7491978</v>
          </cell>
          <cell r="CI41">
            <v>7776989</v>
          </cell>
          <cell r="CJ41">
            <v>7117030</v>
          </cell>
          <cell r="CK41">
            <v>7450841</v>
          </cell>
          <cell r="CL41">
            <v>7829261</v>
          </cell>
          <cell r="CM41">
            <v>6878262</v>
          </cell>
          <cell r="CN41">
            <v>6880394</v>
          </cell>
          <cell r="CO41">
            <v>7142351</v>
          </cell>
          <cell r="CP41">
            <v>6657627</v>
          </cell>
          <cell r="CQ41">
            <v>6375223</v>
          </cell>
          <cell r="CR41">
            <v>6510662</v>
          </cell>
          <cell r="CS41">
            <v>5447887</v>
          </cell>
          <cell r="FE41">
            <v>5721333</v>
          </cell>
          <cell r="FH41" t="str">
            <v>総合計</v>
          </cell>
          <cell r="FJ41">
            <v>40449450</v>
          </cell>
          <cell r="FK41">
            <v>35064376</v>
          </cell>
          <cell r="FL41">
            <v>35593380</v>
          </cell>
          <cell r="FM41">
            <v>40449828</v>
          </cell>
          <cell r="FN41">
            <v>43803077</v>
          </cell>
          <cell r="FO41">
            <v>47304427</v>
          </cell>
          <cell r="FP41">
            <v>51101804</v>
          </cell>
          <cell r="FQ41">
            <v>52556971</v>
          </cell>
          <cell r="FR41">
            <v>53906874</v>
          </cell>
          <cell r="FS41">
            <v>52649921</v>
          </cell>
          <cell r="FT41">
            <v>47003204</v>
          </cell>
          <cell r="FU41">
            <v>42777521</v>
          </cell>
          <cell r="FV41">
            <v>35417690</v>
          </cell>
          <cell r="FW41">
            <v>30316685</v>
          </cell>
          <cell r="FX41">
            <v>27404041</v>
          </cell>
          <cell r="FY41">
            <v>25731510</v>
          </cell>
          <cell r="FZ41">
            <v>26784217</v>
          </cell>
          <cell r="GA41">
            <v>31017925</v>
          </cell>
          <cell r="GB41">
            <v>35088035</v>
          </cell>
          <cell r="GC41">
            <v>39181630</v>
          </cell>
        </row>
        <row r="120">
          <cell r="D120">
            <v>556411</v>
          </cell>
          <cell r="E120">
            <v>596329</v>
          </cell>
          <cell r="F120">
            <v>577756</v>
          </cell>
          <cell r="G120">
            <v>546561</v>
          </cell>
          <cell r="H120">
            <v>495786</v>
          </cell>
          <cell r="I120">
            <v>525488</v>
          </cell>
          <cell r="J120">
            <v>514674</v>
          </cell>
          <cell r="K120">
            <v>481627</v>
          </cell>
          <cell r="L120">
            <v>510468</v>
          </cell>
          <cell r="M120">
            <v>481668</v>
          </cell>
          <cell r="N120">
            <v>490741</v>
          </cell>
          <cell r="O120">
            <v>484231</v>
          </cell>
          <cell r="P120">
            <v>418537</v>
          </cell>
          <cell r="Q120">
            <v>431594</v>
          </cell>
          <cell r="R120">
            <v>426985</v>
          </cell>
          <cell r="S120">
            <v>419869</v>
          </cell>
          <cell r="T120">
            <v>392870</v>
          </cell>
          <cell r="U120">
            <v>406830</v>
          </cell>
          <cell r="V120">
            <v>361157</v>
          </cell>
          <cell r="W120">
            <v>319247</v>
          </cell>
          <cell r="X120">
            <v>348206</v>
          </cell>
          <cell r="Y120">
            <v>354325</v>
          </cell>
          <cell r="Z120">
            <v>344602</v>
          </cell>
          <cell r="AA120">
            <v>317180</v>
          </cell>
          <cell r="AB120">
            <v>317898</v>
          </cell>
          <cell r="AC120">
            <v>319426</v>
          </cell>
          <cell r="AD120">
            <v>205352</v>
          </cell>
          <cell r="AE120">
            <v>315049</v>
          </cell>
          <cell r="AF120">
            <v>302861</v>
          </cell>
          <cell r="AG120">
            <v>305277</v>
          </cell>
          <cell r="AH120">
            <v>298527</v>
          </cell>
          <cell r="AI120">
            <v>282985</v>
          </cell>
        </row>
        <row r="121">
          <cell r="D121">
            <v>556411</v>
          </cell>
          <cell r="E121">
            <v>596329</v>
          </cell>
          <cell r="F121">
            <v>577756</v>
          </cell>
          <cell r="G121">
            <v>546561</v>
          </cell>
          <cell r="H121">
            <v>495786</v>
          </cell>
          <cell r="I121">
            <v>525481</v>
          </cell>
          <cell r="J121">
            <v>514674</v>
          </cell>
          <cell r="K121">
            <v>481627</v>
          </cell>
          <cell r="L121">
            <v>510468</v>
          </cell>
          <cell r="M121">
            <v>481668</v>
          </cell>
          <cell r="N121">
            <v>490741</v>
          </cell>
          <cell r="O121">
            <v>484231</v>
          </cell>
          <cell r="P121">
            <v>418537</v>
          </cell>
          <cell r="Q121">
            <v>431594</v>
          </cell>
          <cell r="R121">
            <v>426985</v>
          </cell>
          <cell r="S121">
            <v>419869</v>
          </cell>
          <cell r="T121">
            <v>392870</v>
          </cell>
          <cell r="U121">
            <v>406830</v>
          </cell>
          <cell r="V121">
            <v>361157</v>
          </cell>
          <cell r="W121">
            <v>319247</v>
          </cell>
          <cell r="X121">
            <v>348206</v>
          </cell>
          <cell r="Y121">
            <v>354325</v>
          </cell>
          <cell r="Z121">
            <v>344602</v>
          </cell>
          <cell r="AA121">
            <v>317180</v>
          </cell>
          <cell r="AB121">
            <v>317898</v>
          </cell>
        </row>
        <row r="160">
          <cell r="D160">
            <v>552981</v>
          </cell>
          <cell r="E160">
            <v>525857</v>
          </cell>
          <cell r="F160">
            <v>584458</v>
          </cell>
          <cell r="G160">
            <v>526243</v>
          </cell>
          <cell r="H160">
            <v>498920</v>
          </cell>
          <cell r="I160">
            <v>507515</v>
          </cell>
          <cell r="J160">
            <v>498513</v>
          </cell>
          <cell r="K160">
            <v>458073</v>
          </cell>
          <cell r="L160">
            <v>520083</v>
          </cell>
          <cell r="M160">
            <v>422135</v>
          </cell>
          <cell r="N160">
            <v>438095</v>
          </cell>
          <cell r="O160">
            <v>495822</v>
          </cell>
          <cell r="P160">
            <v>424158</v>
          </cell>
          <cell r="Q160">
            <v>428968</v>
          </cell>
          <cell r="R160">
            <v>390574</v>
          </cell>
          <cell r="S160">
            <v>349344</v>
          </cell>
          <cell r="T160">
            <v>365448</v>
          </cell>
          <cell r="U160">
            <v>413975</v>
          </cell>
          <cell r="V160">
            <v>430793</v>
          </cell>
          <cell r="W160">
            <v>361662</v>
          </cell>
          <cell r="X160">
            <v>362151</v>
          </cell>
          <cell r="Y160">
            <v>313138</v>
          </cell>
          <cell r="Z160">
            <v>338619</v>
          </cell>
          <cell r="AA160">
            <v>352212</v>
          </cell>
          <cell r="AB160">
            <v>326634</v>
          </cell>
          <cell r="AC160">
            <v>422198</v>
          </cell>
          <cell r="AD160">
            <v>317370</v>
          </cell>
          <cell r="AE160">
            <v>291876</v>
          </cell>
          <cell r="AF160">
            <v>288225</v>
          </cell>
          <cell r="AG160">
            <v>286113</v>
          </cell>
          <cell r="AH160">
            <v>328846</v>
          </cell>
          <cell r="AI160">
            <v>269354</v>
          </cell>
        </row>
        <row r="161">
          <cell r="D161">
            <v>552981</v>
          </cell>
          <cell r="E161">
            <v>525857</v>
          </cell>
          <cell r="F161">
            <v>584458</v>
          </cell>
          <cell r="G161">
            <v>526243</v>
          </cell>
          <cell r="H161">
            <v>498920</v>
          </cell>
          <cell r="I161">
            <v>507515</v>
          </cell>
          <cell r="J161">
            <v>498513</v>
          </cell>
          <cell r="K161">
            <v>458073</v>
          </cell>
          <cell r="L161">
            <v>520083</v>
          </cell>
          <cell r="M161">
            <v>422135</v>
          </cell>
          <cell r="N161">
            <v>438095</v>
          </cell>
          <cell r="O161">
            <v>495822</v>
          </cell>
          <cell r="P161">
            <v>424158</v>
          </cell>
          <cell r="Q161">
            <v>428968</v>
          </cell>
          <cell r="R161">
            <v>390574</v>
          </cell>
          <cell r="S161">
            <v>349344</v>
          </cell>
          <cell r="T161">
            <v>365448</v>
          </cell>
          <cell r="U161">
            <v>413975</v>
          </cell>
          <cell r="V161">
            <v>430793</v>
          </cell>
          <cell r="W161">
            <v>361662</v>
          </cell>
          <cell r="X161">
            <v>361715</v>
          </cell>
          <cell r="Y161">
            <v>313138</v>
          </cell>
          <cell r="Z161">
            <v>338619</v>
          </cell>
          <cell r="AA161">
            <v>352212</v>
          </cell>
          <cell r="AB161">
            <v>326634</v>
          </cell>
        </row>
        <row r="200">
          <cell r="D200">
            <v>995559</v>
          </cell>
          <cell r="E200">
            <v>1064575</v>
          </cell>
          <cell r="F200">
            <v>1059370</v>
          </cell>
          <cell r="G200">
            <v>1080343</v>
          </cell>
          <cell r="H200">
            <v>1077147</v>
          </cell>
          <cell r="I200">
            <v>1095075</v>
          </cell>
          <cell r="J200">
            <v>1108137</v>
          </cell>
          <cell r="K200">
            <v>1132692</v>
          </cell>
          <cell r="L200">
            <v>1123031</v>
          </cell>
          <cell r="M200">
            <v>1171433</v>
          </cell>
          <cell r="N200">
            <v>1222706</v>
          </cell>
          <cell r="O200">
            <v>1210912</v>
          </cell>
          <cell r="P200">
            <v>1210377</v>
          </cell>
          <cell r="Q200">
            <v>1218037</v>
          </cell>
          <cell r="R200">
            <v>1258907</v>
          </cell>
          <cell r="S200">
            <v>1332841</v>
          </cell>
          <cell r="T200">
            <v>1360260</v>
          </cell>
          <cell r="U200">
            <v>1353184</v>
          </cell>
          <cell r="V200">
            <v>1283545</v>
          </cell>
          <cell r="W200">
            <v>1240835</v>
          </cell>
          <cell r="X200">
            <v>1226898</v>
          </cell>
          <cell r="Y200">
            <v>1267742</v>
          </cell>
          <cell r="Z200">
            <v>1274455</v>
          </cell>
          <cell r="AA200">
            <v>1239583</v>
          </cell>
          <cell r="AB200">
            <v>1243291</v>
          </cell>
          <cell r="AC200">
            <v>1141016</v>
          </cell>
          <cell r="AD200">
            <v>1028578</v>
          </cell>
          <cell r="AE200">
            <v>1059578</v>
          </cell>
          <cell r="AF200">
            <v>1074196</v>
          </cell>
          <cell r="AG200">
            <v>1093358</v>
          </cell>
          <cell r="AH200">
            <v>1063040</v>
          </cell>
          <cell r="AI200">
            <v>1076621</v>
          </cell>
          <cell r="AJ200">
            <v>1046309</v>
          </cell>
          <cell r="AK200">
            <v>1053112</v>
          </cell>
        </row>
        <row r="201">
          <cell r="D201">
            <v>995559</v>
          </cell>
          <cell r="E201">
            <v>1064575</v>
          </cell>
          <cell r="F201">
            <v>1059370</v>
          </cell>
          <cell r="G201">
            <v>1080343</v>
          </cell>
          <cell r="H201">
            <v>1077147</v>
          </cell>
          <cell r="I201">
            <v>1095075</v>
          </cell>
          <cell r="J201">
            <v>1108137</v>
          </cell>
          <cell r="K201">
            <v>1132692</v>
          </cell>
          <cell r="L201">
            <v>1123031</v>
          </cell>
          <cell r="M201">
            <v>1171433</v>
          </cell>
          <cell r="N201">
            <v>1222706</v>
          </cell>
          <cell r="O201">
            <v>1210912</v>
          </cell>
          <cell r="P201">
            <v>1210377</v>
          </cell>
          <cell r="Q201">
            <v>1218037</v>
          </cell>
          <cell r="R201">
            <v>1258907</v>
          </cell>
          <cell r="S201">
            <v>1332841</v>
          </cell>
          <cell r="T201">
            <v>1360260</v>
          </cell>
          <cell r="U201">
            <v>1353184</v>
          </cell>
          <cell r="V201">
            <v>1283545</v>
          </cell>
          <cell r="W201">
            <v>1269347</v>
          </cell>
          <cell r="X201">
            <v>1227334</v>
          </cell>
          <cell r="Y201">
            <v>1267742</v>
          </cell>
          <cell r="Z201">
            <v>1274455</v>
          </cell>
          <cell r="AA201">
            <v>1239583</v>
          </cell>
          <cell r="AB201">
            <v>1243291</v>
          </cell>
        </row>
        <row r="239">
          <cell r="D239">
            <v>2250865</v>
          </cell>
          <cell r="E239">
            <v>2588571</v>
          </cell>
          <cell r="F239">
            <v>2662203</v>
          </cell>
          <cell r="G239">
            <v>2372332</v>
          </cell>
          <cell r="H239">
            <v>2373731</v>
          </cell>
          <cell r="I239">
            <v>2479040</v>
          </cell>
          <cell r="J239">
            <v>2463187</v>
          </cell>
          <cell r="K239">
            <v>2225863</v>
          </cell>
          <cell r="L239">
            <v>2902407</v>
          </cell>
          <cell r="M239">
            <v>2206510</v>
          </cell>
          <cell r="N239">
            <v>2234884</v>
          </cell>
          <cell r="O239">
            <v>2297229</v>
          </cell>
          <cell r="P239">
            <v>2061187</v>
          </cell>
          <cell r="Q239">
            <v>2197103</v>
          </cell>
          <cell r="R239">
            <v>2368179</v>
          </cell>
          <cell r="S239">
            <v>1997158</v>
          </cell>
          <cell r="T239">
            <v>2072392</v>
          </cell>
          <cell r="U239">
            <v>2230766</v>
          </cell>
          <cell r="V239">
            <v>2185740</v>
          </cell>
          <cell r="W239">
            <v>1995052</v>
          </cell>
          <cell r="X239">
            <v>2217610</v>
          </cell>
          <cell r="Y239">
            <v>1910729</v>
          </cell>
          <cell r="Z239">
            <v>1840172</v>
          </cell>
          <cell r="AA239">
            <v>1912191</v>
          </cell>
          <cell r="AB239">
            <v>1741864</v>
          </cell>
          <cell r="AC239">
            <v>2377692</v>
          </cell>
          <cell r="AD239">
            <v>2016601</v>
          </cell>
        </row>
      </sheetData>
      <sheetData sheetId="2" refreshError="1">
        <row r="5">
          <cell r="E5" t="str">
            <v>H3/1月</v>
          </cell>
          <cell r="F5" t="str">
            <v>2月</v>
          </cell>
          <cell r="G5" t="str">
            <v>3月</v>
          </cell>
          <cell r="H5" t="str">
            <v>4月</v>
          </cell>
          <cell r="I5" t="str">
            <v>5月</v>
          </cell>
          <cell r="J5" t="str">
            <v>6月</v>
          </cell>
          <cell r="K5" t="str">
            <v>7月</v>
          </cell>
          <cell r="L5" t="str">
            <v>8月</v>
          </cell>
          <cell r="M5" t="str">
            <v>9月</v>
          </cell>
          <cell r="N5" t="str">
            <v>10月</v>
          </cell>
          <cell r="O5" t="str">
            <v>11月</v>
          </cell>
          <cell r="P5" t="str">
            <v>12月</v>
          </cell>
          <cell r="Q5" t="str">
            <v>H4/1月</v>
          </cell>
          <cell r="R5" t="str">
            <v>2月</v>
          </cell>
          <cell r="S5" t="str">
            <v>3月</v>
          </cell>
          <cell r="T5" t="str">
            <v>4月</v>
          </cell>
          <cell r="U5" t="str">
            <v>5月</v>
          </cell>
          <cell r="V5" t="str">
            <v>6月</v>
          </cell>
          <cell r="W5" t="str">
            <v>7月</v>
          </cell>
          <cell r="X5" t="str">
            <v>8月</v>
          </cell>
          <cell r="Y5" t="str">
            <v>9月</v>
          </cell>
          <cell r="Z5" t="str">
            <v>10月</v>
          </cell>
          <cell r="AA5" t="str">
            <v>11月</v>
          </cell>
          <cell r="AB5" t="str">
            <v>12月</v>
          </cell>
          <cell r="AC5" t="str">
            <v>H5/1月</v>
          </cell>
        </row>
        <row r="39">
          <cell r="E39">
            <v>7562828</v>
          </cell>
          <cell r="F39">
            <v>8373458</v>
          </cell>
          <cell r="G39">
            <v>10029643</v>
          </cell>
          <cell r="H39">
            <v>7209190</v>
          </cell>
          <cell r="I39">
            <v>7334225</v>
          </cell>
          <cell r="J39">
            <v>8019534</v>
          </cell>
          <cell r="K39">
            <v>7855448</v>
          </cell>
          <cell r="L39">
            <v>7531104</v>
          </cell>
          <cell r="M39">
            <v>9374835</v>
          </cell>
          <cell r="N39">
            <v>6402841</v>
          </cell>
          <cell r="O39">
            <v>6956466</v>
          </cell>
          <cell r="P39">
            <v>7293049</v>
          </cell>
          <cell r="Q39">
            <v>5982897</v>
          </cell>
          <cell r="R39">
            <v>6660196</v>
          </cell>
          <cell r="S39">
            <v>8452441</v>
          </cell>
          <cell r="T39">
            <v>5353240</v>
          </cell>
          <cell r="U39">
            <v>5608183</v>
          </cell>
          <cell r="V39">
            <v>6123667</v>
          </cell>
          <cell r="W39">
            <v>5837078</v>
          </cell>
          <cell r="X39">
            <v>5241237</v>
          </cell>
          <cell r="Y39">
            <v>6898058</v>
          </cell>
          <cell r="Z39">
            <v>4733935</v>
          </cell>
          <cell r="AA39">
            <v>4884788</v>
          </cell>
          <cell r="AB39">
            <v>5368217</v>
          </cell>
          <cell r="AC39">
            <v>4721768</v>
          </cell>
          <cell r="AD39">
            <v>5438351</v>
          </cell>
          <cell r="AE39">
            <v>6659855</v>
          </cell>
          <cell r="AF39">
            <v>4231454</v>
          </cell>
          <cell r="AG39">
            <v>4115236</v>
          </cell>
          <cell r="AH39">
            <v>4822395</v>
          </cell>
          <cell r="AI39">
            <v>4963477</v>
          </cell>
          <cell r="AJ39">
            <v>4243676</v>
          </cell>
          <cell r="AK39">
            <v>5521428</v>
          </cell>
          <cell r="AL39">
            <v>4121571</v>
          </cell>
          <cell r="AM39">
            <v>4283805</v>
          </cell>
          <cell r="AN39">
            <v>4609634</v>
          </cell>
          <cell r="AO39">
            <v>4078036</v>
          </cell>
          <cell r="AP39">
            <v>4118443</v>
          </cell>
          <cell r="AQ39">
            <v>5744119</v>
          </cell>
          <cell r="AR39">
            <v>4079175</v>
          </cell>
          <cell r="AS39">
            <v>4157132</v>
          </cell>
          <cell r="AT39">
            <v>4773365</v>
          </cell>
          <cell r="AU39">
            <v>4829531</v>
          </cell>
          <cell r="AV39">
            <v>4595775</v>
          </cell>
          <cell r="AW39">
            <v>5663831</v>
          </cell>
          <cell r="AX39">
            <v>4379641</v>
          </cell>
          <cell r="AY39">
            <v>4951693</v>
          </cell>
          <cell r="AZ39">
            <v>5071432</v>
          </cell>
          <cell r="BA39">
            <v>4553860</v>
          </cell>
          <cell r="BB39">
            <v>5475209</v>
          </cell>
          <cell r="BC39">
            <v>7086795</v>
          </cell>
          <cell r="BD39">
            <v>5359633</v>
          </cell>
          <cell r="BE39">
            <v>5325791</v>
          </cell>
          <cell r="BF39">
            <v>6181716</v>
          </cell>
          <cell r="BG39">
            <v>6237843</v>
          </cell>
          <cell r="BH39">
            <v>5801195</v>
          </cell>
          <cell r="BI39">
            <v>6669752</v>
          </cell>
          <cell r="BJ39">
            <v>5359313</v>
          </cell>
          <cell r="BK39">
            <v>6284466</v>
          </cell>
          <cell r="BL39">
            <v>5811840</v>
          </cell>
          <cell r="BM39">
            <v>5207882</v>
          </cell>
          <cell r="BN39">
            <v>6963987</v>
          </cell>
          <cell r="BO39">
            <v>8540725</v>
          </cell>
          <cell r="BP39">
            <v>6415377</v>
          </cell>
          <cell r="BQ39">
            <v>5870500</v>
          </cell>
          <cell r="BR39">
            <v>7081615</v>
          </cell>
          <cell r="BS39">
            <v>6893612</v>
          </cell>
          <cell r="BT39">
            <v>6042842</v>
          </cell>
          <cell r="BU39">
            <v>7648624</v>
          </cell>
          <cell r="BV39">
            <v>5982028</v>
          </cell>
          <cell r="BW39">
            <v>6829745</v>
          </cell>
          <cell r="BX39">
            <v>7074656</v>
          </cell>
          <cell r="BY39">
            <v>5922568</v>
          </cell>
          <cell r="BZ39">
            <v>7415245</v>
          </cell>
          <cell r="CA39">
            <v>8752103</v>
          </cell>
          <cell r="CB39">
            <v>6621295</v>
          </cell>
          <cell r="CC39">
            <v>6157825</v>
          </cell>
          <cell r="CD39">
            <v>7701927</v>
          </cell>
          <cell r="CE39">
            <v>7180949</v>
          </cell>
          <cell r="CF39">
            <v>7000219</v>
          </cell>
          <cell r="CG39">
            <v>8495683</v>
          </cell>
          <cell r="CH39">
            <v>7059999</v>
          </cell>
          <cell r="CI39">
            <v>7167363</v>
          </cell>
          <cell r="CJ39">
            <v>7664899</v>
          </cell>
          <cell r="CK39">
            <v>6472622</v>
          </cell>
          <cell r="CL39">
            <v>7198948</v>
          </cell>
          <cell r="CM39">
            <v>8450052</v>
          </cell>
          <cell r="CN39">
            <v>6510449</v>
          </cell>
          <cell r="CO39">
            <v>6376221</v>
          </cell>
          <cell r="CP39">
            <v>7227853</v>
          </cell>
          <cell r="CQ39">
            <v>6522331</v>
          </cell>
          <cell r="CR39">
            <v>6189845</v>
          </cell>
          <cell r="CS39">
            <v>7502831</v>
          </cell>
          <cell r="CT39">
            <v>5167275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5">
          <cell r="E5" t="str">
            <v>※セグメントコード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表紙"/>
      <sheetName val="ﾌﾟﾘﾃｸﾉ"/>
      <sheetName val="Param"/>
      <sheetName val="04削除"/>
      <sheetName val="報告書"/>
      <sheetName val="入力"/>
      <sheetName val="入力規則定義"/>
      <sheetName val="Allorder"/>
      <sheetName val="TECH"/>
      <sheetName val="MPSMP"/>
      <sheetName val="POS_CB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検査結果ｸﾞﾗﾌ"/>
      <sheetName val="検査結果ﾃﾞｰﾀ"/>
      <sheetName val="実測ｸﾞﾗﾌ"/>
      <sheetName val="ｸﾞﾗﾌﾃﾞｰﾀ (2)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Macro1"/>
      <sheetName val="組200402"/>
      <sheetName val="Allorder"/>
      <sheetName val="TECH"/>
    </sheetNames>
    <definedNames>
      <definedName name="COPY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Macro2"/>
      <sheetName val="予算売上"/>
      <sheetName val="予算共通"/>
      <sheetName val="ｸﾞﾗﾌﾃﾞｰﾀ (2)"/>
      <sheetName val="タイプ"/>
      <sheetName val="Param"/>
      <sheetName val="04削除"/>
      <sheetName val="製番検索"/>
      <sheetName val="SML"/>
      <sheetName val="Sheet1"/>
      <sheetName val="入力"/>
      <sheetName val="リスト＆条件"/>
      <sheetName val="ﾌﾟﾘﾃｸﾉ"/>
      <sheetName val="141期一次"/>
      <sheetName val="計画表"/>
      <sheetName val="リスト"/>
      <sheetName val="国内加工費"/>
      <sheetName val="予算損益"/>
      <sheetName val="表紙"/>
      <sheetName val="Financials"/>
      <sheetName val="針実績"/>
      <sheetName val="Sheet2"/>
      <sheetName val="ﾃﾞｰﾀ1"/>
      <sheetName val="125PIECE"/>
      <sheetName val="CLAIM CLE398"/>
      <sheetName val="新製品売上"/>
      <sheetName val="data"/>
      <sheetName val="進捗状況"/>
      <sheetName val="市場別損益"/>
      <sheetName val="ｸﾞﾗﾌﾃﾞｰﾀ_(2)"/>
      <sheetName val="CLAIM_CLE398"/>
      <sheetName val="文字列項目"/>
      <sheetName val="製番?索"/>
      <sheetName val="製番_索"/>
      <sheetName val="針"/>
      <sheetName val="【08下ムーブ事業部用】"/>
      <sheetName val="海外拠点損益計算表(2005)"/>
      <sheetName val="全体"/>
      <sheetName val="ML017(MCL)"/>
      <sheetName val="SM013(SML)"/>
      <sheetName val="CA012(TAIWAN)"/>
      <sheetName val="CD016(CDM)"/>
      <sheetName val="SL025"/>
      <sheetName val="Q&amp;Q"/>
      <sheetName val="売上・採算明細表"/>
      <sheetName val="ｼ-ﾄ登録"/>
      <sheetName val="統括C"/>
      <sheetName val="CODE_MST"/>
      <sheetName val="Crit"/>
      <sheetName val="199509-199608"/>
      <sheetName val="2004年度進捗"/>
      <sheetName val="製品分類06-05"/>
      <sheetName val="私の役割"/>
      <sheetName val="???"/>
      <sheetName val="DATE"/>
      <sheetName val="コード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MPSMP"/>
      <sheetName val="ｸﾞﾗﾌﾃﾞｰﾀ (2)"/>
      <sheetName val="Cr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製品評価一般 "/>
      <sheetName val="製品評価防水 "/>
      <sheetName val="製品評価年度推移"/>
      <sheetName val="ｸﾞﾗﾌﾃﾞｰﾀ _2_"/>
      <sheetName val="②-1-0404_0703_仕入販売在庫実績推移"/>
      <sheetName val="QAⅣﾃﾞｰﾀ"/>
      <sheetName val="Macro1"/>
      <sheetName val="組立３月入力用"/>
      <sheetName val="海外拠点損益計算表"/>
      <sheetName val="製番検索"/>
      <sheetName val="141期一次"/>
      <sheetName val="市場別損益"/>
      <sheetName val="Basic_Information"/>
      <sheetName val="海外拠点損益計算表(2005)"/>
      <sheetName val="海外拠点損益計算表_2005_"/>
      <sheetName val="Financials"/>
      <sheetName val="担当者"/>
      <sheetName val="MACRO1.XLM"/>
      <sheetName val="MPSMP"/>
      <sheetName val="表紙"/>
      <sheetName val="納期確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flow (revise)"/>
      <sheetName val="Flow"/>
      <sheetName val="Flow (revise)"/>
      <sheetName val="form (revise)"/>
      <sheetName val="cost reduce update 28-01-08"/>
      <sheetName val="Index"/>
      <sheetName val="cost reduce update from 04R-08"/>
      <sheetName val="cost reduction (by order)"/>
      <sheetName val="2008 Q2"/>
      <sheetName val="2008 Q3"/>
      <sheetName val="2008 Q4"/>
      <sheetName val="Summary2008 Q4"/>
      <sheetName val="Summary2008"/>
      <sheetName val="Summary2008 (2)"/>
      <sheetName val="Sheet1"/>
      <sheetName val="Change maker2009"/>
      <sheetName val="ｸﾞﾗﾌﾃﾞｰﾀ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ｸﾞﾗﾌﾃﾞｰﾀ (2)"/>
      <sheetName val="②-1-0404_0703_仕入販売在庫実績推移"/>
      <sheetName val="CLAIM CLE398"/>
      <sheetName val="141期一次"/>
      <sheetName val="A"/>
      <sheetName val="文字列項目"/>
      <sheetName val="Basic_Information"/>
      <sheetName val="入力"/>
      <sheetName val="Sheet1"/>
      <sheetName val="ﾃﾞｰﾀ1"/>
      <sheetName val="針実績"/>
      <sheetName val="期別・月別生産金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QR001D06"/>
      <sheetName val="141期一次"/>
      <sheetName val="QR047D01-1"/>
      <sheetName val="QR047D01-2"/>
      <sheetName val="QR047D01-3"/>
      <sheetName val="QR047D09"/>
      <sheetName val="QR047D04"/>
      <sheetName val="SJAQR047.xls"/>
      <sheetName val="SML"/>
      <sheetName val="Macro1"/>
      <sheetName val="SWEDEN"/>
      <sheetName val="Cpk-Cav1"/>
      <sheetName val="CLAIM CLE398"/>
      <sheetName val="ｸﾞﾗﾌﾃﾞｰﾀ (2)"/>
      <sheetName val="ＴＶ単価重量"/>
      <sheetName val="仕様書"/>
      <sheetName val="ﾃﾞｰﾀ1"/>
      <sheetName val="ｳ｡ｫ~QR001D06"/>
      <sheetName val="製番検索"/>
      <sheetName val="針"/>
      <sheetName val="0404_0703_仕入販売在庫実績推移"/>
      <sheetName val="針実績"/>
      <sheetName val="市場別損益"/>
      <sheetName val="納期確保"/>
      <sheetName val="claim letter"/>
      <sheetName val="回答"/>
      <sheetName val="2.計画対象作業一覧取得（工程モデル）"/>
      <sheetName val="VIEW"/>
      <sheetName val="海外拠点損益計算表(2005)"/>
      <sheetName val="休日設定"/>
      <sheetName val="Sheet1"/>
      <sheetName val="Detaill"/>
      <sheetName val="CONSUMTION 20170908"/>
      <sheetName val="字典代码项"/>
      <sheetName val="計画アイテム"/>
      <sheetName val="担当者"/>
      <sheetName val="売上・採算明細表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0明細書"/>
      <sheetName val="タ－ゲット"/>
      <sheetName val="リスト＆条件"/>
      <sheetName val="Sheet1"/>
      <sheetName val="河）打合せ"/>
      <sheetName val="予備テ－マ"/>
      <sheetName val="目次"/>
      <sheetName val="原本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テ－マ見本"/>
      <sheetName val="部品QR001D06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リスト＆条件"/>
      <sheetName val="条件"/>
      <sheetName val="部品QR001D06"/>
      <sheetName val="休日設定"/>
      <sheetName val="Macro1"/>
      <sheetName val="針実績"/>
      <sheetName val="リス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PriceTag Order Sheet"/>
      <sheetName val="仕様書"/>
      <sheetName val="受注状況_"/>
      <sheetName val="CLAIM_CLE398"/>
      <sheetName val="2002.4～"/>
      <sheetName val="入力規則用"/>
      <sheetName val="SML"/>
      <sheetName val="Sheet2"/>
      <sheetName val="地板10～3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タイプ"/>
      <sheetName val="電子Ｄ部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新製品売上:75期下ＣＤ"/>
      <sheetName val="リスト"/>
      <sheetName val="統括C"/>
      <sheetName val="５月期"/>
      <sheetName val="新製品売上_75期下ＣＤ"/>
      <sheetName val="製品事業部"/>
      <sheetName val="生産拠点"/>
      <sheetName val="市場別損益"/>
      <sheetName val="海外拠点向半製品"/>
      <sheetName val="[受注動向・ＣＤ活動４月.xls]新製品売上:75期下ＣＤ"/>
      <sheetName val="_受注動向・ＣＤ活動４月.xls_新製品売上_75期下ＣＤ"/>
      <sheetName val="6Sパトロールチェック表"/>
      <sheetName val="AO販売価格"/>
      <sheetName val="コード設定"/>
    </sheetNames>
    <sheetDataSet>
      <sheetData sheetId="0" refreshError="1"/>
      <sheetData sheetId="1" refreshError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  <row r="11">
          <cell r="D11" t="str">
            <v>７５期新製品、特注品売上(単位：百万）</v>
          </cell>
        </row>
        <row r="31">
          <cell r="B31" t="str">
            <v>機種</v>
          </cell>
          <cell r="C31" t="str">
            <v>4月</v>
          </cell>
          <cell r="D31" t="str">
            <v>5月</v>
          </cell>
          <cell r="E31" t="str">
            <v>6月</v>
          </cell>
          <cell r="F31" t="str">
            <v>7月</v>
          </cell>
          <cell r="G31" t="str">
            <v>8月</v>
          </cell>
          <cell r="H31" t="str">
            <v>9月</v>
          </cell>
        </row>
        <row r="32">
          <cell r="B32" t="str">
            <v>DGB検出器</v>
          </cell>
          <cell r="C32">
            <v>1.0449999999999999</v>
          </cell>
          <cell r="D32">
            <v>1.2350000000000001</v>
          </cell>
          <cell r="E32">
            <v>1.43</v>
          </cell>
          <cell r="F32">
            <v>1.615</v>
          </cell>
          <cell r="G32">
            <v>1.615</v>
          </cell>
          <cell r="H32">
            <v>1.895</v>
          </cell>
        </row>
        <row r="33">
          <cell r="B33" t="str">
            <v>DGBカウンタ</v>
          </cell>
          <cell r="C33">
            <v>0.56130000000000002</v>
          </cell>
        </row>
        <row r="34">
          <cell r="B34" t="str">
            <v>DTM-CA</v>
          </cell>
        </row>
        <row r="35">
          <cell r="B35" t="str">
            <v>DTM-CA/H</v>
          </cell>
        </row>
        <row r="36">
          <cell r="B36" t="str">
            <v>DTM-CB</v>
          </cell>
        </row>
        <row r="37">
          <cell r="B37" t="str">
            <v>DTM-CD</v>
          </cell>
        </row>
        <row r="38">
          <cell r="B38" t="str">
            <v>DTM-MD4</v>
          </cell>
          <cell r="H38">
            <v>0.8</v>
          </cell>
        </row>
        <row r="39">
          <cell r="B39" t="str">
            <v>村田</v>
          </cell>
        </row>
        <row r="40">
          <cell r="B40" t="str">
            <v>TOS-EX</v>
          </cell>
          <cell r="D40">
            <v>3.1320999999999999</v>
          </cell>
          <cell r="E40">
            <v>0.79320999999999997</v>
          </cell>
          <cell r="F40">
            <v>2.1884899999999998</v>
          </cell>
          <cell r="H40">
            <v>0.50477000000000005</v>
          </cell>
        </row>
        <row r="41">
          <cell r="B41" t="str">
            <v>ｼｮｯﾄﾃﾞｨﾃｸﾀｰ</v>
          </cell>
        </row>
        <row r="42">
          <cell r="B42" t="str">
            <v>TOSその他</v>
          </cell>
          <cell r="C42">
            <v>8.7874999999999995E-2</v>
          </cell>
          <cell r="D42">
            <v>0.42930000000000001</v>
          </cell>
          <cell r="E42">
            <v>0.10924</v>
          </cell>
          <cell r="H42">
            <v>0.19055</v>
          </cell>
        </row>
        <row r="43">
          <cell r="B43" t="str">
            <v>IPD検出器</v>
          </cell>
          <cell r="C43">
            <v>0.21</v>
          </cell>
          <cell r="D43">
            <v>1.77075</v>
          </cell>
          <cell r="E43">
            <v>1.5258</v>
          </cell>
          <cell r="F43">
            <v>3.0653999999999999</v>
          </cell>
          <cell r="G43">
            <v>1.5258</v>
          </cell>
        </row>
        <row r="44">
          <cell r="B44" t="str">
            <v>IPDカウンタ</v>
          </cell>
          <cell r="D44">
            <v>3.7223999999999999</v>
          </cell>
          <cell r="E44">
            <v>4.1964000000000006</v>
          </cell>
          <cell r="F44">
            <v>3.8885000000000001</v>
          </cell>
          <cell r="G44">
            <v>4.8170000000000002</v>
          </cell>
          <cell r="H44">
            <v>4.5178000000000003</v>
          </cell>
        </row>
        <row r="45">
          <cell r="B45" t="str">
            <v>DTH-P80DR</v>
          </cell>
        </row>
        <row r="46">
          <cell r="B46" t="str">
            <v>その他特注</v>
          </cell>
          <cell r="C46">
            <v>1.9599999999999999E-2</v>
          </cell>
          <cell r="E46">
            <v>0.32150000000000001</v>
          </cell>
          <cell r="F46">
            <v>0.03</v>
          </cell>
          <cell r="G46">
            <v>8.9499999999999996E-2</v>
          </cell>
        </row>
        <row r="47">
          <cell r="B47" t="str">
            <v>LC-22</v>
          </cell>
          <cell r="E47">
            <v>2.5</v>
          </cell>
          <cell r="G47">
            <v>0.84</v>
          </cell>
          <cell r="H47">
            <v>0.28000000000000003</v>
          </cell>
        </row>
        <row r="48">
          <cell r="B48" t="str">
            <v>AT-3</v>
          </cell>
          <cell r="E48">
            <v>1.2749999999999999</v>
          </cell>
        </row>
        <row r="49">
          <cell r="B49" t="str">
            <v>特注ＭＡＣＳ</v>
          </cell>
          <cell r="H49">
            <v>0.81200000000000006</v>
          </cell>
        </row>
        <row r="50">
          <cell r="B50" t="str">
            <v>DTH-L簡易防水(DTH-L**W-*)</v>
          </cell>
        </row>
        <row r="51">
          <cell r="B51" t="str">
            <v>小型ｶｳﾝﾀ</v>
          </cell>
        </row>
        <row r="52">
          <cell r="B52" t="str">
            <v>くすりですよ</v>
          </cell>
        </row>
        <row r="53">
          <cell r="B53" t="str">
            <v>月次計</v>
          </cell>
          <cell r="C53">
            <v>1.923775</v>
          </cell>
          <cell r="D53">
            <v>10.28955</v>
          </cell>
          <cell r="E53">
            <v>12.151150000000001</v>
          </cell>
          <cell r="F53">
            <v>10.78739</v>
          </cell>
          <cell r="G53">
            <v>8.8872999999999998</v>
          </cell>
          <cell r="H53">
            <v>9.000119999999999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①計画"/>
      <sheetName val="②実績04年"/>
      <sheetName val="③実績報告"/>
      <sheetName val="④負荷時間04.8"/>
      <sheetName val="⑤達成へのプロセス"/>
      <sheetName val="業務改革"/>
      <sheetName val="④負荷時間04_8"/>
      <sheetName val="リスト＆条件"/>
      <sheetName val="Sheet2"/>
      <sheetName val="リスト"/>
      <sheetName val="Sheet5"/>
      <sheetName val="Sheet3 "/>
      <sheetName val="Sheet4"/>
      <sheetName val="部品QR001D06"/>
      <sheetName val="Macro1"/>
      <sheetName val="141期一次"/>
      <sheetName val="CLAIM CLE398"/>
      <sheetName val="プレス材出庫"/>
      <sheetName val="海外拠点損益計算表(2005)"/>
      <sheetName val="【全員】"/>
      <sheetName val="【管理メニュー】"/>
      <sheetName val="ネオス平坦度"/>
      <sheetName val="ｴﾈﾙｷﾞｰ実績"/>
      <sheetName val="02_エルダー入退社"/>
    </sheetNames>
    <definedNames>
      <definedName name="ヒント1"/>
      <definedName name="印刷3"/>
      <definedName name="印刷4"/>
      <definedName name="印刷5"/>
      <definedName name="印刷7"/>
      <definedName name="戻る"/>
    </defined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程後半 (2)"/>
      <sheetName val="日程前半"/>
      <sheetName val="日程後半"/>
      <sheetName val="休日設定"/>
      <sheetName val="休日設定2"/>
      <sheetName val="⑤達成へのプロセス"/>
      <sheetName val="③実績報告"/>
      <sheetName val="②実績04年"/>
      <sheetName val="①計画"/>
      <sheetName val="④負荷時間04.8"/>
      <sheetName val="回答"/>
      <sheetName val="H330日程計画0915"/>
      <sheetName val="リスト＆条件"/>
      <sheetName val="全体"/>
    </sheetNames>
    <sheetDataSet>
      <sheetData sheetId="0"/>
      <sheetData sheetId="1"/>
      <sheetData sheetId="2"/>
      <sheetData sheetId="3">
        <row r="5">
          <cell r="AO5">
            <v>38106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タイプ"/>
      <sheetName val="リスト＆条件"/>
      <sheetName val="価格TBL"/>
      <sheetName val="CODE_MST"/>
      <sheetName val="製番検索"/>
      <sheetName val="CLAIM CLE398"/>
      <sheetName val="海外拠点損益計算表"/>
      <sheetName val="海外拠点向半製品"/>
      <sheetName val="市場別損益"/>
      <sheetName val="生産拠点"/>
      <sheetName val="製品事業部"/>
      <sheetName val="ｸﾞﾗﾌﾃﾞｰﾀ (2)"/>
      <sheetName val="QAⅣﾃﾞｰﾀ"/>
      <sheetName val="#REF"/>
      <sheetName val="針実績"/>
      <sheetName val="CS订单"/>
      <sheetName val="リスト"/>
      <sheetName val="Sheet1"/>
      <sheetName val="製品分類06-05"/>
      <sheetName val="材料データ"/>
      <sheetName val="海外拠点損益計算表(2005)"/>
      <sheetName val="Sheet2"/>
      <sheetName val="休日設定"/>
      <sheetName val="生???"/>
      <sheetName val="?格TBL"/>
      <sheetName val="国内加工費"/>
      <sheetName val="04削除"/>
      <sheetName val="DATE"/>
      <sheetName val="コード"/>
      <sheetName val="計画"/>
      <sheetName val="ﾄﾞﾛｯﾌﾟﾀﾞｳﾝのﾘｽﾄ"/>
      <sheetName val="SML"/>
      <sheetName val="141期一次"/>
      <sheetName val="data"/>
      <sheetName val="生___"/>
      <sheetName val="_格TBL"/>
      <sheetName val="入力規則用"/>
      <sheetName val="納期確保"/>
      <sheetName val="クレ－ム件数削減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表紙"/>
      <sheetName val="PriceTag Order Sheet"/>
      <sheetName val="160-153"/>
      <sheetName val="設定"/>
      <sheetName val="ﾃﾞｰﾀ1"/>
      <sheetName val="②-1-0404_0703_仕入販売在庫実績推移"/>
      <sheetName val="仕様書(PRO)"/>
      <sheetName val="売上集計.XLS"/>
      <sheetName val="%E5%A3%B2%E4%B8%8A%E9%9B%86%E8%"/>
      <sheetName val="DWWCACU"/>
      <sheetName val="INFOR"/>
      <sheetName val="OEMCACU"/>
      <sheetName val="QQCACU"/>
      <sheetName val="ﾌﾟﾘﾃｸﾉ"/>
      <sheetName val="Param"/>
      <sheetName val="入力"/>
      <sheetName val="報告書"/>
      <sheetName val="ZIC Model"/>
      <sheetName val="claim letter"/>
      <sheetName val="部品QR001D06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国内消費税_"/>
      <sheetName val="海外完成_半製品"/>
      <sheetName val="CLAIM_CLE398"/>
      <sheetName val="ｸﾞﾗﾌﾃﾞｰﾀ_(2)"/>
      <sheetName val="元２"/>
      <sheetName val="海外??向半製品"/>
      <sheetName val="材料一覧"/>
      <sheetName val="???"/>
      <sheetName val="海外__向半製品"/>
      <sheetName val="PriceTag_Order_Sheet"/>
      <sheetName val="５月期"/>
      <sheetName val="【08下ムーブ事業部用】"/>
      <sheetName val="SWEDEN"/>
      <sheetName val="8製造"/>
      <sheetName val="7受入"/>
      <sheetName val="会社コード一覧"/>
      <sheetName val="計画表"/>
      <sheetName val="総まとめ"/>
      <sheetName val="AO販売価格"/>
      <sheetName val="コード設定"/>
      <sheetName val="回答"/>
      <sheetName val="___"/>
      <sheetName val="海外拠点損益計算表_2005_"/>
      <sheetName val="⑤達成へのプロセス"/>
      <sheetName val="①計画"/>
      <sheetName val="②実績04年"/>
      <sheetName val="④負荷時間04.8"/>
      <sheetName val="③実績報告"/>
      <sheetName val="利润及利润分配表"/>
      <sheetName val="設計費仕掛"/>
      <sheetName val="投入一覧"/>
      <sheetName val="199509-199608"/>
      <sheetName val="2004年度進捗"/>
      <sheetName val="Pilot Sample Spec Sheet"/>
      <sheetName val="全体"/>
      <sheetName val="(THAI）HR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効果"/>
      <sheetName val="連結損益作成フロー"/>
      <sheetName val="タイムスケジュール"/>
      <sheetName val="連結損益作成フロー (改善)"/>
      <sheetName val="連結損益作成フロー (2)"/>
      <sheetName val="市場別損益"/>
      <sheetName val="時計部門月次損益進捗状況"/>
      <sheetName val="改善"/>
      <sheetName val="確認・依頼"/>
      <sheetName val="資料"/>
      <sheetName val="課題 (2)"/>
      <sheetName val="スケジュール"/>
      <sheetName val="展開"/>
      <sheetName val="利用範囲"/>
      <sheetName val="販売拠点"/>
      <sheetName val="155海外拠点向半製品"/>
      <sheetName val="製品事業部"/>
      <sheetName val="海外生産拠点"/>
      <sheetName val="8月総合"/>
      <sheetName val="市場別損益12"/>
      <sheetName val="LV1 (2)"/>
      <sheetName val="LV1"/>
      <sheetName val="LV2 海外販売拠点・商事"/>
      <sheetName val="製品事業部　市場比率"/>
      <sheetName val="LV2　商事外"/>
      <sheetName val="LV3 海外販売拠点・商事 (2)"/>
      <sheetName val="LV4"/>
      <sheetName val="テーブル"/>
      <sheetName val="Sheet3"/>
      <sheetName val="Sheet5"/>
      <sheetName val="得意先名"/>
      <sheetName val="Macro1"/>
      <sheetName val="設計要求書"/>
      <sheetName val="損益"/>
      <sheetName val="マスター"/>
      <sheetName val="休日設定"/>
      <sheetName val="⑤達成へのプロセス"/>
      <sheetName val="③実績報告"/>
      <sheetName val="②実績04年"/>
      <sheetName val="①計画"/>
      <sheetName val="④負荷時間04.8"/>
      <sheetName val="リスト＆条件"/>
      <sheetName val="タイプ"/>
      <sheetName val="141期一次"/>
    </sheetNames>
    <definedNames>
      <definedName name="COPY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"/>
      <sheetName val="ＣＤ推移"/>
      <sheetName val="計画的ＣＤ"/>
      <sheetName val="物流業務改善"/>
      <sheetName val="ｸﾞﾘｰﾝ購買"/>
      <sheetName val="Sheet2"/>
      <sheetName val="ML017(MCL)"/>
      <sheetName val="SM013(SML)"/>
      <sheetName val="CA012(TAIWAN)"/>
      <sheetName val="CD016(CDM)"/>
      <sheetName val="SL025"/>
      <sheetName val="SML"/>
      <sheetName val="製番検索"/>
      <sheetName val="名前"/>
      <sheetName val="市場別損益"/>
      <sheetName val="Macro1"/>
      <sheetName val="休日設定"/>
      <sheetName val="⑤達成へのプロセス"/>
      <sheetName val="③実績報告"/>
      <sheetName val="②実績04年"/>
      <sheetName val="①計画"/>
      <sheetName val="④負荷時間04.8"/>
      <sheetName val="方針管理報告書Z9.10"/>
      <sheetName val="売上・採算明細表"/>
      <sheetName val="141期一次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156ｸﾞﾗﾌ月次"/>
      <sheetName val="市場別損益(前）"/>
      <sheetName val="市場別損益1月"/>
      <sheetName val="市場別損益月別推移 "/>
      <sheetName val="市場別損益"/>
      <sheetName val="時計部門月次損益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 (改)"/>
      <sheetName val="生産拠点 (2)"/>
      <sheetName val="生産拠点"/>
      <sheetName val="生産本部比率"/>
      <sheetName val="在庫推移表"/>
      <sheetName val="部品QR001D06"/>
      <sheetName val="海外??向半製品"/>
      <sheetName val="生???"/>
      <sheetName val="海外__向半製品"/>
      <sheetName val="生___"/>
      <sheetName val="海外拠点損益計算表(2005)"/>
      <sheetName val="156-1市場別計算"/>
      <sheetName val="全体"/>
      <sheetName val="Macro1"/>
      <sheetName val="リスト＆条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8">
          <cell r="U8">
            <v>835</v>
          </cell>
        </row>
      </sheetData>
      <sheetData sheetId="17" refreshError="1"/>
      <sheetData sheetId="18" refreshError="1"/>
      <sheetData sheetId="19"/>
      <sheetData sheetId="20" refreshError="1"/>
      <sheetData sheetId="21">
        <row r="16">
          <cell r="E16">
            <v>21495</v>
          </cell>
        </row>
      </sheetData>
      <sheetData sheetId="22">
        <row r="16">
          <cell r="E16">
            <v>1348</v>
          </cell>
        </row>
      </sheetData>
      <sheetData sheetId="23" refreshError="1"/>
      <sheetData sheetId="24" refreshError="1"/>
      <sheetData sheetId="25">
        <row r="38">
          <cell r="E38">
            <v>82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ネジ再効果"/>
      <sheetName val="合理化リスト"/>
      <sheetName val="リスト＆条件"/>
      <sheetName val="テ－マ"/>
      <sheetName val="1"/>
      <sheetName val="1 (2)"/>
      <sheetName val="Sheet2"/>
      <sheetName val="リスト_条件"/>
      <sheetName val="タイプ"/>
      <sheetName val="リスト"/>
      <sheetName val="文字板進度表"/>
      <sheetName val="針"/>
      <sheetName val="市場別損益"/>
      <sheetName val="海外拠点向半製品"/>
      <sheetName val="製品事業部"/>
      <sheetName val="生産拠点"/>
      <sheetName val="Macro1"/>
      <sheetName val="CLAIM CLE398"/>
      <sheetName val="製番検索"/>
      <sheetName val="用語一覧 "/>
      <sheetName val="グラフ"/>
      <sheetName val="Sheet1"/>
      <sheetName val="全体"/>
      <sheetName val="休日設定"/>
      <sheetName val="claim letter"/>
      <sheetName val="文字列項目"/>
      <sheetName val="ハイメカ重点合理化テ－マ７ｰ２９"/>
      <sheetName val="???"/>
      <sheetName val="CS订单"/>
      <sheetName val="Control2"/>
      <sheetName val="単位"/>
      <sheetName val="部署"/>
      <sheetName val="分類2"/>
      <sheetName val="分類CD"/>
      <sheetName val="補助科目"/>
      <sheetName val="製造原価（Ⅰ）"/>
      <sheetName val="原価情報"/>
      <sheetName val="SML"/>
      <sheetName val="海外拠点損益計算表(2005)"/>
    </sheet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総括040122"/>
      <sheetName val="全体総括031202"/>
      <sheetName val="159期 (ｼｰｽﾞﾝ)"/>
      <sheetName val="158期"/>
      <sheetName val="157期"/>
      <sheetName val="2002グラフ"/>
      <sheetName val="価格帯別ｸﾞﾗﾌ"/>
      <sheetName val="側基準"/>
      <sheetName val="文字板基準"/>
      <sheetName val="全体総括0930"/>
      <sheetName val="平和総括0930"/>
      <sheetName val="3051＜2万（0930）"/>
      <sheetName val="全体総括 (3)"/>
      <sheetName val="全体総括 (2)"/>
      <sheetName val="全体総括"/>
      <sheetName val="3051"/>
      <sheetName val="3051_＜2万"/>
      <sheetName val="CPK総括"/>
      <sheetName val="CPK"/>
      <sheetName val="MCL総括"/>
      <sheetName val="MCL"/>
      <sheetName val="SML総括"/>
      <sheetName val="SML"/>
      <sheetName val="休日設定"/>
      <sheetName val="針実績"/>
      <sheetName val="前期残"/>
      <sheetName val="Sheet2"/>
      <sheetName val="製品事業部"/>
      <sheetName val="生産拠点"/>
      <sheetName val="市場別損益"/>
      <sheetName val="海外拠点向半製品"/>
      <sheetName val="国内価格帯別"/>
      <sheetName val="リスト＆条件"/>
      <sheetName val="海外拠点損益計算表(2005)"/>
      <sheetName val="リスト"/>
      <sheetName val="CLAIM CLE398"/>
      <sheetName val="生???"/>
      <sheetName val="海外??向半製品"/>
      <sheetName val="計画表"/>
      <sheetName val="海外拠点損益計算表"/>
      <sheetName val="海外拠点損益計算表_2005_"/>
      <sheetName val="141期一次"/>
      <sheetName val="海外??損益計算表(2005)"/>
      <sheetName val="タイプ"/>
      <sheetName val="生___"/>
      <sheetName val="海外__向半製品"/>
      <sheetName val="海外__損益計算表(2005)"/>
      <sheetName val="製番検索"/>
      <sheetName val="未改"/>
      <sheetName val="12.9 (2)"/>
      <sheetName val="ﾃﾞｰﾀ1"/>
      <sheetName val="入力規則用"/>
      <sheetName val="全体"/>
      <sheetName val="不適合"/>
      <sheetName val="本月度"/>
      <sheetName val="1.1. SynPIXテーブルIF一覧"/>
      <sheetName val="Macro1"/>
      <sheetName val="Sheet1"/>
      <sheetName val="(THAI）HR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内前提"/>
      <sheetName val="156期国内見通NO1 (確定)"/>
      <sheetName val="国内 ｸﾞﾗﾌ"/>
      <sheetName val="振替モデル"/>
      <sheetName val="156期国内粗見通2"/>
      <sheetName val="MOTO"/>
      <sheetName val="受注"/>
      <sheetName val="156期商事見通し対出荷見通し"/>
      <sheetName val="156期国内粗見通"/>
      <sheetName val="データ"/>
      <sheetName val="TAQ"/>
      <sheetName val="商事返品 (2)"/>
      <sheetName val="商事返品"/>
      <sheetName val="Sheet1"/>
      <sheetName val="Sheet2"/>
      <sheetName val="156期国内粗見通 (確定)"/>
      <sheetName val="Sheet3"/>
      <sheetName val="SM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集計"/>
      <sheetName val="Sheet3"/>
      <sheetName val="Sheet1"/>
      <sheetName val="不適合一覧"/>
      <sheetName val="リスト"/>
      <sheetName val="元集計"/>
      <sheetName val="リスト＆条件"/>
      <sheetName val="SML"/>
      <sheetName val="表紙"/>
      <sheetName val="文字列項目"/>
      <sheetName val="データ"/>
      <sheetName val="QＣ廃棄０３年度CD5098"/>
      <sheetName val="在庫状況"/>
      <sheetName val="元２"/>
      <sheetName val="休日設定"/>
      <sheetName val="タイプ"/>
      <sheetName val="針実績"/>
      <sheetName val="海外拠点損益計算表"/>
      <sheetName val="計画表"/>
      <sheetName val="製品事業部"/>
      <sheetName val="生産拠点"/>
      <sheetName val="市場別損益"/>
      <sheetName val="海外拠点向半製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種別売上"/>
      <sheetName val="計医損益推移"/>
      <sheetName val="工業会統計"/>
      <sheetName val="新製品売上_75"/>
      <sheetName val="環境、対応"/>
      <sheetName val="課題"/>
      <sheetName val="開発テーマ"/>
      <sheetName val="統括C"/>
      <sheetName val="月別出荷金額"/>
      <sheetName val="期別・月別生産金額"/>
      <sheetName val="141期一次"/>
      <sheetName val="テーブル定義入力"/>
      <sheetName val="部品QR001D06"/>
      <sheetName val="マスター"/>
      <sheetName val="DATE"/>
      <sheetName val="コード"/>
      <sheetName val="計画"/>
      <sheetName val="電子Ｄ部"/>
      <sheetName val="COD1"/>
      <sheetName val="Sheet1 (2)"/>
      <sheetName val="電子（事）"/>
      <sheetName val="針実績"/>
      <sheetName val="リスト"/>
      <sheetName val="SWEDEN"/>
      <sheetName val="クレ－ム件数削減"/>
      <sheetName val="納期確保"/>
      <sheetName val="地板10～3"/>
      <sheetName val="価格TBL"/>
      <sheetName val="会社コード一覧"/>
      <sheetName val="組織"/>
      <sheetName val="新製品売上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元"/>
      <sheetName val="元２"/>
      <sheetName val="不要抜き"/>
      <sheetName val="ｱﾃ(Ti)"/>
      <sheetName val="EXD(Ti)"/>
      <sheetName val="EXD (SS)"/>
      <sheetName val="ﾌｫ(Ti)"/>
      <sheetName val="ﾌｫ (SS)"/>
      <sheetName val="ﾌﾟﾛ(Ti)"/>
      <sheetName val="ﾌﾟﾛ (SS)"/>
      <sheetName val="ｱｽﾍﾟ(Ti)"/>
      <sheetName val="ｱｽﾍﾟ(SS)"/>
      <sheetName val="ｼｯﾀ(SS)"/>
      <sheetName val="ｲﾝﾌｨ(SS)"/>
      <sheetName val="ﾊﾞｰﾊﾞﾘｰ(SS)"/>
      <sheetName val="その他"/>
      <sheetName val="在庫"/>
      <sheetName val="Sheet1"/>
      <sheetName val="製番検索"/>
      <sheetName val="リスト"/>
      <sheetName val="タイプ"/>
      <sheetName val="利润及利润分配表"/>
      <sheetName val="Macro1"/>
      <sheetName val="休日設定"/>
      <sheetName val="CLAIM CLE398"/>
      <sheetName val="ｼ-ﾄ登録"/>
      <sheetName val="ﾄﾞﾛｯﾌﾟﾀﾞｳﾝのﾘｽﾄ"/>
      <sheetName val="リスト＆条件"/>
      <sheetName val="SML"/>
      <sheetName val="海外拠点損益計算表(2005)"/>
      <sheetName val="総まとめ"/>
      <sheetName val="EXD_(SS)"/>
      <sheetName val="ﾌｫ_(SS)"/>
      <sheetName val="ﾌﾟﾛ_(SS)"/>
      <sheetName val="CLAIM_CLE398"/>
      <sheetName val="07.5～ｸﾚｰﾑDB"/>
      <sheetName val="141期一次"/>
      <sheetName val="納期確保"/>
      <sheetName val="クレ－ム件数削減"/>
      <sheetName val="生???"/>
      <sheetName val="市場別損益"/>
      <sheetName val="海外拠点向半製品"/>
      <sheetName val="製品事業部"/>
      <sheetName val="生産拠点"/>
      <sheetName val="データ"/>
      <sheetName val="生___"/>
      <sheetName val="入力規則用"/>
      <sheetName val="計画"/>
      <sheetName val="コード"/>
      <sheetName val="針実績"/>
      <sheetName val="在庫状況"/>
      <sheetName val="ﾘｽﾄ"/>
      <sheetName val="計画表"/>
      <sheetName val="設計費仕掛"/>
      <sheetName val="投入一覧"/>
      <sheetName val="国内加工費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市場別年度損益"/>
      <sheetName val="156ｸﾞﾗﾌ月次"/>
      <sheetName val="市場別損益(前）"/>
      <sheetName val="市場別損益3月"/>
      <sheetName val="市場別損益月別推移 "/>
      <sheetName val="市場別損益"/>
      <sheetName val="時計事業月次連結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"/>
      <sheetName val="生産本部比率"/>
      <sheetName val="元２"/>
      <sheetName val="海外??損益計算表"/>
      <sheetName val="海外__損益計算表"/>
      <sheetName val="タイプ"/>
      <sheetName val="リスト"/>
      <sheetName val="データ"/>
      <sheetName val="SML"/>
      <sheetName val="リスト＆条件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>
        <row r="5">
          <cell r="A5" t="str">
            <v>売上高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.1ｳﾘｶｹ"/>
      <sheetName val="得意先名"/>
      <sheetName val="針"/>
      <sheetName val="表紙"/>
      <sheetName val="入力"/>
      <sheetName val="海外拠点損益計算表"/>
      <sheetName val="CLAIM CLE398"/>
      <sheetName val="マスター"/>
      <sheetName val="元２"/>
      <sheetName val="リスト"/>
      <sheetName val="文字板進度表"/>
      <sheetName val="ｶｹ-ｶｲｼ04.04"/>
      <sheetName val="製番検索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得意先名"/>
      <sheetName val="針"/>
      <sheetName val="海外拠点損益計算表"/>
      <sheetName val="元２"/>
      <sheetName val="リスト"/>
      <sheetName val="データ"/>
      <sheetName val="全体"/>
      <sheetName val="Macro1"/>
      <sheetName val="名前"/>
      <sheetName val="Sheet2"/>
      <sheetName val="ML017(MCL)"/>
      <sheetName val="SM013(SML)"/>
      <sheetName val="CA012(TAIWAN)"/>
      <sheetName val="CD016(CDM)"/>
      <sheetName val="SL025"/>
      <sheetName val="表紙"/>
      <sheetName val="資金繰表"/>
      <sheetName val="TOP"/>
      <sheetName val="前期残"/>
      <sheetName val="マスター"/>
      <sheetName val="市場別損益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圈進度表"/>
      <sheetName val="文字板進度表"/>
      <sheetName val="文字出荷进度管理表"/>
      <sheetName val="得意先名"/>
      <sheetName val="海外拠点損益計算表"/>
      <sheetName val="元２"/>
      <sheetName val="リスト"/>
    </sheetNames>
    <definedNames>
      <definedName name="ヒント1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方針管理"/>
      <sheetName val="1.受注状況"/>
      <sheetName val="2.生産実績"/>
      <sheetName val="3.損益関係"/>
      <sheetName val="4.品質"/>
      <sheetName val="文字板進度表"/>
      <sheetName val="文字列項目"/>
      <sheetName val="比較貸借対照表"/>
      <sheetName val="累計製品別損益"/>
      <sheetName val="分析"/>
      <sheetName val="市場別損益"/>
      <sheetName val="CS订单"/>
      <sheetName val="得意先名"/>
      <sheetName val="リスト＆条件"/>
      <sheetName val="リスト"/>
      <sheetName val="3. 編集仕様"/>
      <sheetName val="ＧＳ　方針報告"/>
      <sheetName val="針"/>
      <sheetName val="141期一次"/>
      <sheetName val="Sheet2"/>
      <sheetName val="統括C"/>
      <sheetName val="NOHIN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ML"/>
      <sheetName val="リスト"/>
      <sheetName val="休日設定"/>
      <sheetName val="表紙"/>
      <sheetName val="文字板進度表"/>
      <sheetName val="ACT_DATA"/>
      <sheetName val="得意先名"/>
      <sheetName val="海外拠点損益計算表"/>
      <sheetName val="データ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年度ｸﾞﾗﾌ最新3"/>
      <sheetName val="年度ｸﾞﾗﾌ最新2"/>
      <sheetName val="最新損益"/>
      <sheetName val="1月21日報告"/>
      <sheetName val="12月25日報告損益"/>
      <sheetName val="限界利益率推移 最新"/>
      <sheetName val="限界利益率推移 "/>
      <sheetName val="生産拠点 (3)"/>
      <sheetName val="生産拠点 (2)"/>
      <sheetName val="海外生産拠点推移"/>
      <sheetName val="155ｸﾞﾗﾌ月次"/>
      <sheetName val="市場別損益(前）"/>
      <sheetName val="市場別損益"/>
      <sheetName val="元・時計部門月次損益進捗状況"/>
      <sheetName val="海外拠点損益計算表 (2003)"/>
      <sheetName val="海外拠点損益計算表 (2004)"/>
      <sheetName val="海外拠点損益計算表(2005)"/>
      <sheetName val="海外数量整合性"/>
      <sheetName val="国内数量整合性"/>
      <sheetName val="製品事業部"/>
      <sheetName val="販売拠点 "/>
      <sheetName val="推移表"/>
      <sheetName val="中期海外向生産計画"/>
      <sheetName val="中期国内・海外生産計画調整後"/>
      <sheetName val="年度ｸﾞﾗﾌ最新5"/>
      <sheetName val="年度ｸﾞﾗﾌ最新4"/>
      <sheetName val="一次予算対比"/>
      <sheetName val="2月10日最新損益"/>
      <sheetName val="2月5日報告"/>
      <sheetName val="限界利益率推移2.5"/>
      <sheetName val="限界利益率推移 1.21"/>
      <sheetName val="限界利益率推移12.25 "/>
      <sheetName val="生産拠点 (4)"/>
      <sheetName val="海外拠点損益計算表 (2005)"/>
      <sheetName val="製品事業部 一次予算対比"/>
      <sheetName val="市場別中期"/>
      <sheetName val="Sheet2"/>
      <sheetName val="#REF"/>
      <sheetName val="海外??損益計算表(2005)"/>
      <sheetName val="海外拠点損益計算表_2005_"/>
      <sheetName val="海外__損益計算表(2005)"/>
      <sheetName val="7月以降価格0単価 (2)"/>
      <sheetName val="計画"/>
      <sheetName val="コード"/>
      <sheetName val="SML"/>
      <sheetName val="文字列項目"/>
      <sheetName val="CPK"/>
      <sheetName val="⑤達成へのプロセス"/>
      <sheetName val="①計画"/>
      <sheetName val="②実績04年"/>
      <sheetName val="④負荷時間04.8"/>
      <sheetName val="③実績報告"/>
      <sheetName val="回答"/>
      <sheetName val="新製品売上"/>
      <sheetName val="ﾘｽﾄ"/>
      <sheetName val="針実績"/>
      <sheetName val="141期一次"/>
      <sheetName val="リスト＆条件"/>
      <sheetName val="入力規則用"/>
      <sheetName val="海外拠点損益計算表"/>
      <sheetName val="海外拠点向半製品"/>
      <sheetName val="生産拠点"/>
      <sheetName val="海外__損益計算表_2005_"/>
      <sheetName val="計画表"/>
      <sheetName val="CLAIM CLE398"/>
      <sheetName val="タイプ"/>
      <sheetName val="Macro1"/>
      <sheetName val="07.5～ｸﾚｰﾑDB"/>
      <sheetName val="総まとめ"/>
      <sheetName val="claim letter"/>
      <sheetName val="部品QR001D06"/>
      <sheetName val="データーシート"/>
      <sheetName val="針"/>
      <sheetName val="DATE"/>
      <sheetName val="元２"/>
      <sheetName val="2001年度合計_最新"/>
      <sheetName val="年度ｸﾞﾗﾌ最新_"/>
      <sheetName val="2001損益グラフ_(新)"/>
      <sheetName val="153ｸﾞﾗﾌ_(改)"/>
      <sheetName val="限界利益率推移_最新"/>
      <sheetName val="限界利益率推移_"/>
      <sheetName val="生産拠点_(3)"/>
      <sheetName val="生産拠点_(2)"/>
      <sheetName val="海外拠点損益計算表_(2003)"/>
      <sheetName val="海外拠点損益計算表_(2004)"/>
      <sheetName val="販売拠点_"/>
      <sheetName val="限界利益率推移2_5"/>
      <sheetName val="限界利益率推移_1_21"/>
      <sheetName val="限界利益率推移12_25_"/>
      <sheetName val="生産拠点_(4)"/>
      <sheetName val="海外拠点損益計算表_(2005)"/>
      <sheetName val="製品事業部_一次予算対比"/>
      <sheetName val="7月以降価格0単価_(2)"/>
      <sheetName val="④負荷時間04_8"/>
      <sheetName val="Sheet1"/>
      <sheetName val="#REF!"/>
      <sheetName val="A"/>
      <sheetName val="1-クレーム一覧"/>
      <sheetName val="デ研_商品開発用"/>
      <sheetName val="【全員】"/>
      <sheetName val="【管理メニュー】"/>
      <sheetName val="表紙"/>
      <sheetName val="文字板進度表"/>
      <sheetName val="得意先名"/>
      <sheetName val="SWEDEN"/>
      <sheetName val="ﾃﾞｰﾀ1"/>
      <sheetName val="設計要求書"/>
      <sheetName val="クレ－ム件数削減"/>
      <sheetName val="Param"/>
      <sheetName val="リスト"/>
      <sheetName val="製番検索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/>
      <sheetData sheetId="30"/>
      <sheetData sheetId="31"/>
      <sheetData sheetId="32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製番検索"/>
      <sheetName val="流動結果"/>
      <sheetName val="文字板データ"/>
      <sheetName val="製番?索"/>
      <sheetName val="製番_索"/>
      <sheetName val="受付ﾃﾞｰﾀ"/>
      <sheetName val="集計データ"/>
      <sheetName val="CLAIM CLE398"/>
      <sheetName val="利润及利润分配表"/>
      <sheetName val="Sheet1"/>
      <sheetName val="141期一次"/>
      <sheetName val="針"/>
      <sheetName val="海外拠点損益計算表"/>
      <sheetName val="リスト＆条件"/>
      <sheetName val="#REF!"/>
      <sheetName val="04削除"/>
      <sheetName val="リスト"/>
      <sheetName val="元２"/>
      <sheetName val="データ"/>
      <sheetName val="海外拠点損益計算表(2005)"/>
      <sheetName val="表紙"/>
      <sheetName val="文字板進度表"/>
      <sheetName val="⑤達成へのプロセス"/>
      <sheetName val="休日設定"/>
      <sheetName val="①計画"/>
      <sheetName val="②実績04年"/>
      <sheetName val="④負荷時間04.8"/>
      <sheetName val="③実績報告"/>
    </sheetNames>
    <sheetDataSet>
      <sheetData sheetId="0">
        <row r="1">
          <cell r="A1" t="str">
            <v>整理番号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タイプ"/>
      <sheetName val="製番検索"/>
      <sheetName val="141期一_"/>
      <sheetName val="ｸﾞﾗﾌﾃﾞｰﾀ (2)"/>
      <sheetName val="SWEDEN"/>
      <sheetName val="Q&amp;Q"/>
      <sheetName val="売上・採算明細表"/>
      <sheetName val="市場別損益"/>
      <sheetName val="海外拠点損益計算表"/>
      <sheetName val="祝日リスト"/>
      <sheetName val="141予算"/>
      <sheetName val="141予算.XLS"/>
      <sheetName val="ZIC Model"/>
      <sheetName val="A"/>
      <sheetName val="元２"/>
      <sheetName val="休日設定"/>
      <sheetName val="人事"/>
      <sheetName val="総務"/>
      <sheetName val="経理"/>
      <sheetName val="システム推進"/>
      <sheetName val="技術開発"/>
      <sheetName val="購買"/>
      <sheetName val="施設管理"/>
      <sheetName val="CLAIM CLE398"/>
      <sheetName val="材料データ"/>
      <sheetName val="2004年度進捗"/>
      <sheetName val="品目｜品目制限｜BOM"/>
      <sheetName val="針実績"/>
      <sheetName val="製品事業部"/>
      <sheetName val="生産拠点"/>
      <sheetName val="海外拠点向半製品"/>
      <sheetName val="海外拠点損益計算表(2005)"/>
      <sheetName val="PriceTag Order Sheet"/>
      <sheetName val="Sheet1"/>
      <sheetName val="表紙"/>
      <sheetName val="文字板進度表"/>
      <sheetName val="得意先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ｸﾞﾗﾌﾃﾞｰﾀ (2)"/>
      <sheetName val="QAⅣﾃﾞｰ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注文書"/>
      <sheetName val="タイプ"/>
      <sheetName val="141期一次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表紙"/>
      <sheetName val="比較貸借対照表"/>
      <sheetName val="売上推移ｸﾞﾗﾌ"/>
      <sheetName val="月次損益推移表"/>
      <sheetName val="月次製品別損益"/>
      <sheetName val="累計製品別損益"/>
      <sheetName val="資金繰表"/>
    </sheetNames>
    <sheetDataSet>
      <sheetData sheetId="0" refreshError="1">
        <row r="20">
          <cell r="C20">
            <v>38442</v>
          </cell>
          <cell r="D20">
            <v>19</v>
          </cell>
          <cell r="E20">
            <v>1</v>
          </cell>
          <cell r="F20">
            <v>12</v>
          </cell>
        </row>
      </sheetData>
      <sheetData sheetId="1"/>
      <sheetData sheetId="2" refreshError="1">
        <row r="2">
          <cell r="O2" t="str">
            <v xml:space="preserve"> 比　較　貸　借　対　照　表</v>
          </cell>
          <cell r="R2" t="str">
            <v>　</v>
          </cell>
        </row>
        <row r="3">
          <cell r="L3" t="str">
            <v>第19期</v>
          </cell>
          <cell r="O3" t="str">
            <v xml:space="preserve">          平成17年3月31日</v>
          </cell>
          <cell r="R3" t="str">
            <v>　富士プリテクノ（株）</v>
          </cell>
        </row>
        <row r="4">
          <cell r="S4" t="str">
            <v>単位　千円</v>
          </cell>
        </row>
        <row r="5">
          <cell r="L5" t="str">
            <v>対　比　増　減</v>
          </cell>
          <cell r="N5" t="str">
            <v>金　額</v>
          </cell>
          <cell r="O5" t="str">
            <v>借　　　方</v>
          </cell>
          <cell r="P5" t="str">
            <v>貸　　　方</v>
          </cell>
          <cell r="Q5" t="str">
            <v>金　額</v>
          </cell>
          <cell r="R5" t="str">
            <v>対　比　増　減</v>
          </cell>
        </row>
        <row r="6">
          <cell r="L6" t="str">
            <v>期　首</v>
          </cell>
          <cell r="M6" t="str">
            <v>前　月</v>
          </cell>
          <cell r="O6" t="str">
            <v>勘 定 科 目</v>
          </cell>
          <cell r="P6" t="str">
            <v>勘 定 科 目</v>
          </cell>
          <cell r="R6" t="str">
            <v>前　月</v>
          </cell>
          <cell r="S6" t="str">
            <v>期　首</v>
          </cell>
        </row>
        <row r="7">
          <cell r="L7">
            <v>-48104</v>
          </cell>
          <cell r="M7">
            <v>-3489</v>
          </cell>
          <cell r="N7">
            <v>251159</v>
          </cell>
          <cell r="O7" t="str">
            <v>流動資産</v>
          </cell>
          <cell r="P7" t="str">
            <v>流動負債</v>
          </cell>
          <cell r="Q7">
            <v>79759</v>
          </cell>
          <cell r="R7">
            <v>-631</v>
          </cell>
          <cell r="S7">
            <v>-13006</v>
          </cell>
        </row>
        <row r="8">
          <cell r="L8">
            <v>-21862</v>
          </cell>
          <cell r="M8">
            <v>5136</v>
          </cell>
          <cell r="N8">
            <v>96003</v>
          </cell>
          <cell r="O8" t="str">
            <v>　　預金・現金</v>
          </cell>
          <cell r="P8" t="str">
            <v>　　支払手形</v>
          </cell>
          <cell r="Q8">
            <v>25509</v>
          </cell>
          <cell r="R8">
            <v>-355</v>
          </cell>
          <cell r="S8">
            <v>-1398</v>
          </cell>
        </row>
        <row r="9">
          <cell r="L9">
            <v>926</v>
          </cell>
          <cell r="M9">
            <v>-3562</v>
          </cell>
          <cell r="N9">
            <v>36058</v>
          </cell>
          <cell r="O9" t="str">
            <v>　　受取手形</v>
          </cell>
          <cell r="P9" t="str">
            <v>　　短期借入金</v>
          </cell>
          <cell r="Q9">
            <v>0</v>
          </cell>
          <cell r="R9">
            <v>0</v>
          </cell>
          <cell r="S9">
            <v>0</v>
          </cell>
        </row>
        <row r="10">
          <cell r="L10">
            <v>-33712</v>
          </cell>
          <cell r="M10">
            <v>2192</v>
          </cell>
          <cell r="N10">
            <v>61811</v>
          </cell>
          <cell r="O10" t="str">
            <v>　　売掛金</v>
          </cell>
          <cell r="P10" t="str">
            <v>　　買掛金</v>
          </cell>
          <cell r="Q10">
            <v>17589</v>
          </cell>
          <cell r="R10">
            <v>3979</v>
          </cell>
          <cell r="S10">
            <v>-7759</v>
          </cell>
        </row>
        <row r="11">
          <cell r="L11">
            <v>0</v>
          </cell>
          <cell r="M11">
            <v>0</v>
          </cell>
          <cell r="N11">
            <v>0</v>
          </cell>
          <cell r="O11" t="str">
            <v>　　製品</v>
          </cell>
          <cell r="P11" t="str">
            <v>　　割引手形</v>
          </cell>
          <cell r="Q11">
            <v>0</v>
          </cell>
          <cell r="R11">
            <v>0</v>
          </cell>
          <cell r="S11">
            <v>0</v>
          </cell>
        </row>
        <row r="12">
          <cell r="L12">
            <v>7342</v>
          </cell>
          <cell r="M12">
            <v>3324</v>
          </cell>
          <cell r="N12">
            <v>35834</v>
          </cell>
          <cell r="O12" t="str">
            <v>　　材料/貯蔵品</v>
          </cell>
          <cell r="P12" t="str">
            <v>　　未払費用</v>
          </cell>
          <cell r="Q12">
            <v>3182</v>
          </cell>
          <cell r="R12">
            <v>-161</v>
          </cell>
          <cell r="S12">
            <v>-161</v>
          </cell>
        </row>
        <row r="13">
          <cell r="L13">
            <v>-2250</v>
          </cell>
          <cell r="M13">
            <v>-48</v>
          </cell>
          <cell r="N13">
            <v>19781</v>
          </cell>
          <cell r="O13" t="str">
            <v>　　仕掛品</v>
          </cell>
          <cell r="P13" t="str">
            <v>　　預り金</v>
          </cell>
          <cell r="Q13">
            <v>1213</v>
          </cell>
          <cell r="R13">
            <v>-315</v>
          </cell>
          <cell r="S13">
            <v>-249</v>
          </cell>
        </row>
        <row r="14">
          <cell r="L14">
            <v>63</v>
          </cell>
          <cell r="M14">
            <v>0</v>
          </cell>
          <cell r="N14">
            <v>63</v>
          </cell>
          <cell r="O14" t="str">
            <v>　　立替金</v>
          </cell>
          <cell r="P14" t="str">
            <v>　　未払金</v>
          </cell>
          <cell r="Q14">
            <v>5192</v>
          </cell>
          <cell r="R14">
            <v>2045</v>
          </cell>
          <cell r="S14">
            <v>-5</v>
          </cell>
        </row>
        <row r="15">
          <cell r="L15">
            <v>1262</v>
          </cell>
          <cell r="M15">
            <v>-915</v>
          </cell>
          <cell r="N15">
            <v>1262</v>
          </cell>
          <cell r="O15" t="str">
            <v>　　未収金</v>
          </cell>
          <cell r="P15" t="str">
            <v>　　仮受消費税</v>
          </cell>
          <cell r="Q15">
            <v>0</v>
          </cell>
          <cell r="R15">
            <v>-14495</v>
          </cell>
          <cell r="S15">
            <v>0</v>
          </cell>
        </row>
        <row r="16">
          <cell r="L16">
            <v>-102</v>
          </cell>
          <cell r="M16">
            <v>-234</v>
          </cell>
          <cell r="N16">
            <v>1114</v>
          </cell>
          <cell r="O16" t="str">
            <v>　　仮払金</v>
          </cell>
          <cell r="P16" t="str">
            <v>　　未払消費税</v>
          </cell>
          <cell r="Q16">
            <v>-987</v>
          </cell>
          <cell r="R16">
            <v>5129</v>
          </cell>
          <cell r="S16">
            <v>-2594</v>
          </cell>
        </row>
        <row r="17">
          <cell r="L17">
            <v>0</v>
          </cell>
          <cell r="M17">
            <v>-9568</v>
          </cell>
          <cell r="N17">
            <v>0</v>
          </cell>
          <cell r="O17" t="str">
            <v>　　仮払消費税</v>
          </cell>
          <cell r="P17" t="str">
            <v>　　未払法人税等</v>
          </cell>
          <cell r="Q17">
            <v>5316</v>
          </cell>
          <cell r="R17">
            <v>0</v>
          </cell>
          <cell r="S17">
            <v>660</v>
          </cell>
        </row>
        <row r="18">
          <cell r="L18">
            <v>0</v>
          </cell>
          <cell r="M18">
            <v>-43</v>
          </cell>
          <cell r="N18">
            <v>0</v>
          </cell>
          <cell r="O18" t="str">
            <v>　　前払費用</v>
          </cell>
          <cell r="P18" t="str">
            <v>　　未払事業税</v>
          </cell>
          <cell r="Q18">
            <v>5745</v>
          </cell>
          <cell r="R18">
            <v>0</v>
          </cell>
          <cell r="S18">
            <v>-1500</v>
          </cell>
        </row>
        <row r="19">
          <cell r="L19">
            <v>229</v>
          </cell>
          <cell r="M19">
            <v>229</v>
          </cell>
          <cell r="N19">
            <v>-767</v>
          </cell>
          <cell r="O19" t="str">
            <v>　　貸倒引当金</v>
          </cell>
          <cell r="P19" t="str">
            <v>　　賞与引当金</v>
          </cell>
          <cell r="Q19">
            <v>17000</v>
          </cell>
          <cell r="R19">
            <v>3542</v>
          </cell>
          <cell r="S19">
            <v>0</v>
          </cell>
        </row>
        <row r="20">
          <cell r="L20">
            <v>0</v>
          </cell>
          <cell r="M20">
            <v>0</v>
          </cell>
          <cell r="N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L21">
            <v>15439</v>
          </cell>
          <cell r="M21">
            <v>-721</v>
          </cell>
          <cell r="N21">
            <v>64032</v>
          </cell>
          <cell r="O21" t="str">
            <v>有形固定資産</v>
          </cell>
          <cell r="P21" t="str">
            <v>固定負債</v>
          </cell>
          <cell r="Q21">
            <v>69158</v>
          </cell>
          <cell r="R21">
            <v>928</v>
          </cell>
          <cell r="S21">
            <v>0</v>
          </cell>
        </row>
        <row r="22">
          <cell r="L22">
            <v>0</v>
          </cell>
          <cell r="M22">
            <v>0</v>
          </cell>
          <cell r="N22">
            <v>12664</v>
          </cell>
          <cell r="O22" t="str">
            <v>　　建物構築物</v>
          </cell>
          <cell r="P22" t="str">
            <v>　　長期借入金</v>
          </cell>
          <cell r="Q22">
            <v>0</v>
          </cell>
          <cell r="R22">
            <v>0</v>
          </cell>
          <cell r="S22">
            <v>0</v>
          </cell>
        </row>
        <row r="23">
          <cell r="L23">
            <v>594</v>
          </cell>
          <cell r="M23">
            <v>350</v>
          </cell>
          <cell r="N23">
            <v>14680</v>
          </cell>
          <cell r="O23" t="str">
            <v>　　建物付属設備</v>
          </cell>
          <cell r="P23" t="str">
            <v>　　退職給与引当金</v>
          </cell>
          <cell r="Q23">
            <v>69158</v>
          </cell>
          <cell r="R23">
            <v>928</v>
          </cell>
          <cell r="S23">
            <v>0</v>
          </cell>
        </row>
        <row r="24">
          <cell r="L24">
            <v>19348</v>
          </cell>
          <cell r="M24">
            <v>467</v>
          </cell>
          <cell r="N24">
            <v>264149</v>
          </cell>
          <cell r="O24" t="str">
            <v>　　機械装置</v>
          </cell>
          <cell r="Q24">
            <v>0</v>
          </cell>
          <cell r="R24">
            <v>0</v>
          </cell>
          <cell r="S24">
            <v>0</v>
          </cell>
        </row>
        <row r="25">
          <cell r="L25">
            <v>0</v>
          </cell>
          <cell r="M25">
            <v>0</v>
          </cell>
          <cell r="N25">
            <v>4671</v>
          </cell>
          <cell r="O25" t="str">
            <v>　　車両運搬具</v>
          </cell>
          <cell r="P25" t="str">
            <v>資本金</v>
          </cell>
          <cell r="Q25">
            <v>10000</v>
          </cell>
          <cell r="R25">
            <v>0</v>
          </cell>
          <cell r="S25">
            <v>0</v>
          </cell>
        </row>
        <row r="26">
          <cell r="L26">
            <v>1786</v>
          </cell>
          <cell r="M26">
            <v>0</v>
          </cell>
          <cell r="N26">
            <v>6014</v>
          </cell>
          <cell r="O26" t="str">
            <v>　　工具器具備品</v>
          </cell>
        </row>
        <row r="27">
          <cell r="L27">
            <v>-6289</v>
          </cell>
          <cell r="M27">
            <v>-1538</v>
          </cell>
          <cell r="N27">
            <v>-238146</v>
          </cell>
          <cell r="O27" t="str">
            <v>　　減価償却累計額</v>
          </cell>
          <cell r="P27" t="str">
            <v>資本剰余金</v>
          </cell>
          <cell r="Q27">
            <v>0</v>
          </cell>
          <cell r="R27">
            <v>0</v>
          </cell>
          <cell r="S27">
            <v>0</v>
          </cell>
        </row>
        <row r="28">
          <cell r="P28" t="str">
            <v>　　資本準備金</v>
          </cell>
          <cell r="Q28">
            <v>0</v>
          </cell>
          <cell r="R28">
            <v>0</v>
          </cell>
          <cell r="S28">
            <v>0</v>
          </cell>
        </row>
        <row r="29">
          <cell r="Q29">
            <v>0</v>
          </cell>
          <cell r="R29">
            <v>0</v>
          </cell>
          <cell r="S29">
            <v>0</v>
          </cell>
        </row>
        <row r="30">
          <cell r="L30">
            <v>0</v>
          </cell>
          <cell r="M30">
            <v>0</v>
          </cell>
          <cell r="N30">
            <v>0</v>
          </cell>
          <cell r="O30" t="str">
            <v>投資等</v>
          </cell>
          <cell r="P30" t="str">
            <v>利益剰余金</v>
          </cell>
          <cell r="Q30">
            <v>156274</v>
          </cell>
          <cell r="R30">
            <v>-4507</v>
          </cell>
          <cell r="S30">
            <v>-19659</v>
          </cell>
        </row>
        <row r="31">
          <cell r="L31">
            <v>0</v>
          </cell>
          <cell r="M31">
            <v>0</v>
          </cell>
          <cell r="N31">
            <v>0</v>
          </cell>
          <cell r="O31" t="str">
            <v>　　その他投資</v>
          </cell>
          <cell r="P31" t="str">
            <v>　　利益準備金</v>
          </cell>
          <cell r="Q31">
            <v>700</v>
          </cell>
          <cell r="R31">
            <v>0</v>
          </cell>
          <cell r="S31">
            <v>50</v>
          </cell>
        </row>
        <row r="32">
          <cell r="L32">
            <v>0</v>
          </cell>
          <cell r="M32">
            <v>0</v>
          </cell>
          <cell r="N32">
            <v>0</v>
          </cell>
          <cell r="P32" t="str">
            <v>　　別途積立金</v>
          </cell>
          <cell r="Q32">
            <v>0</v>
          </cell>
          <cell r="R32">
            <v>0</v>
          </cell>
          <cell r="S32">
            <v>0</v>
          </cell>
        </row>
        <row r="33">
          <cell r="L33">
            <v>0</v>
          </cell>
          <cell r="M33">
            <v>0</v>
          </cell>
          <cell r="N33">
            <v>0</v>
          </cell>
          <cell r="P33" t="str">
            <v>　　繰越利益金　　</v>
          </cell>
          <cell r="Q33">
            <v>174733</v>
          </cell>
          <cell r="R33">
            <v>0</v>
          </cell>
          <cell r="S33">
            <v>9669</v>
          </cell>
        </row>
        <row r="34">
          <cell r="P34" t="str">
            <v>　　当期純利益</v>
          </cell>
          <cell r="Q34">
            <v>-19159</v>
          </cell>
          <cell r="R34">
            <v>-4507</v>
          </cell>
          <cell r="S34">
            <v>-29378</v>
          </cell>
        </row>
        <row r="35">
          <cell r="Q35">
            <v>0</v>
          </cell>
          <cell r="R35">
            <v>0</v>
          </cell>
          <cell r="S35">
            <v>0</v>
          </cell>
        </row>
        <row r="36">
          <cell r="L36">
            <v>-32665</v>
          </cell>
          <cell r="M36">
            <v>-4210</v>
          </cell>
          <cell r="N36">
            <v>315191</v>
          </cell>
          <cell r="O36" t="str">
            <v>資　産　合　計</v>
          </cell>
          <cell r="P36" t="str">
            <v>負債・資本合計</v>
          </cell>
          <cell r="Q36">
            <v>315191</v>
          </cell>
          <cell r="R36">
            <v>-4210</v>
          </cell>
          <cell r="S36">
            <v>-32665</v>
          </cell>
        </row>
      </sheetData>
      <sheetData sheetId="3"/>
      <sheetData sheetId="4" refreshError="1">
        <row r="2">
          <cell r="G2" t="str">
            <v>損益計算表推移表</v>
          </cell>
          <cell r="K2" t="str">
            <v xml:space="preserve"> </v>
          </cell>
          <cell r="O2" t="str">
            <v>富士プリテクノ（株）</v>
          </cell>
        </row>
        <row r="3">
          <cell r="B3" t="str">
            <v>第19期</v>
          </cell>
          <cell r="O3" t="str">
            <v>単位：千円</v>
          </cell>
        </row>
        <row r="4">
          <cell r="B4" t="str">
            <v>　項　目</v>
          </cell>
          <cell r="C4" t="str">
            <v>４</v>
          </cell>
          <cell r="D4" t="str">
            <v>５</v>
          </cell>
          <cell r="E4" t="str">
            <v>６</v>
          </cell>
          <cell r="F4" t="str">
            <v>７</v>
          </cell>
          <cell r="G4" t="str">
            <v>８</v>
          </cell>
          <cell r="H4" t="str">
            <v>９</v>
          </cell>
          <cell r="I4" t="str">
            <v>１０</v>
          </cell>
          <cell r="J4" t="str">
            <v>１１</v>
          </cell>
          <cell r="K4" t="str">
            <v>１２</v>
          </cell>
          <cell r="L4" t="str">
            <v>１</v>
          </cell>
          <cell r="M4" t="str">
            <v>２</v>
          </cell>
          <cell r="N4" t="str">
            <v>３</v>
          </cell>
          <cell r="O4" t="str">
            <v>計</v>
          </cell>
        </row>
        <row r="5">
          <cell r="A5" t="str">
            <v>売</v>
          </cell>
          <cell r="B5" t="str">
            <v>河口湖</v>
          </cell>
          <cell r="C5">
            <v>10528</v>
          </cell>
          <cell r="D5">
            <v>6245</v>
          </cell>
          <cell r="E5">
            <v>6274</v>
          </cell>
          <cell r="F5">
            <v>6346</v>
          </cell>
          <cell r="G5">
            <v>6821</v>
          </cell>
          <cell r="H5">
            <v>6130</v>
          </cell>
          <cell r="I5">
            <v>5635</v>
          </cell>
          <cell r="J5">
            <v>5715</v>
          </cell>
          <cell r="K5">
            <v>4943</v>
          </cell>
          <cell r="L5">
            <v>4628</v>
          </cell>
          <cell r="M5">
            <v>5143</v>
          </cell>
          <cell r="N5">
            <v>8002</v>
          </cell>
          <cell r="O5">
            <v>76410</v>
          </cell>
        </row>
        <row r="6">
          <cell r="A6" t="str">
            <v>上</v>
          </cell>
          <cell r="B6" t="str">
            <v>その他</v>
          </cell>
          <cell r="C6">
            <v>19442</v>
          </cell>
          <cell r="D6">
            <v>16961</v>
          </cell>
          <cell r="E6">
            <v>21355</v>
          </cell>
          <cell r="F6">
            <v>21021</v>
          </cell>
          <cell r="G6">
            <v>16080</v>
          </cell>
          <cell r="H6">
            <v>21126</v>
          </cell>
          <cell r="I6">
            <v>23386</v>
          </cell>
          <cell r="J6">
            <v>18134</v>
          </cell>
          <cell r="K6">
            <v>18957</v>
          </cell>
          <cell r="L6">
            <v>17490</v>
          </cell>
          <cell r="M6">
            <v>20975</v>
          </cell>
          <cell r="N6">
            <v>18514</v>
          </cell>
          <cell r="O6">
            <v>233441</v>
          </cell>
        </row>
        <row r="7">
          <cell r="A7" t="str">
            <v>高</v>
          </cell>
          <cell r="B7" t="str">
            <v>計</v>
          </cell>
          <cell r="C7">
            <v>29970</v>
          </cell>
          <cell r="D7">
            <v>23206</v>
          </cell>
          <cell r="E7">
            <v>27629</v>
          </cell>
          <cell r="F7">
            <v>27367</v>
          </cell>
          <cell r="G7">
            <v>22901</v>
          </cell>
          <cell r="H7">
            <v>27256</v>
          </cell>
          <cell r="I7">
            <v>29021</v>
          </cell>
          <cell r="J7">
            <v>23849</v>
          </cell>
          <cell r="K7">
            <v>23900</v>
          </cell>
          <cell r="L7">
            <v>22118</v>
          </cell>
          <cell r="M7">
            <v>26118</v>
          </cell>
          <cell r="N7">
            <v>26516</v>
          </cell>
          <cell r="O7">
            <v>309851</v>
          </cell>
        </row>
        <row r="8">
          <cell r="B8" t="str">
            <v>材料費</v>
          </cell>
          <cell r="C8">
            <v>6229</v>
          </cell>
          <cell r="D8">
            <v>6189</v>
          </cell>
          <cell r="E8">
            <v>6473</v>
          </cell>
          <cell r="F8">
            <v>5115</v>
          </cell>
          <cell r="G8">
            <v>5023</v>
          </cell>
          <cell r="H8">
            <v>6604</v>
          </cell>
          <cell r="I8">
            <v>6609</v>
          </cell>
          <cell r="J8">
            <v>6726</v>
          </cell>
          <cell r="K8">
            <v>7230</v>
          </cell>
          <cell r="L8">
            <v>5668</v>
          </cell>
          <cell r="M8">
            <v>5353</v>
          </cell>
          <cell r="N8">
            <v>6795</v>
          </cell>
          <cell r="O8">
            <v>74014</v>
          </cell>
        </row>
        <row r="9">
          <cell r="A9" t="str">
            <v>直</v>
          </cell>
          <cell r="B9" t="str">
            <v>外注加工費</v>
          </cell>
          <cell r="C9">
            <v>4011</v>
          </cell>
          <cell r="D9">
            <v>2693</v>
          </cell>
          <cell r="E9">
            <v>4236</v>
          </cell>
          <cell r="F9">
            <v>3606</v>
          </cell>
          <cell r="G9">
            <v>2932</v>
          </cell>
          <cell r="H9">
            <v>3966</v>
          </cell>
          <cell r="I9">
            <v>4555</v>
          </cell>
          <cell r="J9">
            <v>3772</v>
          </cell>
          <cell r="K9">
            <v>3123</v>
          </cell>
          <cell r="L9">
            <v>3073</v>
          </cell>
          <cell r="M9">
            <v>3899</v>
          </cell>
          <cell r="N9">
            <v>6574</v>
          </cell>
          <cell r="O9">
            <v>46440</v>
          </cell>
        </row>
        <row r="10">
          <cell r="A10" t="str">
            <v>接</v>
          </cell>
          <cell r="B10" t="str">
            <v>計</v>
          </cell>
          <cell r="C10">
            <v>10240</v>
          </cell>
          <cell r="D10">
            <v>8882</v>
          </cell>
          <cell r="E10">
            <v>10709</v>
          </cell>
          <cell r="F10">
            <v>8721</v>
          </cell>
          <cell r="G10">
            <v>7955</v>
          </cell>
          <cell r="H10">
            <v>10570</v>
          </cell>
          <cell r="I10">
            <v>11164</v>
          </cell>
          <cell r="J10">
            <v>10498</v>
          </cell>
          <cell r="K10">
            <v>10353</v>
          </cell>
          <cell r="L10">
            <v>8741</v>
          </cell>
          <cell r="M10">
            <v>9252</v>
          </cell>
          <cell r="N10">
            <v>13369</v>
          </cell>
          <cell r="O10">
            <v>120454</v>
          </cell>
        </row>
        <row r="11">
          <cell r="A11" t="str">
            <v>費</v>
          </cell>
          <cell r="B11" t="str">
            <v>月首仕掛品等</v>
          </cell>
          <cell r="C11">
            <v>28492</v>
          </cell>
          <cell r="D11">
            <v>26050</v>
          </cell>
          <cell r="E11">
            <v>27721</v>
          </cell>
          <cell r="F11">
            <v>28971</v>
          </cell>
          <cell r="G11">
            <v>28196</v>
          </cell>
          <cell r="H11">
            <v>27929</v>
          </cell>
          <cell r="I11">
            <v>29143</v>
          </cell>
          <cell r="J11">
            <v>29910</v>
          </cell>
          <cell r="K11">
            <v>31602</v>
          </cell>
          <cell r="L11">
            <v>33718</v>
          </cell>
          <cell r="M11">
            <v>33857</v>
          </cell>
          <cell r="N11">
            <v>32510</v>
          </cell>
          <cell r="O11">
            <v>28492</v>
          </cell>
        </row>
        <row r="12">
          <cell r="B12" t="str">
            <v>月末仕掛品等</v>
          </cell>
          <cell r="C12">
            <v>26050</v>
          </cell>
          <cell r="D12">
            <v>27721</v>
          </cell>
          <cell r="E12">
            <v>28971</v>
          </cell>
          <cell r="F12">
            <v>28196</v>
          </cell>
          <cell r="G12">
            <v>27929</v>
          </cell>
          <cell r="H12">
            <v>29143</v>
          </cell>
          <cell r="I12">
            <v>29910</v>
          </cell>
          <cell r="J12">
            <v>31602</v>
          </cell>
          <cell r="K12">
            <v>33718</v>
          </cell>
          <cell r="L12">
            <v>33857</v>
          </cell>
          <cell r="M12">
            <v>32510</v>
          </cell>
          <cell r="N12">
            <v>35833</v>
          </cell>
          <cell r="O12">
            <v>35833</v>
          </cell>
        </row>
        <row r="13">
          <cell r="B13" t="str">
            <v>再計</v>
          </cell>
          <cell r="C13">
            <v>12682</v>
          </cell>
          <cell r="D13">
            <v>7211</v>
          </cell>
          <cell r="E13">
            <v>9459</v>
          </cell>
          <cell r="F13">
            <v>9496</v>
          </cell>
          <cell r="G13">
            <v>8222</v>
          </cell>
          <cell r="H13">
            <v>9356</v>
          </cell>
          <cell r="I13">
            <v>10397</v>
          </cell>
          <cell r="J13">
            <v>8806</v>
          </cell>
          <cell r="K13">
            <v>8237</v>
          </cell>
          <cell r="L13">
            <v>8602</v>
          </cell>
          <cell r="M13">
            <v>10599</v>
          </cell>
          <cell r="N13">
            <v>10046</v>
          </cell>
          <cell r="O13">
            <v>113113</v>
          </cell>
        </row>
        <row r="14">
          <cell r="B14" t="str">
            <v>(%)</v>
          </cell>
          <cell r="C14">
            <v>57.684351017684357</v>
          </cell>
          <cell r="D14">
            <v>68.926139791433243</v>
          </cell>
          <cell r="E14">
            <v>65.764233233197004</v>
          </cell>
          <cell r="F14">
            <v>65.301275258523034</v>
          </cell>
          <cell r="G14">
            <v>64.097637657744201</v>
          </cell>
          <cell r="H14">
            <v>65.673613149398307</v>
          </cell>
          <cell r="I14">
            <v>64.174218669239508</v>
          </cell>
          <cell r="J14">
            <v>63.076019958908127</v>
          </cell>
          <cell r="K14">
            <v>65.53556485355648</v>
          </cell>
          <cell r="L14">
            <v>61.108599330861743</v>
          </cell>
          <cell r="M14">
            <v>59.418791637950839</v>
          </cell>
          <cell r="N14">
            <v>62.113440941318451</v>
          </cell>
          <cell r="O14">
            <v>63.494389238698602</v>
          </cell>
        </row>
        <row r="15">
          <cell r="A15" t="str">
            <v>　限界利益</v>
          </cell>
          <cell r="C15">
            <v>17288</v>
          </cell>
          <cell r="D15">
            <v>15995</v>
          </cell>
          <cell r="E15">
            <v>18170</v>
          </cell>
          <cell r="F15">
            <v>17871</v>
          </cell>
          <cell r="G15">
            <v>14679</v>
          </cell>
          <cell r="H15">
            <v>17900</v>
          </cell>
          <cell r="I15">
            <v>18624</v>
          </cell>
          <cell r="J15">
            <v>15043</v>
          </cell>
          <cell r="K15">
            <v>15663</v>
          </cell>
          <cell r="L15">
            <v>13516</v>
          </cell>
          <cell r="M15">
            <v>15519</v>
          </cell>
          <cell r="N15">
            <v>16470</v>
          </cell>
          <cell r="O15">
            <v>196738</v>
          </cell>
        </row>
        <row r="16">
          <cell r="A16" t="str">
            <v>　人件費</v>
          </cell>
          <cell r="C16">
            <v>10976</v>
          </cell>
          <cell r="D16">
            <v>10897</v>
          </cell>
          <cell r="E16">
            <v>11246</v>
          </cell>
          <cell r="F16">
            <v>11763</v>
          </cell>
          <cell r="G16">
            <v>11602</v>
          </cell>
          <cell r="H16">
            <v>11980</v>
          </cell>
          <cell r="I16">
            <v>12227</v>
          </cell>
          <cell r="J16">
            <v>11298</v>
          </cell>
          <cell r="K16">
            <v>12471</v>
          </cell>
          <cell r="L16">
            <v>12402</v>
          </cell>
          <cell r="M16">
            <v>12445</v>
          </cell>
          <cell r="N16">
            <v>14125</v>
          </cell>
          <cell r="O16">
            <v>143432</v>
          </cell>
        </row>
        <row r="17">
          <cell r="A17" t="str">
            <v>　間接材料費</v>
          </cell>
          <cell r="C17">
            <v>869</v>
          </cell>
          <cell r="D17">
            <v>936</v>
          </cell>
          <cell r="E17">
            <v>1004</v>
          </cell>
          <cell r="F17">
            <v>450</v>
          </cell>
          <cell r="G17">
            <v>683</v>
          </cell>
          <cell r="H17">
            <v>928</v>
          </cell>
          <cell r="I17">
            <v>712</v>
          </cell>
          <cell r="J17">
            <v>1117</v>
          </cell>
          <cell r="K17">
            <v>946</v>
          </cell>
          <cell r="L17">
            <v>530</v>
          </cell>
          <cell r="M17">
            <v>663</v>
          </cell>
          <cell r="N17">
            <v>791</v>
          </cell>
          <cell r="O17">
            <v>9629</v>
          </cell>
        </row>
        <row r="18">
          <cell r="B18" t="str">
            <v>電力料</v>
          </cell>
          <cell r="C18">
            <v>1586</v>
          </cell>
          <cell r="D18">
            <v>1343</v>
          </cell>
          <cell r="E18">
            <v>1520</v>
          </cell>
          <cell r="F18">
            <v>1368</v>
          </cell>
          <cell r="G18">
            <v>1430</v>
          </cell>
          <cell r="H18">
            <v>1531</v>
          </cell>
          <cell r="I18">
            <v>1395</v>
          </cell>
          <cell r="J18">
            <v>1362</v>
          </cell>
          <cell r="K18">
            <v>1284</v>
          </cell>
          <cell r="L18">
            <v>1168</v>
          </cell>
          <cell r="M18">
            <v>1286</v>
          </cell>
          <cell r="N18">
            <v>972</v>
          </cell>
          <cell r="O18">
            <v>16245</v>
          </cell>
        </row>
        <row r="19">
          <cell r="A19" t="str">
            <v>経</v>
          </cell>
          <cell r="B19" t="str">
            <v>設備賃借料</v>
          </cell>
          <cell r="C19">
            <v>1142</v>
          </cell>
          <cell r="D19">
            <v>1183</v>
          </cell>
          <cell r="E19">
            <v>1049</v>
          </cell>
          <cell r="F19">
            <v>1046</v>
          </cell>
          <cell r="G19">
            <v>1046</v>
          </cell>
          <cell r="H19">
            <v>1071</v>
          </cell>
          <cell r="I19">
            <v>1113</v>
          </cell>
          <cell r="J19">
            <v>1071</v>
          </cell>
          <cell r="K19">
            <v>1304</v>
          </cell>
          <cell r="L19">
            <v>990</v>
          </cell>
          <cell r="M19">
            <v>1013</v>
          </cell>
          <cell r="N19">
            <v>1019</v>
          </cell>
          <cell r="O19">
            <v>13047</v>
          </cell>
        </row>
        <row r="20">
          <cell r="A20" t="str">
            <v>費</v>
          </cell>
          <cell r="B20" t="str">
            <v>修繕費</v>
          </cell>
          <cell r="C20">
            <v>286</v>
          </cell>
          <cell r="D20">
            <v>374</v>
          </cell>
          <cell r="E20">
            <v>365</v>
          </cell>
          <cell r="F20">
            <v>440</v>
          </cell>
          <cell r="G20">
            <v>223</v>
          </cell>
          <cell r="H20">
            <v>218</v>
          </cell>
          <cell r="I20">
            <v>184</v>
          </cell>
          <cell r="J20">
            <v>128</v>
          </cell>
          <cell r="K20">
            <v>274</v>
          </cell>
          <cell r="L20">
            <v>431</v>
          </cell>
          <cell r="M20">
            <v>110</v>
          </cell>
          <cell r="N20">
            <v>324</v>
          </cell>
          <cell r="O20">
            <v>3357</v>
          </cell>
        </row>
        <row r="21">
          <cell r="B21" t="str">
            <v>その他経費</v>
          </cell>
          <cell r="C21">
            <v>1244</v>
          </cell>
          <cell r="D21">
            <v>1412</v>
          </cell>
          <cell r="E21">
            <v>809</v>
          </cell>
          <cell r="F21">
            <v>1342</v>
          </cell>
          <cell r="G21">
            <v>-336</v>
          </cell>
          <cell r="H21">
            <v>1085</v>
          </cell>
          <cell r="I21">
            <v>1883</v>
          </cell>
          <cell r="J21">
            <v>1069</v>
          </cell>
          <cell r="K21">
            <v>1931</v>
          </cell>
          <cell r="L21">
            <v>1283</v>
          </cell>
          <cell r="M21">
            <v>1230</v>
          </cell>
          <cell r="N21">
            <v>2539</v>
          </cell>
          <cell r="O21">
            <v>15491</v>
          </cell>
        </row>
        <row r="22">
          <cell r="A22" t="str">
            <v>減価償却費</v>
          </cell>
          <cell r="C22">
            <v>1058</v>
          </cell>
          <cell r="D22">
            <v>1047</v>
          </cell>
          <cell r="E22">
            <v>1105</v>
          </cell>
          <cell r="F22">
            <v>1123</v>
          </cell>
          <cell r="G22">
            <v>1140</v>
          </cell>
          <cell r="H22">
            <v>1150</v>
          </cell>
          <cell r="I22">
            <v>1516</v>
          </cell>
          <cell r="J22">
            <v>1517</v>
          </cell>
          <cell r="K22">
            <v>1515</v>
          </cell>
          <cell r="L22">
            <v>1629</v>
          </cell>
          <cell r="M22">
            <v>1627</v>
          </cell>
          <cell r="N22">
            <v>1538</v>
          </cell>
          <cell r="O22">
            <v>15965</v>
          </cell>
        </row>
        <row r="23">
          <cell r="B23" t="str">
            <v>計</v>
          </cell>
          <cell r="C23">
            <v>17161</v>
          </cell>
          <cell r="D23">
            <v>17192</v>
          </cell>
          <cell r="E23">
            <v>17098</v>
          </cell>
          <cell r="F23">
            <v>17532</v>
          </cell>
          <cell r="G23">
            <v>15788</v>
          </cell>
          <cell r="H23">
            <v>17963</v>
          </cell>
          <cell r="I23">
            <v>19030</v>
          </cell>
          <cell r="J23">
            <v>17562</v>
          </cell>
          <cell r="K23">
            <v>19725</v>
          </cell>
          <cell r="L23">
            <v>18433</v>
          </cell>
          <cell r="M23">
            <v>18374</v>
          </cell>
          <cell r="N23">
            <v>21308</v>
          </cell>
          <cell r="O23">
            <v>217166</v>
          </cell>
        </row>
        <row r="24">
          <cell r="A24" t="str">
            <v>在</v>
          </cell>
          <cell r="B24" t="str">
            <v>月首</v>
          </cell>
          <cell r="C24">
            <v>22031</v>
          </cell>
          <cell r="D24">
            <v>20430</v>
          </cell>
          <cell r="E24">
            <v>20707</v>
          </cell>
          <cell r="F24">
            <v>19815</v>
          </cell>
          <cell r="G24">
            <v>19078</v>
          </cell>
          <cell r="H24">
            <v>19111</v>
          </cell>
          <cell r="I24">
            <v>19189</v>
          </cell>
          <cell r="J24">
            <v>19291</v>
          </cell>
          <cell r="K24">
            <v>21249</v>
          </cell>
          <cell r="L24">
            <v>21462</v>
          </cell>
          <cell r="M24">
            <v>20177</v>
          </cell>
          <cell r="N24">
            <v>19829</v>
          </cell>
          <cell r="O24">
            <v>22031</v>
          </cell>
        </row>
        <row r="25">
          <cell r="A25" t="str">
            <v>庫</v>
          </cell>
          <cell r="B25" t="str">
            <v>月末</v>
          </cell>
          <cell r="C25">
            <v>20430</v>
          </cell>
          <cell r="D25">
            <v>20707</v>
          </cell>
          <cell r="E25">
            <v>19815</v>
          </cell>
          <cell r="F25">
            <v>19078</v>
          </cell>
          <cell r="G25">
            <v>19111</v>
          </cell>
          <cell r="H25">
            <v>19189</v>
          </cell>
          <cell r="I25">
            <v>19291</v>
          </cell>
          <cell r="J25">
            <v>21249</v>
          </cell>
          <cell r="K25">
            <v>21462</v>
          </cell>
          <cell r="L25">
            <v>20177</v>
          </cell>
          <cell r="M25">
            <v>19829</v>
          </cell>
          <cell r="N25">
            <v>19781</v>
          </cell>
          <cell r="O25">
            <v>19781</v>
          </cell>
        </row>
        <row r="26">
          <cell r="A26" t="str">
            <v>　製造費再計</v>
          </cell>
          <cell r="C26">
            <v>18762</v>
          </cell>
          <cell r="D26">
            <v>16915</v>
          </cell>
          <cell r="E26">
            <v>17990</v>
          </cell>
          <cell r="F26">
            <v>18269</v>
          </cell>
          <cell r="G26">
            <v>15755</v>
          </cell>
          <cell r="H26">
            <v>17885</v>
          </cell>
          <cell r="I26">
            <v>18928</v>
          </cell>
          <cell r="J26">
            <v>15604</v>
          </cell>
          <cell r="K26">
            <v>19512</v>
          </cell>
          <cell r="L26">
            <v>19718</v>
          </cell>
          <cell r="M26">
            <v>18722</v>
          </cell>
          <cell r="N26">
            <v>21356</v>
          </cell>
          <cell r="O26">
            <v>219416</v>
          </cell>
        </row>
        <row r="27">
          <cell r="B27" t="str">
            <v>(%)</v>
          </cell>
          <cell r="C27">
            <v>-4.9182515849182522</v>
          </cell>
          <cell r="D27">
            <v>-3.964491941739205</v>
          </cell>
          <cell r="E27">
            <v>0.65148937710376775</v>
          </cell>
          <cell r="F27">
            <v>-1.4543062812876821</v>
          </cell>
          <cell r="G27">
            <v>-4.6984847823239164</v>
          </cell>
          <cell r="H27">
            <v>5.5033754035808631E-2</v>
          </cell>
          <cell r="I27">
            <v>-1.0475173150477242</v>
          </cell>
          <cell r="J27">
            <v>-2.3522998867877059</v>
          </cell>
          <cell r="K27">
            <v>-16.10460251046025</v>
          </cell>
          <cell r="L27">
            <v>-28.040509991861835</v>
          </cell>
          <cell r="M27">
            <v>-12.263573014779078</v>
          </cell>
          <cell r="N27">
            <v>-18.426610348468849</v>
          </cell>
          <cell r="O27">
            <v>-7.3190017137269203</v>
          </cell>
        </row>
        <row r="28">
          <cell r="A28" t="str">
            <v>　営業利益</v>
          </cell>
          <cell r="C28">
            <v>-1474</v>
          </cell>
          <cell r="D28">
            <v>-920</v>
          </cell>
          <cell r="E28">
            <v>180</v>
          </cell>
          <cell r="F28">
            <v>-398</v>
          </cell>
          <cell r="G28">
            <v>-1076</v>
          </cell>
          <cell r="H28">
            <v>15</v>
          </cell>
          <cell r="I28">
            <v>-304</v>
          </cell>
          <cell r="J28">
            <v>-561</v>
          </cell>
          <cell r="K28">
            <v>-3849</v>
          </cell>
          <cell r="L28">
            <v>-6202</v>
          </cell>
          <cell r="M28">
            <v>-3203</v>
          </cell>
          <cell r="N28">
            <v>-4886</v>
          </cell>
          <cell r="O28">
            <v>-22678</v>
          </cell>
        </row>
        <row r="29">
          <cell r="A29" t="str">
            <v>　営業外損益</v>
          </cell>
          <cell r="C29">
            <v>-2</v>
          </cell>
          <cell r="D29">
            <v>-2475</v>
          </cell>
          <cell r="E29">
            <v>-3</v>
          </cell>
          <cell r="F29">
            <v>-61</v>
          </cell>
          <cell r="G29">
            <v>-11</v>
          </cell>
          <cell r="H29">
            <v>-8</v>
          </cell>
          <cell r="I29">
            <v>-12</v>
          </cell>
          <cell r="J29">
            <v>-124</v>
          </cell>
          <cell r="K29">
            <v>-439</v>
          </cell>
          <cell r="L29">
            <v>-2</v>
          </cell>
          <cell r="M29">
            <v>-3</v>
          </cell>
          <cell r="N29">
            <v>-379</v>
          </cell>
          <cell r="O29">
            <v>-3519</v>
          </cell>
        </row>
        <row r="30">
          <cell r="A30" t="str">
            <v>　</v>
          </cell>
          <cell r="B30" t="str">
            <v>(%)</v>
          </cell>
          <cell r="C30">
            <v>-4.9115782449115786</v>
          </cell>
          <cell r="D30">
            <v>6.7008532276135488</v>
          </cell>
          <cell r="E30">
            <v>0.66234753338883057</v>
          </cell>
          <cell r="F30">
            <v>-1.2314100924471076</v>
          </cell>
          <cell r="G30">
            <v>-4.6504519453298983</v>
          </cell>
          <cell r="H30">
            <v>8.4385089521573226E-2</v>
          </cell>
          <cell r="I30">
            <v>-1.0061679473484717</v>
          </cell>
          <cell r="J30">
            <v>-1.8323619438970187</v>
          </cell>
          <cell r="K30">
            <v>-14.267782426778242</v>
          </cell>
          <cell r="L30">
            <v>-28.031467582964105</v>
          </cell>
          <cell r="M30">
            <v>-12.252086683513285</v>
          </cell>
          <cell r="N30">
            <v>-16.997284658319504</v>
          </cell>
          <cell r="O30">
            <v>-6.183294551252053</v>
          </cell>
        </row>
        <row r="31">
          <cell r="A31" t="str">
            <v>　経常利益</v>
          </cell>
          <cell r="C31">
            <v>-1472</v>
          </cell>
          <cell r="D31">
            <v>1555</v>
          </cell>
          <cell r="E31">
            <v>183</v>
          </cell>
          <cell r="F31">
            <v>-337</v>
          </cell>
          <cell r="G31">
            <v>-1065</v>
          </cell>
          <cell r="H31">
            <v>23</v>
          </cell>
          <cell r="I31">
            <v>-292</v>
          </cell>
          <cell r="J31">
            <v>-437</v>
          </cell>
          <cell r="K31">
            <v>-3410</v>
          </cell>
          <cell r="L31">
            <v>-6200</v>
          </cell>
          <cell r="M31">
            <v>-3200</v>
          </cell>
          <cell r="N31">
            <v>-4507</v>
          </cell>
          <cell r="O31">
            <v>-19159</v>
          </cell>
        </row>
        <row r="32">
          <cell r="B32" t="str">
            <v>　</v>
          </cell>
        </row>
        <row r="33">
          <cell r="A33" t="str">
            <v>人</v>
          </cell>
          <cell r="B33" t="str">
            <v>製造</v>
          </cell>
          <cell r="C33">
            <v>26</v>
          </cell>
          <cell r="D33">
            <v>26</v>
          </cell>
          <cell r="E33">
            <v>26</v>
          </cell>
          <cell r="F33">
            <v>26</v>
          </cell>
          <cell r="G33">
            <v>26</v>
          </cell>
          <cell r="H33">
            <v>26</v>
          </cell>
          <cell r="I33">
            <v>26</v>
          </cell>
          <cell r="J33">
            <v>26</v>
          </cell>
          <cell r="K33">
            <v>25</v>
          </cell>
          <cell r="L33">
            <v>25</v>
          </cell>
          <cell r="M33">
            <v>25</v>
          </cell>
          <cell r="N33">
            <v>25</v>
          </cell>
          <cell r="O33">
            <v>308</v>
          </cell>
        </row>
        <row r="34">
          <cell r="A34" t="str">
            <v>員</v>
          </cell>
          <cell r="B34" t="str">
            <v>一般管理</v>
          </cell>
          <cell r="C34">
            <v>3</v>
          </cell>
          <cell r="D34">
            <v>3</v>
          </cell>
          <cell r="E34">
            <v>3</v>
          </cell>
          <cell r="F34">
            <v>3</v>
          </cell>
          <cell r="G34">
            <v>3</v>
          </cell>
          <cell r="H34">
            <v>3</v>
          </cell>
          <cell r="I34">
            <v>3</v>
          </cell>
          <cell r="J34">
            <v>3</v>
          </cell>
          <cell r="K34">
            <v>3</v>
          </cell>
          <cell r="L34">
            <v>3</v>
          </cell>
          <cell r="M34">
            <v>3</v>
          </cell>
          <cell r="N34">
            <v>3</v>
          </cell>
          <cell r="O34">
            <v>36</v>
          </cell>
        </row>
      </sheetData>
      <sheetData sheetId="5" refreshError="1">
        <row r="2">
          <cell r="F2" t="str">
            <v>3月度　製品別損益計算表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128</v>
          </cell>
          <cell r="E7">
            <v>4814</v>
          </cell>
          <cell r="F7">
            <v>0</v>
          </cell>
          <cell r="G7">
            <v>4942</v>
          </cell>
          <cell r="H7">
            <v>900</v>
          </cell>
          <cell r="I7">
            <v>1522</v>
          </cell>
          <cell r="J7">
            <v>638</v>
          </cell>
          <cell r="K7">
            <v>3060</v>
          </cell>
          <cell r="L7">
            <v>8002</v>
          </cell>
          <cell r="O7">
            <v>8002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>
            <v>0</v>
          </cell>
          <cell r="E8">
            <v>0</v>
          </cell>
          <cell r="F8">
            <v>14077</v>
          </cell>
          <cell r="G8">
            <v>14077</v>
          </cell>
          <cell r="H8">
            <v>0</v>
          </cell>
          <cell r="I8">
            <v>2290</v>
          </cell>
          <cell r="J8">
            <v>2147</v>
          </cell>
          <cell r="K8">
            <v>4437</v>
          </cell>
          <cell r="L8">
            <v>18514</v>
          </cell>
          <cell r="O8">
            <v>18514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128</v>
          </cell>
          <cell r="E10">
            <v>4814</v>
          </cell>
          <cell r="F10">
            <v>14077</v>
          </cell>
          <cell r="G10">
            <v>19019</v>
          </cell>
          <cell r="H10">
            <v>900</v>
          </cell>
          <cell r="I10">
            <v>3812</v>
          </cell>
          <cell r="J10">
            <v>2785</v>
          </cell>
          <cell r="K10">
            <v>7497</v>
          </cell>
          <cell r="L10">
            <v>26516</v>
          </cell>
          <cell r="N10">
            <v>0</v>
          </cell>
          <cell r="O10">
            <v>26516</v>
          </cell>
        </row>
        <row r="11">
          <cell r="B11" t="str">
            <v>社</v>
          </cell>
          <cell r="C11" t="str">
            <v>材料費</v>
          </cell>
          <cell r="D11">
            <v>0</v>
          </cell>
          <cell r="E11">
            <v>194</v>
          </cell>
          <cell r="F11">
            <v>6189</v>
          </cell>
          <cell r="G11">
            <v>6383</v>
          </cell>
          <cell r="H11">
            <v>0</v>
          </cell>
          <cell r="I11">
            <v>197</v>
          </cell>
          <cell r="J11">
            <v>215</v>
          </cell>
          <cell r="K11">
            <v>412</v>
          </cell>
          <cell r="L11">
            <v>6795</v>
          </cell>
          <cell r="O11">
            <v>6795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0</v>
          </cell>
          <cell r="E12">
            <v>2562</v>
          </cell>
          <cell r="F12">
            <v>1379</v>
          </cell>
          <cell r="G12">
            <v>3941</v>
          </cell>
          <cell r="H12">
            <v>0</v>
          </cell>
          <cell r="I12">
            <v>1662</v>
          </cell>
          <cell r="J12">
            <v>971</v>
          </cell>
          <cell r="K12">
            <v>2633</v>
          </cell>
          <cell r="L12">
            <v>6574</v>
          </cell>
          <cell r="O12">
            <v>6574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0</v>
          </cell>
          <cell r="E14">
            <v>2756</v>
          </cell>
          <cell r="F14">
            <v>7568</v>
          </cell>
          <cell r="G14">
            <v>10324</v>
          </cell>
          <cell r="H14">
            <v>0</v>
          </cell>
          <cell r="I14">
            <v>1859</v>
          </cell>
          <cell r="J14">
            <v>1186</v>
          </cell>
          <cell r="K14">
            <v>3045</v>
          </cell>
          <cell r="L14">
            <v>13369</v>
          </cell>
          <cell r="N14">
            <v>0</v>
          </cell>
          <cell r="O14">
            <v>13369</v>
          </cell>
        </row>
        <row r="15">
          <cell r="B15" t="str">
            <v>月首仕掛品等</v>
          </cell>
          <cell r="D15">
            <v>8</v>
          </cell>
          <cell r="E15">
            <v>708</v>
          </cell>
          <cell r="F15">
            <v>25080</v>
          </cell>
          <cell r="G15">
            <v>25796</v>
          </cell>
          <cell r="H15">
            <v>0</v>
          </cell>
          <cell r="I15">
            <v>2849</v>
          </cell>
          <cell r="J15">
            <v>3865</v>
          </cell>
          <cell r="K15">
            <v>6714</v>
          </cell>
          <cell r="L15">
            <v>32510</v>
          </cell>
          <cell r="O15">
            <v>32510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5</v>
          </cell>
          <cell r="E17">
            <v>1995</v>
          </cell>
          <cell r="F17">
            <v>5144</v>
          </cell>
          <cell r="G17">
            <v>7144</v>
          </cell>
          <cell r="H17">
            <v>0</v>
          </cell>
          <cell r="I17">
            <v>1823</v>
          </cell>
          <cell r="J17">
            <v>1079</v>
          </cell>
          <cell r="K17">
            <v>2902</v>
          </cell>
          <cell r="L17">
            <v>10046</v>
          </cell>
          <cell r="N17">
            <v>0</v>
          </cell>
          <cell r="O17">
            <v>10046</v>
          </cell>
        </row>
        <row r="18">
          <cell r="C18" t="str">
            <v>(%)</v>
          </cell>
          <cell r="D18">
            <v>96.09375</v>
          </cell>
          <cell r="E18">
            <v>58.558371416701284</v>
          </cell>
          <cell r="F18">
            <v>63.458123179654756</v>
          </cell>
          <cell r="G18">
            <v>62.437562437562434</v>
          </cell>
          <cell r="H18">
            <v>100</v>
          </cell>
          <cell r="I18">
            <v>52.177334732423915</v>
          </cell>
          <cell r="J18">
            <v>61.25673249551167</v>
          </cell>
          <cell r="K18">
            <v>61.291183139922637</v>
          </cell>
          <cell r="L18">
            <v>62.113440941318451</v>
          </cell>
          <cell r="N18">
            <v>0</v>
          </cell>
          <cell r="O18">
            <v>62.113440941318451</v>
          </cell>
        </row>
        <row r="19">
          <cell r="A19" t="str">
            <v xml:space="preserve">   限界利益</v>
          </cell>
          <cell r="D19">
            <v>123</v>
          </cell>
          <cell r="E19">
            <v>2819</v>
          </cell>
          <cell r="F19">
            <v>8933</v>
          </cell>
          <cell r="G19">
            <v>11875</v>
          </cell>
          <cell r="H19">
            <v>900</v>
          </cell>
          <cell r="I19">
            <v>1989</v>
          </cell>
          <cell r="J19">
            <v>1706</v>
          </cell>
          <cell r="K19">
            <v>4595</v>
          </cell>
          <cell r="L19">
            <v>16470</v>
          </cell>
          <cell r="N19">
            <v>0</v>
          </cell>
          <cell r="O19">
            <v>16470</v>
          </cell>
        </row>
        <row r="20">
          <cell r="B20" t="str">
            <v>人件費</v>
          </cell>
          <cell r="D20">
            <v>316</v>
          </cell>
          <cell r="E20">
            <v>1059</v>
          </cell>
          <cell r="F20">
            <v>5357</v>
          </cell>
          <cell r="G20">
            <v>6732</v>
          </cell>
          <cell r="H20">
            <v>643</v>
          </cell>
          <cell r="I20">
            <v>1188</v>
          </cell>
          <cell r="J20">
            <v>1798</v>
          </cell>
          <cell r="K20">
            <v>3629</v>
          </cell>
          <cell r="L20">
            <v>10361</v>
          </cell>
          <cell r="N20">
            <v>3764</v>
          </cell>
          <cell r="O20">
            <v>14125</v>
          </cell>
        </row>
        <row r="21">
          <cell r="A21" t="str">
            <v>製</v>
          </cell>
          <cell r="B21" t="str">
            <v>間接材料・社外</v>
          </cell>
          <cell r="D21">
            <v>0</v>
          </cell>
          <cell r="E21">
            <v>0</v>
          </cell>
          <cell r="F21">
            <v>560</v>
          </cell>
          <cell r="G21">
            <v>560</v>
          </cell>
          <cell r="H21">
            <v>0</v>
          </cell>
          <cell r="I21">
            <v>75</v>
          </cell>
          <cell r="J21">
            <v>156</v>
          </cell>
          <cell r="K21">
            <v>231</v>
          </cell>
          <cell r="L21">
            <v>791</v>
          </cell>
          <cell r="N21">
            <v>0</v>
          </cell>
          <cell r="O21">
            <v>791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40</v>
          </cell>
          <cell r="E23">
            <v>189</v>
          </cell>
          <cell r="F23">
            <v>802</v>
          </cell>
          <cell r="G23">
            <v>1031</v>
          </cell>
          <cell r="H23">
            <v>-48</v>
          </cell>
          <cell r="I23">
            <v>-3</v>
          </cell>
          <cell r="J23">
            <v>-8</v>
          </cell>
          <cell r="K23">
            <v>-59</v>
          </cell>
          <cell r="L23">
            <v>972</v>
          </cell>
          <cell r="N23">
            <v>0</v>
          </cell>
          <cell r="O23">
            <v>972</v>
          </cell>
        </row>
        <row r="24">
          <cell r="B24" t="str">
            <v>経</v>
          </cell>
          <cell r="C24" t="str">
            <v>設備賃借料</v>
          </cell>
          <cell r="D24">
            <v>27</v>
          </cell>
          <cell r="E24">
            <v>82</v>
          </cell>
          <cell r="F24">
            <v>446</v>
          </cell>
          <cell r="G24">
            <v>555</v>
          </cell>
          <cell r="H24">
            <v>260</v>
          </cell>
          <cell r="I24">
            <v>25</v>
          </cell>
          <cell r="J24">
            <v>145</v>
          </cell>
          <cell r="K24">
            <v>430</v>
          </cell>
          <cell r="L24">
            <v>985</v>
          </cell>
          <cell r="N24">
            <v>34</v>
          </cell>
          <cell r="O24">
            <v>1019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</v>
          </cell>
          <cell r="E25">
            <v>62</v>
          </cell>
          <cell r="F25">
            <v>261</v>
          </cell>
          <cell r="G25">
            <v>324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324</v>
          </cell>
          <cell r="N25">
            <v>0</v>
          </cell>
          <cell r="O25">
            <v>324</v>
          </cell>
        </row>
        <row r="26">
          <cell r="C26" t="str">
            <v>その他経費</v>
          </cell>
          <cell r="D26">
            <v>12</v>
          </cell>
          <cell r="E26">
            <v>40</v>
          </cell>
          <cell r="F26">
            <v>259</v>
          </cell>
          <cell r="G26">
            <v>311</v>
          </cell>
          <cell r="H26">
            <v>78</v>
          </cell>
          <cell r="I26">
            <v>101</v>
          </cell>
          <cell r="J26">
            <v>92</v>
          </cell>
          <cell r="K26">
            <v>271</v>
          </cell>
          <cell r="L26">
            <v>582</v>
          </cell>
          <cell r="N26">
            <v>1957</v>
          </cell>
          <cell r="O26">
            <v>2539</v>
          </cell>
        </row>
        <row r="27">
          <cell r="B27" t="str">
            <v>減価償却費</v>
          </cell>
          <cell r="D27">
            <v>3</v>
          </cell>
          <cell r="E27">
            <v>104</v>
          </cell>
          <cell r="F27">
            <v>995</v>
          </cell>
          <cell r="G27">
            <v>1102</v>
          </cell>
          <cell r="H27">
            <v>5</v>
          </cell>
          <cell r="I27">
            <v>175</v>
          </cell>
          <cell r="J27">
            <v>253</v>
          </cell>
          <cell r="K27">
            <v>433</v>
          </cell>
          <cell r="L27">
            <v>1535</v>
          </cell>
          <cell r="N27">
            <v>3</v>
          </cell>
          <cell r="O27">
            <v>1538</v>
          </cell>
        </row>
        <row r="28">
          <cell r="C28" t="str">
            <v xml:space="preserve">  計</v>
          </cell>
          <cell r="D28">
            <v>399</v>
          </cell>
          <cell r="E28">
            <v>1536</v>
          </cell>
          <cell r="F28">
            <v>8680</v>
          </cell>
          <cell r="G28">
            <v>10615</v>
          </cell>
          <cell r="H28">
            <v>938</v>
          </cell>
          <cell r="I28">
            <v>1561</v>
          </cell>
          <cell r="J28">
            <v>2436</v>
          </cell>
          <cell r="K28">
            <v>4935</v>
          </cell>
          <cell r="L28">
            <v>15550</v>
          </cell>
          <cell r="N28">
            <v>5758</v>
          </cell>
          <cell r="O28">
            <v>21308</v>
          </cell>
        </row>
        <row r="29">
          <cell r="A29" t="str">
            <v>加工</v>
          </cell>
          <cell r="C29" t="str">
            <v>月首</v>
          </cell>
          <cell r="D29">
            <v>150</v>
          </cell>
          <cell r="E29">
            <v>5070</v>
          </cell>
          <cell r="F29">
            <v>14609</v>
          </cell>
          <cell r="G29">
            <v>19829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19829</v>
          </cell>
          <cell r="O29">
            <v>19829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395</v>
          </cell>
          <cell r="E31">
            <v>2488</v>
          </cell>
          <cell r="F31">
            <v>7780</v>
          </cell>
          <cell r="G31">
            <v>10663</v>
          </cell>
          <cell r="H31">
            <v>938</v>
          </cell>
          <cell r="I31">
            <v>1561</v>
          </cell>
          <cell r="J31">
            <v>2436</v>
          </cell>
          <cell r="K31">
            <v>4935</v>
          </cell>
          <cell r="L31">
            <v>15598</v>
          </cell>
          <cell r="N31">
            <v>5758</v>
          </cell>
          <cell r="O31">
            <v>21356</v>
          </cell>
        </row>
        <row r="32">
          <cell r="C32" t="str">
            <v>(%)</v>
          </cell>
          <cell r="D32">
            <v>-212.5</v>
          </cell>
          <cell r="E32">
            <v>6.8757789779808887</v>
          </cell>
          <cell r="F32">
            <v>8.1906656247780063</v>
          </cell>
          <cell r="G32">
            <v>6.3725747936274253</v>
          </cell>
          <cell r="H32">
            <v>-4.2222222222222223</v>
          </cell>
          <cell r="I32">
            <v>11.227701993704093</v>
          </cell>
          <cell r="J32">
            <v>-26.211849192100541</v>
          </cell>
          <cell r="K32">
            <v>-4.5351473922902494</v>
          </cell>
          <cell r="L32">
            <v>3.2885804797103639</v>
          </cell>
          <cell r="N32">
            <v>0</v>
          </cell>
          <cell r="O32">
            <v>-18.426610348468849</v>
          </cell>
        </row>
        <row r="33">
          <cell r="A33" t="str">
            <v xml:space="preserve">   製造利益</v>
          </cell>
          <cell r="D33">
            <v>-272</v>
          </cell>
          <cell r="E33">
            <v>331</v>
          </cell>
          <cell r="F33">
            <v>1153</v>
          </cell>
          <cell r="G33">
            <v>1212</v>
          </cell>
          <cell r="H33">
            <v>-38</v>
          </cell>
          <cell r="I33">
            <v>428</v>
          </cell>
          <cell r="J33">
            <v>-730</v>
          </cell>
          <cell r="K33">
            <v>-340</v>
          </cell>
          <cell r="L33">
            <v>872</v>
          </cell>
          <cell r="N33">
            <v>-5758</v>
          </cell>
          <cell r="O33">
            <v>-4886</v>
          </cell>
        </row>
        <row r="34">
          <cell r="A34" t="str">
            <v>そ</v>
          </cell>
          <cell r="B34" t="str">
            <v>一般管理費</v>
          </cell>
          <cell r="D34">
            <v>141</v>
          </cell>
          <cell r="E34">
            <v>780</v>
          </cell>
          <cell r="F34">
            <v>2464</v>
          </cell>
          <cell r="G34">
            <v>3385</v>
          </cell>
          <cell r="H34">
            <v>541</v>
          </cell>
          <cell r="I34">
            <v>534</v>
          </cell>
          <cell r="J34">
            <v>919</v>
          </cell>
          <cell r="K34">
            <v>1994</v>
          </cell>
          <cell r="L34">
            <v>5379</v>
          </cell>
          <cell r="N34">
            <v>-5758</v>
          </cell>
          <cell r="O34">
            <v>-379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141</v>
          </cell>
          <cell r="E36">
            <v>780</v>
          </cell>
          <cell r="F36">
            <v>2464</v>
          </cell>
          <cell r="G36">
            <v>3385</v>
          </cell>
          <cell r="H36">
            <v>541</v>
          </cell>
          <cell r="I36">
            <v>534</v>
          </cell>
          <cell r="J36">
            <v>919</v>
          </cell>
          <cell r="K36">
            <v>1994</v>
          </cell>
          <cell r="L36">
            <v>5379</v>
          </cell>
          <cell r="N36">
            <v>-5758</v>
          </cell>
          <cell r="O36">
            <v>-379</v>
          </cell>
        </row>
        <row r="37">
          <cell r="C37" t="str">
            <v>(%)</v>
          </cell>
          <cell r="D37">
            <v>-322.65625</v>
          </cell>
          <cell r="E37">
            <v>-9.3269630245118407</v>
          </cell>
          <cell r="F37">
            <v>-9.3130638630389999</v>
          </cell>
          <cell r="G37">
            <v>-11.425416688574582</v>
          </cell>
          <cell r="H37">
            <v>-64.333333333333329</v>
          </cell>
          <cell r="I37">
            <v>-2.7806925498426023</v>
          </cell>
          <cell r="J37">
            <v>-59.210053859964098</v>
          </cell>
          <cell r="K37">
            <v>-31.132452981192476</v>
          </cell>
          <cell r="L37">
            <v>-16.997284658319504</v>
          </cell>
          <cell r="N37" t="str">
            <v xml:space="preserve"> </v>
          </cell>
          <cell r="O37">
            <v>-16.997284658319504</v>
          </cell>
        </row>
        <row r="38">
          <cell r="A38" t="str">
            <v xml:space="preserve">   経常利益</v>
          </cell>
          <cell r="D38">
            <v>-413</v>
          </cell>
          <cell r="E38">
            <v>-449</v>
          </cell>
          <cell r="F38">
            <v>-1311</v>
          </cell>
          <cell r="G38">
            <v>-2173</v>
          </cell>
          <cell r="H38">
            <v>-579</v>
          </cell>
          <cell r="I38">
            <v>-106</v>
          </cell>
          <cell r="J38">
            <v>-1649</v>
          </cell>
          <cell r="K38">
            <v>-2334</v>
          </cell>
          <cell r="L38">
            <v>-4507</v>
          </cell>
          <cell r="N38" t="str">
            <v xml:space="preserve"> </v>
          </cell>
          <cell r="O38">
            <v>-4507</v>
          </cell>
        </row>
        <row r="40">
          <cell r="A40" t="str">
            <v>人</v>
          </cell>
          <cell r="B40" t="str">
            <v>製造</v>
          </cell>
          <cell r="D40">
            <v>0.59999999999999964</v>
          </cell>
          <cell r="E40">
            <v>3.3999999999999986</v>
          </cell>
          <cell r="F40">
            <v>12.000000000000014</v>
          </cell>
          <cell r="G40">
            <v>16.000000000000014</v>
          </cell>
          <cell r="H40">
            <v>2</v>
          </cell>
          <cell r="I40">
            <v>2.6000000000000014</v>
          </cell>
          <cell r="J40">
            <v>4.3999999999999986</v>
          </cell>
          <cell r="K40">
            <v>9</v>
          </cell>
          <cell r="L40">
            <v>25.000000000000014</v>
          </cell>
          <cell r="N40">
            <v>0</v>
          </cell>
          <cell r="O40">
            <v>25.000000000000014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</v>
          </cell>
          <cell r="O41">
            <v>3</v>
          </cell>
        </row>
      </sheetData>
      <sheetData sheetId="6" refreshError="1">
        <row r="2">
          <cell r="F2" t="str">
            <v xml:space="preserve"> </v>
          </cell>
          <cell r="G2" t="str">
            <v xml:space="preserve">  製品別損益計算表(累積)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3398</v>
          </cell>
          <cell r="E7">
            <v>26275</v>
          </cell>
          <cell r="F7">
            <v>0</v>
          </cell>
          <cell r="G7">
            <v>29673</v>
          </cell>
          <cell r="H7">
            <v>15888</v>
          </cell>
          <cell r="I7">
            <v>22288</v>
          </cell>
          <cell r="J7">
            <v>8561</v>
          </cell>
          <cell r="K7">
            <v>46737</v>
          </cell>
          <cell r="L7">
            <v>76410</v>
          </cell>
          <cell r="O7">
            <v>76410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 t="str">
            <v xml:space="preserve"> </v>
          </cell>
          <cell r="E8">
            <v>0</v>
          </cell>
          <cell r="F8">
            <v>179081</v>
          </cell>
          <cell r="G8">
            <v>179081</v>
          </cell>
          <cell r="H8">
            <v>0</v>
          </cell>
          <cell r="I8">
            <v>23741</v>
          </cell>
          <cell r="J8">
            <v>30619</v>
          </cell>
          <cell r="K8">
            <v>54360</v>
          </cell>
          <cell r="L8">
            <v>233441</v>
          </cell>
          <cell r="O8">
            <v>233441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3398</v>
          </cell>
          <cell r="E10">
            <v>26275</v>
          </cell>
          <cell r="F10">
            <v>179081</v>
          </cell>
          <cell r="G10">
            <v>208754</v>
          </cell>
          <cell r="H10">
            <v>15888</v>
          </cell>
          <cell r="I10">
            <v>46029</v>
          </cell>
          <cell r="J10">
            <v>39180</v>
          </cell>
          <cell r="K10">
            <v>101097</v>
          </cell>
          <cell r="L10">
            <v>309851</v>
          </cell>
          <cell r="N10">
            <v>0</v>
          </cell>
          <cell r="O10">
            <v>309851</v>
          </cell>
        </row>
        <row r="11">
          <cell r="B11" t="str">
            <v>社</v>
          </cell>
          <cell r="C11" t="str">
            <v>材料費</v>
          </cell>
          <cell r="D11">
            <v>8</v>
          </cell>
          <cell r="E11">
            <v>1942</v>
          </cell>
          <cell r="F11">
            <v>63704</v>
          </cell>
          <cell r="G11">
            <v>65654</v>
          </cell>
          <cell r="H11">
            <v>95</v>
          </cell>
          <cell r="I11">
            <v>5830</v>
          </cell>
          <cell r="J11">
            <v>2435</v>
          </cell>
          <cell r="K11">
            <v>8360</v>
          </cell>
          <cell r="L11">
            <v>74014</v>
          </cell>
          <cell r="N11">
            <v>0</v>
          </cell>
          <cell r="O11">
            <v>74014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85</v>
          </cell>
          <cell r="E12">
            <v>2996</v>
          </cell>
          <cell r="F12">
            <v>14999</v>
          </cell>
          <cell r="G12">
            <v>18080</v>
          </cell>
          <cell r="H12">
            <v>35</v>
          </cell>
          <cell r="I12">
            <v>17996</v>
          </cell>
          <cell r="J12">
            <v>10329</v>
          </cell>
          <cell r="K12">
            <v>28360</v>
          </cell>
          <cell r="L12">
            <v>46440</v>
          </cell>
          <cell r="N12">
            <v>0</v>
          </cell>
          <cell r="O12">
            <v>46440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93</v>
          </cell>
          <cell r="E14">
            <v>4938</v>
          </cell>
          <cell r="F14">
            <v>78703</v>
          </cell>
          <cell r="G14">
            <v>83734</v>
          </cell>
          <cell r="H14">
            <v>130</v>
          </cell>
          <cell r="I14">
            <v>23826</v>
          </cell>
          <cell r="J14">
            <v>12764</v>
          </cell>
          <cell r="K14">
            <v>36720</v>
          </cell>
          <cell r="L14">
            <v>120454</v>
          </cell>
          <cell r="N14">
            <v>0</v>
          </cell>
          <cell r="O14">
            <v>120454</v>
          </cell>
        </row>
        <row r="15">
          <cell r="B15" t="str">
            <v>月首仕掛品等</v>
          </cell>
          <cell r="D15">
            <v>19</v>
          </cell>
          <cell r="E15">
            <v>583</v>
          </cell>
          <cell r="F15">
            <v>19938</v>
          </cell>
          <cell r="G15">
            <v>20540</v>
          </cell>
          <cell r="H15">
            <v>3283</v>
          </cell>
          <cell r="I15">
            <v>1795</v>
          </cell>
          <cell r="J15">
            <v>2874</v>
          </cell>
          <cell r="K15">
            <v>7952</v>
          </cell>
          <cell r="L15">
            <v>28492</v>
          </cell>
          <cell r="O15">
            <v>28492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109</v>
          </cell>
          <cell r="E17">
            <v>4052</v>
          </cell>
          <cell r="F17">
            <v>71137</v>
          </cell>
          <cell r="G17">
            <v>75298</v>
          </cell>
          <cell r="H17">
            <v>3413</v>
          </cell>
          <cell r="I17">
            <v>22736</v>
          </cell>
          <cell r="J17">
            <v>11666</v>
          </cell>
          <cell r="K17">
            <v>37815</v>
          </cell>
          <cell r="L17">
            <v>113113</v>
          </cell>
          <cell r="N17">
            <v>0</v>
          </cell>
          <cell r="O17">
            <v>113113</v>
          </cell>
        </row>
        <row r="18">
          <cell r="C18" t="str">
            <v>(%)</v>
          </cell>
          <cell r="D18">
            <v>96.792230723955271</v>
          </cell>
          <cell r="E18">
            <v>84.578496669838259</v>
          </cell>
          <cell r="F18">
            <v>60.276634595518232</v>
          </cell>
          <cell r="G18">
            <v>63.929792962051025</v>
          </cell>
          <cell r="H18">
            <v>78.518378650553871</v>
          </cell>
          <cell r="I18">
            <v>50.605053335940383</v>
          </cell>
          <cell r="J18">
            <v>70.224604389994894</v>
          </cell>
          <cell r="K18">
            <v>62.595329238256326</v>
          </cell>
          <cell r="L18">
            <v>63.494389238698602</v>
          </cell>
          <cell r="N18">
            <v>0</v>
          </cell>
          <cell r="O18">
            <v>63.494389238698602</v>
          </cell>
        </row>
        <row r="19">
          <cell r="A19" t="str">
            <v xml:space="preserve">   限界利益</v>
          </cell>
          <cell r="D19">
            <v>3289</v>
          </cell>
          <cell r="E19">
            <v>22223</v>
          </cell>
          <cell r="F19">
            <v>107944</v>
          </cell>
          <cell r="G19">
            <v>133456</v>
          </cell>
          <cell r="H19">
            <v>12475</v>
          </cell>
          <cell r="I19">
            <v>23293</v>
          </cell>
          <cell r="J19">
            <v>27514</v>
          </cell>
          <cell r="K19">
            <v>63282</v>
          </cell>
          <cell r="L19">
            <v>196738</v>
          </cell>
          <cell r="N19">
            <v>0</v>
          </cell>
          <cell r="O19">
            <v>196738</v>
          </cell>
        </row>
        <row r="20">
          <cell r="B20" t="str">
            <v>人件費</v>
          </cell>
          <cell r="D20">
            <v>4488</v>
          </cell>
          <cell r="E20">
            <v>11004</v>
          </cell>
          <cell r="F20">
            <v>59623</v>
          </cell>
          <cell r="G20">
            <v>75115</v>
          </cell>
          <cell r="H20">
            <v>7531</v>
          </cell>
          <cell r="I20">
            <v>11683</v>
          </cell>
          <cell r="J20">
            <v>21491</v>
          </cell>
          <cell r="K20">
            <v>40705</v>
          </cell>
          <cell r="L20">
            <v>115820</v>
          </cell>
          <cell r="N20">
            <v>27612</v>
          </cell>
          <cell r="O20">
            <v>143432</v>
          </cell>
        </row>
        <row r="21">
          <cell r="A21" t="str">
            <v>製</v>
          </cell>
          <cell r="B21" t="str">
            <v>間接材料・社外</v>
          </cell>
          <cell r="D21">
            <v>5</v>
          </cell>
          <cell r="E21">
            <v>16</v>
          </cell>
          <cell r="F21">
            <v>5407</v>
          </cell>
          <cell r="G21">
            <v>5428</v>
          </cell>
          <cell r="H21">
            <v>97</v>
          </cell>
          <cell r="I21">
            <v>1442</v>
          </cell>
          <cell r="J21">
            <v>2662</v>
          </cell>
          <cell r="K21">
            <v>4201</v>
          </cell>
          <cell r="L21">
            <v>9629</v>
          </cell>
          <cell r="N21">
            <v>0</v>
          </cell>
          <cell r="O21">
            <v>9629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670</v>
          </cell>
          <cell r="E23">
            <v>2079</v>
          </cell>
          <cell r="F23">
            <v>10884</v>
          </cell>
          <cell r="G23">
            <v>13633</v>
          </cell>
          <cell r="H23">
            <v>2089</v>
          </cell>
          <cell r="I23">
            <v>131</v>
          </cell>
          <cell r="J23">
            <v>392</v>
          </cell>
          <cell r="K23">
            <v>2612</v>
          </cell>
          <cell r="L23">
            <v>16245</v>
          </cell>
          <cell r="N23">
            <v>0</v>
          </cell>
          <cell r="O23">
            <v>16245</v>
          </cell>
        </row>
        <row r="24">
          <cell r="B24" t="str">
            <v>経</v>
          </cell>
          <cell r="C24" t="str">
            <v>設備賃借料</v>
          </cell>
          <cell r="D24">
            <v>350</v>
          </cell>
          <cell r="E24">
            <v>1049</v>
          </cell>
          <cell r="F24">
            <v>5663</v>
          </cell>
          <cell r="G24">
            <v>7062</v>
          </cell>
          <cell r="H24">
            <v>3397</v>
          </cell>
          <cell r="I24">
            <v>284</v>
          </cell>
          <cell r="J24">
            <v>1895</v>
          </cell>
          <cell r="K24">
            <v>5576</v>
          </cell>
          <cell r="L24">
            <v>12638</v>
          </cell>
          <cell r="N24">
            <v>409</v>
          </cell>
          <cell r="O24">
            <v>13047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18</v>
          </cell>
          <cell r="E25">
            <v>106</v>
          </cell>
          <cell r="F25">
            <v>3073</v>
          </cell>
          <cell r="G25">
            <v>3197</v>
          </cell>
          <cell r="H25">
            <v>37</v>
          </cell>
          <cell r="I25">
            <v>66</v>
          </cell>
          <cell r="J25">
            <v>57</v>
          </cell>
          <cell r="K25">
            <v>160</v>
          </cell>
          <cell r="L25">
            <v>3357</v>
          </cell>
          <cell r="N25">
            <v>0</v>
          </cell>
          <cell r="O25">
            <v>3357</v>
          </cell>
        </row>
        <row r="26">
          <cell r="C26" t="str">
            <v>その他経費</v>
          </cell>
          <cell r="D26">
            <v>229</v>
          </cell>
          <cell r="E26">
            <v>665</v>
          </cell>
          <cell r="F26">
            <v>4908</v>
          </cell>
          <cell r="G26">
            <v>5802</v>
          </cell>
          <cell r="H26">
            <v>967</v>
          </cell>
          <cell r="I26">
            <v>1465</v>
          </cell>
          <cell r="J26">
            <v>1567</v>
          </cell>
          <cell r="K26">
            <v>3999</v>
          </cell>
          <cell r="L26">
            <v>9801</v>
          </cell>
          <cell r="N26">
            <v>5690</v>
          </cell>
          <cell r="O26">
            <v>15491</v>
          </cell>
        </row>
        <row r="27">
          <cell r="B27" t="str">
            <v>減価償却費</v>
          </cell>
          <cell r="D27">
            <v>29</v>
          </cell>
          <cell r="E27">
            <v>1239</v>
          </cell>
          <cell r="F27">
            <v>9526</v>
          </cell>
          <cell r="G27">
            <v>10794</v>
          </cell>
          <cell r="H27">
            <v>71</v>
          </cell>
          <cell r="I27">
            <v>2082</v>
          </cell>
          <cell r="J27">
            <v>2687</v>
          </cell>
          <cell r="K27">
            <v>4840</v>
          </cell>
          <cell r="L27">
            <v>15634</v>
          </cell>
          <cell r="N27">
            <v>331</v>
          </cell>
          <cell r="O27">
            <v>15965</v>
          </cell>
        </row>
        <row r="28">
          <cell r="C28" t="str">
            <v xml:space="preserve">  計</v>
          </cell>
          <cell r="D28">
            <v>5789</v>
          </cell>
          <cell r="E28">
            <v>16158</v>
          </cell>
          <cell r="F28">
            <v>99084</v>
          </cell>
          <cell r="G28">
            <v>121031</v>
          </cell>
          <cell r="H28">
            <v>14189</v>
          </cell>
          <cell r="I28">
            <v>17153</v>
          </cell>
          <cell r="J28">
            <v>30751</v>
          </cell>
          <cell r="K28">
            <v>62093</v>
          </cell>
          <cell r="L28">
            <v>183124</v>
          </cell>
          <cell r="N28">
            <v>34042</v>
          </cell>
          <cell r="O28">
            <v>217166</v>
          </cell>
        </row>
        <row r="29">
          <cell r="A29" t="str">
            <v>加工</v>
          </cell>
          <cell r="C29" t="str">
            <v>月首</v>
          </cell>
          <cell r="D29">
            <v>328</v>
          </cell>
          <cell r="E29">
            <v>3808</v>
          </cell>
          <cell r="F29">
            <v>17240</v>
          </cell>
          <cell r="G29">
            <v>21376</v>
          </cell>
          <cell r="H29">
            <v>655</v>
          </cell>
          <cell r="K29">
            <v>655</v>
          </cell>
          <cell r="L29">
            <v>22031</v>
          </cell>
          <cell r="O29">
            <v>22031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5963</v>
          </cell>
          <cell r="E31">
            <v>15848</v>
          </cell>
          <cell r="F31">
            <v>100815</v>
          </cell>
          <cell r="G31">
            <v>122626</v>
          </cell>
          <cell r="H31">
            <v>14844</v>
          </cell>
          <cell r="I31">
            <v>17153</v>
          </cell>
          <cell r="J31">
            <v>30751</v>
          </cell>
          <cell r="K31">
            <v>62748</v>
          </cell>
          <cell r="L31">
            <v>185374</v>
          </cell>
          <cell r="N31">
            <v>34042</v>
          </cell>
          <cell r="O31">
            <v>219416</v>
          </cell>
        </row>
        <row r="32">
          <cell r="C32" t="str">
            <v>(%)</v>
          </cell>
          <cell r="D32">
            <v>-78.693349028840501</v>
          </cell>
          <cell r="E32">
            <v>24.262607040913416</v>
          </cell>
          <cell r="F32">
            <v>3.980880160374356</v>
          </cell>
          <cell r="G32">
            <v>5.1879245427632528</v>
          </cell>
          <cell r="H32">
            <v>-14.910624370594158</v>
          </cell>
          <cell r="I32">
            <v>13.339416454843686</v>
          </cell>
          <cell r="J32">
            <v>-8.2618683001531394</v>
          </cell>
          <cell r="K32">
            <v>0.52820558473545209</v>
          </cell>
          <cell r="L32">
            <v>3.6675692510271065</v>
          </cell>
          <cell r="N32">
            <v>0</v>
          </cell>
          <cell r="O32">
            <v>-7.3190017137269203</v>
          </cell>
        </row>
        <row r="33">
          <cell r="A33" t="str">
            <v xml:space="preserve">   製造利益</v>
          </cell>
          <cell r="D33">
            <v>-2674</v>
          </cell>
          <cell r="E33">
            <v>6375</v>
          </cell>
          <cell r="F33">
            <v>7129</v>
          </cell>
          <cell r="G33">
            <v>10830</v>
          </cell>
          <cell r="H33">
            <v>-2369</v>
          </cell>
          <cell r="I33">
            <v>6140</v>
          </cell>
          <cell r="J33">
            <v>-3237</v>
          </cell>
          <cell r="K33">
            <v>534</v>
          </cell>
          <cell r="L33">
            <v>11364</v>
          </cell>
          <cell r="N33">
            <v>-34042</v>
          </cell>
          <cell r="O33">
            <v>-22678</v>
          </cell>
        </row>
        <row r="34">
          <cell r="A34" t="str">
            <v>そ</v>
          </cell>
          <cell r="B34" t="str">
            <v>一般管理費</v>
          </cell>
          <cell r="D34">
            <v>852</v>
          </cell>
          <cell r="E34">
            <v>4618</v>
          </cell>
          <cell r="F34">
            <v>13508</v>
          </cell>
          <cell r="G34">
            <v>18978</v>
          </cell>
          <cell r="H34">
            <v>3508</v>
          </cell>
          <cell r="I34">
            <v>2933</v>
          </cell>
          <cell r="J34">
            <v>5104</v>
          </cell>
          <cell r="K34">
            <v>11545</v>
          </cell>
          <cell r="L34">
            <v>30523</v>
          </cell>
          <cell r="N34">
            <v>-34042</v>
          </cell>
          <cell r="O34">
            <v>-3519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852</v>
          </cell>
          <cell r="E36">
            <v>4618</v>
          </cell>
          <cell r="F36">
            <v>13508</v>
          </cell>
          <cell r="G36">
            <v>18978</v>
          </cell>
          <cell r="H36">
            <v>3508</v>
          </cell>
          <cell r="I36">
            <v>2933</v>
          </cell>
          <cell r="J36">
            <v>5104</v>
          </cell>
          <cell r="K36">
            <v>11545</v>
          </cell>
          <cell r="L36">
            <v>30523</v>
          </cell>
          <cell r="N36">
            <v>-34042</v>
          </cell>
          <cell r="O36">
            <v>-3519</v>
          </cell>
        </row>
        <row r="37">
          <cell r="C37" t="str">
            <v>(%)</v>
          </cell>
          <cell r="D37">
            <v>-103.76692171865804</v>
          </cell>
          <cell r="E37">
            <v>6.6869647954329219</v>
          </cell>
          <cell r="F37">
            <v>-3.5620752620322644</v>
          </cell>
          <cell r="G37">
            <v>-3.903158741868419</v>
          </cell>
          <cell r="H37">
            <v>-36.990181268882175</v>
          </cell>
          <cell r="I37">
            <v>6.9673466727497884</v>
          </cell>
          <cell r="J37">
            <v>-21.288922919857072</v>
          </cell>
          <cell r="K37">
            <v>-10.891520025322215</v>
          </cell>
          <cell r="L37">
            <v>-6.183294551252053</v>
          </cell>
          <cell r="N37" t="str">
            <v xml:space="preserve"> </v>
          </cell>
          <cell r="O37">
            <v>-6.183294551252053</v>
          </cell>
        </row>
        <row r="38">
          <cell r="A38" t="str">
            <v xml:space="preserve">   経常利益</v>
          </cell>
          <cell r="D38">
            <v>-3526</v>
          </cell>
          <cell r="E38">
            <v>1757</v>
          </cell>
          <cell r="F38">
            <v>-6379</v>
          </cell>
          <cell r="G38">
            <v>-8148</v>
          </cell>
          <cell r="H38">
            <v>-5877</v>
          </cell>
          <cell r="I38">
            <v>3207</v>
          </cell>
          <cell r="J38">
            <v>-8341</v>
          </cell>
          <cell r="K38">
            <v>-11011</v>
          </cell>
          <cell r="L38">
            <v>-19159</v>
          </cell>
          <cell r="N38" t="str">
            <v xml:space="preserve"> </v>
          </cell>
          <cell r="O38">
            <v>-19159</v>
          </cell>
        </row>
        <row r="40">
          <cell r="A40" t="str">
            <v>人</v>
          </cell>
          <cell r="B40" t="str">
            <v>製造</v>
          </cell>
          <cell r="D40">
            <v>8.6</v>
          </cell>
          <cell r="E40">
            <v>46.6</v>
          </cell>
          <cell r="F40">
            <v>136.30000000000001</v>
          </cell>
          <cell r="G40">
            <v>191.5</v>
          </cell>
          <cell r="H40">
            <v>35.4</v>
          </cell>
          <cell r="I40">
            <v>29.6</v>
          </cell>
          <cell r="J40">
            <v>51.5</v>
          </cell>
          <cell r="K40">
            <v>116.5</v>
          </cell>
          <cell r="L40">
            <v>308</v>
          </cell>
          <cell r="N40">
            <v>0</v>
          </cell>
          <cell r="O40">
            <v>308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 t="str">
            <v xml:space="preserve"> 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36</v>
          </cell>
          <cell r="O41">
            <v>36</v>
          </cell>
        </row>
      </sheetData>
      <sheetData sheetId="7" refreshError="1">
        <row r="2">
          <cell r="C2" t="str">
            <v>　資金繰実績及び計画表</v>
          </cell>
        </row>
        <row r="3">
          <cell r="B3" t="str">
            <v>富士プリテクノ（株）</v>
          </cell>
          <cell r="I3" t="str">
            <v>単位：千円</v>
          </cell>
        </row>
        <row r="4">
          <cell r="B4" t="str">
            <v>　　　　　　　月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 t="str">
            <v>　</v>
          </cell>
        </row>
        <row r="5">
          <cell r="B5" t="str">
            <v>項目</v>
          </cell>
          <cell r="C5" t="str">
            <v>(実績)</v>
          </cell>
          <cell r="D5" t="str">
            <v>(実績)</v>
          </cell>
          <cell r="E5" t="str">
            <v>(計画)</v>
          </cell>
          <cell r="F5" t="str">
            <v>(計画)</v>
          </cell>
          <cell r="G5" t="str">
            <v>(計画)</v>
          </cell>
          <cell r="H5" t="str">
            <v>(計画)</v>
          </cell>
          <cell r="I5" t="str">
            <v>合計</v>
          </cell>
        </row>
        <row r="6">
          <cell r="B6" t="str">
            <v>売掛金・現金(河)</v>
          </cell>
          <cell r="C6">
            <v>509</v>
          </cell>
          <cell r="D6">
            <v>7206</v>
          </cell>
          <cell r="E6">
            <v>7474</v>
          </cell>
          <cell r="F6">
            <v>6194</v>
          </cell>
          <cell r="G6">
            <v>5692</v>
          </cell>
          <cell r="H6">
            <v>4801</v>
          </cell>
          <cell r="I6">
            <v>31876</v>
          </cell>
        </row>
        <row r="7">
          <cell r="A7" t="str">
            <v>収</v>
          </cell>
          <cell r="B7" t="str">
            <v>売掛金・現金(他)</v>
          </cell>
          <cell r="C7">
            <v>5813</v>
          </cell>
          <cell r="D7">
            <v>6637</v>
          </cell>
          <cell r="E7">
            <v>7000</v>
          </cell>
          <cell r="F7">
            <v>7000</v>
          </cell>
          <cell r="G7">
            <v>7000</v>
          </cell>
          <cell r="H7">
            <v>7000</v>
          </cell>
          <cell r="I7">
            <v>40450</v>
          </cell>
        </row>
        <row r="8">
          <cell r="B8" t="str">
            <v>手形取立</v>
          </cell>
          <cell r="C8">
            <v>12672</v>
          </cell>
          <cell r="D8">
            <v>15062</v>
          </cell>
          <cell r="E8">
            <v>12389</v>
          </cell>
          <cell r="F8">
            <v>8905</v>
          </cell>
          <cell r="G8">
            <v>12851</v>
          </cell>
          <cell r="H8">
            <v>9625</v>
          </cell>
          <cell r="I8">
            <v>71504</v>
          </cell>
        </row>
        <row r="9">
          <cell r="A9" t="str">
            <v>入</v>
          </cell>
          <cell r="B9" t="str">
            <v>割引手形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B10" t="str">
            <v>その他現金回収</v>
          </cell>
          <cell r="I10">
            <v>0</v>
          </cell>
        </row>
        <row r="11">
          <cell r="B11" t="str">
            <v>　　　合　計</v>
          </cell>
          <cell r="C11">
            <v>18994</v>
          </cell>
          <cell r="D11">
            <v>28905</v>
          </cell>
          <cell r="E11">
            <v>26863</v>
          </cell>
          <cell r="F11">
            <v>22099</v>
          </cell>
          <cell r="G11">
            <v>25543</v>
          </cell>
          <cell r="H11">
            <v>21426</v>
          </cell>
          <cell r="I11">
            <v>143830</v>
          </cell>
        </row>
        <row r="12">
          <cell r="B12" t="str">
            <v>給与</v>
          </cell>
          <cell r="C12">
            <v>9668</v>
          </cell>
          <cell r="D12">
            <v>10175</v>
          </cell>
          <cell r="E12">
            <v>10500</v>
          </cell>
          <cell r="F12">
            <v>11500</v>
          </cell>
          <cell r="G12">
            <v>10500</v>
          </cell>
          <cell r="H12">
            <v>10500</v>
          </cell>
          <cell r="I12">
            <v>62843</v>
          </cell>
        </row>
        <row r="13">
          <cell r="B13" t="str">
            <v>賞与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12000</v>
          </cell>
          <cell r="I13">
            <v>12000</v>
          </cell>
        </row>
        <row r="14">
          <cell r="A14" t="str">
            <v>現</v>
          </cell>
          <cell r="B14" t="str">
            <v>材料費</v>
          </cell>
          <cell r="C14">
            <v>2714</v>
          </cell>
          <cell r="D14">
            <v>2190</v>
          </cell>
          <cell r="E14">
            <v>2500</v>
          </cell>
          <cell r="F14">
            <v>2500</v>
          </cell>
          <cell r="G14">
            <v>2500</v>
          </cell>
          <cell r="H14">
            <v>2500</v>
          </cell>
          <cell r="I14">
            <v>14904</v>
          </cell>
        </row>
        <row r="15">
          <cell r="B15" t="str">
            <v>外注加工費</v>
          </cell>
          <cell r="C15">
            <v>2432</v>
          </cell>
          <cell r="D15">
            <v>2574</v>
          </cell>
          <cell r="E15">
            <v>2500</v>
          </cell>
          <cell r="F15">
            <v>2500</v>
          </cell>
          <cell r="G15">
            <v>2500</v>
          </cell>
          <cell r="H15">
            <v>2500</v>
          </cell>
          <cell r="I15">
            <v>15006</v>
          </cell>
        </row>
        <row r="16">
          <cell r="A16" t="str">
            <v>金</v>
          </cell>
          <cell r="B16" t="str">
            <v>経費</v>
          </cell>
          <cell r="C16">
            <v>1331</v>
          </cell>
          <cell r="D16">
            <v>1413</v>
          </cell>
          <cell r="E16">
            <v>1500</v>
          </cell>
          <cell r="F16">
            <v>1500</v>
          </cell>
          <cell r="G16">
            <v>2100</v>
          </cell>
          <cell r="H16">
            <v>2000</v>
          </cell>
          <cell r="I16">
            <v>9844</v>
          </cell>
        </row>
        <row r="17">
          <cell r="B17" t="str">
            <v>電力料</v>
          </cell>
          <cell r="C17">
            <v>1241</v>
          </cell>
          <cell r="D17">
            <v>1334</v>
          </cell>
          <cell r="E17">
            <v>1600</v>
          </cell>
          <cell r="F17">
            <v>1600</v>
          </cell>
          <cell r="G17">
            <v>1600</v>
          </cell>
          <cell r="H17">
            <v>1600</v>
          </cell>
          <cell r="I17">
            <v>8975</v>
          </cell>
        </row>
        <row r="18">
          <cell r="A18" t="str">
            <v>支</v>
          </cell>
          <cell r="B18" t="str">
            <v>設備賃借料(河)</v>
          </cell>
          <cell r="C18">
            <v>534</v>
          </cell>
          <cell r="D18">
            <v>534</v>
          </cell>
          <cell r="E18">
            <v>534</v>
          </cell>
          <cell r="F18">
            <v>534</v>
          </cell>
          <cell r="G18">
            <v>534</v>
          </cell>
          <cell r="H18">
            <v>534</v>
          </cell>
          <cell r="I18">
            <v>3204</v>
          </cell>
        </row>
        <row r="19">
          <cell r="B19" t="str">
            <v>設備賃借料(ｻﾝﾌﾟﾚｽ)</v>
          </cell>
          <cell r="C19">
            <v>450</v>
          </cell>
          <cell r="D19">
            <v>450</v>
          </cell>
          <cell r="E19">
            <v>450</v>
          </cell>
          <cell r="F19">
            <v>450</v>
          </cell>
          <cell r="G19">
            <v>450</v>
          </cell>
          <cell r="H19">
            <v>450</v>
          </cell>
          <cell r="I19">
            <v>2700</v>
          </cell>
        </row>
        <row r="20">
          <cell r="A20" t="str">
            <v>出</v>
          </cell>
          <cell r="B20" t="str">
            <v>機械購入代金</v>
          </cell>
          <cell r="C20">
            <v>4363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4363</v>
          </cell>
        </row>
        <row r="21">
          <cell r="B21" t="str">
            <v>税金</v>
          </cell>
          <cell r="C21">
            <v>2039</v>
          </cell>
          <cell r="D21">
            <v>0</v>
          </cell>
          <cell r="E21">
            <v>600</v>
          </cell>
          <cell r="F21">
            <v>1607</v>
          </cell>
          <cell r="G21">
            <v>100</v>
          </cell>
          <cell r="H21">
            <v>100</v>
          </cell>
          <cell r="I21">
            <v>4446</v>
          </cell>
        </row>
        <row r="22">
          <cell r="B22" t="str">
            <v>その他</v>
          </cell>
          <cell r="C22">
            <v>45</v>
          </cell>
          <cell r="D22">
            <v>45</v>
          </cell>
          <cell r="E22">
            <v>45</v>
          </cell>
          <cell r="F22">
            <v>45</v>
          </cell>
          <cell r="G22">
            <v>45</v>
          </cell>
          <cell r="H22">
            <v>45</v>
          </cell>
          <cell r="I22">
            <v>270</v>
          </cell>
        </row>
        <row r="23">
          <cell r="B23" t="str">
            <v>小　計</v>
          </cell>
          <cell r="C23">
            <v>24817</v>
          </cell>
          <cell r="D23">
            <v>18715</v>
          </cell>
          <cell r="E23">
            <v>20229</v>
          </cell>
          <cell r="F23">
            <v>22236</v>
          </cell>
          <cell r="G23">
            <v>20329</v>
          </cell>
          <cell r="H23">
            <v>32229</v>
          </cell>
          <cell r="I23">
            <v>138555</v>
          </cell>
        </row>
        <row r="24">
          <cell r="A24" t="str">
            <v>支</v>
          </cell>
          <cell r="B24" t="str">
            <v>材料費・外注費</v>
          </cell>
          <cell r="C24">
            <v>4999</v>
          </cell>
          <cell r="D24">
            <v>5054</v>
          </cell>
          <cell r="E24">
            <v>5603</v>
          </cell>
          <cell r="F24">
            <v>5661</v>
          </cell>
          <cell r="G24">
            <v>5550</v>
          </cell>
          <cell r="H24">
            <v>3977</v>
          </cell>
          <cell r="I24">
            <v>30844</v>
          </cell>
        </row>
        <row r="25">
          <cell r="A25" t="str">
            <v>手</v>
          </cell>
          <cell r="B25" t="str">
            <v>設備費</v>
          </cell>
          <cell r="C25">
            <v>12523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12523</v>
          </cell>
        </row>
        <row r="26">
          <cell r="A26" t="str">
            <v>決</v>
          </cell>
          <cell r="B26" t="str">
            <v>経費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A27" t="str">
            <v>済</v>
          </cell>
          <cell r="B27" t="str">
            <v>小　計</v>
          </cell>
          <cell r="C27">
            <v>17522</v>
          </cell>
          <cell r="D27">
            <v>5054</v>
          </cell>
          <cell r="E27">
            <v>5603</v>
          </cell>
          <cell r="F27">
            <v>5661</v>
          </cell>
          <cell r="G27">
            <v>5550</v>
          </cell>
          <cell r="H27">
            <v>3977</v>
          </cell>
          <cell r="I27">
            <v>43367</v>
          </cell>
        </row>
        <row r="28">
          <cell r="A28" t="str">
            <v>返</v>
          </cell>
          <cell r="B28" t="str">
            <v>借入金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済</v>
          </cell>
          <cell r="B29" t="str">
            <v>未払金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A30" t="str">
            <v>金</v>
          </cell>
          <cell r="B30" t="str">
            <v>小　計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B31" t="str">
            <v>合　計</v>
          </cell>
          <cell r="C31">
            <v>42339</v>
          </cell>
          <cell r="D31">
            <v>23769</v>
          </cell>
          <cell r="E31">
            <v>25832</v>
          </cell>
          <cell r="F31">
            <v>27897</v>
          </cell>
          <cell r="G31">
            <v>25879</v>
          </cell>
          <cell r="H31">
            <v>36206</v>
          </cell>
          <cell r="I31">
            <v>181922</v>
          </cell>
        </row>
        <row r="32">
          <cell r="A32" t="str">
            <v>　　収支過不足１</v>
          </cell>
          <cell r="C32">
            <v>-23345</v>
          </cell>
          <cell r="D32">
            <v>5136</v>
          </cell>
          <cell r="E32">
            <v>1031</v>
          </cell>
          <cell r="F32">
            <v>-5798</v>
          </cell>
          <cell r="G32">
            <v>-336</v>
          </cell>
          <cell r="H32">
            <v>-14780</v>
          </cell>
          <cell r="I32">
            <v>-38092</v>
          </cell>
        </row>
        <row r="33">
          <cell r="A33" t="str">
            <v>　　借入金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 t="str">
            <v>　　収支過不足２</v>
          </cell>
          <cell r="C34">
            <v>-23345</v>
          </cell>
          <cell r="D34">
            <v>5136</v>
          </cell>
          <cell r="E34">
            <v>1031</v>
          </cell>
          <cell r="F34">
            <v>-5798</v>
          </cell>
          <cell r="G34">
            <v>-336</v>
          </cell>
          <cell r="H34">
            <v>-14780</v>
          </cell>
          <cell r="I34">
            <v>-38092</v>
          </cell>
        </row>
        <row r="35">
          <cell r="A35" t="str">
            <v>　　月初手許資金</v>
          </cell>
          <cell r="C35">
            <v>114212</v>
          </cell>
          <cell r="D35">
            <v>90867</v>
          </cell>
          <cell r="E35">
            <v>96003</v>
          </cell>
          <cell r="F35">
            <v>97034</v>
          </cell>
          <cell r="G35">
            <v>91236</v>
          </cell>
          <cell r="H35">
            <v>90900</v>
          </cell>
        </row>
        <row r="36">
          <cell r="A36" t="str">
            <v>　　月末手許資金</v>
          </cell>
          <cell r="C36">
            <v>90867</v>
          </cell>
          <cell r="D36">
            <v>96003</v>
          </cell>
          <cell r="E36">
            <v>97034</v>
          </cell>
          <cell r="F36">
            <v>91236</v>
          </cell>
          <cell r="G36">
            <v>90900</v>
          </cell>
          <cell r="H36">
            <v>76120</v>
          </cell>
        </row>
        <row r="37">
          <cell r="A37" t="str">
            <v>残</v>
          </cell>
          <cell r="B37" t="str">
            <v>受取手形</v>
          </cell>
          <cell r="C37">
            <v>39620</v>
          </cell>
          <cell r="D37">
            <v>36089</v>
          </cell>
          <cell r="E37">
            <v>35000</v>
          </cell>
          <cell r="F37">
            <v>35000</v>
          </cell>
          <cell r="G37">
            <v>35000</v>
          </cell>
          <cell r="H37">
            <v>35000</v>
          </cell>
        </row>
        <row r="38">
          <cell r="B38" t="str">
            <v>割引手形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A39" t="str">
            <v>高</v>
          </cell>
          <cell r="B39" t="str">
            <v>借入金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製品評価一般"/>
      <sheetName val="製品評価防水"/>
      <sheetName val="製品評価年度推移"/>
      <sheetName val="組0202用"/>
      <sheetName val="ｸﾞﾗﾌﾃﾞｰﾀ _2_"/>
      <sheetName val="Macro1"/>
      <sheetName val="QAⅣﾃﾞｰﾀ"/>
      <sheetName val="Param"/>
      <sheetName val="一覧"/>
      <sheetName val="04削除"/>
      <sheetName val="CLAIM CLE398"/>
      <sheetName val="５月期"/>
      <sheetName val="???????? (2)"/>
      <sheetName val="組0202用.xls"/>
      <sheetName val="%E7%B5%840202%E7%94%A8.xls"/>
      <sheetName val="________ (2)"/>
      <sheetName val="Sheet1"/>
      <sheetName val="納期確保"/>
      <sheetName val="MOTO"/>
      <sheetName val="partmaster"/>
      <sheetName val="ｼﾞｭﾁｭｳN"/>
      <sheetName val="表紙"/>
      <sheetName val="Sheet2"/>
      <sheetName val="入力"/>
      <sheetName val="コード"/>
      <sheetName val="全体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141期一_"/>
      <sheetName val="ｸﾞﾗﾌﾃﾞｰﾀ (2)"/>
      <sheetName val="SWEDEN"/>
      <sheetName val="Sheet1"/>
      <sheetName val="Detaill"/>
      <sheetName val="CONSUMTION 20170908"/>
      <sheetName val="Comsumtion 9KI RADIO "/>
      <sheetName val="Macr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海外拠点損益計算表"/>
      <sheetName val="製番検索"/>
      <sheetName val="リスト＆条件"/>
      <sheetName val="Macro1"/>
      <sheetName val="199509-199608"/>
      <sheetName val="Cal.C660アラームセット時刻"/>
      <sheetName val="製品分類06-05"/>
      <sheetName val="タイプ"/>
      <sheetName val="設計費仕掛"/>
      <sheetName val="投入一覧"/>
      <sheetName val="141期一次"/>
      <sheetName val="SML"/>
      <sheetName val="Sheet2"/>
      <sheetName val="国内加工費"/>
      <sheetName val="Production_Status"/>
      <sheetName val="CLAIM_CLE398"/>
      <sheetName val="Cal_C660アラームセット時刻"/>
      <sheetName val="価格TBL"/>
      <sheetName val="CODE_MST"/>
      <sheetName val="日稊（ｶﾚﾝﾀﾞｰ）"/>
      <sheetName val="休日設定"/>
      <sheetName val="市場別損益"/>
      <sheetName val="海外拠点向半製品"/>
      <sheetName val="製品事業部"/>
      <sheetName val="生産拠点"/>
      <sheetName val="在庫状況"/>
      <sheetName val="元２"/>
      <sheetName val="海外??損益計算表"/>
      <sheetName val="海外拠点損益計算表(2005)"/>
      <sheetName val="売上・採算明細表"/>
      <sheetName val="DATE"/>
      <sheetName val="コード"/>
      <sheetName val="生???"/>
      <sheetName val="計画"/>
      <sheetName val="計画表"/>
      <sheetName val="海外__損益計算表"/>
      <sheetName val="生___"/>
      <sheetName val="針実績"/>
      <sheetName val="針"/>
      <sheetName val="流動性分析"/>
      <sheetName val="リスト"/>
      <sheetName val="Sheet1"/>
      <sheetName val="M_TF"/>
      <sheetName val="M_Adm"/>
      <sheetName val="M_BL"/>
      <sheetName val="M_FLC"/>
      <sheetName val="記入"/>
      <sheetName val="ﾄﾞﾛｯﾌﾟﾀﾞｳﾝのﾘｽﾄ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48"/>
  </sheetPr>
  <dimension ref="A1:Q571"/>
  <sheetViews>
    <sheetView showGridLines="0" tabSelected="1" topLeftCell="A16" zoomScale="120" zoomScaleNormal="120" workbookViewId="0">
      <selection activeCell="G49" sqref="G49"/>
    </sheetView>
  </sheetViews>
  <sheetFormatPr defaultColWidth="9" defaultRowHeight="12.75" x14ac:dyDescent="0.2"/>
  <cols>
    <col min="1" max="1" width="3.85546875" style="1" customWidth="1"/>
    <col min="2" max="2" width="10.5703125" style="1" customWidth="1"/>
    <col min="3" max="3" width="16.140625" style="1" customWidth="1"/>
    <col min="4" max="4" width="16.42578125" style="1" customWidth="1"/>
    <col min="5" max="5" width="18.42578125" style="1" customWidth="1"/>
    <col min="6" max="6" width="13.42578125" style="1" customWidth="1"/>
    <col min="7" max="7" width="9.7109375" style="1" customWidth="1"/>
    <col min="8" max="8" width="6.42578125" style="1" customWidth="1"/>
    <col min="9" max="9" width="13.42578125" style="3" customWidth="1"/>
    <col min="10" max="10" width="9.7109375" style="3" customWidth="1"/>
    <col min="11" max="11" width="32.140625" style="1" bestFit="1" customWidth="1"/>
    <col min="12" max="12" width="11.28515625" style="1" customWidth="1"/>
    <col min="13" max="13" width="11.42578125" style="1" customWidth="1"/>
    <col min="14" max="14" width="13.7109375" style="1" bestFit="1" customWidth="1"/>
    <col min="15" max="15" width="9.28515625" style="1" customWidth="1"/>
    <col min="16" max="16" width="9.85546875" style="1" customWidth="1"/>
    <col min="17" max="17" width="15.140625" style="1" bestFit="1" customWidth="1"/>
    <col min="18" max="16384" width="9" style="1"/>
  </cols>
  <sheetData>
    <row r="1" spans="1:17" ht="21" customHeight="1" x14ac:dyDescent="0.25">
      <c r="A1" s="69" t="s">
        <v>24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</row>
    <row r="2" spans="1:17" ht="21" customHeight="1" thickBot="1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7" x14ac:dyDescent="0.2">
      <c r="A3" s="2" t="s">
        <v>17</v>
      </c>
      <c r="E3" s="9"/>
      <c r="F3" s="27"/>
      <c r="G3" s="28"/>
      <c r="H3" s="28"/>
      <c r="I3" s="38"/>
      <c r="J3" s="28"/>
      <c r="K3" s="28"/>
      <c r="L3" s="28"/>
      <c r="M3" s="29"/>
    </row>
    <row r="4" spans="1:17" x14ac:dyDescent="0.2">
      <c r="A4" s="2"/>
      <c r="E4" s="37"/>
      <c r="F4" s="32"/>
      <c r="G4" s="26" t="s">
        <v>33</v>
      </c>
      <c r="H4" s="9"/>
      <c r="I4" s="39"/>
      <c r="J4" s="37"/>
      <c r="K4" s="26" t="s">
        <v>38</v>
      </c>
      <c r="L4" s="9"/>
      <c r="M4" s="30"/>
      <c r="O4" s="4"/>
      <c r="Q4" s="4"/>
    </row>
    <row r="5" spans="1:17" x14ac:dyDescent="0.2">
      <c r="D5" s="2" t="s">
        <v>0</v>
      </c>
      <c r="E5" s="26"/>
      <c r="F5" s="32"/>
      <c r="G5" s="26" t="s">
        <v>35</v>
      </c>
      <c r="H5" s="26"/>
      <c r="I5" s="39"/>
      <c r="J5" s="26"/>
      <c r="K5" s="26" t="s">
        <v>35</v>
      </c>
      <c r="L5" s="26"/>
      <c r="M5" s="31"/>
      <c r="O5" s="5" t="s">
        <v>1</v>
      </c>
      <c r="P5" s="5" t="s">
        <v>22</v>
      </c>
      <c r="Q5" s="5" t="s">
        <v>32</v>
      </c>
    </row>
    <row r="6" spans="1:17" x14ac:dyDescent="0.2">
      <c r="C6" s="2"/>
      <c r="D6" s="2"/>
      <c r="E6" s="26"/>
      <c r="F6" s="32"/>
      <c r="G6" s="26" t="s">
        <v>36</v>
      </c>
      <c r="H6" s="26"/>
      <c r="I6" s="31"/>
      <c r="J6" s="26"/>
      <c r="K6" s="26" t="s">
        <v>36</v>
      </c>
      <c r="L6" s="9"/>
      <c r="M6" s="31"/>
      <c r="O6" s="80">
        <v>44553</v>
      </c>
      <c r="P6" s="82" t="s">
        <v>42</v>
      </c>
      <c r="Q6" s="82" t="s">
        <v>49</v>
      </c>
    </row>
    <row r="7" spans="1:17" x14ac:dyDescent="0.2">
      <c r="E7" s="9"/>
      <c r="F7" s="32"/>
      <c r="G7" s="26" t="s">
        <v>37</v>
      </c>
      <c r="H7" s="9"/>
      <c r="I7" s="30"/>
      <c r="J7" s="9"/>
      <c r="K7" s="26" t="s">
        <v>37</v>
      </c>
      <c r="L7" s="26"/>
      <c r="M7" s="30"/>
      <c r="O7" s="81"/>
      <c r="P7" s="81"/>
      <c r="Q7" s="81"/>
    </row>
    <row r="8" spans="1:17" x14ac:dyDescent="0.2">
      <c r="E8" s="9"/>
      <c r="F8" s="32"/>
      <c r="G8" s="26" t="s">
        <v>34</v>
      </c>
      <c r="H8" s="9"/>
      <c r="I8" s="31"/>
      <c r="J8" s="9"/>
      <c r="K8" s="26" t="s">
        <v>34</v>
      </c>
      <c r="L8" s="26"/>
      <c r="M8" s="30"/>
      <c r="O8" s="47"/>
      <c r="P8" s="9"/>
      <c r="Q8" s="9"/>
    </row>
    <row r="9" spans="1:17" x14ac:dyDescent="0.2">
      <c r="E9" s="9"/>
      <c r="F9" s="32"/>
      <c r="G9" s="33" t="s">
        <v>31</v>
      </c>
      <c r="H9" s="9"/>
      <c r="I9" s="31"/>
      <c r="J9" s="9"/>
      <c r="K9" s="33" t="s">
        <v>31</v>
      </c>
      <c r="L9" s="26"/>
      <c r="M9" s="30"/>
      <c r="O9" s="9"/>
      <c r="P9" s="9"/>
      <c r="Q9" s="9"/>
    </row>
    <row r="10" spans="1:17" x14ac:dyDescent="0.2">
      <c r="E10" s="9"/>
      <c r="F10" s="32"/>
      <c r="G10" s="33" t="s">
        <v>46</v>
      </c>
      <c r="H10" s="9"/>
      <c r="I10" s="31"/>
      <c r="J10" s="9"/>
      <c r="K10" s="33" t="s">
        <v>43</v>
      </c>
      <c r="L10" s="26"/>
      <c r="M10" s="30"/>
      <c r="O10" s="9"/>
      <c r="P10" s="9"/>
      <c r="Q10" s="9"/>
    </row>
    <row r="11" spans="1:17" ht="13.5" thickBot="1" x14ac:dyDescent="0.25">
      <c r="A11" s="4"/>
      <c r="E11" s="9"/>
      <c r="F11" s="34"/>
      <c r="G11" s="35"/>
      <c r="H11" s="35"/>
      <c r="I11" s="40"/>
      <c r="J11" s="35"/>
      <c r="K11" s="35"/>
      <c r="L11" s="35"/>
      <c r="M11" s="36"/>
      <c r="N11" s="9"/>
      <c r="O11" s="4"/>
      <c r="P11" s="4"/>
    </row>
    <row r="12" spans="1:17" ht="9" customHeight="1" x14ac:dyDescent="0.2">
      <c r="A12" s="4"/>
      <c r="M12" s="9"/>
      <c r="N12" s="9"/>
      <c r="O12" s="4"/>
      <c r="P12" s="4"/>
    </row>
    <row r="13" spans="1:17" x14ac:dyDescent="0.2">
      <c r="A13" s="4"/>
      <c r="M13" s="9"/>
      <c r="N13" s="9"/>
      <c r="O13" s="4"/>
      <c r="P13" s="4"/>
    </row>
    <row r="14" spans="1:17" s="10" customFormat="1" ht="13.5" customHeight="1" x14ac:dyDescent="0.25">
      <c r="A14" s="79" t="s">
        <v>2</v>
      </c>
      <c r="B14" s="72" t="s">
        <v>29</v>
      </c>
      <c r="C14" s="72" t="s">
        <v>3</v>
      </c>
      <c r="D14" s="79" t="s">
        <v>19</v>
      </c>
      <c r="E14" s="79" t="s">
        <v>30</v>
      </c>
      <c r="F14" s="70" t="s">
        <v>20</v>
      </c>
      <c r="G14" s="72" t="s">
        <v>4</v>
      </c>
      <c r="H14" s="72" t="s">
        <v>23</v>
      </c>
      <c r="I14" s="72" t="s">
        <v>6</v>
      </c>
      <c r="J14" s="75" t="s">
        <v>18</v>
      </c>
      <c r="K14" s="76"/>
      <c r="L14" s="73" t="s">
        <v>25</v>
      </c>
      <c r="M14" s="63" t="s">
        <v>21</v>
      </c>
      <c r="N14" s="67" t="s">
        <v>26</v>
      </c>
      <c r="O14" s="65" t="s">
        <v>5</v>
      </c>
      <c r="P14" s="65" t="s">
        <v>6</v>
      </c>
      <c r="Q14" s="65" t="s">
        <v>7</v>
      </c>
    </row>
    <row r="15" spans="1:17" s="10" customFormat="1" ht="13.5" customHeight="1" x14ac:dyDescent="0.25">
      <c r="A15" s="79"/>
      <c r="B15" s="72"/>
      <c r="C15" s="72"/>
      <c r="D15" s="79"/>
      <c r="E15" s="79"/>
      <c r="F15" s="71"/>
      <c r="G15" s="72"/>
      <c r="H15" s="72"/>
      <c r="I15" s="72"/>
      <c r="J15" s="77"/>
      <c r="K15" s="78"/>
      <c r="L15" s="74"/>
      <c r="M15" s="63"/>
      <c r="N15" s="68"/>
      <c r="O15" s="66"/>
      <c r="P15" s="66"/>
      <c r="Q15" s="66"/>
    </row>
    <row r="16" spans="1:17" s="10" customFormat="1" ht="15.75" customHeight="1" x14ac:dyDescent="0.2">
      <c r="A16" s="11">
        <v>1</v>
      </c>
      <c r="B16" s="54">
        <v>202202</v>
      </c>
      <c r="C16" s="56" t="s">
        <v>53</v>
      </c>
      <c r="D16" s="53" t="s">
        <v>50</v>
      </c>
      <c r="E16" s="53" t="s">
        <v>52</v>
      </c>
      <c r="F16" s="53" t="s">
        <v>51</v>
      </c>
      <c r="G16" s="43">
        <v>150</v>
      </c>
      <c r="H16" s="55">
        <v>0</v>
      </c>
      <c r="I16" s="43">
        <f>G16</f>
        <v>150</v>
      </c>
      <c r="J16" s="57" t="s">
        <v>48</v>
      </c>
      <c r="K16" s="58"/>
      <c r="L16" s="43"/>
      <c r="M16" s="45"/>
      <c r="N16" s="43"/>
      <c r="O16" s="46">
        <v>0.48</v>
      </c>
      <c r="P16" s="46">
        <f>O16*I16</f>
        <v>72</v>
      </c>
      <c r="Q16" s="43" t="s">
        <v>45</v>
      </c>
    </row>
    <row r="17" spans="1:17" s="10" customFormat="1" ht="15.75" customHeight="1" x14ac:dyDescent="0.2">
      <c r="A17" s="11">
        <v>2</v>
      </c>
      <c r="B17" s="54">
        <v>202202</v>
      </c>
      <c r="C17" s="56" t="s">
        <v>54</v>
      </c>
      <c r="D17" s="53" t="s">
        <v>50</v>
      </c>
      <c r="E17" s="53" t="s">
        <v>52</v>
      </c>
      <c r="F17" s="53" t="s">
        <v>51</v>
      </c>
      <c r="G17" s="43">
        <v>150</v>
      </c>
      <c r="H17" s="55">
        <v>0</v>
      </c>
      <c r="I17" s="43">
        <f t="shared" ref="I17:I33" si="0">G17</f>
        <v>150</v>
      </c>
      <c r="J17" s="59"/>
      <c r="K17" s="60"/>
      <c r="L17" s="43"/>
      <c r="M17" s="45"/>
      <c r="N17" s="43"/>
      <c r="O17" s="46">
        <v>0.48</v>
      </c>
      <c r="P17" s="46">
        <f t="shared" ref="P17:P33" si="1">O17*I17</f>
        <v>72</v>
      </c>
      <c r="Q17" s="43" t="s">
        <v>45</v>
      </c>
    </row>
    <row r="18" spans="1:17" s="10" customFormat="1" ht="15.75" customHeight="1" x14ac:dyDescent="0.2">
      <c r="A18" s="11">
        <v>3</v>
      </c>
      <c r="B18" s="54">
        <v>202202</v>
      </c>
      <c r="C18" s="56" t="s">
        <v>55</v>
      </c>
      <c r="D18" s="53" t="s">
        <v>50</v>
      </c>
      <c r="E18" s="53" t="s">
        <v>52</v>
      </c>
      <c r="F18" s="53" t="s">
        <v>51</v>
      </c>
      <c r="G18" s="43">
        <v>50</v>
      </c>
      <c r="H18" s="55">
        <v>0</v>
      </c>
      <c r="I18" s="43">
        <f t="shared" si="0"/>
        <v>50</v>
      </c>
      <c r="J18" s="59"/>
      <c r="K18" s="60"/>
      <c r="L18" s="43"/>
      <c r="M18" s="45"/>
      <c r="N18" s="43"/>
      <c r="O18" s="46">
        <v>0.48</v>
      </c>
      <c r="P18" s="46">
        <f t="shared" si="1"/>
        <v>24</v>
      </c>
      <c r="Q18" s="43" t="s">
        <v>45</v>
      </c>
    </row>
    <row r="19" spans="1:17" s="10" customFormat="1" ht="15.75" customHeight="1" x14ac:dyDescent="0.2">
      <c r="A19" s="11">
        <v>4</v>
      </c>
      <c r="B19" s="54">
        <v>202202</v>
      </c>
      <c r="C19" s="56" t="s">
        <v>56</v>
      </c>
      <c r="D19" s="53" t="s">
        <v>50</v>
      </c>
      <c r="E19" s="53" t="s">
        <v>52</v>
      </c>
      <c r="F19" s="53" t="s">
        <v>51</v>
      </c>
      <c r="G19" s="43">
        <v>150</v>
      </c>
      <c r="H19" s="55">
        <v>0</v>
      </c>
      <c r="I19" s="43">
        <f t="shared" si="0"/>
        <v>150</v>
      </c>
      <c r="J19" s="59"/>
      <c r="K19" s="60"/>
      <c r="L19" s="43"/>
      <c r="M19" s="45"/>
      <c r="N19" s="43"/>
      <c r="O19" s="46">
        <v>0.48</v>
      </c>
      <c r="P19" s="46">
        <f t="shared" si="1"/>
        <v>72</v>
      </c>
      <c r="Q19" s="43" t="s">
        <v>45</v>
      </c>
    </row>
    <row r="20" spans="1:17" s="10" customFormat="1" ht="15.75" customHeight="1" x14ac:dyDescent="0.2">
      <c r="A20" s="11">
        <v>5</v>
      </c>
      <c r="B20" s="54">
        <v>202202</v>
      </c>
      <c r="C20" s="56" t="s">
        <v>57</v>
      </c>
      <c r="D20" s="53" t="s">
        <v>50</v>
      </c>
      <c r="E20" s="53" t="s">
        <v>52</v>
      </c>
      <c r="F20" s="53" t="s">
        <v>51</v>
      </c>
      <c r="G20" s="43">
        <v>5</v>
      </c>
      <c r="H20" s="55">
        <v>0</v>
      </c>
      <c r="I20" s="43">
        <f t="shared" si="0"/>
        <v>5</v>
      </c>
      <c r="J20" s="59"/>
      <c r="K20" s="60"/>
      <c r="L20" s="43"/>
      <c r="M20" s="45"/>
      <c r="N20" s="43"/>
      <c r="O20" s="46">
        <v>0.48</v>
      </c>
      <c r="P20" s="46">
        <f t="shared" si="1"/>
        <v>2.4</v>
      </c>
      <c r="Q20" s="43" t="s">
        <v>45</v>
      </c>
    </row>
    <row r="21" spans="1:17" s="10" customFormat="1" ht="15.75" customHeight="1" x14ac:dyDescent="0.2">
      <c r="A21" s="11">
        <v>6</v>
      </c>
      <c r="B21" s="54">
        <v>202202</v>
      </c>
      <c r="C21" s="56" t="s">
        <v>58</v>
      </c>
      <c r="D21" s="53" t="s">
        <v>50</v>
      </c>
      <c r="E21" s="53" t="s">
        <v>52</v>
      </c>
      <c r="F21" s="53" t="s">
        <v>51</v>
      </c>
      <c r="G21" s="43">
        <v>90</v>
      </c>
      <c r="H21" s="55">
        <v>0</v>
      </c>
      <c r="I21" s="43">
        <f t="shared" si="0"/>
        <v>90</v>
      </c>
      <c r="J21" s="59"/>
      <c r="K21" s="60"/>
      <c r="L21" s="43"/>
      <c r="M21" s="45"/>
      <c r="N21" s="43"/>
      <c r="O21" s="46">
        <v>0.48</v>
      </c>
      <c r="P21" s="46">
        <f t="shared" si="1"/>
        <v>43.199999999999996</v>
      </c>
      <c r="Q21" s="43" t="s">
        <v>45</v>
      </c>
    </row>
    <row r="22" spans="1:17" s="10" customFormat="1" ht="15.75" customHeight="1" x14ac:dyDescent="0.2">
      <c r="A22" s="11">
        <v>7</v>
      </c>
      <c r="B22" s="54">
        <v>202202</v>
      </c>
      <c r="C22" s="52" t="s">
        <v>59</v>
      </c>
      <c r="D22" s="53" t="s">
        <v>50</v>
      </c>
      <c r="E22" s="53" t="s">
        <v>52</v>
      </c>
      <c r="F22" s="53" t="s">
        <v>51</v>
      </c>
      <c r="G22" s="43">
        <v>300</v>
      </c>
      <c r="H22" s="55">
        <v>0</v>
      </c>
      <c r="I22" s="43">
        <f t="shared" si="0"/>
        <v>300</v>
      </c>
      <c r="J22" s="59"/>
      <c r="K22" s="60"/>
      <c r="L22" s="43"/>
      <c r="M22" s="45"/>
      <c r="N22" s="43"/>
      <c r="O22" s="46">
        <v>0.48</v>
      </c>
      <c r="P22" s="46">
        <f t="shared" si="1"/>
        <v>144</v>
      </c>
      <c r="Q22" s="43" t="s">
        <v>45</v>
      </c>
    </row>
    <row r="23" spans="1:17" s="10" customFormat="1" ht="15.75" customHeight="1" x14ac:dyDescent="0.2">
      <c r="A23" s="11">
        <v>8</v>
      </c>
      <c r="B23" s="54">
        <v>202202</v>
      </c>
      <c r="C23" s="52" t="s">
        <v>60</v>
      </c>
      <c r="D23" s="53" t="s">
        <v>50</v>
      </c>
      <c r="E23" s="53" t="s">
        <v>52</v>
      </c>
      <c r="F23" s="53" t="s">
        <v>51</v>
      </c>
      <c r="G23" s="43">
        <v>300</v>
      </c>
      <c r="H23" s="55">
        <v>0</v>
      </c>
      <c r="I23" s="43">
        <f t="shared" si="0"/>
        <v>300</v>
      </c>
      <c r="J23" s="59"/>
      <c r="K23" s="60"/>
      <c r="L23" s="43"/>
      <c r="M23" s="45"/>
      <c r="N23" s="43"/>
      <c r="O23" s="46">
        <v>0.48</v>
      </c>
      <c r="P23" s="46">
        <f t="shared" si="1"/>
        <v>144</v>
      </c>
      <c r="Q23" s="43" t="s">
        <v>45</v>
      </c>
    </row>
    <row r="24" spans="1:17" s="10" customFormat="1" ht="15.75" customHeight="1" x14ac:dyDescent="0.2">
      <c r="A24" s="11">
        <v>9</v>
      </c>
      <c r="B24" s="54">
        <v>202202</v>
      </c>
      <c r="C24" s="52" t="s">
        <v>61</v>
      </c>
      <c r="D24" s="53" t="s">
        <v>50</v>
      </c>
      <c r="E24" s="53" t="s">
        <v>52</v>
      </c>
      <c r="F24" s="53" t="s">
        <v>51</v>
      </c>
      <c r="G24" s="43">
        <v>80</v>
      </c>
      <c r="H24" s="55">
        <v>0</v>
      </c>
      <c r="I24" s="43">
        <f t="shared" si="0"/>
        <v>80</v>
      </c>
      <c r="J24" s="59"/>
      <c r="K24" s="60"/>
      <c r="L24" s="43"/>
      <c r="M24" s="45"/>
      <c r="N24" s="43"/>
      <c r="O24" s="46">
        <v>0.48</v>
      </c>
      <c r="P24" s="46">
        <f t="shared" si="1"/>
        <v>38.4</v>
      </c>
      <c r="Q24" s="43" t="s">
        <v>45</v>
      </c>
    </row>
    <row r="25" spans="1:17" s="10" customFormat="1" ht="15.75" customHeight="1" x14ac:dyDescent="0.2">
      <c r="A25" s="11">
        <v>10</v>
      </c>
      <c r="B25" s="54">
        <v>202202</v>
      </c>
      <c r="C25" s="52" t="s">
        <v>62</v>
      </c>
      <c r="D25" s="53" t="s">
        <v>50</v>
      </c>
      <c r="E25" s="53" t="s">
        <v>52</v>
      </c>
      <c r="F25" s="53" t="s">
        <v>51</v>
      </c>
      <c r="G25" s="43">
        <v>100</v>
      </c>
      <c r="H25" s="55">
        <v>0</v>
      </c>
      <c r="I25" s="43">
        <f t="shared" si="0"/>
        <v>100</v>
      </c>
      <c r="J25" s="59"/>
      <c r="K25" s="60"/>
      <c r="L25" s="43"/>
      <c r="M25" s="45"/>
      <c r="N25" s="43"/>
      <c r="O25" s="46">
        <v>0.48</v>
      </c>
      <c r="P25" s="46">
        <f t="shared" si="1"/>
        <v>48</v>
      </c>
      <c r="Q25" s="43" t="s">
        <v>45</v>
      </c>
    </row>
    <row r="26" spans="1:17" s="10" customFormat="1" ht="15.75" customHeight="1" x14ac:dyDescent="0.2">
      <c r="A26" s="11">
        <v>11</v>
      </c>
      <c r="B26" s="54">
        <v>202203</v>
      </c>
      <c r="C26" s="52" t="s">
        <v>63</v>
      </c>
      <c r="D26" s="53" t="s">
        <v>50</v>
      </c>
      <c r="E26" s="53" t="s">
        <v>52</v>
      </c>
      <c r="F26" s="53" t="s">
        <v>51</v>
      </c>
      <c r="G26" s="43">
        <v>200</v>
      </c>
      <c r="H26" s="55">
        <v>0</v>
      </c>
      <c r="I26" s="43">
        <f t="shared" si="0"/>
        <v>200</v>
      </c>
      <c r="J26" s="59"/>
      <c r="K26" s="60"/>
      <c r="L26" s="43"/>
      <c r="M26" s="45"/>
      <c r="N26" s="43"/>
      <c r="O26" s="46">
        <v>0.48</v>
      </c>
      <c r="P26" s="46">
        <f t="shared" si="1"/>
        <v>96</v>
      </c>
      <c r="Q26" s="43" t="s">
        <v>45</v>
      </c>
    </row>
    <row r="27" spans="1:17" s="10" customFormat="1" ht="15.75" customHeight="1" x14ac:dyDescent="0.2">
      <c r="A27" s="11">
        <v>12</v>
      </c>
      <c r="B27" s="54">
        <v>202203</v>
      </c>
      <c r="C27" s="52" t="s">
        <v>64</v>
      </c>
      <c r="D27" s="53" t="s">
        <v>50</v>
      </c>
      <c r="E27" s="53" t="s">
        <v>52</v>
      </c>
      <c r="F27" s="53" t="s">
        <v>51</v>
      </c>
      <c r="G27" s="43">
        <v>200</v>
      </c>
      <c r="H27" s="55">
        <v>0</v>
      </c>
      <c r="I27" s="43">
        <f t="shared" si="0"/>
        <v>200</v>
      </c>
      <c r="J27" s="59"/>
      <c r="K27" s="60"/>
      <c r="L27" s="43"/>
      <c r="M27" s="45"/>
      <c r="N27" s="43"/>
      <c r="O27" s="46">
        <v>0.48</v>
      </c>
      <c r="P27" s="46">
        <f t="shared" si="1"/>
        <v>96</v>
      </c>
      <c r="Q27" s="43" t="s">
        <v>45</v>
      </c>
    </row>
    <row r="28" spans="1:17" s="10" customFormat="1" ht="15.75" customHeight="1" x14ac:dyDescent="0.2">
      <c r="A28" s="11">
        <v>13</v>
      </c>
      <c r="B28" s="54">
        <v>202203</v>
      </c>
      <c r="C28" s="52" t="s">
        <v>65</v>
      </c>
      <c r="D28" s="53" t="s">
        <v>50</v>
      </c>
      <c r="E28" s="53" t="s">
        <v>52</v>
      </c>
      <c r="F28" s="53" t="s">
        <v>51</v>
      </c>
      <c r="G28" s="43">
        <v>50</v>
      </c>
      <c r="H28" s="55">
        <v>0</v>
      </c>
      <c r="I28" s="43">
        <f t="shared" si="0"/>
        <v>50</v>
      </c>
      <c r="J28" s="59"/>
      <c r="K28" s="60"/>
      <c r="L28" s="43"/>
      <c r="M28" s="45"/>
      <c r="N28" s="43"/>
      <c r="O28" s="46">
        <v>0.48</v>
      </c>
      <c r="P28" s="46">
        <f t="shared" si="1"/>
        <v>24</v>
      </c>
      <c r="Q28" s="43" t="s">
        <v>45</v>
      </c>
    </row>
    <row r="29" spans="1:17" s="10" customFormat="1" ht="15.75" customHeight="1" x14ac:dyDescent="0.2">
      <c r="A29" s="11">
        <v>14</v>
      </c>
      <c r="B29" s="54">
        <v>202203</v>
      </c>
      <c r="C29" s="52" t="s">
        <v>66</v>
      </c>
      <c r="D29" s="53" t="s">
        <v>50</v>
      </c>
      <c r="E29" s="53" t="s">
        <v>52</v>
      </c>
      <c r="F29" s="53" t="s">
        <v>51</v>
      </c>
      <c r="G29" s="43">
        <v>50</v>
      </c>
      <c r="H29" s="55">
        <v>0</v>
      </c>
      <c r="I29" s="43">
        <f t="shared" si="0"/>
        <v>50</v>
      </c>
      <c r="J29" s="59"/>
      <c r="K29" s="60"/>
      <c r="L29" s="43"/>
      <c r="M29" s="45"/>
      <c r="N29" s="43"/>
      <c r="O29" s="46">
        <v>0.48</v>
      </c>
      <c r="P29" s="46">
        <f t="shared" si="1"/>
        <v>24</v>
      </c>
      <c r="Q29" s="43" t="s">
        <v>45</v>
      </c>
    </row>
    <row r="30" spans="1:17" s="10" customFormat="1" ht="15.75" customHeight="1" x14ac:dyDescent="0.2">
      <c r="A30" s="11">
        <v>15</v>
      </c>
      <c r="B30" s="54">
        <v>202205</v>
      </c>
      <c r="C30" s="52" t="s">
        <v>67</v>
      </c>
      <c r="D30" s="53" t="s">
        <v>50</v>
      </c>
      <c r="E30" s="53" t="s">
        <v>52</v>
      </c>
      <c r="F30" s="53" t="s">
        <v>51</v>
      </c>
      <c r="G30" s="43">
        <v>500</v>
      </c>
      <c r="H30" s="55">
        <v>0</v>
      </c>
      <c r="I30" s="43">
        <f t="shared" si="0"/>
        <v>500</v>
      </c>
      <c r="J30" s="59"/>
      <c r="K30" s="60"/>
      <c r="L30" s="43"/>
      <c r="M30" s="45"/>
      <c r="N30" s="43"/>
      <c r="O30" s="46">
        <v>0.48</v>
      </c>
      <c r="P30" s="46">
        <f t="shared" si="1"/>
        <v>240</v>
      </c>
      <c r="Q30" s="43" t="s">
        <v>45</v>
      </c>
    </row>
    <row r="31" spans="1:17" s="10" customFormat="1" ht="15.75" customHeight="1" x14ac:dyDescent="0.2">
      <c r="A31" s="11">
        <v>16</v>
      </c>
      <c r="B31" s="54">
        <v>202205</v>
      </c>
      <c r="C31" s="52" t="s">
        <v>68</v>
      </c>
      <c r="D31" s="53" t="s">
        <v>50</v>
      </c>
      <c r="E31" s="53" t="s">
        <v>52</v>
      </c>
      <c r="F31" s="53" t="s">
        <v>51</v>
      </c>
      <c r="G31" s="43">
        <v>100</v>
      </c>
      <c r="H31" s="55">
        <v>0</v>
      </c>
      <c r="I31" s="43">
        <f t="shared" si="0"/>
        <v>100</v>
      </c>
      <c r="J31" s="59"/>
      <c r="K31" s="60"/>
      <c r="L31" s="43"/>
      <c r="M31" s="45"/>
      <c r="N31" s="43"/>
      <c r="O31" s="46">
        <v>0.48</v>
      </c>
      <c r="P31" s="46">
        <f t="shared" si="1"/>
        <v>48</v>
      </c>
      <c r="Q31" s="43" t="s">
        <v>45</v>
      </c>
    </row>
    <row r="32" spans="1:17" s="10" customFormat="1" ht="15.75" customHeight="1" x14ac:dyDescent="0.2">
      <c r="A32" s="11">
        <v>17</v>
      </c>
      <c r="B32" s="54">
        <v>202205</v>
      </c>
      <c r="C32" s="52" t="s">
        <v>69</v>
      </c>
      <c r="D32" s="53" t="s">
        <v>50</v>
      </c>
      <c r="E32" s="53" t="s">
        <v>52</v>
      </c>
      <c r="F32" s="53" t="s">
        <v>51</v>
      </c>
      <c r="G32" s="43">
        <v>200</v>
      </c>
      <c r="H32" s="55">
        <v>0</v>
      </c>
      <c r="I32" s="43">
        <f t="shared" si="0"/>
        <v>200</v>
      </c>
      <c r="J32" s="59"/>
      <c r="K32" s="60"/>
      <c r="L32" s="43"/>
      <c r="M32" s="45"/>
      <c r="N32" s="43"/>
      <c r="O32" s="46">
        <v>0.48</v>
      </c>
      <c r="P32" s="46">
        <f t="shared" si="1"/>
        <v>96</v>
      </c>
      <c r="Q32" s="43" t="s">
        <v>45</v>
      </c>
    </row>
    <row r="33" spans="1:17" s="10" customFormat="1" ht="15.75" customHeight="1" x14ac:dyDescent="0.2">
      <c r="A33" s="11">
        <v>18</v>
      </c>
      <c r="B33" s="54">
        <v>202205</v>
      </c>
      <c r="C33" s="52" t="s">
        <v>70</v>
      </c>
      <c r="D33" s="53" t="s">
        <v>50</v>
      </c>
      <c r="E33" s="53" t="s">
        <v>52</v>
      </c>
      <c r="F33" s="53" t="s">
        <v>51</v>
      </c>
      <c r="G33" s="43">
        <v>100</v>
      </c>
      <c r="H33" s="55">
        <v>0</v>
      </c>
      <c r="I33" s="43">
        <f t="shared" si="0"/>
        <v>100</v>
      </c>
      <c r="J33" s="61"/>
      <c r="K33" s="62"/>
      <c r="L33" s="43"/>
      <c r="M33" s="45"/>
      <c r="N33" s="43"/>
      <c r="O33" s="46">
        <v>0.48</v>
      </c>
      <c r="P33" s="46">
        <f t="shared" si="1"/>
        <v>48</v>
      </c>
      <c r="Q33" s="43" t="s">
        <v>45</v>
      </c>
    </row>
    <row r="34" spans="1:17" s="10" customFormat="1" ht="15.75" customHeight="1" x14ac:dyDescent="0.2">
      <c r="A34" s="11"/>
      <c r="B34" s="11"/>
      <c r="C34" s="50"/>
      <c r="D34" s="43"/>
      <c r="E34" s="43"/>
      <c r="F34" s="43"/>
      <c r="G34" s="43"/>
      <c r="H34" s="43"/>
      <c r="I34" s="43"/>
      <c r="J34" s="44"/>
      <c r="K34" s="44"/>
      <c r="L34" s="43"/>
      <c r="M34" s="45"/>
      <c r="N34" s="43"/>
      <c r="O34" s="46"/>
      <c r="P34" s="46"/>
      <c r="Q34" s="43"/>
    </row>
    <row r="35" spans="1:17" s="10" customFormat="1" ht="15.75" customHeight="1" x14ac:dyDescent="0.2">
      <c r="A35" s="11"/>
      <c r="B35" s="11"/>
      <c r="C35" s="49"/>
      <c r="D35" s="43"/>
      <c r="E35" s="43"/>
      <c r="F35" s="43"/>
      <c r="G35" s="43"/>
      <c r="H35" s="43"/>
      <c r="I35" s="43"/>
      <c r="J35" s="44"/>
      <c r="K35" s="44"/>
      <c r="L35" s="43"/>
      <c r="M35" s="45"/>
      <c r="N35" s="43"/>
      <c r="O35" s="46"/>
      <c r="P35" s="46"/>
      <c r="Q35" s="43"/>
    </row>
    <row r="36" spans="1:17" s="10" customFormat="1" ht="15.75" customHeight="1" x14ac:dyDescent="0.2">
      <c r="A36" s="11"/>
      <c r="B36" s="11"/>
      <c r="C36" s="49"/>
      <c r="D36" s="43"/>
      <c r="E36" s="43"/>
      <c r="F36" s="43"/>
      <c r="G36" s="43"/>
      <c r="H36" s="43"/>
      <c r="I36" s="43"/>
      <c r="J36" s="44"/>
      <c r="K36" s="44"/>
      <c r="L36" s="43"/>
      <c r="M36" s="45"/>
      <c r="N36" s="43"/>
      <c r="O36" s="46"/>
      <c r="P36" s="46"/>
      <c r="Q36" s="43"/>
    </row>
    <row r="37" spans="1:17" s="10" customFormat="1" ht="15.75" customHeight="1" x14ac:dyDescent="0.2">
      <c r="A37" s="11"/>
      <c r="B37" s="11"/>
      <c r="C37" s="48"/>
      <c r="D37" s="43"/>
      <c r="E37" s="43"/>
      <c r="F37" s="43"/>
      <c r="G37" s="43"/>
      <c r="H37" s="43"/>
      <c r="I37" s="43"/>
      <c r="J37" s="44"/>
      <c r="K37" s="44"/>
      <c r="L37" s="43"/>
      <c r="M37" s="45"/>
      <c r="N37" s="43"/>
      <c r="O37" s="46"/>
      <c r="P37" s="46"/>
      <c r="Q37" s="43"/>
    </row>
    <row r="38" spans="1:17" s="10" customFormat="1" ht="15.75" customHeight="1" x14ac:dyDescent="0.2">
      <c r="A38" s="11"/>
      <c r="B38" s="11"/>
      <c r="C38" s="48"/>
      <c r="D38" s="43"/>
      <c r="E38" s="43"/>
      <c r="F38" s="43"/>
      <c r="G38" s="43"/>
      <c r="H38" s="43"/>
      <c r="I38" s="43"/>
      <c r="J38" s="44"/>
      <c r="K38" s="44"/>
      <c r="L38" s="43"/>
      <c r="M38" s="45"/>
      <c r="N38" s="43"/>
      <c r="O38" s="46"/>
      <c r="P38" s="46"/>
      <c r="Q38" s="43"/>
    </row>
    <row r="39" spans="1:17" s="10" customFormat="1" ht="15.75" customHeight="1" x14ac:dyDescent="0.2">
      <c r="A39" s="11"/>
      <c r="B39" s="11"/>
      <c r="C39" s="48"/>
      <c r="D39" s="43"/>
      <c r="E39" s="43"/>
      <c r="F39" s="43"/>
      <c r="G39" s="43"/>
      <c r="H39" s="43"/>
      <c r="I39" s="43"/>
      <c r="J39" s="44"/>
      <c r="K39" s="44"/>
      <c r="L39" s="43"/>
      <c r="M39" s="45"/>
      <c r="N39" s="43"/>
      <c r="O39" s="46"/>
      <c r="P39" s="46"/>
      <c r="Q39" s="43"/>
    </row>
    <row r="40" spans="1:17" s="10" customFormat="1" ht="15.75" customHeight="1" x14ac:dyDescent="0.2">
      <c r="A40" s="11"/>
      <c r="B40" s="11"/>
      <c r="C40" s="49"/>
      <c r="D40" s="43"/>
      <c r="E40" s="43"/>
      <c r="F40" s="43"/>
      <c r="G40" s="43"/>
      <c r="H40" s="43"/>
      <c r="I40" s="43"/>
      <c r="J40" s="44"/>
      <c r="K40" s="44"/>
      <c r="L40" s="43"/>
      <c r="M40" s="45"/>
      <c r="N40" s="43"/>
      <c r="O40" s="46"/>
      <c r="P40" s="46"/>
      <c r="Q40" s="43"/>
    </row>
    <row r="41" spans="1:17" ht="15.75" customHeight="1" x14ac:dyDescent="0.2">
      <c r="A41" s="11"/>
      <c r="B41" s="11"/>
      <c r="C41" s="11"/>
      <c r="D41" s="11"/>
      <c r="E41" s="11"/>
      <c r="F41" s="11"/>
      <c r="G41" s="11">
        <f>SUM(G16:G40)</f>
        <v>2775</v>
      </c>
      <c r="H41" s="11"/>
      <c r="I41" s="11">
        <f>SUM(I16:I40)</f>
        <v>2775</v>
      </c>
      <c r="J41" s="12"/>
      <c r="K41" s="13"/>
      <c r="L41" s="11"/>
      <c r="M41" s="11"/>
      <c r="N41" s="11"/>
      <c r="O41" s="14" t="s">
        <v>8</v>
      </c>
      <c r="P41" s="51">
        <f>SUM(P16:P40)</f>
        <v>1332</v>
      </c>
      <c r="Q41" s="41" t="s">
        <v>45</v>
      </c>
    </row>
    <row r="42" spans="1:17" ht="2.25" customHeight="1" x14ac:dyDescent="0.2">
      <c r="A42" s="17"/>
    </row>
    <row r="43" spans="1:17" ht="13.5" customHeight="1" x14ac:dyDescent="0.2">
      <c r="A43" s="24" t="s">
        <v>39</v>
      </c>
      <c r="B43" s="15"/>
      <c r="C43" s="15"/>
      <c r="D43" s="15"/>
      <c r="E43" s="15"/>
      <c r="F43" s="15"/>
      <c r="G43" s="15"/>
      <c r="H43" s="6"/>
      <c r="I43" s="23" t="s">
        <v>40</v>
      </c>
      <c r="J43" s="16"/>
      <c r="K43" s="15"/>
      <c r="L43" s="15"/>
      <c r="M43" s="15"/>
      <c r="N43" s="15"/>
      <c r="O43" s="15"/>
      <c r="P43" s="15"/>
      <c r="Q43" s="6"/>
    </row>
    <row r="44" spans="1:17" ht="15" customHeight="1" x14ac:dyDescent="0.2">
      <c r="A44" s="17" t="s">
        <v>47</v>
      </c>
      <c r="B44" s="9"/>
      <c r="C44" s="9"/>
      <c r="D44" s="9"/>
      <c r="F44" s="9" t="s">
        <v>71</v>
      </c>
      <c r="G44" s="9"/>
      <c r="H44" s="18"/>
      <c r="I44" s="19" t="s">
        <v>9</v>
      </c>
      <c r="J44" s="19"/>
      <c r="K44" s="9"/>
      <c r="L44" s="9"/>
      <c r="O44" s="9" t="s">
        <v>10</v>
      </c>
      <c r="P44" s="9"/>
      <c r="Q44" s="18"/>
    </row>
    <row r="45" spans="1:17" ht="15" customHeight="1" x14ac:dyDescent="0.2">
      <c r="A45" s="17"/>
      <c r="B45" s="9"/>
      <c r="C45" s="9"/>
      <c r="D45" s="9"/>
      <c r="F45" s="9"/>
      <c r="G45" s="9"/>
      <c r="H45" s="18"/>
      <c r="I45" s="19"/>
      <c r="J45" s="19"/>
      <c r="K45" s="9"/>
      <c r="L45" s="9"/>
      <c r="O45" s="9"/>
      <c r="P45" s="9"/>
      <c r="Q45" s="18"/>
    </row>
    <row r="46" spans="1:17" ht="15" customHeight="1" x14ac:dyDescent="0.2">
      <c r="A46" s="17" t="s">
        <v>11</v>
      </c>
      <c r="B46" s="9"/>
      <c r="C46" s="9"/>
      <c r="D46" s="9"/>
      <c r="E46" s="19"/>
      <c r="F46" s="9" t="s">
        <v>71</v>
      </c>
      <c r="G46" s="9"/>
      <c r="H46" s="18"/>
      <c r="I46" s="19" t="s">
        <v>12</v>
      </c>
      <c r="J46" s="19"/>
      <c r="K46" s="19"/>
      <c r="L46" s="19"/>
      <c r="O46" s="19" t="s">
        <v>13</v>
      </c>
      <c r="P46" s="9"/>
      <c r="Q46" s="18"/>
    </row>
    <row r="47" spans="1:17" ht="15" customHeight="1" x14ac:dyDescent="0.2">
      <c r="A47" s="17"/>
      <c r="B47" s="19" t="s">
        <v>28</v>
      </c>
      <c r="C47" s="9"/>
      <c r="F47" s="19" t="s">
        <v>44</v>
      </c>
      <c r="G47" s="9"/>
      <c r="H47" s="18"/>
      <c r="I47" s="20"/>
      <c r="J47" s="19"/>
      <c r="K47" s="19" t="s">
        <v>14</v>
      </c>
      <c r="L47" s="19"/>
      <c r="M47" s="19"/>
      <c r="N47" s="19"/>
      <c r="O47" s="9"/>
      <c r="P47" s="9"/>
      <c r="Q47" s="18"/>
    </row>
    <row r="48" spans="1:17" ht="15" customHeight="1" x14ac:dyDescent="0.2">
      <c r="A48" s="17"/>
      <c r="B48" s="9"/>
      <c r="C48" s="9"/>
      <c r="D48" s="19"/>
      <c r="E48" s="9"/>
      <c r="F48" s="19"/>
      <c r="G48" s="9"/>
      <c r="H48" s="18"/>
      <c r="I48" s="20"/>
      <c r="J48" s="19"/>
      <c r="K48" s="19"/>
      <c r="L48" s="19"/>
      <c r="M48" s="19"/>
      <c r="N48" s="19"/>
      <c r="O48" s="9"/>
      <c r="P48" s="9"/>
      <c r="Q48" s="18"/>
    </row>
    <row r="49" spans="1:17" ht="15" customHeight="1" x14ac:dyDescent="0.2">
      <c r="A49" s="17" t="s">
        <v>15</v>
      </c>
      <c r="B49" s="9" t="s">
        <v>27</v>
      </c>
      <c r="C49" s="9"/>
      <c r="E49" s="9"/>
      <c r="F49" s="9"/>
      <c r="G49" s="9"/>
      <c r="H49" s="18"/>
      <c r="I49" s="20" t="s">
        <v>16</v>
      </c>
      <c r="J49" s="19"/>
      <c r="K49" s="9"/>
      <c r="L49" s="9"/>
      <c r="M49" s="9"/>
      <c r="N49" s="9"/>
      <c r="O49" s="9"/>
      <c r="P49" s="9"/>
      <c r="Q49" s="18"/>
    </row>
    <row r="50" spans="1:17" ht="15" customHeight="1" x14ac:dyDescent="0.2">
      <c r="A50" s="17"/>
      <c r="B50" s="9"/>
      <c r="C50" s="9"/>
      <c r="E50" s="9"/>
      <c r="F50" s="9"/>
      <c r="G50" s="9"/>
      <c r="H50" s="18"/>
      <c r="I50" s="20"/>
      <c r="J50" s="19"/>
      <c r="K50" s="9"/>
      <c r="L50" s="9"/>
      <c r="M50" s="9"/>
      <c r="N50" s="9"/>
      <c r="O50" s="9"/>
      <c r="P50" s="9"/>
      <c r="Q50" s="18"/>
    </row>
    <row r="51" spans="1:17" ht="2.25" customHeight="1" x14ac:dyDescent="0.2">
      <c r="A51" s="17"/>
      <c r="B51" s="9"/>
      <c r="C51" s="9"/>
      <c r="E51" s="9"/>
      <c r="F51" s="9"/>
      <c r="G51" s="9"/>
      <c r="H51" s="18"/>
      <c r="I51" s="20"/>
      <c r="J51" s="19"/>
      <c r="K51" s="9"/>
      <c r="L51" s="9"/>
      <c r="M51" s="9"/>
      <c r="N51" s="9"/>
      <c r="O51" s="9"/>
      <c r="P51" s="9"/>
      <c r="Q51" s="18"/>
    </row>
    <row r="52" spans="1:17" ht="13.5" customHeight="1" x14ac:dyDescent="0.2">
      <c r="A52" s="7"/>
      <c r="B52" s="21"/>
      <c r="C52" s="21"/>
      <c r="D52" s="21"/>
      <c r="E52" s="21"/>
      <c r="F52" s="21"/>
      <c r="G52" s="21"/>
      <c r="H52" s="8"/>
      <c r="I52" s="22"/>
      <c r="J52" s="22"/>
      <c r="K52" s="21"/>
      <c r="L52" s="21"/>
      <c r="M52" s="21"/>
      <c r="N52" s="21"/>
      <c r="O52" s="21"/>
      <c r="P52" s="21"/>
      <c r="Q52" s="8"/>
    </row>
    <row r="53" spans="1:17" ht="12" customHeight="1" x14ac:dyDescent="0.2">
      <c r="A53" s="2"/>
      <c r="P53" s="64" t="s">
        <v>41</v>
      </c>
      <c r="Q53" s="64"/>
    </row>
    <row r="55" spans="1:17" x14ac:dyDescent="0.2">
      <c r="A55" s="2"/>
    </row>
    <row r="571" spans="3:3" x14ac:dyDescent="0.2">
      <c r="C571" s="42"/>
    </row>
  </sheetData>
  <sortState ref="D26:G30">
    <sortCondition ref="D26"/>
  </sortState>
  <mergeCells count="22">
    <mergeCell ref="A1:Q1"/>
    <mergeCell ref="F14:F15"/>
    <mergeCell ref="G14:G15"/>
    <mergeCell ref="H14:H15"/>
    <mergeCell ref="I14:I15"/>
    <mergeCell ref="L14:L15"/>
    <mergeCell ref="J14:K15"/>
    <mergeCell ref="A14:A15"/>
    <mergeCell ref="B14:B15"/>
    <mergeCell ref="C14:C15"/>
    <mergeCell ref="D14:D15"/>
    <mergeCell ref="E14:E15"/>
    <mergeCell ref="O6:O7"/>
    <mergeCell ref="P6:P7"/>
    <mergeCell ref="Q6:Q7"/>
    <mergeCell ref="J16:K33"/>
    <mergeCell ref="M14:M15"/>
    <mergeCell ref="P53:Q53"/>
    <mergeCell ref="O14:O15"/>
    <mergeCell ref="P14:P15"/>
    <mergeCell ref="Q14:Q15"/>
    <mergeCell ref="N14:N15"/>
  </mergeCells>
  <pageMargins left="0.59055118110236204" right="0" top="0.5" bottom="0.35" header="0.511811023622047" footer="0.31496062992126"/>
  <pageSetup paperSize="9" scale="7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Add form</vt:lpstr>
      <vt:lpstr>'Add form'!Print_Titles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Ratikan</dc:creator>
  <cp:lastModifiedBy>Suchera Manseejan</cp:lastModifiedBy>
  <cp:lastPrinted>2021-07-09T02:16:15Z</cp:lastPrinted>
  <dcterms:created xsi:type="dcterms:W3CDTF">2016-08-18T08:27:19Z</dcterms:created>
  <dcterms:modified xsi:type="dcterms:W3CDTF">2021-12-23T01:27:44Z</dcterms:modified>
</cp:coreProperties>
</file>