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iya\Desktop\Ployyyyyyy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24" i="1" l="1"/>
  <c r="P21" i="1" l="1"/>
  <c r="P17" i="1" l="1"/>
  <c r="P18" i="1"/>
  <c r="P19" i="1"/>
  <c r="P20" i="1"/>
  <c r="P22" i="1"/>
  <c r="P23" i="1"/>
  <c r="P16" i="1"/>
  <c r="I40" i="1" l="1"/>
  <c r="G40" i="1" l="1"/>
</calcChain>
</file>

<file path=xl/sharedStrings.xml><?xml version="1.0" encoding="utf-8"?>
<sst xmlns="http://schemas.openxmlformats.org/spreadsheetml/2006/main" count="110" uniqueCount="80">
  <si>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</si>
  <si>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</si>
  <si>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</si>
  <si>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</si>
  <si>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</si>
  <si>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</si>
  <si>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</si>
  <si>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</si>
  <si>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</si>
  <si>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</si>
  <si>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</si>
  <si>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</si>
  <si>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</si>
  <si>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</si>
  <si>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</si>
  <si>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</si>
  <si>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</si>
  <si>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</si>
  <si>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</si>
  <si>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</si>
  <si>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</si>
  <si>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</si>
  <si>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</si>
  <si>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</si>
  <si>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</si>
  <si>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</si>
  <si>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</si>
  <si>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</si>
  <si>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</si>
  <si>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</si>
  <si>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</si>
  <si>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</si>
  <si>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</si>
  <si>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</si>
  <si>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</si>
  <si>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</si>
  <si>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</si>
  <si>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</si>
  <si>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</si>
  <si>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</si>
  <si>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</si>
  <si>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</si>
  <si>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</si>
  <si>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</si>
  <si>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</si>
  <si>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 Other___CWC information____________</t>
  </si>
  <si>
    <t>.</t>
  </si>
  <si>
    <t>500-00049</t>
  </si>
  <si>
    <t>506-19581A</t>
  </si>
  <si>
    <t>504-11561</t>
  </si>
  <si>
    <t>377-0057</t>
  </si>
  <si>
    <t>393-00782</t>
  </si>
  <si>
    <t>393-7607W</t>
  </si>
  <si>
    <t>55-002853</t>
  </si>
  <si>
    <t>399-02262</t>
  </si>
  <si>
    <t>509-00137</t>
  </si>
  <si>
    <t xml:space="preserve">Requested by :______Jariya C.______ </t>
  </si>
  <si>
    <t>Date :_____18-Nov-2021____________</t>
  </si>
  <si>
    <t>Movement Holder</t>
  </si>
  <si>
    <t>THB</t>
  </si>
  <si>
    <t>Crown</t>
  </si>
  <si>
    <t>HKD</t>
  </si>
  <si>
    <t xml:space="preserve">Movement Parts </t>
  </si>
  <si>
    <t>USD</t>
  </si>
  <si>
    <t>Packing 1 (Glass)</t>
  </si>
  <si>
    <t>Packing 2 (Bezel)</t>
  </si>
  <si>
    <t>Glass</t>
  </si>
  <si>
    <t>Conducting Plant</t>
  </si>
  <si>
    <t>Spring Bar</t>
  </si>
  <si>
    <t>TE2110262</t>
  </si>
  <si>
    <t>Dial Ring</t>
  </si>
  <si>
    <t>4000009398A02</t>
  </si>
  <si>
    <t>T0016</t>
  </si>
  <si>
    <t>H0036</t>
  </si>
  <si>
    <t>H0002</t>
  </si>
  <si>
    <t>J0068</t>
  </si>
  <si>
    <t>J0020</t>
  </si>
  <si>
    <t>H0075</t>
  </si>
  <si>
    <t>PLANT1202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</si>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</sst>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45</xdr:row>
      <xdr:rowOff>30163</xdr:rowOff>
    </xdr:from>
    <xdr:to>
      <xdr:col>1</xdr:col>
      <xdr:colOff>555621</xdr:colOff>
      <xdr:row>46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45</xdr:row>
      <xdr:rowOff>54120</xdr:rowOff>
    </xdr:from>
    <xdr:to>
      <xdr:col>10</xdr:col>
      <xdr:colOff>245629</xdr:colOff>
      <xdr:row>45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45</xdr:row>
      <xdr:rowOff>55674</xdr:rowOff>
    </xdr:from>
    <xdr:to>
      <xdr:col>11</xdr:col>
      <xdr:colOff>261115</xdr:colOff>
      <xdr:row>45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45</xdr:row>
      <xdr:rowOff>31640</xdr:rowOff>
    </xdr:from>
    <xdr:to>
      <xdr:col>3</xdr:col>
      <xdr:colOff>126991</xdr:colOff>
      <xdr:row>46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535563</xdr:colOff>
      <xdr:row>6</xdr:row>
      <xdr:rowOff>152400</xdr:rowOff>
    </xdr:from>
    <xdr:to>
      <xdr:col>10</xdr:col>
      <xdr:colOff>18038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82438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0"/>
  <sheetViews>
    <sheetView showGridLines="0" tabSelected="1" topLeftCell="A23" zoomScale="115" zoomScaleNormal="115" workbookViewId="0">
      <selection activeCell="K33" sqref="K33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2.570312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44518</v>
      </c>
      <c r="P6" s="69" t="s">
        <v>42</v>
      </c>
      <c r="Q6" s="69" t="s">
        <v>69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45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74" t="s">
        <v>26</v>
      </c>
      <c r="O14" s="72" t="s">
        <v>5</v>
      </c>
      <c r="P14" s="72" t="s">
        <v>6</v>
      </c>
      <c r="Q14" s="7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75"/>
      <c r="O15" s="73"/>
      <c r="P15" s="73"/>
      <c r="Q15" s="73"/>
    </row>
    <row r="16" spans="1:17" s="10" customFormat="1" ht="15.75" customHeight="1" x14ac:dyDescent="0.2">
      <c r="A16" s="11">
        <v>1</v>
      </c>
      <c r="B16" s="41">
        <v>201908</v>
      </c>
      <c r="C16" s="53" t="s">
        <v>71</v>
      </c>
      <c r="D16" s="44" t="s">
        <v>47</v>
      </c>
      <c r="E16" s="44" t="s">
        <v>58</v>
      </c>
      <c r="F16" s="54" t="s">
        <v>72</v>
      </c>
      <c r="G16" s="55">
        <v>100</v>
      </c>
      <c r="H16" s="55" t="s">
        <v>79</v>
      </c>
      <c r="I16" s="55">
        <v>100</v>
      </c>
      <c r="J16" s="45"/>
      <c r="K16" s="45"/>
      <c r="L16" s="44"/>
      <c r="M16" s="46"/>
      <c r="N16" s="44"/>
      <c r="O16" s="47">
        <v>13.99</v>
      </c>
      <c r="P16" s="47">
        <f t="shared" ref="P16:P23" si="0">O16*I16</f>
        <v>1399</v>
      </c>
      <c r="Q16" s="44" t="s">
        <v>59</v>
      </c>
    </row>
    <row r="17" spans="1:17" s="10" customFormat="1" ht="15.75" customHeight="1" x14ac:dyDescent="0.2">
      <c r="A17" s="11"/>
      <c r="B17" s="41">
        <v>201908</v>
      </c>
      <c r="C17" s="53" t="s">
        <v>71</v>
      </c>
      <c r="D17" s="44" t="s">
        <v>48</v>
      </c>
      <c r="E17" s="44" t="s">
        <v>60</v>
      </c>
      <c r="F17" s="54" t="s">
        <v>73</v>
      </c>
      <c r="G17" s="55">
        <v>100</v>
      </c>
      <c r="H17" s="55" t="s">
        <v>79</v>
      </c>
      <c r="I17" s="55">
        <v>100</v>
      </c>
      <c r="J17" s="45"/>
      <c r="K17" s="45"/>
      <c r="L17" s="44"/>
      <c r="M17" s="46"/>
      <c r="N17" s="44"/>
      <c r="O17" s="47">
        <v>1</v>
      </c>
      <c r="P17" s="47">
        <f t="shared" si="0"/>
        <v>100</v>
      </c>
      <c r="Q17" s="44" t="s">
        <v>61</v>
      </c>
    </row>
    <row r="18" spans="1:17" s="10" customFormat="1" ht="15.75" customHeight="1" x14ac:dyDescent="0.2">
      <c r="A18" s="11"/>
      <c r="B18" s="41">
        <v>201908</v>
      </c>
      <c r="C18" s="53" t="s">
        <v>71</v>
      </c>
      <c r="D18" s="44" t="s">
        <v>49</v>
      </c>
      <c r="E18" s="44" t="s">
        <v>70</v>
      </c>
      <c r="F18" s="54" t="s">
        <v>74</v>
      </c>
      <c r="G18" s="55">
        <v>100</v>
      </c>
      <c r="H18" s="55" t="s">
        <v>79</v>
      </c>
      <c r="I18" s="55">
        <v>100</v>
      </c>
      <c r="J18" s="45"/>
      <c r="K18" s="45"/>
      <c r="L18" s="44"/>
      <c r="M18" s="46"/>
      <c r="N18" s="44"/>
      <c r="O18" s="47">
        <v>8.43</v>
      </c>
      <c r="P18" s="47">
        <f t="shared" si="0"/>
        <v>843</v>
      </c>
      <c r="Q18" s="44" t="s">
        <v>61</v>
      </c>
    </row>
    <row r="19" spans="1:17" s="10" customFormat="1" ht="15.75" customHeight="1" x14ac:dyDescent="0.2">
      <c r="A19" s="11"/>
      <c r="B19" s="41">
        <v>201908</v>
      </c>
      <c r="C19" s="53" t="s">
        <v>71</v>
      </c>
      <c r="D19" s="44" t="s">
        <v>50</v>
      </c>
      <c r="E19" s="44" t="s">
        <v>62</v>
      </c>
      <c r="F19" s="54" t="s">
        <v>75</v>
      </c>
      <c r="G19" s="55">
        <v>100</v>
      </c>
      <c r="H19" s="55" t="s">
        <v>79</v>
      </c>
      <c r="I19" s="55">
        <v>100</v>
      </c>
      <c r="J19" s="45"/>
      <c r="K19" s="45"/>
      <c r="L19" s="44"/>
      <c r="M19" s="46"/>
      <c r="N19" s="44"/>
      <c r="O19" s="47">
        <v>0.14000000000000001</v>
      </c>
      <c r="P19" s="47">
        <f t="shared" si="0"/>
        <v>14.000000000000002</v>
      </c>
      <c r="Q19" s="44" t="s">
        <v>63</v>
      </c>
    </row>
    <row r="20" spans="1:17" s="10" customFormat="1" ht="15.75" customHeight="1" x14ac:dyDescent="0.2">
      <c r="A20" s="11"/>
      <c r="B20" s="41">
        <v>201908</v>
      </c>
      <c r="C20" s="53" t="s">
        <v>71</v>
      </c>
      <c r="D20" s="44" t="s">
        <v>51</v>
      </c>
      <c r="E20" s="44" t="s">
        <v>64</v>
      </c>
      <c r="F20" s="54" t="s">
        <v>76</v>
      </c>
      <c r="G20" s="55">
        <v>100</v>
      </c>
      <c r="H20" s="55" t="s">
        <v>79</v>
      </c>
      <c r="I20" s="55">
        <v>100</v>
      </c>
      <c r="J20" s="45"/>
      <c r="K20" s="45"/>
      <c r="L20" s="44"/>
      <c r="M20" s="46"/>
      <c r="N20" s="44"/>
      <c r="O20" s="47">
        <v>48</v>
      </c>
      <c r="P20" s="47">
        <f t="shared" si="0"/>
        <v>4800</v>
      </c>
      <c r="Q20" s="44" t="s">
        <v>44</v>
      </c>
    </row>
    <row r="21" spans="1:17" s="10" customFormat="1" ht="15.75" customHeight="1" x14ac:dyDescent="0.2">
      <c r="A21" s="11"/>
      <c r="B21" s="41">
        <v>201908</v>
      </c>
      <c r="C21" s="53" t="s">
        <v>71</v>
      </c>
      <c r="D21" s="44" t="s">
        <v>52</v>
      </c>
      <c r="E21" s="44" t="s">
        <v>65</v>
      </c>
      <c r="F21" s="54" t="s">
        <v>76</v>
      </c>
      <c r="G21" s="55">
        <v>100</v>
      </c>
      <c r="H21" s="55" t="s">
        <v>79</v>
      </c>
      <c r="I21" s="55">
        <v>100</v>
      </c>
      <c r="J21" s="45"/>
      <c r="K21" s="45"/>
      <c r="L21" s="44"/>
      <c r="M21" s="46"/>
      <c r="N21" s="44"/>
      <c r="O21" s="47">
        <v>26.85</v>
      </c>
      <c r="P21" s="47">
        <f>O21*I21</f>
        <v>2685</v>
      </c>
      <c r="Q21" s="44" t="s">
        <v>44</v>
      </c>
    </row>
    <row r="22" spans="1:17" s="10" customFormat="1" ht="15.75" customHeight="1" x14ac:dyDescent="0.2">
      <c r="A22" s="11"/>
      <c r="B22" s="41">
        <v>201908</v>
      </c>
      <c r="C22" s="53" t="s">
        <v>71</v>
      </c>
      <c r="D22" s="44" t="s">
        <v>53</v>
      </c>
      <c r="E22" s="44" t="s">
        <v>66</v>
      </c>
      <c r="F22" s="54" t="s">
        <v>77</v>
      </c>
      <c r="G22" s="55">
        <v>100</v>
      </c>
      <c r="H22" s="55" t="s">
        <v>79</v>
      </c>
      <c r="I22" s="55">
        <v>100</v>
      </c>
      <c r="J22" s="45"/>
      <c r="K22" s="45"/>
      <c r="L22" s="44"/>
      <c r="M22" s="46"/>
      <c r="N22" s="44"/>
      <c r="O22" s="47">
        <v>45</v>
      </c>
      <c r="P22" s="47">
        <f t="shared" si="0"/>
        <v>4500</v>
      </c>
      <c r="Q22" s="44" t="s">
        <v>61</v>
      </c>
    </row>
    <row r="23" spans="1:17" s="10" customFormat="1" ht="15.75" customHeight="1" x14ac:dyDescent="0.2">
      <c r="A23" s="11"/>
      <c r="B23" s="41">
        <v>201908</v>
      </c>
      <c r="C23" s="53" t="s">
        <v>71</v>
      </c>
      <c r="D23" s="44" t="s">
        <v>54</v>
      </c>
      <c r="E23" s="44" t="s">
        <v>67</v>
      </c>
      <c r="F23" s="54" t="s">
        <v>74</v>
      </c>
      <c r="G23" s="55">
        <v>100</v>
      </c>
      <c r="H23" s="55" t="s">
        <v>79</v>
      </c>
      <c r="I23" s="55">
        <v>100</v>
      </c>
      <c r="J23" s="45"/>
      <c r="K23" s="45"/>
      <c r="L23" s="44"/>
      <c r="M23" s="46"/>
      <c r="N23" s="44"/>
      <c r="O23" s="47">
        <v>3.68</v>
      </c>
      <c r="P23" s="47">
        <f t="shared" si="0"/>
        <v>368</v>
      </c>
      <c r="Q23" s="44" t="s">
        <v>61</v>
      </c>
    </row>
    <row r="24" spans="1:17" s="10" customFormat="1" ht="15.75" customHeight="1" x14ac:dyDescent="0.2">
      <c r="A24" s="11"/>
      <c r="B24" s="41">
        <v>201908</v>
      </c>
      <c r="C24" s="53" t="s">
        <v>71</v>
      </c>
      <c r="D24" s="44" t="s">
        <v>55</v>
      </c>
      <c r="E24" s="44" t="s">
        <v>68</v>
      </c>
      <c r="F24" s="54" t="s">
        <v>78</v>
      </c>
      <c r="G24" s="55">
        <v>100</v>
      </c>
      <c r="H24" s="55" t="s">
        <v>79</v>
      </c>
      <c r="I24" s="55">
        <v>100</v>
      </c>
      <c r="J24" s="45"/>
      <c r="K24" s="45"/>
      <c r="L24" s="44"/>
      <c r="M24" s="46"/>
      <c r="N24" s="44"/>
      <c r="O24" s="47">
        <v>0.56999999999999995</v>
      </c>
      <c r="P24" s="47">
        <f>O24*I24</f>
        <v>56.999999999999993</v>
      </c>
      <c r="Q24" s="44" t="s">
        <v>61</v>
      </c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2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2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0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49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50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ht="15.75" customHeight="1" x14ac:dyDescent="0.2">
      <c r="A40" s="11"/>
      <c r="B40" s="11"/>
      <c r="C40" s="11"/>
      <c r="D40" s="11"/>
      <c r="E40" s="11"/>
      <c r="F40" s="11"/>
      <c r="G40" s="11">
        <f>SUM(G16:G39)</f>
        <v>900</v>
      </c>
      <c r="H40" s="11"/>
      <c r="I40" s="11">
        <f>SUM(I16:I39)</f>
        <v>900</v>
      </c>
      <c r="J40" s="12"/>
      <c r="K40" s="13"/>
      <c r="L40" s="11"/>
      <c r="M40" s="11"/>
      <c r="N40" s="11"/>
      <c r="O40" s="14" t="s">
        <v>8</v>
      </c>
      <c r="P40" s="42">
        <f>SUM(P16:P39)</f>
        <v>14766</v>
      </c>
      <c r="Q40" s="41"/>
    </row>
    <row r="41" spans="1:17" ht="2.25" customHeight="1" x14ac:dyDescent="0.2">
      <c r="A41" s="17"/>
    </row>
    <row r="42" spans="1:17" ht="13.5" customHeight="1" x14ac:dyDescent="0.2">
      <c r="A42" s="24" t="s">
        <v>39</v>
      </c>
      <c r="B42" s="15"/>
      <c r="C42" s="15"/>
      <c r="D42" s="15"/>
      <c r="E42" s="15"/>
      <c r="F42" s="15"/>
      <c r="G42" s="15"/>
      <c r="H42" s="6"/>
      <c r="I42" s="23" t="s">
        <v>40</v>
      </c>
      <c r="J42" s="16"/>
      <c r="K42" s="15"/>
      <c r="L42" s="15"/>
      <c r="M42" s="15"/>
      <c r="N42" s="15"/>
      <c r="O42" s="15"/>
      <c r="P42" s="15"/>
      <c r="Q42" s="6"/>
    </row>
    <row r="43" spans="1:17" ht="15" customHeight="1" x14ac:dyDescent="0.2">
      <c r="A43" s="17" t="s">
        <v>56</v>
      </c>
      <c r="B43" s="9"/>
      <c r="C43" s="9"/>
      <c r="D43" s="9"/>
      <c r="F43" s="9" t="s">
        <v>57</v>
      </c>
      <c r="G43" s="9"/>
      <c r="H43" s="18"/>
      <c r="I43" s="19" t="s">
        <v>9</v>
      </c>
      <c r="J43" s="19"/>
      <c r="K43" s="9"/>
      <c r="L43" s="9"/>
      <c r="O43" s="9" t="s">
        <v>10</v>
      </c>
      <c r="P43" s="9"/>
      <c r="Q43" s="18"/>
    </row>
    <row r="44" spans="1:17" ht="15" customHeight="1" x14ac:dyDescent="0.2">
      <c r="A44" s="17"/>
      <c r="B44" s="9"/>
      <c r="C44" s="9"/>
      <c r="D44" s="9"/>
      <c r="F44" s="9"/>
      <c r="G44" s="9"/>
      <c r="H44" s="18"/>
      <c r="I44" s="19"/>
      <c r="J44" s="19"/>
      <c r="K44" s="9"/>
      <c r="L44" s="9"/>
      <c r="O44" s="9"/>
      <c r="P44" s="9"/>
      <c r="Q44" s="18"/>
    </row>
    <row r="45" spans="1:17" ht="15" customHeight="1" x14ac:dyDescent="0.2">
      <c r="A45" s="17" t="s">
        <v>11</v>
      </c>
      <c r="B45" s="9"/>
      <c r="C45" s="9"/>
      <c r="D45" s="9"/>
      <c r="E45" s="19"/>
      <c r="F45" s="9" t="s">
        <v>57</v>
      </c>
      <c r="G45" s="9"/>
      <c r="H45" s="18"/>
      <c r="I45" s="19" t="s">
        <v>12</v>
      </c>
      <c r="J45" s="19"/>
      <c r="K45" s="19"/>
      <c r="L45" s="19"/>
      <c r="O45" s="19" t="s">
        <v>13</v>
      </c>
      <c r="P45" s="9"/>
      <c r="Q45" s="18"/>
    </row>
    <row r="46" spans="1:17" ht="15" customHeight="1" x14ac:dyDescent="0.2">
      <c r="A46" s="17"/>
      <c r="B46" s="19" t="s">
        <v>28</v>
      </c>
      <c r="C46" s="9"/>
      <c r="F46" s="19" t="s">
        <v>46</v>
      </c>
      <c r="G46" s="9"/>
      <c r="H46" s="18"/>
      <c r="I46" s="20"/>
      <c r="J46" s="19"/>
      <c r="K46" s="19" t="s">
        <v>14</v>
      </c>
      <c r="L46" s="19"/>
      <c r="M46" s="19"/>
      <c r="N46" s="19"/>
      <c r="O46" s="9"/>
      <c r="P46" s="9"/>
      <c r="Q46" s="18"/>
    </row>
    <row r="47" spans="1:17" ht="15" customHeight="1" x14ac:dyDescent="0.2">
      <c r="A47" s="17"/>
      <c r="B47" s="9"/>
      <c r="C47" s="9"/>
      <c r="D47" s="19"/>
      <c r="E47" s="9"/>
      <c r="F47" s="19"/>
      <c r="G47" s="9"/>
      <c r="H47" s="18"/>
      <c r="I47" s="20"/>
      <c r="J47" s="19"/>
      <c r="K47" s="19"/>
      <c r="L47" s="19"/>
      <c r="M47" s="19"/>
      <c r="N47" s="19"/>
      <c r="O47" s="9"/>
      <c r="P47" s="9"/>
      <c r="Q47" s="18"/>
    </row>
    <row r="48" spans="1:17" ht="15" customHeight="1" x14ac:dyDescent="0.2">
      <c r="A48" s="17" t="s">
        <v>15</v>
      </c>
      <c r="B48" s="9" t="s">
        <v>27</v>
      </c>
      <c r="C48" s="9"/>
      <c r="E48" s="9"/>
      <c r="F48" s="9"/>
      <c r="G48" s="9"/>
      <c r="H48" s="18"/>
      <c r="I48" s="20" t="s">
        <v>16</v>
      </c>
      <c r="J48" s="19"/>
      <c r="K48" s="9"/>
      <c r="L48" s="9"/>
      <c r="M48" s="9"/>
      <c r="N48" s="9"/>
      <c r="O48" s="9"/>
      <c r="P48" s="9"/>
      <c r="Q48" s="18"/>
    </row>
    <row r="49" spans="1:17" ht="15" customHeight="1" x14ac:dyDescent="0.2">
      <c r="A49" s="17"/>
      <c r="B49" s="9"/>
      <c r="C49" s="9"/>
      <c r="E49" s="9"/>
      <c r="F49" s="9"/>
      <c r="G49" s="9"/>
      <c r="H49" s="18"/>
      <c r="I49" s="20"/>
      <c r="J49" s="19"/>
      <c r="K49" s="9"/>
      <c r="L49" s="9"/>
      <c r="M49" s="9"/>
      <c r="N49" s="9"/>
      <c r="O49" s="9"/>
      <c r="P49" s="9"/>
      <c r="Q49" s="18"/>
    </row>
    <row r="50" spans="1:17" ht="2.2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13.5" customHeight="1" x14ac:dyDescent="0.2">
      <c r="A51" s="7"/>
      <c r="B51" s="21"/>
      <c r="C51" s="21"/>
      <c r="D51" s="21"/>
      <c r="E51" s="21"/>
      <c r="F51" s="21"/>
      <c r="G51" s="21"/>
      <c r="H51" s="8"/>
      <c r="I51" s="22"/>
      <c r="J51" s="22"/>
      <c r="K51" s="21"/>
      <c r="L51" s="21"/>
      <c r="M51" s="21"/>
      <c r="N51" s="21"/>
      <c r="O51" s="21"/>
      <c r="P51" s="21"/>
      <c r="Q51" s="8"/>
    </row>
    <row r="52" spans="1:17" ht="12" customHeight="1" x14ac:dyDescent="0.2">
      <c r="A52" s="2"/>
      <c r="P52" s="71" t="s">
        <v>41</v>
      </c>
      <c r="Q52" s="71"/>
    </row>
    <row r="54" spans="1:17" x14ac:dyDescent="0.2">
      <c r="A54" s="2"/>
    </row>
    <row r="570" spans="3:3" x14ac:dyDescent="0.2">
      <c r="C570" s="43"/>
    </row>
  </sheetData>
  <sortState ref="D26:G30">
    <sortCondition ref="D26"/>
  </sortState>
  <mergeCells count="21">
    <mergeCell ref="P52:Q52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2021-07-09T02:16:15Z</cp:lastPrinted>
  <dcterms:created xsi:type="dcterms:W3CDTF">2016-08-18T08:27:19Z</dcterms:created>
  <dcterms:modified xsi:type="dcterms:W3CDTF">2021-11-18T11:49:58Z</dcterms:modified>
</cp:coreProperties>
</file>