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23610" windowHeight="10770"/>
  </bookViews>
  <sheets>
    <sheet name="Information" sheetId="14" r:id="rId1"/>
    <sheet name="page1 (Rev.1)" sheetId="9" r:id="rId2"/>
    <sheet name="Detail (Rev.1)" sheetId="12" r:id="rId3"/>
    <sheet name="Model list" sheetId="11" r:id="rId4"/>
    <sheet name="page1" sheetId="10" state="hidden" r:id="rId5"/>
    <sheet name="Sheet1" sheetId="8" state="hidden" r:id="rId6"/>
    <sheet name="Detail" sheetId="7" state="hidden" r:id="rId7"/>
    <sheet name="Model list (2)" sheetId="13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1_??" localSheetId="6">#REF!</definedName>
    <definedName name="_1_??" localSheetId="2">#REF!</definedName>
    <definedName name="_1_??" localSheetId="0">#REF!</definedName>
    <definedName name="_1_??" localSheetId="1">#REF!</definedName>
    <definedName name="_1_??">#REF!</definedName>
    <definedName name="_10_???????2" localSheetId="6">'[1]???????? (2)'!#REF!</definedName>
    <definedName name="_10_???????2" localSheetId="2">'[1]???????? (2)'!#REF!</definedName>
    <definedName name="_10_???????2" localSheetId="0">'[1]???????? (2)'!#REF!</definedName>
    <definedName name="_10_???????2" localSheetId="1">'[1]???????? (2)'!#REF!</definedName>
    <definedName name="_10_???????2">'[1]???????? (2)'!#REF!</definedName>
    <definedName name="_100__123Graph_X????_10" localSheetId="6" hidden="1">#REF!</definedName>
    <definedName name="_100__123Graph_X????_10" localSheetId="2" hidden="1">#REF!</definedName>
    <definedName name="_100__123Graph_X????_10" localSheetId="0" hidden="1">#REF!</definedName>
    <definedName name="_100__123Graph_X????_10" localSheetId="7" hidden="1">#REF!</definedName>
    <definedName name="_100__123Graph_X????_10" localSheetId="1" hidden="1">#REF!</definedName>
    <definedName name="_100__123Graph_X????_10" hidden="1">#REF!</definedName>
    <definedName name="_102__123Graph_X????_9" localSheetId="6" hidden="1">#REF!</definedName>
    <definedName name="_102__123Graph_X????_9" localSheetId="2" hidden="1">#REF!</definedName>
    <definedName name="_102__123Graph_X????_9" localSheetId="0" hidden="1">#REF!</definedName>
    <definedName name="_102__123Graph_X????_9" localSheetId="1" hidden="1">#REF!</definedName>
    <definedName name="_102__123Graph_X????_9" hidden="1">#REF!</definedName>
    <definedName name="_103__123Graph_Xｸﾞﾗﾌ_1" hidden="1">'[2]地板10～3'!$D$7:$I$7</definedName>
    <definedName name="_105__123Graph_Xｸﾞﾗﾌ_10" localSheetId="6" hidden="1">#REF!</definedName>
    <definedName name="_105__123Graph_Xｸﾞﾗﾌ_10" localSheetId="2" hidden="1">#REF!</definedName>
    <definedName name="_105__123Graph_Xｸﾞﾗﾌ_10" localSheetId="0" hidden="1">#REF!</definedName>
    <definedName name="_105__123Graph_Xｸﾞﾗﾌ_10" localSheetId="7" hidden="1">#REF!</definedName>
    <definedName name="_105__123Graph_Xｸﾞﾗﾌ_10" localSheetId="1" hidden="1">#REF!</definedName>
    <definedName name="_105__123Graph_Xｸﾞﾗﾌ_10" hidden="1">#REF!</definedName>
    <definedName name="_106__123Graph_Xｸﾞﾗﾌ_2" hidden="1">'[2]地板10～3'!$D$65:$I$65</definedName>
    <definedName name="_107__123Graph_Xｸﾞﾗﾌ_3" localSheetId="6" hidden="1">#REF!</definedName>
    <definedName name="_107__123Graph_Xｸﾞﾗﾌ_3" localSheetId="2" hidden="1">#REF!</definedName>
    <definedName name="_107__123Graph_Xｸﾞﾗﾌ_3" localSheetId="0" hidden="1">#REF!</definedName>
    <definedName name="_107__123Graph_Xｸﾞﾗﾌ_3" localSheetId="7" hidden="1">#REF!</definedName>
    <definedName name="_107__123Graph_Xｸﾞﾗﾌ_3" localSheetId="1" hidden="1">#REF!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 localSheetId="6">#REF!</definedName>
    <definedName name="_11_???別集計" localSheetId="2">#REF!</definedName>
    <definedName name="_11_???別集計" localSheetId="0">#REF!</definedName>
    <definedName name="_11_???別集計" localSheetId="7">#REF!</definedName>
    <definedName name="_11_???別集計" localSheetId="1">#REF!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localSheetId="6" hidden="1">#REF!</definedName>
    <definedName name="_113__123Graph_Xｸﾞﾗﾌ_9" localSheetId="2" hidden="1">#REF!</definedName>
    <definedName name="_113__123Graph_Xｸﾞﾗﾌ_9" localSheetId="0" hidden="1">#REF!</definedName>
    <definedName name="_113__123Graph_Xｸﾞﾗﾌ_9" localSheetId="7" hidden="1">#REF!</definedName>
    <definedName name="_113__123Graph_Xｸﾞﾗﾌ_9" localSheetId="1" hidden="1">#REF!</definedName>
    <definedName name="_113__123Graph_Xｸﾞﾗﾌ_9" hidden="1">#REF!</definedName>
    <definedName name="_115__123Graph_X件_台" localSheetId="6" hidden="1">#REF!</definedName>
    <definedName name="_115__123Graph_X件_台" localSheetId="2" hidden="1">#REF!</definedName>
    <definedName name="_115__123Graph_X件_台" localSheetId="0" hidden="1">#REF!</definedName>
    <definedName name="_115__123Graph_X件_台" localSheetId="1" hidden="1">#REF!</definedName>
    <definedName name="_115__123Graph_X件_台" hidden="1">#REF!</definedName>
    <definedName name="_117__123Graph_X個_台" localSheetId="6" hidden="1">#REF!</definedName>
    <definedName name="_117__123Graph_X個_台" localSheetId="2" hidden="1">#REF!</definedName>
    <definedName name="_117__123Graph_X個_台" localSheetId="0" hidden="1">#REF!</definedName>
    <definedName name="_117__123Graph_X個_台" localSheetId="1" hidden="1">#REF!</definedName>
    <definedName name="_117__123Graph_X個_台" hidden="1">#REF!</definedName>
    <definedName name="_118_388794_2006" localSheetId="6">#REF!</definedName>
    <definedName name="_118_388794_2006" localSheetId="2">#REF!</definedName>
    <definedName name="_118_388794_2006" localSheetId="0">#REF!</definedName>
    <definedName name="_118_388794_2006" localSheetId="1">#REF!</definedName>
    <definedName name="_118_388794_2006">#REF!</definedName>
    <definedName name="_119ＱＱ订单数比上月实绩贩卖数减68K_販売金額减_62K" localSheetId="6">#REF!</definedName>
    <definedName name="_119ＱＱ订单数比上月实绩贩卖数减68K_販売金額减_62K" localSheetId="2">#REF!</definedName>
    <definedName name="_119ＱＱ订单数比上月实绩贩卖数减68K_販売金額减_62K" localSheetId="0">#REF!</definedName>
    <definedName name="_119ＱＱ订单数比上月实绩贩卖数减68K_販売金額减_62K" localSheetId="1">#REF!</definedName>
    <definedName name="_119ＱＱ订单数比上月实绩贩卖数减68K_販売金額减_62K">#REF!</definedName>
    <definedName name="_13_?ｓｔ" localSheetId="6">[4]Macro1!COPY</definedName>
    <definedName name="_13_?ｓｔ" localSheetId="2">[4]Macro1!COPY</definedName>
    <definedName name="_13_?ｓｔ" localSheetId="1">[4]Macro1!COPY</definedName>
    <definedName name="_13_?ｓｔ">[4]Macro1!COPY</definedName>
    <definedName name="_14_?業員" localSheetId="6">#REF!</definedName>
    <definedName name="_14_?業員" localSheetId="2">#REF!</definedName>
    <definedName name="_14_?業員" localSheetId="0">#REF!</definedName>
    <definedName name="_14_?業員" localSheetId="7">#REF!</definedName>
    <definedName name="_14_?業員" localSheetId="1">#REF!</definedName>
    <definedName name="_14_?業員">#REF!</definedName>
    <definedName name="_15_?月" localSheetId="6">#REF!</definedName>
    <definedName name="_15_?月" localSheetId="2">#REF!</definedName>
    <definedName name="_15_?月" localSheetId="0">#REF!</definedName>
    <definedName name="_15_?月" localSheetId="1">#REF!</definedName>
    <definedName name="_15_?月">#REF!</definedName>
    <definedName name="_16_?上高" localSheetId="6">#REF!</definedName>
    <definedName name="_16_?上高" localSheetId="2">#REF!</definedName>
    <definedName name="_16_?上高" localSheetId="0">#REF!</definedName>
    <definedName name="_16_?上高" localSheetId="1">#REF!</definedName>
    <definedName name="_16_?上高">#REF!</definedName>
    <definedName name="_18_?績" localSheetId="6">'[5]CLAIM CLE398'!#REF!</definedName>
    <definedName name="_18_?績" localSheetId="2">'[5]CLAIM CLE398'!#REF!</definedName>
    <definedName name="_18_?績" localSheetId="0">'[5]CLAIM CLE398'!#REF!</definedName>
    <definedName name="_18_?績" localSheetId="7">'[5]CLAIM CLE398'!#REF!</definedName>
    <definedName name="_18_?績" localSheetId="1">'[5]CLAIM CLE398'!#REF!</definedName>
    <definedName name="_18_?績">'[5]CLAIM CLE398'!#REF!</definedName>
    <definedName name="_20__123Graph_A????_10" localSheetId="6" hidden="1">#REF!</definedName>
    <definedName name="_20__123Graph_A????_10" localSheetId="2" hidden="1">#REF!</definedName>
    <definedName name="_20__123Graph_A????_10" localSheetId="0" hidden="1">#REF!</definedName>
    <definedName name="_20__123Graph_A????_10" localSheetId="7" hidden="1">#REF!</definedName>
    <definedName name="_20__123Graph_A????_10" localSheetId="1" hidden="1">#REF!</definedName>
    <definedName name="_20__123Graph_A????_10" hidden="1">#REF!</definedName>
    <definedName name="_22__123Graph_A????_9" localSheetId="6" hidden="1">#REF!</definedName>
    <definedName name="_22__123Graph_A????_9" localSheetId="2" hidden="1">#REF!</definedName>
    <definedName name="_22__123Graph_A????_9" localSheetId="0" hidden="1">#REF!</definedName>
    <definedName name="_22__123Graph_A????_9" localSheetId="1" hidden="1">#REF!</definedName>
    <definedName name="_22__123Graph_A????_9" hidden="1">#REF!</definedName>
    <definedName name="_23__123Graph_Aｸﾞﾗﾌ_1" hidden="1">'[2]地板10～3'!$D$8:$I$8</definedName>
    <definedName name="_25__123Graph_Aｸﾞﾗﾌ_10" localSheetId="6" hidden="1">#REF!</definedName>
    <definedName name="_25__123Graph_Aｸﾞﾗﾌ_10" localSheetId="2" hidden="1">#REF!</definedName>
    <definedName name="_25__123Graph_Aｸﾞﾗﾌ_10" localSheetId="0" hidden="1">#REF!</definedName>
    <definedName name="_25__123Graph_Aｸﾞﾗﾌ_10" localSheetId="7" hidden="1">#REF!</definedName>
    <definedName name="_25__123Graph_Aｸﾞﾗﾌ_10" localSheetId="1" hidden="1">#REF!</definedName>
    <definedName name="_25__123Graph_Aｸﾞﾗﾌ_10" hidden="1">#REF!</definedName>
    <definedName name="_26__123Graph_Aｸﾞﾗﾌ_2" hidden="1">'[2]地板10～3'!$D$66:$I$66</definedName>
    <definedName name="_27__123Graph_Aｸﾞﾗﾌ_3" localSheetId="6" hidden="1">#REF!</definedName>
    <definedName name="_27__123Graph_Aｸﾞﾗﾌ_3" localSheetId="2" hidden="1">#REF!</definedName>
    <definedName name="_27__123Graph_Aｸﾞﾗﾌ_3" localSheetId="0" hidden="1">#REF!</definedName>
    <definedName name="_27__123Graph_Aｸﾞﾗﾌ_3" localSheetId="7" hidden="1">#REF!</definedName>
    <definedName name="_27__123Graph_Aｸﾞﾗﾌ_3" localSheetId="1" hidden="1">#REF!</definedName>
    <definedName name="_27__123Graph_Aｸﾞﾗﾌ_3" hidden="1">#REF!</definedName>
    <definedName name="_28__123Graph_Aｸﾞﾗﾌ_4" hidden="1">'[3]クレ－ム件数削減'!$S$13:$X$13</definedName>
    <definedName name="_3_???" localSheetId="6">'[6]141期一次'!#REF!</definedName>
    <definedName name="_3_???" localSheetId="2">'[6]141期一次'!#REF!</definedName>
    <definedName name="_3_???" localSheetId="0">'[6]141期一次'!#REF!</definedName>
    <definedName name="_3_???" localSheetId="7">'[6]141期一次'!#REF!</definedName>
    <definedName name="_3_???" localSheetId="1">'[6]141期一次'!#REF!</definedName>
    <definedName name="_3_???">'[6]141期一次'!#REF!</definedName>
    <definedName name="_30__123Graph_Aｸﾞﾗﾌ_5" localSheetId="6" hidden="1">[7]新製品売上!#REF!</definedName>
    <definedName name="_30__123Graph_Aｸﾞﾗﾌ_5" localSheetId="2" hidden="1">[7]新製品売上!#REF!</definedName>
    <definedName name="_30__123Graph_Aｸﾞﾗﾌ_5" localSheetId="0" hidden="1">[7]新製品売上!#REF!</definedName>
    <definedName name="_30__123Graph_Aｸﾞﾗﾌ_5" localSheetId="1" hidden="1">[7]新製品売上!#REF!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localSheetId="6" hidden="1">#REF!</definedName>
    <definedName name="_35__123Graph_Aｸﾞﾗﾌ_9" localSheetId="2" hidden="1">#REF!</definedName>
    <definedName name="_35__123Graph_Aｸﾞﾗﾌ_9" localSheetId="0" hidden="1">#REF!</definedName>
    <definedName name="_35__123Graph_Aｸﾞﾗﾌ_9" localSheetId="7" hidden="1">#REF!</definedName>
    <definedName name="_35__123Graph_Aｸﾞﾗﾌ_9" localSheetId="1" hidden="1">#REF!</definedName>
    <definedName name="_35__123Graph_Aｸﾞﾗﾌ_9" hidden="1">#REF!</definedName>
    <definedName name="_37__123Graph_A件_台" localSheetId="6" hidden="1">#REF!</definedName>
    <definedName name="_37__123Graph_A件_台" localSheetId="2" hidden="1">#REF!</definedName>
    <definedName name="_37__123Graph_A件_台" localSheetId="0" hidden="1">#REF!</definedName>
    <definedName name="_37__123Graph_A件_台" localSheetId="1" hidden="1">#REF!</definedName>
    <definedName name="_37__123Graph_A件_台" hidden="1">#REF!</definedName>
    <definedName name="_39__123Graph_A個_台" localSheetId="6" hidden="1">#REF!</definedName>
    <definedName name="_39__123Graph_A個_台" localSheetId="2" hidden="1">#REF!</definedName>
    <definedName name="_39__123Graph_A個_台" localSheetId="0" hidden="1">#REF!</definedName>
    <definedName name="_39__123Graph_A個_台" localSheetId="1" hidden="1">#REF!</definedName>
    <definedName name="_39__123Graph_A個_台" hidden="1">#REF!</definedName>
    <definedName name="_4_????" localSheetId="6">#REF!</definedName>
    <definedName name="_4_????" localSheetId="2">#REF!</definedName>
    <definedName name="_4_????" localSheetId="0">#REF!</definedName>
    <definedName name="_4_????" localSheetId="1">#REF!</definedName>
    <definedName name="_4_????">#REF!</definedName>
    <definedName name="_41__123Graph_B????_10" localSheetId="6" hidden="1">#REF!</definedName>
    <definedName name="_41__123Graph_B????_10" localSheetId="2" hidden="1">#REF!</definedName>
    <definedName name="_41__123Graph_B????_10" localSheetId="0" hidden="1">#REF!</definedName>
    <definedName name="_41__123Graph_B????_10" localSheetId="1" hidden="1">#REF!</definedName>
    <definedName name="_41__123Graph_B????_10" hidden="1">#REF!</definedName>
    <definedName name="_43__123Graph_B????_9" localSheetId="6" hidden="1">#REF!</definedName>
    <definedName name="_43__123Graph_B????_9" localSheetId="2" hidden="1">#REF!</definedName>
    <definedName name="_43__123Graph_B????_9" localSheetId="0" hidden="1">#REF!</definedName>
    <definedName name="_43__123Graph_B????_9" localSheetId="1" hidden="1">#REF!</definedName>
    <definedName name="_43__123Graph_B????_9" hidden="1">#REF!</definedName>
    <definedName name="_44__123Graph_Bｸﾞﾗﾌ_1" hidden="1">'[2]地板10～3'!$D$16:$I$16</definedName>
    <definedName name="_46__123Graph_Bｸﾞﾗﾌ_10" localSheetId="6" hidden="1">#REF!</definedName>
    <definedName name="_46__123Graph_Bｸﾞﾗﾌ_10" localSheetId="2" hidden="1">#REF!</definedName>
    <definedName name="_46__123Graph_Bｸﾞﾗﾌ_10" localSheetId="0" hidden="1">#REF!</definedName>
    <definedName name="_46__123Graph_Bｸﾞﾗﾌ_10" localSheetId="7" hidden="1">#REF!</definedName>
    <definedName name="_46__123Graph_Bｸﾞﾗﾌ_10" localSheetId="1" hidden="1">#REF!</definedName>
    <definedName name="_46__123Graph_Bｸﾞﾗﾌ_10" hidden="1">#REF!</definedName>
    <definedName name="_47__123Graph_Bｸﾞﾗﾌ_2" hidden="1">'[2]地板10～3'!$D$74:$H$74</definedName>
    <definedName name="_48__123Graph_Bｸﾞﾗﾌ_3" localSheetId="6" hidden="1">#REF!</definedName>
    <definedName name="_48__123Graph_Bｸﾞﾗﾌ_3" localSheetId="2" hidden="1">#REF!</definedName>
    <definedName name="_48__123Graph_Bｸﾞﾗﾌ_3" localSheetId="0" hidden="1">#REF!</definedName>
    <definedName name="_48__123Graph_Bｸﾞﾗﾌ_3" localSheetId="7" hidden="1">#REF!</definedName>
    <definedName name="_48__123Graph_Bｸﾞﾗﾌ_3" localSheetId="1" hidden="1">#REF!</definedName>
    <definedName name="_48__123Graph_Bｸﾞﾗﾌ_3" hidden="1">#REF!</definedName>
    <definedName name="_49__123Graph_Bｸﾞﾗﾌ_4" localSheetId="6" hidden="1">#REF!</definedName>
    <definedName name="_49__123Graph_Bｸﾞﾗﾌ_4" localSheetId="2" hidden="1">#REF!</definedName>
    <definedName name="_49__123Graph_Bｸﾞﾗﾌ_4" localSheetId="0" hidden="1">#REF!</definedName>
    <definedName name="_49__123Graph_Bｸﾞﾗﾌ_4" localSheetId="1" hidden="1">#REF!</definedName>
    <definedName name="_49__123Graph_Bｸﾞﾗﾌ_4" hidden="1">#REF!</definedName>
    <definedName name="_51__123Graph_Bｸﾞﾗﾌ_5" localSheetId="6" hidden="1">[7]新製品売上!#REF!</definedName>
    <definedName name="_51__123Graph_Bｸﾞﾗﾌ_5" localSheetId="2" hidden="1">[7]新製品売上!#REF!</definedName>
    <definedName name="_51__123Graph_Bｸﾞﾗﾌ_5" localSheetId="0" hidden="1">[7]新製品売上!#REF!</definedName>
    <definedName name="_51__123Graph_Bｸﾞﾗﾌ_5" localSheetId="7" hidden="1">[7]新製品売上!#REF!</definedName>
    <definedName name="_51__123Graph_Bｸﾞﾗﾌ_5" localSheetId="1" hidden="1">[7]新製品売上!#REF!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localSheetId="6" hidden="1">#REF!</definedName>
    <definedName name="_56__123Graph_Bｸﾞﾗﾌ_9" localSheetId="2" hidden="1">#REF!</definedName>
    <definedName name="_56__123Graph_Bｸﾞﾗﾌ_9" localSheetId="0" hidden="1">#REF!</definedName>
    <definedName name="_56__123Graph_Bｸﾞﾗﾌ_9" localSheetId="7" hidden="1">#REF!</definedName>
    <definedName name="_56__123Graph_Bｸﾞﾗﾌ_9" localSheetId="1" hidden="1">#REF!</definedName>
    <definedName name="_56__123Graph_Bｸﾞﾗﾌ_9" hidden="1">#REF!</definedName>
    <definedName name="_58__123Graph_C????_10" localSheetId="6" hidden="1">#REF!</definedName>
    <definedName name="_58__123Graph_C????_10" localSheetId="2" hidden="1">#REF!</definedName>
    <definedName name="_58__123Graph_C????_10" localSheetId="0" hidden="1">#REF!</definedName>
    <definedName name="_58__123Graph_C????_10" localSheetId="1" hidden="1">#REF!</definedName>
    <definedName name="_58__123Graph_C????_10" hidden="1">#REF!</definedName>
    <definedName name="_6_???????10" localSheetId="6">'[1]???????? (2)'!#REF!</definedName>
    <definedName name="_6_???????10" localSheetId="2">'[1]???????? (2)'!#REF!</definedName>
    <definedName name="_6_???????10" localSheetId="0">'[1]???????? (2)'!#REF!</definedName>
    <definedName name="_6_???????10" localSheetId="7">'[1]???????? (2)'!#REF!</definedName>
    <definedName name="_6_???????10" localSheetId="1">'[1]???????? (2)'!#REF!</definedName>
    <definedName name="_6_???????10">'[1]???????? (2)'!#REF!</definedName>
    <definedName name="_60__123Graph_C????_9" localSheetId="6" hidden="1">#REF!</definedName>
    <definedName name="_60__123Graph_C????_9" localSheetId="2" hidden="1">#REF!</definedName>
    <definedName name="_60__123Graph_C????_9" localSheetId="0" hidden="1">#REF!</definedName>
    <definedName name="_60__123Graph_C????_9" localSheetId="7" hidden="1">#REF!</definedName>
    <definedName name="_60__123Graph_C????_9" localSheetId="1" hidden="1">#REF!</definedName>
    <definedName name="_60__123Graph_C????_9" hidden="1">#REF!</definedName>
    <definedName name="_61__123Graph_Cｸﾞﾗﾌ_1" hidden="1">'[2]地板10～3'!$D$17:$I$17</definedName>
    <definedName name="_63__123Graph_Cｸﾞﾗﾌ_10" localSheetId="6" hidden="1">#REF!</definedName>
    <definedName name="_63__123Graph_Cｸﾞﾗﾌ_10" localSheetId="2" hidden="1">#REF!</definedName>
    <definedName name="_63__123Graph_Cｸﾞﾗﾌ_10" localSheetId="0" hidden="1">#REF!</definedName>
    <definedName name="_63__123Graph_Cｸﾞﾗﾌ_10" localSheetId="7" hidden="1">#REF!</definedName>
    <definedName name="_63__123Graph_Cｸﾞﾗﾌ_10" localSheetId="1" hidden="1">#REF!</definedName>
    <definedName name="_63__123Graph_Cｸﾞﾗﾌ_10" hidden="1">#REF!</definedName>
    <definedName name="_64__123Graph_Cｸﾞﾗﾌ_2" hidden="1">'[2]地板10～3'!$D$75:$H$75</definedName>
    <definedName name="_65__123Graph_Cｸﾞﾗﾌ_3" localSheetId="6" hidden="1">#REF!</definedName>
    <definedName name="_65__123Graph_Cｸﾞﾗﾌ_3" localSheetId="2" hidden="1">#REF!</definedName>
    <definedName name="_65__123Graph_Cｸﾞﾗﾌ_3" localSheetId="0" hidden="1">#REF!</definedName>
    <definedName name="_65__123Graph_Cｸﾞﾗﾌ_3" localSheetId="7" hidden="1">#REF!</definedName>
    <definedName name="_65__123Graph_Cｸﾞﾗﾌ_3" localSheetId="1" hidden="1">#REF!</definedName>
    <definedName name="_65__123Graph_Cｸﾞﾗﾌ_3" hidden="1">#REF!</definedName>
    <definedName name="_67__123Graph_Cｸﾞﾗﾌ_5" localSheetId="6" hidden="1">[7]新製品売上!#REF!</definedName>
    <definedName name="_67__123Graph_Cｸﾞﾗﾌ_5" localSheetId="2" hidden="1">[7]新製品売上!#REF!</definedName>
    <definedName name="_67__123Graph_Cｸﾞﾗﾌ_5" localSheetId="0" hidden="1">[7]新製品売上!#REF!</definedName>
    <definedName name="_67__123Graph_Cｸﾞﾗﾌ_5" localSheetId="7" hidden="1">[7]新製品売上!#REF!</definedName>
    <definedName name="_67__123Graph_Cｸﾞﾗﾌ_5" localSheetId="1" hidden="1">[7]新製品売上!#REF!</definedName>
    <definedName name="_67__123Graph_Cｸﾞﾗﾌ_5" hidden="1">[7]新製品売上!#REF!</definedName>
    <definedName name="_69__123Graph_Cｸﾞﾗﾌ_7" localSheetId="6" hidden="1">[3]納期確保!#REF!</definedName>
    <definedName name="_69__123Graph_Cｸﾞﾗﾌ_7" localSheetId="2" hidden="1">[3]納期確保!#REF!</definedName>
    <definedName name="_69__123Graph_Cｸﾞﾗﾌ_7" localSheetId="0" hidden="1">[3]納期確保!#REF!</definedName>
    <definedName name="_69__123Graph_Cｸﾞﾗﾌ_7" localSheetId="7" hidden="1">[3]納期確保!#REF!</definedName>
    <definedName name="_69__123Graph_Cｸﾞﾗﾌ_7" localSheetId="1" hidden="1">[3]納期確保!#REF!</definedName>
    <definedName name="_69__123Graph_Cｸﾞﾗﾌ_7" hidden="1">[3]納期確保!#REF!</definedName>
    <definedName name="_71__123Graph_Cｸﾞﾗﾌ_9" localSheetId="6" hidden="1">#REF!</definedName>
    <definedName name="_71__123Graph_Cｸﾞﾗﾌ_9" localSheetId="2" hidden="1">#REF!</definedName>
    <definedName name="_71__123Graph_Cｸﾞﾗﾌ_9" localSheetId="0" hidden="1">#REF!</definedName>
    <definedName name="_71__123Graph_Cｸﾞﾗﾌ_9" localSheetId="7" hidden="1">#REF!</definedName>
    <definedName name="_71__123Graph_Cｸﾞﾗﾌ_9" localSheetId="1" hidden="1">#REF!</definedName>
    <definedName name="_71__123Graph_Cｸﾞﾗﾌ_9" hidden="1">#REF!</definedName>
    <definedName name="_73__123Graph_D????_9" localSheetId="6" hidden="1">#REF!</definedName>
    <definedName name="_73__123Graph_D????_9" localSheetId="2" hidden="1">#REF!</definedName>
    <definedName name="_73__123Graph_D????_9" localSheetId="0" hidden="1">#REF!</definedName>
    <definedName name="_73__123Graph_D????_9" localSheetId="1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localSheetId="6" hidden="1">#REF!</definedName>
    <definedName name="_77__123Graph_Dｸﾞﾗﾌ_9" localSheetId="2" hidden="1">#REF!</definedName>
    <definedName name="_77__123Graph_Dｸﾞﾗﾌ_9" localSheetId="0" hidden="1">#REF!</definedName>
    <definedName name="_77__123Graph_Dｸﾞﾗﾌ_9" localSheetId="7" hidden="1">#REF!</definedName>
    <definedName name="_77__123Graph_Dｸﾞﾗﾌ_9" localSheetId="1" hidden="1">#REF!</definedName>
    <definedName name="_77__123Graph_Dｸﾞﾗﾌ_9" hidden="1">#REF!</definedName>
    <definedName name="_79__123Graph_E????_9" localSheetId="6" hidden="1">#REF!</definedName>
    <definedName name="_79__123Graph_E????_9" localSheetId="2" hidden="1">#REF!</definedName>
    <definedName name="_79__123Graph_E????_9" localSheetId="0" hidden="1">#REF!</definedName>
    <definedName name="_79__123Graph_E????_9" localSheetId="1" hidden="1">#REF!</definedName>
    <definedName name="_79__123Graph_E????_9" hidden="1">#REF!</definedName>
    <definedName name="_8_???????18" localSheetId="6">'[1]???????? (2)'!#REF!</definedName>
    <definedName name="_8_???????18" localSheetId="2">'[1]???????? (2)'!#REF!</definedName>
    <definedName name="_8_???????18" localSheetId="0">'[1]???????? (2)'!#REF!</definedName>
    <definedName name="_8_???????18" localSheetId="7">'[1]???????? (2)'!#REF!</definedName>
    <definedName name="_8_???????18" localSheetId="1">'[1]???????? (2)'!#REF!</definedName>
    <definedName name="_8_???????18">'[1]???????? (2)'!#REF!</definedName>
    <definedName name="_81__123Graph_Eｸﾞﾗﾌ_9" localSheetId="6" hidden="1">#REF!</definedName>
    <definedName name="_81__123Graph_Eｸﾞﾗﾌ_9" localSheetId="2" hidden="1">#REF!</definedName>
    <definedName name="_81__123Graph_Eｸﾞﾗﾌ_9" localSheetId="0" hidden="1">#REF!</definedName>
    <definedName name="_81__123Graph_Eｸﾞﾗﾌ_9" localSheetId="7" hidden="1">#REF!</definedName>
    <definedName name="_81__123Graph_Eｸﾞﾗﾌ_9" localSheetId="1" hidden="1">#REF!</definedName>
    <definedName name="_81__123Graph_Eｸﾞﾗﾌ_9" hidden="1">#REF!</definedName>
    <definedName name="_82__123Graph_LBL_Aｸﾞﾗﾌ_1" localSheetId="6" hidden="1">#REF!</definedName>
    <definedName name="_82__123Graph_LBL_Aｸﾞﾗﾌ_1" localSheetId="2" hidden="1">#REF!</definedName>
    <definedName name="_82__123Graph_LBL_Aｸﾞﾗﾌ_1" localSheetId="0" hidden="1">#REF!</definedName>
    <definedName name="_82__123Graph_LBL_Aｸﾞﾗﾌ_1" localSheetId="1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localSheetId="6" hidden="1">[7]新製品売上!#REF!</definedName>
    <definedName name="_86__123Graph_LBL_Aｸﾞﾗﾌ_5" localSheetId="2" hidden="1">[7]新製品売上!#REF!</definedName>
    <definedName name="_86__123Graph_LBL_Aｸﾞﾗﾌ_5" localSheetId="0" hidden="1">[7]新製品売上!#REF!</definedName>
    <definedName name="_86__123Graph_LBL_Aｸﾞﾗﾌ_5" localSheetId="7" hidden="1">[7]新製品売上!#REF!</definedName>
    <definedName name="_86__123Graph_LBL_Aｸﾞﾗﾌ_5" localSheetId="1" hidden="1">[7]新製品売上!#REF!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localSheetId="6" hidden="1">#REF!</definedName>
    <definedName name="_89__123Graph_LBL_Aｸﾞﾗﾌ_8" localSheetId="2" hidden="1">#REF!</definedName>
    <definedName name="_89__123Graph_LBL_Aｸﾞﾗﾌ_8" localSheetId="0" hidden="1">#REF!</definedName>
    <definedName name="_89__123Graph_LBL_Aｸﾞﾗﾌ_8" localSheetId="7" hidden="1">#REF!</definedName>
    <definedName name="_89__123Graph_LBL_Aｸﾞﾗﾌ_8" localSheetId="1" hidden="1">#REF!</definedName>
    <definedName name="_89__123Graph_LBL_Aｸﾞﾗﾌ_8" hidden="1">#REF!</definedName>
    <definedName name="_90__123Graph_LBL_Bｸﾞﾗﾌ_1" localSheetId="6" hidden="1">#REF!</definedName>
    <definedName name="_90__123Graph_LBL_Bｸﾞﾗﾌ_1" localSheetId="2" hidden="1">#REF!</definedName>
    <definedName name="_90__123Graph_LBL_Bｸﾞﾗﾌ_1" localSheetId="0" hidden="1">#REF!</definedName>
    <definedName name="_90__123Graph_LBL_Bｸﾞﾗﾌ_1" localSheetId="1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localSheetId="6" hidden="1">#REF!</definedName>
    <definedName name="_95__123Graph_LBL_Bｸﾞﾗﾌ_8" localSheetId="2" hidden="1">#REF!</definedName>
    <definedName name="_95__123Graph_LBL_Bｸﾞﾗﾌ_8" localSheetId="0" hidden="1">#REF!</definedName>
    <definedName name="_95__123Graph_LBL_Bｸﾞﾗﾌ_8" localSheetId="7" hidden="1">#REF!</definedName>
    <definedName name="_95__123Graph_LBL_Bｸﾞﾗﾌ_8" localSheetId="1" hidden="1">#REF!</definedName>
    <definedName name="_95__123Graph_LBL_Bｸﾞﾗﾌ_8" hidden="1">#REF!</definedName>
    <definedName name="_96__123Graph_LBL_Cｸﾞﾗﾌ_2" hidden="1">'[2]地板10～3'!$D$75:$H$75</definedName>
    <definedName name="_97__123Graph_LBL_Cｸﾞﾗﾌ_3" localSheetId="6" hidden="1">#REF!</definedName>
    <definedName name="_97__123Graph_LBL_Cｸﾞﾗﾌ_3" localSheetId="2" hidden="1">#REF!</definedName>
    <definedName name="_97__123Graph_LBL_Cｸﾞﾗﾌ_3" localSheetId="0" hidden="1">#REF!</definedName>
    <definedName name="_97__123Graph_LBL_Cｸﾞﾗﾌ_3" localSheetId="7" hidden="1">#REF!</definedName>
    <definedName name="_97__123Graph_LBL_Cｸﾞﾗﾌ_3" localSheetId="1" hidden="1">#REF!</definedName>
    <definedName name="_97__123Graph_LBL_Cｸﾞﾗﾌ_3" hidden="1">#REF!</definedName>
    <definedName name="_98__123Graph_LBL_Dｸﾞﾗﾌ_2" hidden="1">'[2]地板10～3'!$D$76:$H$76</definedName>
    <definedName name="_xlnm._FilterDatabase" localSheetId="6" hidden="1">Detail!$A$1:$V$81</definedName>
    <definedName name="_xlnm._FilterDatabase" localSheetId="2" hidden="1">'Detail (Rev.1)'!$A$1:$V$81</definedName>
    <definedName name="_pic01" localSheetId="6">#REF!</definedName>
    <definedName name="_pic01" localSheetId="2">#REF!</definedName>
    <definedName name="_pic01" localSheetId="0">#REF!</definedName>
    <definedName name="_pic01" localSheetId="7">#REF!</definedName>
    <definedName name="_pic01" localSheetId="1">#REF!</definedName>
    <definedName name="_pic01">#REF!</definedName>
    <definedName name="_pic12124" localSheetId="6">#REF!</definedName>
    <definedName name="_pic12124" localSheetId="2">#REF!</definedName>
    <definedName name="_pic12124" localSheetId="0">#REF!</definedName>
    <definedName name="_pic12124" localSheetId="1">#REF!</definedName>
    <definedName name="_pic12124">#REF!</definedName>
    <definedName name="_ｸﾞﾗ" localSheetId="6" hidden="1">#REF!</definedName>
    <definedName name="_ｸﾞﾗ" localSheetId="2" hidden="1">#REF!</definedName>
    <definedName name="_ｸﾞﾗ" localSheetId="0" hidden="1">#REF!</definedName>
    <definedName name="_ｸﾞﾗ" localSheetId="1" hidden="1">#REF!</definedName>
    <definedName name="_ｸﾞﾗ" hidden="1">#REF!</definedName>
    <definedName name="bandlist" localSheetId="6">#REF!</definedName>
    <definedName name="bandlist" localSheetId="2">#REF!</definedName>
    <definedName name="bandlist" localSheetId="0">#REF!</definedName>
    <definedName name="bandlist" localSheetId="1">#REF!</definedName>
    <definedName name="bandlist">#REF!</definedName>
    <definedName name="change" localSheetId="6">#REF!</definedName>
    <definedName name="change" localSheetId="2">#REF!</definedName>
    <definedName name="change" localSheetId="0">#REF!</definedName>
    <definedName name="change" localSheetId="1">#REF!</definedName>
    <definedName name="change">#REF!</definedName>
    <definedName name="CROWN" localSheetId="6">#REF!</definedName>
    <definedName name="CROWN" localSheetId="2">#REF!</definedName>
    <definedName name="CROWN" localSheetId="0">#REF!</definedName>
    <definedName name="CROWN" localSheetId="1">#REF!</definedName>
    <definedName name="CROWN">#REF!</definedName>
    <definedName name="Date" localSheetId="6">'[8]L&amp;Fプライス切替リスト'!#REF!</definedName>
    <definedName name="Date" localSheetId="2">'[8]L&amp;Fプライス切替リスト'!#REF!</definedName>
    <definedName name="Date" localSheetId="0">'[8]L&amp;Fプライス切替リスト'!#REF!</definedName>
    <definedName name="Date" localSheetId="1">'[8]L&amp;Fプライス切替リスト'!#REF!</definedName>
    <definedName name="Date">'[8]L&amp;Fプライス切替リスト'!#REF!</definedName>
    <definedName name="EG2760_56AW" localSheetId="6">#REF!</definedName>
    <definedName name="EG2760_56AW" localSheetId="2">#REF!</definedName>
    <definedName name="EG2760_56AW" localSheetId="0">#REF!</definedName>
    <definedName name="EG2760_56AW" localSheetId="7">#REF!</definedName>
    <definedName name="EG2760_56AW" localSheetId="1">#REF!</definedName>
    <definedName name="EG2760_56AW">#REF!</definedName>
    <definedName name="EW1686_59D7" localSheetId="6">#REF!</definedName>
    <definedName name="EW1686_59D7" localSheetId="2">#REF!</definedName>
    <definedName name="EW1686_59D7" localSheetId="0">#REF!</definedName>
    <definedName name="EW1686_59D7" localSheetId="1">#REF!</definedName>
    <definedName name="EW1686_59D7">#REF!</definedName>
    <definedName name="inform" localSheetId="6">#REF!</definedName>
    <definedName name="inform" localSheetId="2">#REF!</definedName>
    <definedName name="inform" localSheetId="0">#REF!</definedName>
    <definedName name="inform" localSheetId="1">#REF!</definedName>
    <definedName name="inform">#REF!</definedName>
    <definedName name="item01" localSheetId="6">#REF!</definedName>
    <definedName name="item01" localSheetId="2">#REF!</definedName>
    <definedName name="item01" localSheetId="0">#REF!</definedName>
    <definedName name="item01" localSheetId="1">#REF!</definedName>
    <definedName name="item01">#REF!</definedName>
    <definedName name="list" localSheetId="6">#REF!</definedName>
    <definedName name="list" localSheetId="2">#REF!</definedName>
    <definedName name="list" localSheetId="0">#REF!</definedName>
    <definedName name="list" localSheetId="1">#REF!</definedName>
    <definedName name="list">#REF!</definedName>
    <definedName name="MEMO1" localSheetId="6">#REF!</definedName>
    <definedName name="MEMO1" localSheetId="2">#REF!</definedName>
    <definedName name="MEMO1" localSheetId="0">#REF!</definedName>
    <definedName name="MEMO1" localSheetId="1">#REF!</definedName>
    <definedName name="MEMO1">#REF!</definedName>
    <definedName name="MEMO2" localSheetId="6">#REF!</definedName>
    <definedName name="MEMO2" localSheetId="2">#REF!</definedName>
    <definedName name="MEMO2" localSheetId="0">#REF!</definedName>
    <definedName name="MEMO2" localSheetId="1">#REF!</definedName>
    <definedName name="MEMO2">#REF!</definedName>
    <definedName name="model">[9]Sheet1!$C$3:$H$9</definedName>
    <definedName name="new_old" localSheetId="6">#REF!</definedName>
    <definedName name="new_old" localSheetId="2">#REF!</definedName>
    <definedName name="new_old" localSheetId="0">#REF!</definedName>
    <definedName name="new_old" localSheetId="7">#REF!</definedName>
    <definedName name="new_old" localSheetId="1">#REF!</definedName>
    <definedName name="new_old">#REF!</definedName>
    <definedName name="ORDER" localSheetId="6">#REF!</definedName>
    <definedName name="ORDER" localSheetId="2">#REF!</definedName>
    <definedName name="ORDER" localSheetId="0">#REF!</definedName>
    <definedName name="ORDER" localSheetId="1">#REF!</definedName>
    <definedName name="ORDER">#REF!</definedName>
    <definedName name="pict01" localSheetId="6">#REF!</definedName>
    <definedName name="pict01" localSheetId="2">#REF!</definedName>
    <definedName name="pict01" localSheetId="0">#REF!</definedName>
    <definedName name="pict01" localSheetId="1">#REF!</definedName>
    <definedName name="pict01">#REF!</definedName>
    <definedName name="_xlnm.Print_Area" localSheetId="4">page1!$B$1:$Y$54</definedName>
    <definedName name="_xlnm.Print_Area" localSheetId="1">'page1 (Rev.1)'!$B$1:$Y$54</definedName>
    <definedName name="_xlnm.Print_Area">[10]Sheet1!$X$5:$AK$73</definedName>
    <definedName name="_xlnm.Print_Titles" localSheetId="6">#REF!</definedName>
    <definedName name="_xlnm.Print_Titles" localSheetId="2">#REF!</definedName>
    <definedName name="_xlnm.Print_Titles" localSheetId="0">#REF!</definedName>
    <definedName name="_xlnm.Print_Titles" localSheetId="7">#REF!</definedName>
    <definedName name="_xlnm.Print_Titles" localSheetId="1">#REF!</definedName>
    <definedName name="_xlnm.Print_Titles">#REF!</definedName>
    <definedName name="table" localSheetId="6">#REF!</definedName>
    <definedName name="table" localSheetId="2">#REF!</definedName>
    <definedName name="table" localSheetId="0">#REF!</definedName>
    <definedName name="table" localSheetId="1">#REF!</definedName>
    <definedName name="table">#REF!</definedName>
    <definedName name="あ" localSheetId="6" hidden="1">#REF!</definedName>
    <definedName name="あ" localSheetId="2" hidden="1">#REF!</definedName>
    <definedName name="あ" localSheetId="0" hidden="1">#REF!</definedName>
    <definedName name="あ" localSheetId="1" hidden="1">#REF!</definedName>
    <definedName name="あ" hidden="1">#REF!</definedName>
    <definedName name="週報範囲" localSheetId="6">#REF!</definedName>
    <definedName name="週報範囲" localSheetId="2">#REF!</definedName>
    <definedName name="週報範囲" localSheetId="0">#REF!</definedName>
    <definedName name="週報範囲" localSheetId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13" l="1"/>
  <c r="N36" i="13"/>
  <c r="J36" i="13"/>
  <c r="K36" i="13" s="1"/>
  <c r="Q35" i="13"/>
  <c r="N35" i="13"/>
  <c r="J35" i="13"/>
  <c r="K35" i="13" s="1"/>
  <c r="Q34" i="13"/>
  <c r="N34" i="13"/>
  <c r="J34" i="13"/>
  <c r="K34" i="13" s="1"/>
  <c r="Q33" i="13"/>
  <c r="N33" i="13"/>
  <c r="J33" i="13"/>
  <c r="K33" i="13" s="1"/>
  <c r="Q32" i="13"/>
  <c r="N32" i="13"/>
  <c r="J32" i="13"/>
  <c r="K32" i="13" s="1"/>
  <c r="Q31" i="13"/>
  <c r="N31" i="13"/>
  <c r="J31" i="13"/>
  <c r="K31" i="13" s="1"/>
  <c r="Q30" i="13"/>
  <c r="N30" i="13"/>
  <c r="J30" i="13"/>
  <c r="K30" i="13" s="1"/>
  <c r="Q29" i="13"/>
  <c r="N29" i="13"/>
  <c r="J29" i="13"/>
  <c r="K29" i="13" s="1"/>
  <c r="Q28" i="13"/>
  <c r="N28" i="13"/>
  <c r="J28" i="13"/>
  <c r="K28" i="13" s="1"/>
  <c r="Q27" i="13"/>
  <c r="N27" i="13"/>
  <c r="J27" i="13"/>
  <c r="K27" i="13" s="1"/>
  <c r="Q26" i="13"/>
  <c r="N26" i="13"/>
  <c r="J26" i="13"/>
  <c r="K26" i="13" s="1"/>
  <c r="Q25" i="13"/>
  <c r="N25" i="13"/>
  <c r="J25" i="13"/>
  <c r="K25" i="13" s="1"/>
  <c r="Q24" i="13"/>
  <c r="N24" i="13"/>
  <c r="J24" i="13"/>
  <c r="K24" i="13" s="1"/>
  <c r="Q23" i="13"/>
  <c r="N23" i="13"/>
  <c r="J23" i="13"/>
  <c r="K23" i="13" s="1"/>
  <c r="Q22" i="13"/>
  <c r="N22" i="13"/>
  <c r="J22" i="13"/>
  <c r="K22" i="13" s="1"/>
  <c r="Q21" i="13"/>
  <c r="N21" i="13"/>
  <c r="J21" i="13"/>
  <c r="K21" i="13" s="1"/>
  <c r="Q20" i="13"/>
  <c r="N20" i="13"/>
  <c r="J20" i="13"/>
  <c r="K20" i="13" s="1"/>
  <c r="Q19" i="13"/>
  <c r="N19" i="13"/>
  <c r="J19" i="13"/>
  <c r="K19" i="13" s="1"/>
  <c r="Q18" i="13"/>
  <c r="N18" i="13"/>
  <c r="J18" i="13"/>
  <c r="K18" i="13" s="1"/>
  <c r="Q17" i="13"/>
  <c r="N17" i="13"/>
  <c r="J17" i="13"/>
  <c r="K17" i="13" s="1"/>
  <c r="Q16" i="13"/>
  <c r="N16" i="13"/>
  <c r="J16" i="13"/>
  <c r="K16" i="13" s="1"/>
  <c r="Q15" i="13"/>
  <c r="N15" i="13"/>
  <c r="J15" i="13"/>
  <c r="K15" i="13" s="1"/>
  <c r="Q14" i="13"/>
  <c r="N14" i="13"/>
  <c r="J14" i="13"/>
  <c r="K14" i="13" s="1"/>
  <c r="Q13" i="13"/>
  <c r="N13" i="13"/>
  <c r="J13" i="13"/>
  <c r="K13" i="13" s="1"/>
  <c r="Q12" i="13"/>
  <c r="N12" i="13"/>
  <c r="J12" i="13"/>
  <c r="K12" i="13" s="1"/>
  <c r="Q11" i="13"/>
  <c r="N11" i="13"/>
  <c r="J11" i="13"/>
  <c r="K11" i="13" s="1"/>
  <c r="Q10" i="13"/>
  <c r="N10" i="13"/>
  <c r="J10" i="13"/>
  <c r="K10" i="13" s="1"/>
  <c r="Q9" i="13"/>
  <c r="N9" i="13"/>
  <c r="J9" i="13"/>
  <c r="K9" i="13" s="1"/>
  <c r="Q8" i="13"/>
  <c r="N8" i="13"/>
  <c r="J8" i="13"/>
  <c r="K8" i="13" s="1"/>
  <c r="Q7" i="13"/>
  <c r="N7" i="13"/>
  <c r="J7" i="13"/>
  <c r="K7" i="13" s="1"/>
  <c r="Q6" i="13"/>
  <c r="N6" i="13"/>
  <c r="J6" i="13"/>
  <c r="K6" i="13" s="1"/>
  <c r="Q5" i="13"/>
  <c r="N5" i="13"/>
  <c r="J5" i="13"/>
  <c r="K5" i="13" s="1"/>
</calcChain>
</file>

<file path=xl/comments1.xml><?xml version="1.0" encoding="utf-8"?>
<comments xmlns="http://schemas.openxmlformats.org/spreadsheetml/2006/main">
  <authors>
    <author>HARUTHAI</author>
  </authors>
  <commentList>
    <comment ref="O3" authorId="0" shapeId="0">
      <text>
        <r>
          <rPr>
            <b/>
            <sz val="9"/>
            <color indexed="81"/>
            <rFont val="Tahoma"/>
            <family val="2"/>
          </rPr>
          <t>HARUTHAI:</t>
        </r>
        <r>
          <rPr>
            <sz val="9"/>
            <color indexed="81"/>
            <rFont val="Tahoma"/>
            <family val="2"/>
          </rPr>
          <t xml:space="preserve">
STD Time ยังไม่หักเวลา54x-25
</t>
        </r>
      </text>
    </comment>
  </commentList>
</comments>
</file>

<file path=xl/sharedStrings.xml><?xml version="1.0" encoding="utf-8"?>
<sst xmlns="http://schemas.openxmlformats.org/spreadsheetml/2006/main" count="1886" uniqueCount="278">
  <si>
    <t>Polishing before TNS Cutting</t>
  </si>
  <si>
    <t>case code</t>
  </si>
  <si>
    <t>Trial</t>
  </si>
  <si>
    <t>54x-20</t>
  </si>
  <si>
    <t>Add 54X-25</t>
  </si>
  <si>
    <t>54X-30</t>
  </si>
  <si>
    <t>54X-40</t>
  </si>
  <si>
    <t>Remark</t>
  </si>
  <si>
    <t>65GB-A177</t>
  </si>
  <si>
    <t>541-00091-20</t>
  </si>
  <si>
    <t>541-00091-25</t>
  </si>
  <si>
    <t>541-00091-30</t>
  </si>
  <si>
    <t>541-00091-40</t>
  </si>
  <si>
    <t>Body polished groove</t>
  </si>
  <si>
    <t>71GB-A035</t>
  </si>
  <si>
    <t>541-00203-20</t>
  </si>
  <si>
    <t>541-00203-25</t>
  </si>
  <si>
    <t>541-00203-30</t>
  </si>
  <si>
    <t>541-00203-40</t>
  </si>
  <si>
    <t>75GT-J074</t>
  </si>
  <si>
    <t>541-00914-20</t>
  </si>
  <si>
    <t>541-00914-25</t>
  </si>
  <si>
    <t>541-00914-30</t>
  </si>
  <si>
    <t>541-00914-40</t>
  </si>
  <si>
    <t>79GT-Z004</t>
  </si>
  <si>
    <t>541-02563-20</t>
  </si>
  <si>
    <t>541-02563-25</t>
  </si>
  <si>
    <t>541-02563-30</t>
  </si>
  <si>
    <t>541-02563-40</t>
  </si>
  <si>
    <t>80GB-Z028</t>
  </si>
  <si>
    <t>541-00609-20</t>
  </si>
  <si>
    <t>541-00609-25</t>
  </si>
  <si>
    <t>541-00609-30</t>
  </si>
  <si>
    <t>541-00609-40</t>
  </si>
  <si>
    <t>88GT-Z014</t>
  </si>
  <si>
    <t>541-03968-25</t>
  </si>
  <si>
    <t>541-03968-30</t>
  </si>
  <si>
    <t>541-03968-40</t>
  </si>
  <si>
    <t>82GT-J017</t>
  </si>
  <si>
    <t>543-00993-20</t>
  </si>
  <si>
    <t>543-00993-25</t>
  </si>
  <si>
    <t>543-00993-30</t>
  </si>
  <si>
    <t>543-00993-40</t>
  </si>
  <si>
    <t>76GB-Z055</t>
  </si>
  <si>
    <t>543-00166-20</t>
  </si>
  <si>
    <t>543-00166-25</t>
  </si>
  <si>
    <t>543-00166-30</t>
  </si>
  <si>
    <t>543-00166-40</t>
  </si>
  <si>
    <t>Bezel Honing groove</t>
  </si>
  <si>
    <t>74GT-Z017</t>
  </si>
  <si>
    <t>543-00126-20</t>
  </si>
  <si>
    <t>543-00126-25</t>
  </si>
  <si>
    <t>543-00126-30</t>
  </si>
  <si>
    <t>543-00126-40</t>
  </si>
  <si>
    <t>Bezel polished groove</t>
  </si>
  <si>
    <t>76GT-Z003</t>
  </si>
  <si>
    <t>543-00177-20</t>
  </si>
  <si>
    <t>543-00177-25</t>
  </si>
  <si>
    <t>543-00177-30</t>
  </si>
  <si>
    <t>543-00177-40</t>
  </si>
  <si>
    <t>76GT-Z026</t>
  </si>
  <si>
    <t>543-00178-20</t>
  </si>
  <si>
    <t>543-00178-25</t>
  </si>
  <si>
    <t>543-00178-30</t>
  </si>
  <si>
    <t>543-00178-40</t>
  </si>
  <si>
    <t>85GT-J031</t>
  </si>
  <si>
    <t>4-S047412F</t>
  </si>
  <si>
    <t>4-S047412FR</t>
  </si>
  <si>
    <t>4-S047412Z</t>
  </si>
  <si>
    <t>4-S047421F</t>
  </si>
  <si>
    <t>4-S047421FJ</t>
  </si>
  <si>
    <t>4-S068045F</t>
  </si>
  <si>
    <t>4-S068045Z</t>
  </si>
  <si>
    <t>4-R004492F</t>
  </si>
  <si>
    <t>4-R005421F</t>
  </si>
  <si>
    <t>4-R005421FT</t>
  </si>
  <si>
    <t>4-R005421G</t>
  </si>
  <si>
    <t>4-R005421GT</t>
  </si>
  <si>
    <t>4-R005871F</t>
  </si>
  <si>
    <t>4-R006118F</t>
  </si>
  <si>
    <t>4-R006118FT</t>
  </si>
  <si>
    <t>4-R006126F</t>
  </si>
  <si>
    <t>4-R006835F</t>
  </si>
  <si>
    <t>4-R004492FT</t>
  </si>
  <si>
    <t>4-R005871FT</t>
  </si>
  <si>
    <t>4-R006126FT</t>
  </si>
  <si>
    <t>4-R006835FT</t>
  </si>
  <si>
    <t>4-R008226F</t>
  </si>
  <si>
    <t>4-R008226FT</t>
  </si>
  <si>
    <t>4-S117038F</t>
  </si>
  <si>
    <t>4-S117038FC</t>
  </si>
  <si>
    <t>4-S117046F</t>
  </si>
  <si>
    <t>4-S117046FC</t>
  </si>
  <si>
    <t>4-R010646F</t>
  </si>
  <si>
    <t>4-R010646FC</t>
  </si>
  <si>
    <t>4-S098408F</t>
  </si>
  <si>
    <t>4-S098408Z</t>
  </si>
  <si>
    <t>4-R010301F</t>
  </si>
  <si>
    <t>4-R010301FT</t>
  </si>
  <si>
    <t>4-R010298F</t>
  </si>
  <si>
    <t>4-R010298FT</t>
  </si>
  <si>
    <t>4-R010298G</t>
  </si>
  <si>
    <t>4-R010298GT</t>
  </si>
  <si>
    <t>4-R010310F</t>
  </si>
  <si>
    <t>4-R010310FT</t>
  </si>
  <si>
    <t>4-R011464F</t>
  </si>
  <si>
    <t>4-R011464FT</t>
  </si>
  <si>
    <t>4-R011821F</t>
  </si>
  <si>
    <t>4-R011821FT</t>
  </si>
  <si>
    <t>4-R013289FT</t>
  </si>
  <si>
    <t>4-R014226FT</t>
  </si>
  <si>
    <t>4-R014820F</t>
  </si>
  <si>
    <t>4-R014820FT</t>
  </si>
  <si>
    <t>4-T021671F</t>
  </si>
  <si>
    <t>4-T021671FH</t>
  </si>
  <si>
    <t>4-T021671FJ</t>
  </si>
  <si>
    <t>4-S084512F</t>
  </si>
  <si>
    <t>4-S084504F</t>
  </si>
  <si>
    <t>4-R005693Z</t>
  </si>
  <si>
    <t>4-R004875F</t>
  </si>
  <si>
    <t>4-R004875FT</t>
  </si>
  <si>
    <t>4-R004867F</t>
  </si>
  <si>
    <t>4-R004867FT</t>
  </si>
  <si>
    <t>4-R004883F</t>
  </si>
  <si>
    <t>4-R004883FT</t>
  </si>
  <si>
    <t>4-R004689F</t>
  </si>
  <si>
    <t>4-R004689FT</t>
  </si>
  <si>
    <t>4-R004671F</t>
  </si>
  <si>
    <t>4-R004671FT</t>
  </si>
  <si>
    <t>4-R004671G</t>
  </si>
  <si>
    <t>4-R004671GT</t>
  </si>
  <si>
    <t>4-T023193</t>
  </si>
  <si>
    <t>4-T023193F</t>
  </si>
  <si>
    <t>4-T023193FH</t>
  </si>
  <si>
    <t>4-T023193FJ</t>
  </si>
  <si>
    <t>REQUIREMENT AND INFORMATION DOCUMENT</t>
  </si>
  <si>
    <r>
      <rPr>
        <b/>
        <sz val="12"/>
        <rFont val="Arial Narrow"/>
        <family val="2"/>
      </rPr>
      <t>Objective :</t>
    </r>
    <r>
      <rPr>
        <sz val="12"/>
        <rFont val="Arial Narrow"/>
        <family val="2"/>
      </rPr>
      <t xml:space="preserve">  </t>
    </r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</si>
  <si>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</si>
  <si>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</si>
  <si>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</si>
  <si>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</si>
  <si>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</si>
  <si>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>Add Routing  Process -25( Polishing before TNS Cutting)</t>
  </si>
  <si>
    <t xml:space="preserve">  INFORMATION BY :</t>
  </si>
  <si>
    <t xml:space="preserve"> APPROVED :</t>
  </si>
  <si>
    <t>Haruthai(4/June/2021)</t>
  </si>
  <si>
    <t>Mr.Akiyama:
Mr.Channarong: Mr.Panus:
Mr.Thavorn: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</si>
  <si>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</si>
  <si>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</si>
  <si>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</si>
  <si>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</si>
  <si>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</si>
  <si>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</si>
  <si>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</si>
  <si>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</si>
  <si>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</si>
  <si>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</si>
  <si>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>Start Order 10KI2021</t>
  </si>
  <si>
    <t xml:space="preserve">  PARTS CODE :</t>
  </si>
  <si>
    <t xml:space="preserve">  WATCH CODE :</t>
  </si>
  <si>
    <t>541-00091-30,541-00203-30,541-00914-30,541-02563-30,541-00609-30</t>
  </si>
  <si>
    <t>541-03968-30,543-00993-30,543-00166-30,543-00126-30,543-00177-30,543-00178-30</t>
  </si>
  <si>
    <t>CLASSIFICATION FOR CHANGING :</t>
  </si>
  <si>
    <t xml:space="preserve"> START REQUIRE PRODUCTION MONTH :     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</si>
  <si>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</si>
  <si>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</si>
  <si>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</si>
  <si>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</si>
  <si>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</si>
  <si>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</si>
  <si>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</si>
  <si>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</si>
  <si>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</si>
  <si>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</si>
  <si>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</si>
  <si>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</si>
  <si>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Market Request</t>
  </si>
  <si>
    <t>Add Routing Process</t>
  </si>
  <si>
    <t>DESCRIPTION</t>
  </si>
  <si>
    <t>&lt;Reason Explain&gt;    </t>
  </si>
  <si>
    <r>
      <t>Flow Polishing before TNS Cutting</t>
    </r>
    <r>
      <rPr>
        <sz val="10"/>
        <color indexed="12"/>
        <rFont val="Tahoma"/>
        <family val="2"/>
      </rPr>
      <t xml:space="preserve"> (Blank(-20))=&gt;POS (polished groove)(</t>
    </r>
    <r>
      <rPr>
        <sz val="10"/>
        <color indexed="10"/>
        <rFont val="Tahoma"/>
        <family val="2"/>
      </rPr>
      <t>-25</t>
    </r>
    <r>
      <rPr>
        <sz val="10"/>
        <color indexed="12"/>
        <rFont val="Tahoma"/>
        <family val="2"/>
      </rPr>
      <t>)=&gt;TNS   (Rough to Final)(-30)=&gt;POS   (Finish POS)(-40)</t>
    </r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</si>
  <si>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</si>
  <si>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</si>
  <si>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</si>
  <si>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</si>
  <si>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4-S047412*</t>
  </si>
  <si>
    <t>4-S047421*</t>
  </si>
  <si>
    <t>4-S068045*</t>
  </si>
  <si>
    <t>4-R004492*</t>
  </si>
  <si>
    <t>4-R005421*</t>
  </si>
  <si>
    <t>4-R005871*</t>
  </si>
  <si>
    <t>4-R006118*</t>
  </si>
  <si>
    <t>4-R006126*</t>
  </si>
  <si>
    <t>4-R006835*</t>
  </si>
  <si>
    <t>4-R008226*</t>
  </si>
  <si>
    <t>4-S117038*</t>
  </si>
  <si>
    <t>4-S117046*</t>
  </si>
  <si>
    <t>4-R010646*</t>
  </si>
  <si>
    <t>4-S098408*</t>
  </si>
  <si>
    <t>4-R010301*</t>
  </si>
  <si>
    <t>4-R010298*</t>
  </si>
  <si>
    <t>4-R010310*</t>
  </si>
  <si>
    <t>4-R011464*</t>
  </si>
  <si>
    <t>4-R011821*</t>
  </si>
  <si>
    <t>4-R013289*</t>
  </si>
  <si>
    <t>4-R014226*</t>
  </si>
  <si>
    <t>4-R014820*</t>
  </si>
  <si>
    <t>4-T021671*</t>
  </si>
  <si>
    <t>4-S084512*</t>
  </si>
  <si>
    <t>4-S084504*</t>
  </si>
  <si>
    <t>4-R005693*</t>
  </si>
  <si>
    <t>4-R004875*</t>
  </si>
  <si>
    <t>4-R004867*</t>
  </si>
  <si>
    <t>4-R004883*</t>
  </si>
  <si>
    <t>4-R004689*</t>
  </si>
  <si>
    <t>4-R004671*</t>
  </si>
  <si>
    <t>4-T023193*</t>
  </si>
  <si>
    <t>F_ITEM</t>
  </si>
  <si>
    <t>F_MAT_GP</t>
  </si>
  <si>
    <t>F_MAT_NO</t>
  </si>
  <si>
    <t>F_TRIAL_NO</t>
  </si>
  <si>
    <t>F_PTYPE</t>
  </si>
  <si>
    <t>F_QTY</t>
  </si>
  <si>
    <t>F_SPA</t>
  </si>
  <si>
    <t>F_VENDOR</t>
  </si>
  <si>
    <t>F_MAK</t>
  </si>
  <si>
    <t>C013</t>
  </si>
  <si>
    <t>541-30</t>
  </si>
  <si>
    <t>EE</t>
  </si>
  <si>
    <t/>
  </si>
  <si>
    <t>T0001</t>
  </si>
  <si>
    <t>RTC</t>
  </si>
  <si>
    <t>C125</t>
  </si>
  <si>
    <t>541-25</t>
  </si>
  <si>
    <t>C012</t>
  </si>
  <si>
    <t>541-20</t>
  </si>
  <si>
    <t>FF</t>
  </si>
  <si>
    <t>H0232</t>
  </si>
  <si>
    <t>LEA</t>
  </si>
  <si>
    <t>C033</t>
  </si>
  <si>
    <t>543-30</t>
  </si>
  <si>
    <t>C032</t>
  </si>
  <si>
    <t>543-20</t>
  </si>
  <si>
    <t>H0002</t>
  </si>
  <si>
    <t>SML</t>
  </si>
  <si>
    <t>Change to</t>
  </si>
  <si>
    <t>543-25</t>
  </si>
  <si>
    <t>Case code</t>
  </si>
  <si>
    <t xml:space="preserve"> &gt;&gt;&gt;</t>
  </si>
  <si>
    <t>Information</t>
  </si>
  <si>
    <t>Technical management Section</t>
  </si>
  <si>
    <t xml:space="preserve">Issue by : </t>
  </si>
  <si>
    <t>Ms. Wiparat</t>
  </si>
  <si>
    <t xml:space="preserve">Check by : </t>
  </si>
  <si>
    <t>Mrs. Wandee</t>
  </si>
  <si>
    <t>Date :</t>
  </si>
  <si>
    <t xml:space="preserve">Detail </t>
  </si>
  <si>
    <t>Add Routing Process -25( Polishing before TNS Cutting)</t>
  </si>
  <si>
    <t>C325</t>
  </si>
  <si>
    <t>Start Order 11KI2021</t>
  </si>
  <si>
    <t>F_FLG</t>
  </si>
  <si>
    <t>H</t>
  </si>
  <si>
    <t>D1</t>
  </si>
  <si>
    <t>STD TIME(Sec)</t>
  </si>
  <si>
    <t>54X-25</t>
  </si>
  <si>
    <t>Setup</t>
  </si>
  <si>
    <t>Oper</t>
  </si>
  <si>
    <t>SUM</t>
  </si>
  <si>
    <t>SCN0NHSNNCNNNNN</t>
  </si>
  <si>
    <t>SCN4N4S2NDNNNNN</t>
  </si>
  <si>
    <t>SCN0NHYNNDNNNNN</t>
  </si>
  <si>
    <t>TC144SSNNCNNNNN</t>
  </si>
  <si>
    <t>SCN0NHYNND1NNNN</t>
  </si>
  <si>
    <t>TC144HY1NB2NNNN</t>
  </si>
  <si>
    <t>TC144SYNNCNNNNN</t>
  </si>
  <si>
    <t>SC144SSN2CNNNNN</t>
  </si>
  <si>
    <t>SC10LHYNNDNNNNN</t>
  </si>
  <si>
    <t>SC10LHY2ND1NNNN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</si>
</sst>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B1d\-mmm\-yy"/>
    <numFmt numFmtId="165" formatCode="[$-409]d\-mmm\-yy;@"/>
    <numFmt numFmtId="166" formatCode="0.0"/>
  </numFmts>
  <fonts count="60">
    <font>
      <sz val="10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4"/>
      <name val="Tahoma"/>
      <family val="2"/>
    </font>
    <font>
      <sz val="14"/>
      <name val="Cordia New"/>
      <family val="2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sz val="9"/>
      <name val="Arial Narrow"/>
      <family val="2"/>
    </font>
    <font>
      <b/>
      <sz val="12"/>
      <name val="Arial Narrow"/>
      <family val="2"/>
    </font>
    <font>
      <sz val="11"/>
      <name val="ＭＳ Ｐゴシック"/>
      <family val="3"/>
      <charset val="128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rgb="FF0070C0"/>
      <name val="Arial Narrow"/>
      <family val="2"/>
    </font>
    <font>
      <b/>
      <sz val="10"/>
      <name val="Arial Narrow"/>
      <family val="2"/>
    </font>
    <font>
      <sz val="11"/>
      <color rgb="FF0000FF"/>
      <name val="Arial Narrow"/>
      <family val="2"/>
    </font>
    <font>
      <b/>
      <i/>
      <sz val="10"/>
      <color rgb="FF0070C0"/>
      <name val="Arial Narrow"/>
      <family val="2"/>
    </font>
    <font>
      <b/>
      <sz val="10"/>
      <name val="Tahoma"/>
      <family val="2"/>
    </font>
    <font>
      <sz val="10"/>
      <color rgb="FF0000FF"/>
      <name val="Arial Narrow"/>
      <family val="2"/>
    </font>
    <font>
      <b/>
      <sz val="10"/>
      <color rgb="FFFF0000"/>
      <name val="Arial Narrow"/>
      <family val="2"/>
    </font>
    <font>
      <b/>
      <sz val="10"/>
      <color rgb="FF0070C0"/>
      <name val="Arial Narrow"/>
      <family val="2"/>
    </font>
    <font>
      <b/>
      <sz val="8"/>
      <name val="Arial Narrow"/>
      <family val="2"/>
    </font>
    <font>
      <sz val="10"/>
      <color indexed="12"/>
      <name val="Tahoma"/>
      <family val="2"/>
    </font>
    <font>
      <sz val="10"/>
      <color indexed="10"/>
      <name val="Tahoma"/>
      <family val="2"/>
    </font>
    <font>
      <sz val="11"/>
      <color rgb="FF0000FF"/>
      <name val="Calibri"/>
      <family val="2"/>
      <charset val="222"/>
      <scheme val="minor"/>
    </font>
    <font>
      <u/>
      <sz val="10"/>
      <name val="Arial Narrow"/>
      <family val="2"/>
    </font>
    <font>
      <b/>
      <sz val="14"/>
      <color rgb="FF0070C0"/>
      <name val="Arial Narrow"/>
      <family val="2"/>
    </font>
    <font>
      <u/>
      <sz val="14"/>
      <color indexed="12"/>
      <name val="Cordia New"/>
      <family val="2"/>
    </font>
    <font>
      <b/>
      <sz val="14"/>
      <color theme="1"/>
      <name val="Arial Narrow"/>
      <family val="2"/>
    </font>
    <font>
      <b/>
      <sz val="12"/>
      <color rgb="FF0070C0"/>
      <name val="Arial Narrow"/>
      <family val="2"/>
    </font>
    <font>
      <sz val="11"/>
      <name val="Tahoma"/>
      <family val="2"/>
    </font>
    <font>
      <b/>
      <sz val="10"/>
      <color rgb="FF0000FF"/>
      <name val="Arial Narrow"/>
      <family val="2"/>
    </font>
    <font>
      <b/>
      <sz val="7"/>
      <color theme="0" tint="-0.34998626667073579"/>
      <name val="Arial Narrow"/>
      <family val="2"/>
    </font>
    <font>
      <sz val="8"/>
      <name val="Arial Narrow"/>
      <family val="2"/>
    </font>
    <font>
      <i/>
      <sz val="10"/>
      <name val="Arial Narrow"/>
      <family val="2"/>
    </font>
    <font>
      <b/>
      <sz val="10"/>
      <color indexed="17"/>
      <name val="Arial Narrow"/>
      <family val="2"/>
    </font>
    <font>
      <sz val="11"/>
      <color rgb="FFFF0000"/>
      <name val="Calibri"/>
      <family val="2"/>
      <scheme val="minor"/>
    </font>
    <font>
      <sz val="10"/>
      <name val="Tahoma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20"/>
      <color theme="1"/>
      <name val="Cordia New"/>
      <family val="2"/>
    </font>
    <font>
      <b/>
      <u/>
      <sz val="17"/>
      <color theme="1"/>
      <name val="Cordia New"/>
      <family val="2"/>
    </font>
    <font>
      <b/>
      <sz val="12"/>
      <color rgb="FF212529"/>
      <name val="Segoe UI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color rgb="FF00B050"/>
      <name val="Arial Narrow"/>
      <family val="2"/>
    </font>
    <font>
      <sz val="17"/>
      <name val="Cordia New"/>
      <family val="2"/>
    </font>
    <font>
      <sz val="12"/>
      <color rgb="FFFF0000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6" fillId="0" borderId="0"/>
    <xf numFmtId="0" fontId="3" fillId="0" borderId="0"/>
    <xf numFmtId="0" fontId="7" fillId="0" borderId="0"/>
    <xf numFmtId="0" fontId="6" fillId="0" borderId="0"/>
    <xf numFmtId="0" fontId="13" fillId="0" borderId="0"/>
    <xf numFmtId="0" fontId="6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5" fillId="0" borderId="0"/>
    <xf numFmtId="0" fontId="40" fillId="0" borderId="0"/>
    <xf numFmtId="0" fontId="52" fillId="0" borderId="0">
      <alignment vertical="center"/>
    </xf>
    <xf numFmtId="0" fontId="1" fillId="0" borderId="0"/>
    <xf numFmtId="0" fontId="57" fillId="0" borderId="0" applyNumberFormat="0" applyFill="0" applyBorder="0" applyAlignment="0" applyProtection="0">
      <alignment vertical="top"/>
      <protection locked="0"/>
    </xf>
  </cellStyleXfs>
  <cellXfs count="224">
    <xf numFmtId="0" fontId="0" fillId="0" borderId="0" xfId="0"/>
    <xf numFmtId="0" fontId="5" fillId="0" borderId="0" xfId="0" applyFont="1"/>
    <xf numFmtId="0" fontId="0" fillId="2" borderId="1" xfId="0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6" fillId="2" borderId="1" xfId="1" applyFill="1" applyBorder="1"/>
    <xf numFmtId="0" fontId="9" fillId="0" borderId="0" xfId="4" applyFont="1" applyFill="1"/>
    <xf numFmtId="0" fontId="10" fillId="0" borderId="0" xfId="4" applyFont="1" applyFill="1" applyBorder="1" applyAlignment="1">
      <alignment horizontal="center"/>
    </xf>
    <xf numFmtId="0" fontId="11" fillId="0" borderId="5" xfId="4" applyFont="1" applyFill="1" applyBorder="1"/>
    <xf numFmtId="0" fontId="10" fillId="0" borderId="0" xfId="4" applyFont="1" applyFill="1" applyBorder="1"/>
    <xf numFmtId="0" fontId="10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vertical="center"/>
    </xf>
    <xf numFmtId="0" fontId="10" fillId="0" borderId="0" xfId="4" applyFont="1" applyFill="1" applyBorder="1" applyAlignment="1">
      <alignment horizontal="left"/>
    </xf>
    <xf numFmtId="0" fontId="9" fillId="0" borderId="0" xfId="4" applyFont="1" applyFill="1" applyBorder="1"/>
    <xf numFmtId="0" fontId="15" fillId="0" borderId="7" xfId="4" applyFont="1" applyFill="1" applyBorder="1" applyAlignment="1">
      <alignment horizontal="left"/>
    </xf>
    <xf numFmtId="0" fontId="10" fillId="0" borderId="8" xfId="4" applyFont="1" applyFill="1" applyBorder="1" applyAlignment="1">
      <alignment horizontal="left"/>
    </xf>
    <xf numFmtId="0" fontId="10" fillId="0" borderId="8" xfId="4" applyFont="1" applyFill="1" applyBorder="1" applyAlignment="1">
      <alignment vertical="center"/>
    </xf>
    <xf numFmtId="0" fontId="17" fillId="0" borderId="7" xfId="4" applyFont="1" applyFill="1" applyBorder="1" applyAlignment="1">
      <alignment vertical="center"/>
    </xf>
    <xf numFmtId="0" fontId="17" fillId="0" borderId="8" xfId="4" applyFont="1" applyFill="1" applyBorder="1" applyAlignment="1">
      <alignment vertical="center"/>
    </xf>
    <xf numFmtId="0" fontId="19" fillId="0" borderId="8" xfId="4" applyFont="1" applyFill="1" applyBorder="1" applyAlignment="1">
      <alignment horizontal="center" vertical="center"/>
    </xf>
    <xf numFmtId="0" fontId="17" fillId="0" borderId="9" xfId="4" applyFont="1" applyFill="1" applyBorder="1" applyAlignment="1">
      <alignment vertical="center"/>
    </xf>
    <xf numFmtId="0" fontId="20" fillId="0" borderId="8" xfId="4" applyFont="1" applyFill="1" applyBorder="1" applyAlignment="1">
      <alignment vertical="center" wrapText="1"/>
    </xf>
    <xf numFmtId="0" fontId="17" fillId="0" borderId="5" xfId="4" applyFont="1" applyFill="1" applyBorder="1" applyAlignment="1">
      <alignment vertical="center"/>
    </xf>
    <xf numFmtId="0" fontId="17" fillId="0" borderId="0" xfId="4" applyFont="1" applyFill="1" applyBorder="1" applyAlignment="1">
      <alignment vertical="center"/>
    </xf>
    <xf numFmtId="0" fontId="17" fillId="0" borderId="3" xfId="4" applyFont="1" applyFill="1" applyBorder="1" applyAlignment="1">
      <alignment vertical="center"/>
    </xf>
    <xf numFmtId="0" fontId="21" fillId="0" borderId="0" xfId="6" applyFont="1" applyFill="1" applyBorder="1" applyAlignment="1">
      <alignment vertical="center"/>
    </xf>
    <xf numFmtId="0" fontId="17" fillId="0" borderId="6" xfId="4" applyFont="1" applyFill="1" applyBorder="1" applyAlignment="1">
      <alignment vertical="center"/>
    </xf>
    <xf numFmtId="0" fontId="22" fillId="0" borderId="0" xfId="4" applyFont="1" applyFill="1" applyBorder="1" applyAlignment="1">
      <alignment vertical="top"/>
    </xf>
    <xf numFmtId="0" fontId="9" fillId="0" borderId="3" xfId="4" applyFont="1" applyFill="1" applyBorder="1"/>
    <xf numFmtId="0" fontId="17" fillId="0" borderId="2" xfId="4" applyFont="1" applyFill="1" applyBorder="1" applyAlignment="1">
      <alignment vertical="center"/>
    </xf>
    <xf numFmtId="0" fontId="9" fillId="0" borderId="4" xfId="4" applyFont="1" applyFill="1" applyBorder="1"/>
    <xf numFmtId="0" fontId="16" fillId="0" borderId="10" xfId="4" applyFont="1" applyFill="1" applyBorder="1" applyAlignment="1">
      <alignment vertical="center"/>
    </xf>
    <xf numFmtId="0" fontId="17" fillId="0" borderId="10" xfId="6" applyFont="1" applyFill="1" applyBorder="1" applyAlignment="1">
      <alignment vertical="center"/>
    </xf>
    <xf numFmtId="0" fontId="9" fillId="0" borderId="10" xfId="4" applyFont="1" applyFill="1" applyBorder="1"/>
    <xf numFmtId="0" fontId="17" fillId="0" borderId="10" xfId="4" applyFont="1" applyFill="1" applyBorder="1" applyAlignment="1">
      <alignment vertical="center"/>
    </xf>
    <xf numFmtId="0" fontId="17" fillId="0" borderId="10" xfId="4" applyFont="1" applyFill="1" applyBorder="1" applyAlignment="1">
      <alignment horizontal="left" vertical="center"/>
    </xf>
    <xf numFmtId="0" fontId="9" fillId="0" borderId="6" xfId="4" applyFont="1" applyFill="1" applyBorder="1"/>
    <xf numFmtId="0" fontId="17" fillId="0" borderId="5" xfId="4" applyFont="1" applyFill="1" applyBorder="1" applyAlignment="1">
      <alignment horizontal="center" vertical="center"/>
    </xf>
    <xf numFmtId="0" fontId="17" fillId="0" borderId="11" xfId="4" applyFont="1" applyFill="1" applyBorder="1" applyAlignment="1">
      <alignment horizontal="center" vertical="center"/>
    </xf>
    <xf numFmtId="0" fontId="9" fillId="0" borderId="11" xfId="4" applyFont="1" applyFill="1" applyBorder="1"/>
    <xf numFmtId="0" fontId="17" fillId="0" borderId="11" xfId="4" applyFont="1" applyFill="1" applyBorder="1" applyAlignment="1">
      <alignment horizontal="left" vertical="center"/>
    </xf>
    <xf numFmtId="0" fontId="17" fillId="0" borderId="7" xfId="4" applyFont="1" applyFill="1" applyBorder="1"/>
    <xf numFmtId="0" fontId="9" fillId="0" borderId="8" xfId="4" applyFont="1" applyFill="1" applyBorder="1"/>
    <xf numFmtId="0" fontId="10" fillId="0" borderId="8" xfId="4" applyFont="1" applyFill="1" applyBorder="1"/>
    <xf numFmtId="0" fontId="16" fillId="0" borderId="8" xfId="4" applyFont="1" applyFill="1" applyBorder="1"/>
    <xf numFmtId="0" fontId="9" fillId="0" borderId="9" xfId="4" applyFont="1" applyFill="1" applyBorder="1"/>
    <xf numFmtId="0" fontId="14" fillId="0" borderId="12" xfId="4" applyFont="1" applyFill="1" applyBorder="1" applyAlignment="1">
      <alignment vertical="center"/>
    </xf>
    <xf numFmtId="0" fontId="15" fillId="0" borderId="13" xfId="4" applyFont="1" applyFill="1" applyBorder="1" applyAlignment="1">
      <alignment vertical="center"/>
    </xf>
    <xf numFmtId="0" fontId="9" fillId="0" borderId="13" xfId="4" applyFont="1" applyFill="1" applyBorder="1" applyAlignment="1">
      <alignment vertical="center"/>
    </xf>
    <xf numFmtId="0" fontId="17" fillId="0" borderId="13" xfId="6" applyFont="1" applyFill="1" applyBorder="1" applyAlignment="1">
      <alignment vertical="center"/>
    </xf>
    <xf numFmtId="0" fontId="23" fillId="0" borderId="13" xfId="6" applyFont="1" applyFill="1" applyBorder="1" applyAlignment="1">
      <alignment vertical="center"/>
    </xf>
    <xf numFmtId="0" fontId="17" fillId="0" borderId="14" xfId="6" applyFont="1" applyFill="1" applyBorder="1" applyAlignment="1">
      <alignment vertical="center"/>
    </xf>
    <xf numFmtId="0" fontId="17" fillId="0" borderId="0" xfId="6" applyFont="1" applyFill="1" applyBorder="1" applyAlignment="1">
      <alignment vertical="center"/>
    </xf>
    <xf numFmtId="0" fontId="17" fillId="0" borderId="0" xfId="4" applyFont="1" applyFill="1" applyBorder="1" applyAlignment="1"/>
    <xf numFmtId="0" fontId="17" fillId="0" borderId="8" xfId="6" applyFont="1" applyFill="1" applyBorder="1" applyAlignment="1">
      <alignment vertical="center"/>
    </xf>
    <xf numFmtId="0" fontId="24" fillId="0" borderId="0" xfId="6" applyFont="1" applyFill="1" applyBorder="1" applyAlignment="1">
      <alignment vertical="center"/>
    </xf>
    <xf numFmtId="0" fontId="9" fillId="0" borderId="2" xfId="4" applyFont="1" applyFill="1" applyBorder="1"/>
    <xf numFmtId="0" fontId="14" fillId="0" borderId="0" xfId="5" applyFont="1" applyFill="1" applyBorder="1" applyAlignment="1">
      <alignment horizontal="left"/>
    </xf>
    <xf numFmtId="0" fontId="9" fillId="0" borderId="5" xfId="4" applyFont="1" applyFill="1" applyBorder="1"/>
    <xf numFmtId="0" fontId="0" fillId="0" borderId="0" xfId="4" applyFont="1" applyFill="1" applyBorder="1"/>
    <xf numFmtId="0" fontId="10" fillId="0" borderId="0" xfId="4" applyFont="1" applyFill="1" applyBorder="1" applyAlignment="1"/>
    <xf numFmtId="0" fontId="17" fillId="0" borderId="5" xfId="4" applyFont="1" applyFill="1" applyBorder="1" applyAlignment="1"/>
    <xf numFmtId="0" fontId="12" fillId="0" borderId="0" xfId="4" applyFont="1" applyFill="1" applyBorder="1" applyAlignment="1"/>
    <xf numFmtId="0" fontId="27" fillId="0" borderId="0" xfId="1" applyFont="1" applyBorder="1"/>
    <xf numFmtId="0" fontId="17" fillId="0" borderId="6" xfId="4" applyFont="1" applyFill="1" applyBorder="1" applyAlignment="1"/>
    <xf numFmtId="0" fontId="17" fillId="0" borderId="3" xfId="4" applyFont="1" applyFill="1" applyBorder="1" applyAlignment="1">
      <alignment horizontal="center"/>
    </xf>
    <xf numFmtId="0" fontId="28" fillId="0" borderId="3" xfId="4" applyFont="1" applyFill="1" applyBorder="1" applyAlignment="1">
      <alignment horizontal="center"/>
    </xf>
    <xf numFmtId="0" fontId="29" fillId="0" borderId="3" xfId="4" applyFont="1" applyFill="1" applyBorder="1" applyAlignment="1">
      <alignment vertical="center"/>
    </xf>
    <xf numFmtId="0" fontId="9" fillId="0" borderId="3" xfId="4" applyFont="1" applyFill="1" applyBorder="1" applyAlignment="1">
      <alignment horizontal="center"/>
    </xf>
    <xf numFmtId="0" fontId="17" fillId="0" borderId="0" xfId="4" applyFont="1" applyFill="1" applyBorder="1" applyAlignment="1">
      <alignment horizontal="center"/>
    </xf>
    <xf numFmtId="0" fontId="28" fillId="0" borderId="0" xfId="4" applyFont="1" applyFill="1" applyBorder="1" applyAlignment="1">
      <alignment horizontal="center"/>
    </xf>
    <xf numFmtId="0" fontId="29" fillId="0" borderId="0" xfId="4" applyFont="1" applyFill="1" applyBorder="1" applyAlignment="1">
      <alignment vertical="center"/>
    </xf>
    <xf numFmtId="0" fontId="9" fillId="0" borderId="0" xfId="4" applyFont="1" applyFill="1" applyBorder="1" applyAlignment="1">
      <alignment horizontal="center"/>
    </xf>
    <xf numFmtId="0" fontId="17" fillId="0" borderId="0" xfId="4" applyFont="1" applyFill="1" applyBorder="1" applyAlignment="1">
      <alignment horizontal="center" vertical="center" wrapText="1"/>
    </xf>
    <xf numFmtId="0" fontId="9" fillId="0" borderId="0" xfId="4" applyFont="1" applyFill="1" applyBorder="1" applyAlignment="1">
      <alignment horizontal="left"/>
    </xf>
    <xf numFmtId="0" fontId="32" fillId="0" borderId="0" xfId="4" applyFont="1" applyFill="1" applyBorder="1" applyAlignment="1">
      <alignment vertical="center"/>
    </xf>
    <xf numFmtId="0" fontId="33" fillId="0" borderId="0" xfId="0" applyFont="1"/>
    <xf numFmtId="0" fontId="15" fillId="0" borderId="0" xfId="4" applyFont="1" applyFill="1"/>
    <xf numFmtId="0" fontId="33" fillId="0" borderId="0" xfId="0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Border="1"/>
    <xf numFmtId="2" fontId="17" fillId="0" borderId="0" xfId="4" applyNumberFormat="1" applyFont="1" applyFill="1" applyBorder="1" applyAlignment="1">
      <alignment horizontal="center" vertical="center"/>
    </xf>
    <xf numFmtId="0" fontId="34" fillId="0" borderId="0" xfId="4" applyFont="1" applyFill="1" applyBorder="1" applyAlignment="1">
      <alignment horizontal="center" vertical="center"/>
    </xf>
    <xf numFmtId="2" fontId="35" fillId="0" borderId="0" xfId="4" applyNumberFormat="1" applyFont="1" applyFill="1" applyBorder="1" applyAlignment="1">
      <alignment horizontal="center" vertical="center"/>
    </xf>
    <xf numFmtId="0" fontId="35" fillId="0" borderId="0" xfId="4" applyFont="1" applyFill="1" applyBorder="1" applyAlignment="1">
      <alignment horizontal="center" vertical="center"/>
    </xf>
    <xf numFmtId="0" fontId="17" fillId="0" borderId="0" xfId="4" applyFont="1" applyFill="1" applyBorder="1"/>
    <xf numFmtId="0" fontId="15" fillId="0" borderId="2" xfId="4" applyFont="1" applyFill="1" applyBorder="1" applyAlignment="1">
      <alignment vertical="center"/>
    </xf>
    <xf numFmtId="0" fontId="14" fillId="0" borderId="3" xfId="4" applyFont="1" applyFill="1" applyBorder="1" applyAlignment="1">
      <alignment horizontal="right" vertical="center"/>
    </xf>
    <xf numFmtId="0" fontId="15" fillId="0" borderId="3" xfId="4" applyFont="1" applyFill="1" applyBorder="1" applyAlignment="1">
      <alignment vertical="center"/>
    </xf>
    <xf numFmtId="0" fontId="15" fillId="0" borderId="3" xfId="4" applyFont="1" applyFill="1" applyBorder="1"/>
    <xf numFmtId="0" fontId="15" fillId="0" borderId="3" xfId="4" applyFont="1" applyFill="1" applyBorder="1" applyAlignment="1">
      <alignment vertical="top"/>
    </xf>
    <xf numFmtId="0" fontId="14" fillId="0" borderId="3" xfId="4" applyFont="1" applyFill="1" applyBorder="1" applyAlignment="1">
      <alignment vertical="top"/>
    </xf>
    <xf numFmtId="0" fontId="9" fillId="0" borderId="3" xfId="4" applyFont="1" applyFill="1" applyBorder="1" applyAlignment="1">
      <alignment vertical="top"/>
    </xf>
    <xf numFmtId="0" fontId="11" fillId="0" borderId="3" xfId="4" applyFont="1" applyFill="1" applyBorder="1" applyAlignment="1">
      <alignment horizontal="left" vertical="top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0" fontId="11" fillId="0" borderId="0" xfId="4" applyFont="1" applyFill="1" applyBorder="1" applyAlignment="1">
      <alignment horizontal="left"/>
    </xf>
    <xf numFmtId="0" fontId="15" fillId="0" borderId="7" xfId="4" applyFont="1" applyFill="1" applyBorder="1"/>
    <xf numFmtId="0" fontId="14" fillId="0" borderId="8" xfId="4" applyFont="1" applyFill="1" applyBorder="1" applyAlignment="1">
      <alignment vertical="center"/>
    </xf>
    <xf numFmtId="0" fontId="15" fillId="0" borderId="8" xfId="4" applyFont="1" applyFill="1" applyBorder="1" applyAlignment="1">
      <alignment vertical="center"/>
    </xf>
    <xf numFmtId="0" fontId="15" fillId="0" borderId="8" xfId="4" applyFont="1" applyFill="1" applyBorder="1"/>
    <xf numFmtId="0" fontId="15" fillId="0" borderId="8" xfId="4" applyFont="1" applyFill="1" applyBorder="1" applyAlignment="1">
      <alignment vertical="top"/>
    </xf>
    <xf numFmtId="0" fontId="14" fillId="0" borderId="8" xfId="4" applyFont="1" applyFill="1" applyBorder="1" applyAlignment="1">
      <alignment vertical="top"/>
    </xf>
    <xf numFmtId="0" fontId="9" fillId="0" borderId="8" xfId="4" applyFont="1" applyFill="1" applyBorder="1" applyAlignment="1">
      <alignment vertical="top"/>
    </xf>
    <xf numFmtId="0" fontId="9" fillId="0" borderId="9" xfId="4" applyFont="1" applyFill="1" applyBorder="1" applyAlignment="1">
      <alignment vertical="top"/>
    </xf>
    <xf numFmtId="0" fontId="17" fillId="0" borderId="0" xfId="4" applyFont="1" applyFill="1" applyBorder="1" applyAlignment="1">
      <alignment horizontal="right" vertical="center"/>
    </xf>
    <xf numFmtId="0" fontId="36" fillId="0" borderId="0" xfId="4" applyFont="1" applyFill="1" applyBorder="1"/>
    <xf numFmtId="0" fontId="37" fillId="0" borderId="0" xfId="4" applyFont="1" applyFill="1" applyBorder="1"/>
    <xf numFmtId="0" fontId="37" fillId="0" borderId="0" xfId="4" applyFont="1" applyFill="1"/>
    <xf numFmtId="0" fontId="17" fillId="0" borderId="0" xfId="4" applyFont="1" applyFill="1"/>
    <xf numFmtId="0" fontId="38" fillId="0" borderId="0" xfId="4" applyFont="1" applyFill="1" applyAlignment="1">
      <alignment horizontal="right"/>
    </xf>
    <xf numFmtId="0" fontId="6" fillId="0" borderId="1" xfId="1" applyBorder="1"/>
    <xf numFmtId="0" fontId="6" fillId="4" borderId="1" xfId="1" applyFill="1" applyBorder="1"/>
    <xf numFmtId="0" fontId="0" fillId="0" borderId="1" xfId="0" applyBorder="1"/>
    <xf numFmtId="0" fontId="39" fillId="0" borderId="1" xfId="0" applyFont="1" applyBorder="1"/>
    <xf numFmtId="0" fontId="41" fillId="5" borderId="1" xfId="8" applyFont="1" applyFill="1" applyBorder="1"/>
    <xf numFmtId="0" fontId="42" fillId="0" borderId="0" xfId="0" applyFont="1"/>
    <xf numFmtId="0" fontId="43" fillId="0" borderId="15" xfId="0" applyFont="1" applyBorder="1"/>
    <xf numFmtId="0" fontId="43" fillId="0" borderId="0" xfId="0" applyFont="1"/>
    <xf numFmtId="0" fontId="43" fillId="0" borderId="16" xfId="0" applyFont="1" applyBorder="1"/>
    <xf numFmtId="0" fontId="43" fillId="0" borderId="16" xfId="3" applyFont="1" applyBorder="1"/>
    <xf numFmtId="0" fontId="43" fillId="0" borderId="17" xfId="0" applyFont="1" applyBorder="1"/>
    <xf numFmtId="0" fontId="43" fillId="0" borderId="17" xfId="3" applyFont="1" applyBorder="1"/>
    <xf numFmtId="0" fontId="41" fillId="5" borderId="1" xfId="8" applyFont="1" applyFill="1" applyBorder="1" applyAlignment="1">
      <alignment horizontal="center"/>
    </xf>
    <xf numFmtId="0" fontId="43" fillId="0" borderId="15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43" fillId="0" borderId="17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4" fillId="0" borderId="16" xfId="3" applyFont="1" applyFill="1" applyBorder="1"/>
    <xf numFmtId="0" fontId="44" fillId="0" borderId="16" xfId="0" applyFont="1" applyBorder="1"/>
    <xf numFmtId="0" fontId="46" fillId="0" borderId="8" xfId="9" applyFont="1" applyFill="1" applyBorder="1" applyAlignment="1">
      <alignment vertical="center"/>
    </xf>
    <xf numFmtId="0" fontId="46" fillId="0" borderId="0" xfId="9" applyFont="1" applyFill="1" applyAlignment="1">
      <alignment vertical="center"/>
    </xf>
    <xf numFmtId="0" fontId="47" fillId="0" borderId="5" xfId="9" applyFont="1" applyFill="1" applyBorder="1" applyAlignment="1">
      <alignment vertical="center"/>
    </xf>
    <xf numFmtId="0" fontId="46" fillId="0" borderId="0" xfId="9" applyFont="1" applyFill="1" applyBorder="1" applyAlignment="1">
      <alignment vertical="center"/>
    </xf>
    <xf numFmtId="0" fontId="46" fillId="0" borderId="6" xfId="9" applyFont="1" applyFill="1" applyBorder="1" applyAlignment="1">
      <alignment vertical="center"/>
    </xf>
    <xf numFmtId="0" fontId="46" fillId="0" borderId="5" xfId="9" applyFont="1" applyFill="1" applyBorder="1" applyAlignment="1">
      <alignment vertical="center"/>
    </xf>
    <xf numFmtId="0" fontId="46" fillId="0" borderId="7" xfId="9" applyFont="1" applyFill="1" applyBorder="1" applyAlignment="1">
      <alignment vertical="center"/>
    </xf>
    <xf numFmtId="0" fontId="46" fillId="0" borderId="9" xfId="9" applyFont="1" applyFill="1" applyBorder="1" applyAlignment="1">
      <alignment vertical="center"/>
    </xf>
    <xf numFmtId="0" fontId="48" fillId="0" borderId="5" xfId="9" applyFont="1" applyFill="1" applyBorder="1" applyAlignment="1">
      <alignment vertical="center"/>
    </xf>
    <xf numFmtId="0" fontId="49" fillId="0" borderId="0" xfId="9" applyFont="1"/>
    <xf numFmtId="0" fontId="12" fillId="0" borderId="0" xfId="10" applyFont="1" applyFill="1" applyBorder="1" applyAlignment="1">
      <alignment horizontal="center" vertical="center"/>
    </xf>
    <xf numFmtId="0" fontId="50" fillId="0" borderId="0" xfId="10" applyFont="1" applyFill="1" applyBorder="1" applyAlignment="1">
      <alignment horizontal="center" vertical="center"/>
    </xf>
    <xf numFmtId="0" fontId="51" fillId="0" borderId="0" xfId="10" applyFont="1" applyFill="1" applyBorder="1" applyAlignment="1">
      <alignment horizontal="center" vertical="center"/>
    </xf>
    <xf numFmtId="0" fontId="53" fillId="0" borderId="0" xfId="11" applyFont="1" applyFill="1" applyBorder="1" applyAlignment="1">
      <alignment horizontal="center" vertical="center"/>
    </xf>
    <xf numFmtId="0" fontId="10" fillId="0" borderId="0" xfId="11" applyFont="1" applyFill="1" applyBorder="1" applyAlignment="1">
      <alignment horizontal="center" vertical="center"/>
    </xf>
    <xf numFmtId="0" fontId="54" fillId="0" borderId="0" xfId="11" applyFont="1" applyFill="1" applyBorder="1" applyAlignment="1">
      <alignment horizontal="center" vertical="center"/>
    </xf>
    <xf numFmtId="0" fontId="55" fillId="0" borderId="0" xfId="9" applyFont="1" applyFill="1" applyBorder="1" applyAlignment="1">
      <alignment vertical="center"/>
    </xf>
    <xf numFmtId="165" fontId="55" fillId="0" borderId="0" xfId="9" applyNumberFormat="1" applyFont="1" applyFill="1" applyBorder="1" applyAlignment="1">
      <alignment horizontal="left" vertical="center"/>
    </xf>
    <xf numFmtId="0" fontId="9" fillId="0" borderId="0" xfId="4" applyFont="1" applyFill="1" applyBorder="1" applyAlignment="1">
      <alignment horizontal="left" wrapText="1"/>
    </xf>
    <xf numFmtId="0" fontId="17" fillId="0" borderId="0" xfId="4" applyFont="1" applyFill="1" applyBorder="1" applyAlignment="1">
      <alignment horizontal="center" vertical="center"/>
    </xf>
    <xf numFmtId="0" fontId="31" fillId="0" borderId="0" xfId="7" applyFont="1" applyFill="1" applyBorder="1" applyAlignment="1" applyProtection="1">
      <alignment horizontal="center" vertical="center" wrapText="1"/>
    </xf>
    <xf numFmtId="0" fontId="31" fillId="0" borderId="0" xfId="7" applyFont="1" applyFill="1" applyBorder="1" applyAlignment="1" applyProtection="1">
      <alignment horizontal="center" vertical="center"/>
    </xf>
    <xf numFmtId="0" fontId="22" fillId="6" borderId="0" xfId="4" applyFont="1" applyFill="1" applyBorder="1" applyAlignment="1">
      <alignment vertical="top"/>
    </xf>
    <xf numFmtId="0" fontId="17" fillId="6" borderId="0" xfId="4" applyFont="1" applyFill="1" applyBorder="1" applyAlignment="1">
      <alignment vertical="center"/>
    </xf>
    <xf numFmtId="0" fontId="43" fillId="4" borderId="15" xfId="0" applyFont="1" applyFill="1" applyBorder="1" applyAlignment="1">
      <alignment horizontal="center"/>
    </xf>
    <xf numFmtId="0" fontId="43" fillId="4" borderId="15" xfId="3" applyFont="1" applyFill="1" applyBorder="1"/>
    <xf numFmtId="0" fontId="43" fillId="4" borderId="16" xfId="0" applyFont="1" applyFill="1" applyBorder="1" applyAlignment="1">
      <alignment horizontal="center"/>
    </xf>
    <xf numFmtId="0" fontId="44" fillId="4" borderId="16" xfId="3" applyFont="1" applyFill="1" applyBorder="1"/>
    <xf numFmtId="0" fontId="56" fillId="6" borderId="16" xfId="3" applyFont="1" applyFill="1" applyBorder="1"/>
    <xf numFmtId="166" fontId="56" fillId="6" borderId="16" xfId="3" applyNumberFormat="1" applyFont="1" applyFill="1" applyBorder="1"/>
    <xf numFmtId="0" fontId="56" fillId="6" borderId="16" xfId="3" applyFont="1" applyFill="1" applyBorder="1" applyAlignment="1">
      <alignment horizontal="right"/>
    </xf>
    <xf numFmtId="0" fontId="44" fillId="4" borderId="16" xfId="3" applyFont="1" applyFill="1" applyBorder="1" applyAlignment="1">
      <alignment horizontal="right"/>
    </xf>
    <xf numFmtId="166" fontId="56" fillId="6" borderId="16" xfId="3" applyNumberFormat="1" applyFont="1" applyFill="1" applyBorder="1" applyAlignment="1">
      <alignment horizontal="right"/>
    </xf>
    <xf numFmtId="166" fontId="56" fillId="6" borderId="17" xfId="3" applyNumberFormat="1" applyFont="1" applyFill="1" applyBorder="1"/>
    <xf numFmtId="0" fontId="56" fillId="6" borderId="17" xfId="3" applyFont="1" applyFill="1" applyBorder="1"/>
    <xf numFmtId="2" fontId="56" fillId="6" borderId="16" xfId="3" applyNumberFormat="1" applyFont="1" applyFill="1" applyBorder="1"/>
    <xf numFmtId="0" fontId="6" fillId="2" borderId="0" xfId="1" applyFill="1" applyBorder="1"/>
    <xf numFmtId="0" fontId="0" fillId="0" borderId="15" xfId="0" applyBorder="1"/>
    <xf numFmtId="0" fontId="0" fillId="9" borderId="1" xfId="0" applyFill="1" applyBorder="1"/>
    <xf numFmtId="0" fontId="0" fillId="10" borderId="1" xfId="0" applyFill="1" applyBorder="1"/>
    <xf numFmtId="0" fontId="57" fillId="0" borderId="1" xfId="13" applyFill="1" applyBorder="1" applyAlignment="1" applyProtection="1">
      <alignment horizontal="center"/>
    </xf>
    <xf numFmtId="0" fontId="0" fillId="11" borderId="1" xfId="0" applyFill="1" applyBorder="1"/>
    <xf numFmtId="2" fontId="0" fillId="11" borderId="1" xfId="0" applyNumberFormat="1" applyFill="1" applyBorder="1"/>
    <xf numFmtId="2" fontId="0" fillId="0" borderId="1" xfId="0" applyNumberFormat="1" applyBorder="1"/>
    <xf numFmtId="0" fontId="6" fillId="0" borderId="1" xfId="1" applyFont="1" applyBorder="1"/>
    <xf numFmtId="0" fontId="0" fillId="12" borderId="1" xfId="0" applyFill="1" applyBorder="1"/>
    <xf numFmtId="0" fontId="39" fillId="11" borderId="1" xfId="0" applyFont="1" applyFill="1" applyBorder="1"/>
    <xf numFmtId="0" fontId="23" fillId="0" borderId="8" xfId="6" applyFont="1" applyFill="1" applyBorder="1" applyAlignment="1">
      <alignment horizontal="left" vertical="center"/>
    </xf>
    <xf numFmtId="0" fontId="23" fillId="0" borderId="9" xfId="6" applyFont="1" applyFill="1" applyBorder="1" applyAlignment="1">
      <alignment horizontal="left" vertical="center"/>
    </xf>
    <xf numFmtId="0" fontId="14" fillId="0" borderId="7" xfId="4" applyFont="1" applyFill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/>
    </xf>
    <xf numFmtId="0" fontId="14" fillId="0" borderId="13" xfId="4" applyFont="1" applyFill="1" applyBorder="1" applyAlignment="1">
      <alignment horizontal="center" vertical="center"/>
    </xf>
    <xf numFmtId="0" fontId="14" fillId="0" borderId="14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left" wrapText="1"/>
    </xf>
    <xf numFmtId="0" fontId="17" fillId="0" borderId="0" xfId="4" applyFont="1" applyFill="1" applyBorder="1" applyAlignment="1">
      <alignment horizontal="center" vertical="center"/>
    </xf>
    <xf numFmtId="0" fontId="31" fillId="0" borderId="0" xfId="7" applyFont="1" applyFill="1" applyBorder="1" applyAlignment="1" applyProtection="1">
      <alignment horizontal="center" vertical="center" wrapText="1"/>
    </xf>
    <xf numFmtId="0" fontId="31" fillId="0" borderId="0" xfId="7" applyFont="1" applyFill="1" applyBorder="1" applyAlignment="1" applyProtection="1">
      <alignment horizontal="center" vertical="center"/>
    </xf>
    <xf numFmtId="0" fontId="17" fillId="0" borderId="2" xfId="4" applyFont="1" applyFill="1" applyBorder="1" applyAlignment="1">
      <alignment horizontal="center" vertical="center"/>
    </xf>
    <xf numFmtId="0" fontId="17" fillId="0" borderId="3" xfId="4" applyFont="1" applyFill="1" applyBorder="1" applyAlignment="1">
      <alignment horizontal="center" vertical="center"/>
    </xf>
    <xf numFmtId="0" fontId="17" fillId="0" borderId="4" xfId="4" applyFont="1" applyFill="1" applyBorder="1" applyAlignment="1">
      <alignment horizontal="center" vertical="center"/>
    </xf>
    <xf numFmtId="0" fontId="8" fillId="0" borderId="2" xfId="4" applyFont="1" applyFill="1" applyBorder="1" applyAlignment="1">
      <alignment horizontal="center" vertical="center"/>
    </xf>
    <xf numFmtId="0" fontId="8" fillId="0" borderId="3" xfId="4" applyFont="1" applyFill="1" applyBorder="1" applyAlignment="1">
      <alignment horizontal="center" vertical="center"/>
    </xf>
    <xf numFmtId="0" fontId="8" fillId="0" borderId="4" xfId="4" applyFont="1" applyFill="1" applyBorder="1" applyAlignment="1">
      <alignment horizontal="center" vertical="center"/>
    </xf>
    <xf numFmtId="0" fontId="8" fillId="0" borderId="5" xfId="4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center" vertical="center"/>
    </xf>
    <xf numFmtId="0" fontId="8" fillId="0" borderId="6" xfId="4" applyFont="1" applyFill="1" applyBorder="1" applyAlignment="1">
      <alignment horizontal="center" vertical="center"/>
    </xf>
    <xf numFmtId="0" fontId="14" fillId="0" borderId="2" xfId="5" applyFont="1" applyFill="1" applyBorder="1" applyAlignment="1">
      <alignment horizontal="right"/>
    </xf>
    <xf numFmtId="0" fontId="14" fillId="0" borderId="3" xfId="5" applyFont="1" applyFill="1" applyBorder="1" applyAlignment="1">
      <alignment horizontal="right"/>
    </xf>
    <xf numFmtId="0" fontId="14" fillId="0" borderId="3" xfId="5" applyFont="1" applyFill="1" applyBorder="1" applyAlignment="1">
      <alignment horizontal="center"/>
    </xf>
    <xf numFmtId="0" fontId="14" fillId="0" borderId="4" xfId="5" applyFont="1" applyFill="1" applyBorder="1" applyAlignment="1">
      <alignment horizontal="center"/>
    </xf>
    <xf numFmtId="0" fontId="14" fillId="0" borderId="7" xfId="5" applyFont="1" applyFill="1" applyBorder="1" applyAlignment="1">
      <alignment horizontal="right"/>
    </xf>
    <xf numFmtId="0" fontId="14" fillId="0" borderId="8" xfId="5" applyFont="1" applyFill="1" applyBorder="1" applyAlignment="1">
      <alignment horizontal="right"/>
    </xf>
    <xf numFmtId="164" fontId="16" fillId="0" borderId="8" xfId="5" applyNumberFormat="1" applyFont="1" applyFill="1" applyBorder="1" applyAlignment="1">
      <alignment horizontal="center"/>
    </xf>
    <xf numFmtId="0" fontId="16" fillId="0" borderId="8" xfId="5" applyFont="1" applyFill="1" applyBorder="1" applyAlignment="1">
      <alignment horizontal="center"/>
    </xf>
    <xf numFmtId="0" fontId="16" fillId="0" borderId="9" xfId="5" applyFont="1" applyFill="1" applyBorder="1" applyAlignment="1">
      <alignment horizontal="center"/>
    </xf>
    <xf numFmtId="0" fontId="17" fillId="0" borderId="7" xfId="4" applyFont="1" applyFill="1" applyBorder="1" applyAlignment="1">
      <alignment horizontal="center" vertical="center"/>
    </xf>
    <xf numFmtId="0" fontId="17" fillId="0" borderId="8" xfId="4" applyFont="1" applyFill="1" applyBorder="1" applyAlignment="1">
      <alignment horizontal="center" vertical="center"/>
    </xf>
    <xf numFmtId="0" fontId="17" fillId="0" borderId="9" xfId="4" applyFont="1" applyFill="1" applyBorder="1" applyAlignment="1">
      <alignment horizontal="center" vertical="center"/>
    </xf>
    <xf numFmtId="0" fontId="14" fillId="0" borderId="2" xfId="4" applyFont="1" applyFill="1" applyBorder="1" applyAlignment="1">
      <alignment horizontal="center" vertical="center"/>
    </xf>
    <xf numFmtId="0" fontId="14" fillId="0" borderId="3" xfId="4" applyFont="1" applyFill="1" applyBorder="1" applyAlignment="1">
      <alignment horizontal="center" vertical="center"/>
    </xf>
    <xf numFmtId="0" fontId="14" fillId="0" borderId="4" xfId="4" applyFont="1" applyFill="1" applyBorder="1" applyAlignment="1">
      <alignment horizontal="center" vertical="center"/>
    </xf>
    <xf numFmtId="0" fontId="18" fillId="0" borderId="2" xfId="6" applyFont="1" applyFill="1" applyBorder="1" applyAlignment="1">
      <alignment horizontal="center" vertical="center"/>
    </xf>
    <xf numFmtId="0" fontId="18" fillId="0" borderId="3" xfId="6" applyFont="1" applyFill="1" applyBorder="1" applyAlignment="1">
      <alignment horizontal="center" vertical="center"/>
    </xf>
    <xf numFmtId="0" fontId="18" fillId="0" borderId="4" xfId="6" applyFont="1" applyFill="1" applyBorder="1" applyAlignment="1">
      <alignment horizontal="center" vertical="center"/>
    </xf>
    <xf numFmtId="0" fontId="18" fillId="0" borderId="7" xfId="6" applyFont="1" applyFill="1" applyBorder="1" applyAlignment="1">
      <alignment horizontal="center" vertical="center"/>
    </xf>
    <xf numFmtId="0" fontId="18" fillId="0" borderId="8" xfId="6" applyFont="1" applyFill="1" applyBorder="1" applyAlignment="1">
      <alignment horizontal="center" vertical="center"/>
    </xf>
    <xf numFmtId="0" fontId="18" fillId="0" borderId="9" xfId="6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0" borderId="17" xfId="0" applyBorder="1" applyAlignment="1">
      <alignment horizontal="center"/>
    </xf>
  </cellXfs>
  <cellStyles count="14">
    <cellStyle name="Hyperlink" xfId="13" builtinId="8"/>
    <cellStyle name="Hyperlink 2" xfId="7"/>
    <cellStyle name="Normal" xfId="0" builtinId="0"/>
    <cellStyle name="Normal 2" xfId="3"/>
    <cellStyle name="Normal 3" xfId="2"/>
    <cellStyle name="Normal 3 2" xfId="6"/>
    <cellStyle name="Normal 4" xfId="8"/>
    <cellStyle name="Normal 5" xfId="9"/>
    <cellStyle name="Normal 6" xfId="1"/>
    <cellStyle name="Normal 6 2" xfId="11"/>
    <cellStyle name="Normal 7" xfId="4"/>
    <cellStyle name="Normal 7 2" xfId="10"/>
    <cellStyle name="Normal 8" xfId="12"/>
    <cellStyle name="ปกติ_TE12-0xx---blank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checked="Checked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ABB111-1281-4BBC-8EA1-D86FF5624D1D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5A9334A7-B251-4FA1-BF3B-919446B47983}">
      <dgm:prSet phldrT="[Text]" custT="1"/>
      <dgm:spPr/>
      <dgm:t>
        <a:bodyPr/>
        <a:lstStyle/>
        <a:p>
          <a:r>
            <a:rPr lang="en-US" sz="2400"/>
            <a:t>54X-20</a:t>
          </a:r>
        </a:p>
      </dgm:t>
    </dgm:pt>
    <dgm:pt modelId="{CE57C34F-0DE1-4970-901B-096D318EB452}" type="parTrans" cxnId="{4672A310-12CC-46E6-B360-8F5B98ED916C}">
      <dgm:prSet/>
      <dgm:spPr/>
      <dgm:t>
        <a:bodyPr/>
        <a:lstStyle/>
        <a:p>
          <a:endParaRPr lang="en-US"/>
        </a:p>
      </dgm:t>
    </dgm:pt>
    <dgm:pt modelId="{59FFD29B-38BF-44B4-9FA9-F49FDCC9B2C6}" type="sibTrans" cxnId="{4672A310-12CC-46E6-B360-8F5B98ED916C}">
      <dgm:prSet/>
      <dgm:spPr/>
      <dgm:t>
        <a:bodyPr/>
        <a:lstStyle/>
        <a:p>
          <a:endParaRPr lang="en-US"/>
        </a:p>
      </dgm:t>
    </dgm:pt>
    <dgm:pt modelId="{BD1A84AA-E0B6-4C30-A543-0E988133D435}">
      <dgm:prSet phldrT="[Text]" custT="1"/>
      <dgm:spPr/>
      <dgm:t>
        <a:bodyPr/>
        <a:lstStyle/>
        <a:p>
          <a:r>
            <a:rPr lang="en-US" sz="2400"/>
            <a:t>54X-30</a:t>
          </a:r>
        </a:p>
      </dgm:t>
    </dgm:pt>
    <dgm:pt modelId="{5D264397-CF8D-4D6B-8E25-72B24513EF2B}" type="parTrans" cxnId="{31C363D0-71C6-445B-9E53-285A5125C16C}">
      <dgm:prSet/>
      <dgm:spPr/>
      <dgm:t>
        <a:bodyPr/>
        <a:lstStyle/>
        <a:p>
          <a:endParaRPr lang="en-US"/>
        </a:p>
      </dgm:t>
    </dgm:pt>
    <dgm:pt modelId="{69630CE3-26D3-4D51-91A9-3DAC70CDB9A3}" type="sibTrans" cxnId="{31C363D0-71C6-445B-9E53-285A5125C16C}">
      <dgm:prSet/>
      <dgm:spPr/>
      <dgm:t>
        <a:bodyPr/>
        <a:lstStyle/>
        <a:p>
          <a:endParaRPr lang="en-US"/>
        </a:p>
      </dgm:t>
    </dgm:pt>
    <dgm:pt modelId="{CE31B1E0-2279-41DE-9116-61710CEC4413}">
      <dgm:prSet phldrT="[Text]" custT="1"/>
      <dgm:spPr/>
      <dgm:t>
        <a:bodyPr/>
        <a:lstStyle/>
        <a:p>
          <a:r>
            <a:rPr lang="en-US" sz="2400"/>
            <a:t>54X-40</a:t>
          </a:r>
          <a:endParaRPr lang="en-US" sz="1600"/>
        </a:p>
      </dgm:t>
    </dgm:pt>
    <dgm:pt modelId="{EAE8766A-929D-4F33-8560-3EEC34B52816}" type="parTrans" cxnId="{FA0BB631-2C8D-4BE9-AC31-EF5CD0CD3D64}">
      <dgm:prSet/>
      <dgm:spPr/>
      <dgm:t>
        <a:bodyPr/>
        <a:lstStyle/>
        <a:p>
          <a:endParaRPr lang="en-US"/>
        </a:p>
      </dgm:t>
    </dgm:pt>
    <dgm:pt modelId="{D9EA558B-9FA9-455B-991A-B117B17B3810}" type="sibTrans" cxnId="{FA0BB631-2C8D-4BE9-AC31-EF5CD0CD3D64}">
      <dgm:prSet/>
      <dgm:spPr/>
      <dgm:t>
        <a:bodyPr/>
        <a:lstStyle/>
        <a:p>
          <a:endParaRPr lang="en-US"/>
        </a:p>
      </dgm:t>
    </dgm:pt>
    <dgm:pt modelId="{F7E205EF-DBAD-4CAB-A32C-BC330AEC63AD}">
      <dgm:prSet/>
      <dgm:spPr>
        <a:solidFill>
          <a:srgbClr val="FFFF00"/>
        </a:solidFill>
      </dgm:spPr>
      <dgm:t>
        <a:bodyPr/>
        <a:lstStyle/>
        <a:p>
          <a:r>
            <a:rPr lang="en-US">
              <a:solidFill>
                <a:sysClr val="windowText" lastClr="000000"/>
              </a:solidFill>
            </a:rPr>
            <a:t>POS </a:t>
          </a:r>
          <a:r>
            <a:rPr lang="th-TH">
              <a:solidFill>
                <a:sysClr val="windowText" lastClr="000000"/>
              </a:solidFill>
            </a:rPr>
            <a:t>ขัด</a:t>
          </a:r>
          <a:r>
            <a:rPr lang="en-US">
              <a:solidFill>
                <a:srgbClr val="FF0000"/>
              </a:solidFill>
            </a:rPr>
            <a:t>*54X-25</a:t>
          </a:r>
        </a:p>
      </dgm:t>
    </dgm:pt>
    <dgm:pt modelId="{C9049953-37C5-44E6-856D-E1B39BD4C577}" type="parTrans" cxnId="{60D4C0E1-052A-4E2C-A950-64F8BBEE29E6}">
      <dgm:prSet/>
      <dgm:spPr/>
      <dgm:t>
        <a:bodyPr/>
        <a:lstStyle/>
        <a:p>
          <a:endParaRPr lang="en-US"/>
        </a:p>
      </dgm:t>
    </dgm:pt>
    <dgm:pt modelId="{C73D333E-0D24-4738-A0D3-E8878788A83E}" type="sibTrans" cxnId="{60D4C0E1-052A-4E2C-A950-64F8BBEE29E6}">
      <dgm:prSet/>
      <dgm:spPr/>
      <dgm:t>
        <a:bodyPr/>
        <a:lstStyle/>
        <a:p>
          <a:endParaRPr lang="en-US"/>
        </a:p>
      </dgm:t>
    </dgm:pt>
    <dgm:pt modelId="{9376C199-EE4B-4B2C-8444-C04A841F8198}" type="pres">
      <dgm:prSet presAssocID="{E5ABB111-1281-4BBC-8EA1-D86FF5624D1D}" presName="Name0" presStyleCnt="0">
        <dgm:presLayoutVars>
          <dgm:dir/>
          <dgm:animLvl val="lvl"/>
          <dgm:resizeHandles val="exact"/>
        </dgm:presLayoutVars>
      </dgm:prSet>
      <dgm:spPr/>
    </dgm:pt>
    <dgm:pt modelId="{BBF7991D-BF71-4602-8623-B4CBD291683A}" type="pres">
      <dgm:prSet presAssocID="{5A9334A7-B251-4FA1-BF3B-919446B47983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CBC97F7-9488-470E-8F35-C00704DD2A64}" type="pres">
      <dgm:prSet presAssocID="{59FFD29B-38BF-44B4-9FA9-F49FDCC9B2C6}" presName="parTxOnlySpace" presStyleCnt="0"/>
      <dgm:spPr/>
    </dgm:pt>
    <dgm:pt modelId="{201C19FE-B021-4160-9EE1-230FF1FEE6D9}" type="pres">
      <dgm:prSet presAssocID="{F7E205EF-DBAD-4CAB-A32C-BC330AEC63AD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FDE4266-4A04-4416-9CC1-084A49454911}" type="pres">
      <dgm:prSet presAssocID="{C73D333E-0D24-4738-A0D3-E8878788A83E}" presName="parTxOnlySpace" presStyleCnt="0"/>
      <dgm:spPr/>
    </dgm:pt>
    <dgm:pt modelId="{0E5BC507-8A30-4DDC-B160-55C2A9BF7833}" type="pres">
      <dgm:prSet presAssocID="{BD1A84AA-E0B6-4C30-A543-0E988133D435}" presName="parTxOnly" presStyleLbl="node1" presStyleIdx="2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7AD004-C02D-4508-A7D9-0782AD0F4286}" type="pres">
      <dgm:prSet presAssocID="{69630CE3-26D3-4D51-91A9-3DAC70CDB9A3}" presName="parTxOnlySpace" presStyleCnt="0"/>
      <dgm:spPr/>
    </dgm:pt>
    <dgm:pt modelId="{52469F72-0518-448B-8313-003536252DB1}" type="pres">
      <dgm:prSet presAssocID="{CE31B1E0-2279-41DE-9116-61710CEC4413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672A310-12CC-46E6-B360-8F5B98ED916C}" srcId="{E5ABB111-1281-4BBC-8EA1-D86FF5624D1D}" destId="{5A9334A7-B251-4FA1-BF3B-919446B47983}" srcOrd="0" destOrd="0" parTransId="{CE57C34F-0DE1-4970-901B-096D318EB452}" sibTransId="{59FFD29B-38BF-44B4-9FA9-F49FDCC9B2C6}"/>
    <dgm:cxn modelId="{31C363D0-71C6-445B-9E53-285A5125C16C}" srcId="{E5ABB111-1281-4BBC-8EA1-D86FF5624D1D}" destId="{BD1A84AA-E0B6-4C30-A543-0E988133D435}" srcOrd="2" destOrd="0" parTransId="{5D264397-CF8D-4D6B-8E25-72B24513EF2B}" sibTransId="{69630CE3-26D3-4D51-91A9-3DAC70CDB9A3}"/>
    <dgm:cxn modelId="{706B5628-B15A-4A2D-8D8D-87D8B956F621}" type="presOf" srcId="{BD1A84AA-E0B6-4C30-A543-0E988133D435}" destId="{0E5BC507-8A30-4DDC-B160-55C2A9BF7833}" srcOrd="0" destOrd="0" presId="urn:microsoft.com/office/officeart/2005/8/layout/chevron1"/>
    <dgm:cxn modelId="{FA0BB631-2C8D-4BE9-AC31-EF5CD0CD3D64}" srcId="{E5ABB111-1281-4BBC-8EA1-D86FF5624D1D}" destId="{CE31B1E0-2279-41DE-9116-61710CEC4413}" srcOrd="3" destOrd="0" parTransId="{EAE8766A-929D-4F33-8560-3EEC34B52816}" sibTransId="{D9EA558B-9FA9-455B-991A-B117B17B3810}"/>
    <dgm:cxn modelId="{DE00079B-296E-41C6-833B-D51807314F59}" type="presOf" srcId="{F7E205EF-DBAD-4CAB-A32C-BC330AEC63AD}" destId="{201C19FE-B021-4160-9EE1-230FF1FEE6D9}" srcOrd="0" destOrd="0" presId="urn:microsoft.com/office/officeart/2005/8/layout/chevron1"/>
    <dgm:cxn modelId="{86D098A7-7119-4024-A4ED-78B82D813E00}" type="presOf" srcId="{5A9334A7-B251-4FA1-BF3B-919446B47983}" destId="{BBF7991D-BF71-4602-8623-B4CBD291683A}" srcOrd="0" destOrd="0" presId="urn:microsoft.com/office/officeart/2005/8/layout/chevron1"/>
    <dgm:cxn modelId="{60D4C0E1-052A-4E2C-A950-64F8BBEE29E6}" srcId="{E5ABB111-1281-4BBC-8EA1-D86FF5624D1D}" destId="{F7E205EF-DBAD-4CAB-A32C-BC330AEC63AD}" srcOrd="1" destOrd="0" parTransId="{C9049953-37C5-44E6-856D-E1B39BD4C577}" sibTransId="{C73D333E-0D24-4738-A0D3-E8878788A83E}"/>
    <dgm:cxn modelId="{CC678DA2-7F39-4562-BDDB-0D677FA6508D}" type="presOf" srcId="{E5ABB111-1281-4BBC-8EA1-D86FF5624D1D}" destId="{9376C199-EE4B-4B2C-8444-C04A841F8198}" srcOrd="0" destOrd="0" presId="urn:microsoft.com/office/officeart/2005/8/layout/chevron1"/>
    <dgm:cxn modelId="{4EAAFAA6-40A7-4397-B840-FD92CE391560}" type="presOf" srcId="{CE31B1E0-2279-41DE-9116-61710CEC4413}" destId="{52469F72-0518-448B-8313-003536252DB1}" srcOrd="0" destOrd="0" presId="urn:microsoft.com/office/officeart/2005/8/layout/chevron1"/>
    <dgm:cxn modelId="{E0A7E785-89AF-46F4-AC0C-01BED5E77805}" type="presParOf" srcId="{9376C199-EE4B-4B2C-8444-C04A841F8198}" destId="{BBF7991D-BF71-4602-8623-B4CBD291683A}" srcOrd="0" destOrd="0" presId="urn:microsoft.com/office/officeart/2005/8/layout/chevron1"/>
    <dgm:cxn modelId="{FCC5FF17-EF1E-42E9-A172-8E2A58F47260}" type="presParOf" srcId="{9376C199-EE4B-4B2C-8444-C04A841F8198}" destId="{6CBC97F7-9488-470E-8F35-C00704DD2A64}" srcOrd="1" destOrd="0" presId="urn:microsoft.com/office/officeart/2005/8/layout/chevron1"/>
    <dgm:cxn modelId="{2D48C751-8872-4D20-A857-DDA51654A222}" type="presParOf" srcId="{9376C199-EE4B-4B2C-8444-C04A841F8198}" destId="{201C19FE-B021-4160-9EE1-230FF1FEE6D9}" srcOrd="2" destOrd="0" presId="urn:microsoft.com/office/officeart/2005/8/layout/chevron1"/>
    <dgm:cxn modelId="{C87CE8BB-31EE-434D-82CB-4A94ABCF4321}" type="presParOf" srcId="{9376C199-EE4B-4B2C-8444-C04A841F8198}" destId="{AFDE4266-4A04-4416-9CC1-084A49454911}" srcOrd="3" destOrd="0" presId="urn:microsoft.com/office/officeart/2005/8/layout/chevron1"/>
    <dgm:cxn modelId="{CD0C516A-1229-44C6-B563-181BF0033D90}" type="presParOf" srcId="{9376C199-EE4B-4B2C-8444-C04A841F8198}" destId="{0E5BC507-8A30-4DDC-B160-55C2A9BF7833}" srcOrd="4" destOrd="0" presId="urn:microsoft.com/office/officeart/2005/8/layout/chevron1"/>
    <dgm:cxn modelId="{2EAFA15A-04D6-411F-89E5-32A0DBB1BA24}" type="presParOf" srcId="{9376C199-EE4B-4B2C-8444-C04A841F8198}" destId="{DD7AD004-C02D-4508-A7D9-0782AD0F4286}" srcOrd="5" destOrd="0" presId="urn:microsoft.com/office/officeart/2005/8/layout/chevron1"/>
    <dgm:cxn modelId="{7114016C-D7EF-49B4-BC12-DA61FD5F8135}" type="presParOf" srcId="{9376C199-EE4B-4B2C-8444-C04A841F8198}" destId="{52469F72-0518-448B-8313-003536252DB1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5ABB111-1281-4BBC-8EA1-D86FF5624D1D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5A9334A7-B251-4FA1-BF3B-919446B47983}">
      <dgm:prSet phldrT="[Text]" custT="1"/>
      <dgm:spPr/>
      <dgm:t>
        <a:bodyPr/>
        <a:lstStyle/>
        <a:p>
          <a:r>
            <a:rPr lang="en-US" sz="2400"/>
            <a:t>54X-20</a:t>
          </a:r>
        </a:p>
      </dgm:t>
    </dgm:pt>
    <dgm:pt modelId="{CE57C34F-0DE1-4970-901B-096D318EB452}" type="parTrans" cxnId="{4672A310-12CC-46E6-B360-8F5B98ED916C}">
      <dgm:prSet/>
      <dgm:spPr/>
      <dgm:t>
        <a:bodyPr/>
        <a:lstStyle/>
        <a:p>
          <a:endParaRPr lang="en-US"/>
        </a:p>
      </dgm:t>
    </dgm:pt>
    <dgm:pt modelId="{59FFD29B-38BF-44B4-9FA9-F49FDCC9B2C6}" type="sibTrans" cxnId="{4672A310-12CC-46E6-B360-8F5B98ED916C}">
      <dgm:prSet/>
      <dgm:spPr/>
      <dgm:t>
        <a:bodyPr/>
        <a:lstStyle/>
        <a:p>
          <a:endParaRPr lang="en-US"/>
        </a:p>
      </dgm:t>
    </dgm:pt>
    <dgm:pt modelId="{BD1A84AA-E0B6-4C30-A543-0E988133D435}">
      <dgm:prSet phldrT="[Text]" custT="1"/>
      <dgm:spPr/>
      <dgm:t>
        <a:bodyPr/>
        <a:lstStyle/>
        <a:p>
          <a:r>
            <a:rPr lang="en-US" sz="2400"/>
            <a:t>54X-30</a:t>
          </a:r>
        </a:p>
      </dgm:t>
    </dgm:pt>
    <dgm:pt modelId="{5D264397-CF8D-4D6B-8E25-72B24513EF2B}" type="parTrans" cxnId="{31C363D0-71C6-445B-9E53-285A5125C16C}">
      <dgm:prSet/>
      <dgm:spPr/>
      <dgm:t>
        <a:bodyPr/>
        <a:lstStyle/>
        <a:p>
          <a:endParaRPr lang="en-US"/>
        </a:p>
      </dgm:t>
    </dgm:pt>
    <dgm:pt modelId="{69630CE3-26D3-4D51-91A9-3DAC70CDB9A3}" type="sibTrans" cxnId="{31C363D0-71C6-445B-9E53-285A5125C16C}">
      <dgm:prSet/>
      <dgm:spPr/>
      <dgm:t>
        <a:bodyPr/>
        <a:lstStyle/>
        <a:p>
          <a:endParaRPr lang="en-US"/>
        </a:p>
      </dgm:t>
    </dgm:pt>
    <dgm:pt modelId="{CE31B1E0-2279-41DE-9116-61710CEC4413}">
      <dgm:prSet phldrT="[Text]" custT="1"/>
      <dgm:spPr/>
      <dgm:t>
        <a:bodyPr/>
        <a:lstStyle/>
        <a:p>
          <a:r>
            <a:rPr lang="en-US" sz="2400"/>
            <a:t>54X-40</a:t>
          </a:r>
          <a:endParaRPr lang="en-US" sz="1600"/>
        </a:p>
      </dgm:t>
    </dgm:pt>
    <dgm:pt modelId="{EAE8766A-929D-4F33-8560-3EEC34B52816}" type="parTrans" cxnId="{FA0BB631-2C8D-4BE9-AC31-EF5CD0CD3D64}">
      <dgm:prSet/>
      <dgm:spPr/>
      <dgm:t>
        <a:bodyPr/>
        <a:lstStyle/>
        <a:p>
          <a:endParaRPr lang="en-US"/>
        </a:p>
      </dgm:t>
    </dgm:pt>
    <dgm:pt modelId="{D9EA558B-9FA9-455B-991A-B117B17B3810}" type="sibTrans" cxnId="{FA0BB631-2C8D-4BE9-AC31-EF5CD0CD3D64}">
      <dgm:prSet/>
      <dgm:spPr/>
      <dgm:t>
        <a:bodyPr/>
        <a:lstStyle/>
        <a:p>
          <a:endParaRPr lang="en-US"/>
        </a:p>
      </dgm:t>
    </dgm:pt>
    <dgm:pt modelId="{F7E205EF-DBAD-4CAB-A32C-BC330AEC63AD}">
      <dgm:prSet/>
      <dgm:spPr>
        <a:solidFill>
          <a:srgbClr val="FFFF00"/>
        </a:solidFill>
      </dgm:spPr>
      <dgm:t>
        <a:bodyPr/>
        <a:lstStyle/>
        <a:p>
          <a:r>
            <a:rPr lang="en-US">
              <a:solidFill>
                <a:sysClr val="windowText" lastClr="000000"/>
              </a:solidFill>
            </a:rPr>
            <a:t>POS </a:t>
          </a:r>
          <a:r>
            <a:rPr lang="th-TH">
              <a:solidFill>
                <a:sysClr val="windowText" lastClr="000000"/>
              </a:solidFill>
            </a:rPr>
            <a:t>ขัด</a:t>
          </a:r>
          <a:r>
            <a:rPr lang="en-US">
              <a:solidFill>
                <a:srgbClr val="FF0000"/>
              </a:solidFill>
            </a:rPr>
            <a:t>*54X-25</a:t>
          </a:r>
        </a:p>
      </dgm:t>
    </dgm:pt>
    <dgm:pt modelId="{C9049953-37C5-44E6-856D-E1B39BD4C577}" type="parTrans" cxnId="{60D4C0E1-052A-4E2C-A950-64F8BBEE29E6}">
      <dgm:prSet/>
      <dgm:spPr/>
      <dgm:t>
        <a:bodyPr/>
        <a:lstStyle/>
        <a:p>
          <a:endParaRPr lang="en-US"/>
        </a:p>
      </dgm:t>
    </dgm:pt>
    <dgm:pt modelId="{C73D333E-0D24-4738-A0D3-E8878788A83E}" type="sibTrans" cxnId="{60D4C0E1-052A-4E2C-A950-64F8BBEE29E6}">
      <dgm:prSet/>
      <dgm:spPr/>
      <dgm:t>
        <a:bodyPr/>
        <a:lstStyle/>
        <a:p>
          <a:endParaRPr lang="en-US"/>
        </a:p>
      </dgm:t>
    </dgm:pt>
    <dgm:pt modelId="{9376C199-EE4B-4B2C-8444-C04A841F8198}" type="pres">
      <dgm:prSet presAssocID="{E5ABB111-1281-4BBC-8EA1-D86FF5624D1D}" presName="Name0" presStyleCnt="0">
        <dgm:presLayoutVars>
          <dgm:dir/>
          <dgm:animLvl val="lvl"/>
          <dgm:resizeHandles val="exact"/>
        </dgm:presLayoutVars>
      </dgm:prSet>
      <dgm:spPr/>
    </dgm:pt>
    <dgm:pt modelId="{BBF7991D-BF71-4602-8623-B4CBD291683A}" type="pres">
      <dgm:prSet presAssocID="{5A9334A7-B251-4FA1-BF3B-919446B47983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CBC97F7-9488-470E-8F35-C00704DD2A64}" type="pres">
      <dgm:prSet presAssocID="{59FFD29B-38BF-44B4-9FA9-F49FDCC9B2C6}" presName="parTxOnlySpace" presStyleCnt="0"/>
      <dgm:spPr/>
    </dgm:pt>
    <dgm:pt modelId="{201C19FE-B021-4160-9EE1-230FF1FEE6D9}" type="pres">
      <dgm:prSet presAssocID="{F7E205EF-DBAD-4CAB-A32C-BC330AEC63AD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FDE4266-4A04-4416-9CC1-084A49454911}" type="pres">
      <dgm:prSet presAssocID="{C73D333E-0D24-4738-A0D3-E8878788A83E}" presName="parTxOnlySpace" presStyleCnt="0"/>
      <dgm:spPr/>
    </dgm:pt>
    <dgm:pt modelId="{0E5BC507-8A30-4DDC-B160-55C2A9BF7833}" type="pres">
      <dgm:prSet presAssocID="{BD1A84AA-E0B6-4C30-A543-0E988133D435}" presName="parTxOnly" presStyleLbl="node1" presStyleIdx="2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7AD004-C02D-4508-A7D9-0782AD0F4286}" type="pres">
      <dgm:prSet presAssocID="{69630CE3-26D3-4D51-91A9-3DAC70CDB9A3}" presName="parTxOnlySpace" presStyleCnt="0"/>
      <dgm:spPr/>
    </dgm:pt>
    <dgm:pt modelId="{52469F72-0518-448B-8313-003536252DB1}" type="pres">
      <dgm:prSet presAssocID="{CE31B1E0-2279-41DE-9116-61710CEC4413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672A310-12CC-46E6-B360-8F5B98ED916C}" srcId="{E5ABB111-1281-4BBC-8EA1-D86FF5624D1D}" destId="{5A9334A7-B251-4FA1-BF3B-919446B47983}" srcOrd="0" destOrd="0" parTransId="{CE57C34F-0DE1-4970-901B-096D318EB452}" sibTransId="{59FFD29B-38BF-44B4-9FA9-F49FDCC9B2C6}"/>
    <dgm:cxn modelId="{31C363D0-71C6-445B-9E53-285A5125C16C}" srcId="{E5ABB111-1281-4BBC-8EA1-D86FF5624D1D}" destId="{BD1A84AA-E0B6-4C30-A543-0E988133D435}" srcOrd="2" destOrd="0" parTransId="{5D264397-CF8D-4D6B-8E25-72B24513EF2B}" sibTransId="{69630CE3-26D3-4D51-91A9-3DAC70CDB9A3}"/>
    <dgm:cxn modelId="{706B5628-B15A-4A2D-8D8D-87D8B956F621}" type="presOf" srcId="{BD1A84AA-E0B6-4C30-A543-0E988133D435}" destId="{0E5BC507-8A30-4DDC-B160-55C2A9BF7833}" srcOrd="0" destOrd="0" presId="urn:microsoft.com/office/officeart/2005/8/layout/chevron1"/>
    <dgm:cxn modelId="{FA0BB631-2C8D-4BE9-AC31-EF5CD0CD3D64}" srcId="{E5ABB111-1281-4BBC-8EA1-D86FF5624D1D}" destId="{CE31B1E0-2279-41DE-9116-61710CEC4413}" srcOrd="3" destOrd="0" parTransId="{EAE8766A-929D-4F33-8560-3EEC34B52816}" sibTransId="{D9EA558B-9FA9-455B-991A-B117B17B3810}"/>
    <dgm:cxn modelId="{DE00079B-296E-41C6-833B-D51807314F59}" type="presOf" srcId="{F7E205EF-DBAD-4CAB-A32C-BC330AEC63AD}" destId="{201C19FE-B021-4160-9EE1-230FF1FEE6D9}" srcOrd="0" destOrd="0" presId="urn:microsoft.com/office/officeart/2005/8/layout/chevron1"/>
    <dgm:cxn modelId="{86D098A7-7119-4024-A4ED-78B82D813E00}" type="presOf" srcId="{5A9334A7-B251-4FA1-BF3B-919446B47983}" destId="{BBF7991D-BF71-4602-8623-B4CBD291683A}" srcOrd="0" destOrd="0" presId="urn:microsoft.com/office/officeart/2005/8/layout/chevron1"/>
    <dgm:cxn modelId="{60D4C0E1-052A-4E2C-A950-64F8BBEE29E6}" srcId="{E5ABB111-1281-4BBC-8EA1-D86FF5624D1D}" destId="{F7E205EF-DBAD-4CAB-A32C-BC330AEC63AD}" srcOrd="1" destOrd="0" parTransId="{C9049953-37C5-44E6-856D-E1B39BD4C577}" sibTransId="{C73D333E-0D24-4738-A0D3-E8878788A83E}"/>
    <dgm:cxn modelId="{CC678DA2-7F39-4562-BDDB-0D677FA6508D}" type="presOf" srcId="{E5ABB111-1281-4BBC-8EA1-D86FF5624D1D}" destId="{9376C199-EE4B-4B2C-8444-C04A841F8198}" srcOrd="0" destOrd="0" presId="urn:microsoft.com/office/officeart/2005/8/layout/chevron1"/>
    <dgm:cxn modelId="{4EAAFAA6-40A7-4397-B840-FD92CE391560}" type="presOf" srcId="{CE31B1E0-2279-41DE-9116-61710CEC4413}" destId="{52469F72-0518-448B-8313-003536252DB1}" srcOrd="0" destOrd="0" presId="urn:microsoft.com/office/officeart/2005/8/layout/chevron1"/>
    <dgm:cxn modelId="{E0A7E785-89AF-46F4-AC0C-01BED5E77805}" type="presParOf" srcId="{9376C199-EE4B-4B2C-8444-C04A841F8198}" destId="{BBF7991D-BF71-4602-8623-B4CBD291683A}" srcOrd="0" destOrd="0" presId="urn:microsoft.com/office/officeart/2005/8/layout/chevron1"/>
    <dgm:cxn modelId="{FCC5FF17-EF1E-42E9-A172-8E2A58F47260}" type="presParOf" srcId="{9376C199-EE4B-4B2C-8444-C04A841F8198}" destId="{6CBC97F7-9488-470E-8F35-C00704DD2A64}" srcOrd="1" destOrd="0" presId="urn:microsoft.com/office/officeart/2005/8/layout/chevron1"/>
    <dgm:cxn modelId="{2D48C751-8872-4D20-A857-DDA51654A222}" type="presParOf" srcId="{9376C199-EE4B-4B2C-8444-C04A841F8198}" destId="{201C19FE-B021-4160-9EE1-230FF1FEE6D9}" srcOrd="2" destOrd="0" presId="urn:microsoft.com/office/officeart/2005/8/layout/chevron1"/>
    <dgm:cxn modelId="{C87CE8BB-31EE-434D-82CB-4A94ABCF4321}" type="presParOf" srcId="{9376C199-EE4B-4B2C-8444-C04A841F8198}" destId="{AFDE4266-4A04-4416-9CC1-084A49454911}" srcOrd="3" destOrd="0" presId="urn:microsoft.com/office/officeart/2005/8/layout/chevron1"/>
    <dgm:cxn modelId="{CD0C516A-1229-44C6-B563-181BF0033D90}" type="presParOf" srcId="{9376C199-EE4B-4B2C-8444-C04A841F8198}" destId="{0E5BC507-8A30-4DDC-B160-55C2A9BF7833}" srcOrd="4" destOrd="0" presId="urn:microsoft.com/office/officeart/2005/8/layout/chevron1"/>
    <dgm:cxn modelId="{2EAFA15A-04D6-411F-89E5-32A0DBB1BA24}" type="presParOf" srcId="{9376C199-EE4B-4B2C-8444-C04A841F8198}" destId="{DD7AD004-C02D-4508-A7D9-0782AD0F4286}" srcOrd="5" destOrd="0" presId="urn:microsoft.com/office/officeart/2005/8/layout/chevron1"/>
    <dgm:cxn modelId="{7114016C-D7EF-49B4-BC12-DA61FD5F8135}" type="presParOf" srcId="{9376C199-EE4B-4B2C-8444-C04A841F8198}" destId="{52469F72-0518-448B-8313-003536252DB1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F7991D-BF71-4602-8623-B4CBD291683A}">
      <dsp:nvSpPr>
        <dsp:cNvPr id="0" name=""/>
        <dsp:cNvSpPr/>
      </dsp:nvSpPr>
      <dsp:spPr>
        <a:xfrm>
          <a:off x="3927" y="123734"/>
          <a:ext cx="2286450" cy="91458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kern="1200"/>
            <a:t>54X-20</a:t>
          </a:r>
        </a:p>
      </dsp:txBody>
      <dsp:txXfrm>
        <a:off x="461217" y="123734"/>
        <a:ext cx="1371870" cy="914580"/>
      </dsp:txXfrm>
    </dsp:sp>
    <dsp:sp modelId="{201C19FE-B021-4160-9EE1-230FF1FEE6D9}">
      <dsp:nvSpPr>
        <dsp:cNvPr id="0" name=""/>
        <dsp:cNvSpPr/>
      </dsp:nvSpPr>
      <dsp:spPr>
        <a:xfrm>
          <a:off x="2061733" y="123734"/>
          <a:ext cx="2286450" cy="914580"/>
        </a:xfrm>
        <a:prstGeom prst="chevron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4011" tIns="28004" rIns="28004" bIns="28004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>
              <a:solidFill>
                <a:sysClr val="windowText" lastClr="000000"/>
              </a:solidFill>
            </a:rPr>
            <a:t>POS </a:t>
          </a:r>
          <a:r>
            <a:rPr lang="th-TH" sz="2100" kern="1200">
              <a:solidFill>
                <a:sysClr val="windowText" lastClr="000000"/>
              </a:solidFill>
            </a:rPr>
            <a:t>ขัด</a:t>
          </a:r>
          <a:r>
            <a:rPr lang="en-US" sz="2100" kern="1200">
              <a:solidFill>
                <a:srgbClr val="FF0000"/>
              </a:solidFill>
            </a:rPr>
            <a:t>*54X-25</a:t>
          </a:r>
        </a:p>
      </dsp:txBody>
      <dsp:txXfrm>
        <a:off x="2519023" y="123734"/>
        <a:ext cx="1371870" cy="914580"/>
      </dsp:txXfrm>
    </dsp:sp>
    <dsp:sp modelId="{0E5BC507-8A30-4DDC-B160-55C2A9BF7833}">
      <dsp:nvSpPr>
        <dsp:cNvPr id="0" name=""/>
        <dsp:cNvSpPr/>
      </dsp:nvSpPr>
      <dsp:spPr>
        <a:xfrm>
          <a:off x="4119539" y="123734"/>
          <a:ext cx="2286450" cy="91458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kern="1200"/>
            <a:t>54X-30</a:t>
          </a:r>
        </a:p>
      </dsp:txBody>
      <dsp:txXfrm>
        <a:off x="4576829" y="123734"/>
        <a:ext cx="1371870" cy="914580"/>
      </dsp:txXfrm>
    </dsp:sp>
    <dsp:sp modelId="{52469F72-0518-448B-8313-003536252DB1}">
      <dsp:nvSpPr>
        <dsp:cNvPr id="0" name=""/>
        <dsp:cNvSpPr/>
      </dsp:nvSpPr>
      <dsp:spPr>
        <a:xfrm>
          <a:off x="6177345" y="123734"/>
          <a:ext cx="2286450" cy="91458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kern="1200"/>
            <a:t>54X-40</a:t>
          </a:r>
          <a:endParaRPr lang="en-US" sz="1600" kern="1200"/>
        </a:p>
      </dsp:txBody>
      <dsp:txXfrm>
        <a:off x="6634635" y="123734"/>
        <a:ext cx="1371870" cy="91458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F7991D-BF71-4602-8623-B4CBD291683A}">
      <dsp:nvSpPr>
        <dsp:cNvPr id="0" name=""/>
        <dsp:cNvSpPr/>
      </dsp:nvSpPr>
      <dsp:spPr>
        <a:xfrm>
          <a:off x="3927" y="123734"/>
          <a:ext cx="2286450" cy="91458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kern="1200"/>
            <a:t>54X-20</a:t>
          </a:r>
        </a:p>
      </dsp:txBody>
      <dsp:txXfrm>
        <a:off x="461217" y="123734"/>
        <a:ext cx="1371870" cy="914580"/>
      </dsp:txXfrm>
    </dsp:sp>
    <dsp:sp modelId="{201C19FE-B021-4160-9EE1-230FF1FEE6D9}">
      <dsp:nvSpPr>
        <dsp:cNvPr id="0" name=""/>
        <dsp:cNvSpPr/>
      </dsp:nvSpPr>
      <dsp:spPr>
        <a:xfrm>
          <a:off x="2061733" y="123734"/>
          <a:ext cx="2286450" cy="914580"/>
        </a:xfrm>
        <a:prstGeom prst="chevron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4011" tIns="28004" rIns="28004" bIns="28004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100" kern="1200">
              <a:solidFill>
                <a:sysClr val="windowText" lastClr="000000"/>
              </a:solidFill>
            </a:rPr>
            <a:t>POS </a:t>
          </a:r>
          <a:r>
            <a:rPr lang="th-TH" sz="2100" kern="1200">
              <a:solidFill>
                <a:sysClr val="windowText" lastClr="000000"/>
              </a:solidFill>
            </a:rPr>
            <a:t>ขัด</a:t>
          </a:r>
          <a:r>
            <a:rPr lang="en-US" sz="2100" kern="1200">
              <a:solidFill>
                <a:srgbClr val="FF0000"/>
              </a:solidFill>
            </a:rPr>
            <a:t>*54X-25</a:t>
          </a:r>
        </a:p>
      </dsp:txBody>
      <dsp:txXfrm>
        <a:off x="2519023" y="123734"/>
        <a:ext cx="1371870" cy="914580"/>
      </dsp:txXfrm>
    </dsp:sp>
    <dsp:sp modelId="{0E5BC507-8A30-4DDC-B160-55C2A9BF7833}">
      <dsp:nvSpPr>
        <dsp:cNvPr id="0" name=""/>
        <dsp:cNvSpPr/>
      </dsp:nvSpPr>
      <dsp:spPr>
        <a:xfrm>
          <a:off x="4119539" y="123734"/>
          <a:ext cx="2286450" cy="91458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kern="1200"/>
            <a:t>54X-30</a:t>
          </a:r>
        </a:p>
      </dsp:txBody>
      <dsp:txXfrm>
        <a:off x="4576829" y="123734"/>
        <a:ext cx="1371870" cy="914580"/>
      </dsp:txXfrm>
    </dsp:sp>
    <dsp:sp modelId="{52469F72-0518-448B-8313-003536252DB1}">
      <dsp:nvSpPr>
        <dsp:cNvPr id="0" name=""/>
        <dsp:cNvSpPr/>
      </dsp:nvSpPr>
      <dsp:spPr>
        <a:xfrm>
          <a:off x="6177345" y="123734"/>
          <a:ext cx="2286450" cy="91458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kern="1200"/>
            <a:t>54X-40</a:t>
          </a:r>
          <a:endParaRPr lang="en-US" sz="1600" kern="1200"/>
        </a:p>
      </dsp:txBody>
      <dsp:txXfrm>
        <a:off x="6634635" y="123734"/>
        <a:ext cx="1371870" cy="91458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3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image" Target="../media/image3.png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272093</xdr:colOff>
          <xdr:row>8</xdr:row>
          <xdr:rowOff>156029</xdr:rowOff>
        </xdr:from>
        <xdr:to>
          <xdr:col>9</xdr:col>
          <xdr:colOff>254224</xdr:colOff>
          <xdr:row>32</xdr:row>
          <xdr:rowOff>59870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'Detail (Rev.1)'!$A$1:$V$81" spid="_x0000_s133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81693" y="2861129"/>
              <a:ext cx="7411631" cy="782864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29</xdr:col>
      <xdr:colOff>90767</xdr:colOff>
      <xdr:row>16</xdr:row>
      <xdr:rowOff>215714</xdr:rowOff>
    </xdr:from>
    <xdr:to>
      <xdr:col>36</xdr:col>
      <xdr:colOff>155761</xdr:colOff>
      <xdr:row>20</xdr:row>
      <xdr:rowOff>213472</xdr:rowOff>
    </xdr:to>
    <xdr:sp macro="" textlink="">
      <xdr:nvSpPr>
        <xdr:cNvPr id="16" name="Rounded Rectangular Callout 15"/>
        <xdr:cNvSpPr/>
      </xdr:nvSpPr>
      <xdr:spPr>
        <a:xfrm>
          <a:off x="12358967" y="4721039"/>
          <a:ext cx="2465294" cy="1026458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เพิ่มรายการ</a:t>
          </a:r>
        </a:p>
        <a:p>
          <a:pPr algn="l"/>
          <a:r>
            <a:rPr lang="th-TH" sz="1100" baseline="0"/>
            <a:t>กำหนดจะต้อง </a:t>
          </a:r>
          <a:r>
            <a:rPr lang="th-TH" sz="1100" baseline="0">
              <a:solidFill>
                <a:srgbClr val="FF0000"/>
              </a:solidFill>
            </a:rPr>
            <a:t>อธิบาย</a:t>
          </a:r>
          <a:r>
            <a:rPr lang="th-TH" sz="1100" baseline="0"/>
            <a:t>โดยย่อ สื่อให้เข้าใจถึงสาเหตุ </a:t>
          </a:r>
        </a:p>
        <a:p>
          <a:pPr algn="l"/>
          <a:r>
            <a:rPr lang="th-TH" sz="1100" baseline="0"/>
            <a:t>สำเนาไปที่ </a:t>
          </a:r>
          <a:r>
            <a:rPr lang="en-US" sz="1100" baseline="0"/>
            <a:t>TE information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4" name="Straight Connector 23"/>
        <xdr:cNvCxnSpPr/>
      </xdr:nvCxnSpPr>
      <xdr:spPr>
        <a:xfrm>
          <a:off x="7143750" y="4695825"/>
          <a:ext cx="328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5" name="Straight Connector 24"/>
        <xdr:cNvCxnSpPr/>
      </xdr:nvCxnSpPr>
      <xdr:spPr>
        <a:xfrm>
          <a:off x="6838950" y="2371725"/>
          <a:ext cx="328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5</xdr:row>
      <xdr:rowOff>276225</xdr:rowOff>
    </xdr:from>
    <xdr:to>
      <xdr:col>37</xdr:col>
      <xdr:colOff>9525</xdr:colOff>
      <xdr:row>8</xdr:row>
      <xdr:rowOff>28575</xdr:rowOff>
    </xdr:to>
    <xdr:sp macro="" textlink="">
      <xdr:nvSpPr>
        <xdr:cNvPr id="26" name="Rounded Rectangular Callout 25"/>
        <xdr:cNvSpPr/>
      </xdr:nvSpPr>
      <xdr:spPr>
        <a:xfrm>
          <a:off x="12839700" y="1504950"/>
          <a:ext cx="2181225" cy="971550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เพิ่มเอกสารหรือระบบข้อมูลอะไรที่เปลี่ยนแปลง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76201</xdr:colOff>
      <xdr:row>22</xdr:row>
      <xdr:rowOff>19050</xdr:rowOff>
    </xdr:from>
    <xdr:to>
      <xdr:col>22</xdr:col>
      <xdr:colOff>104775</xdr:colOff>
      <xdr:row>26</xdr:row>
      <xdr:rowOff>38100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4</xdr:col>
      <xdr:colOff>76200</xdr:colOff>
      <xdr:row>27</xdr:row>
      <xdr:rowOff>28575</xdr:rowOff>
    </xdr:from>
    <xdr:to>
      <xdr:col>19</xdr:col>
      <xdr:colOff>619125</xdr:colOff>
      <xdr:row>49</xdr:row>
      <xdr:rowOff>171450</xdr:rowOff>
    </xdr:to>
    <xdr:pic>
      <xdr:nvPicPr>
        <xdr:cNvPr id="29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7467600"/>
          <a:ext cx="6772275" cy="653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29</xdr:col>
      <xdr:colOff>90767</xdr:colOff>
      <xdr:row>16</xdr:row>
      <xdr:rowOff>215714</xdr:rowOff>
    </xdr:from>
    <xdr:to>
      <xdr:col>36</xdr:col>
      <xdr:colOff>155761</xdr:colOff>
      <xdr:row>20</xdr:row>
      <xdr:rowOff>213472</xdr:rowOff>
    </xdr:to>
    <xdr:sp macro="" textlink="">
      <xdr:nvSpPr>
        <xdr:cNvPr id="16" name="Rounded Rectangular Callout 15"/>
        <xdr:cNvSpPr/>
      </xdr:nvSpPr>
      <xdr:spPr>
        <a:xfrm>
          <a:off x="12358967" y="4721039"/>
          <a:ext cx="2465294" cy="1026458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เพิ่มรายการ</a:t>
          </a:r>
        </a:p>
        <a:p>
          <a:pPr algn="l"/>
          <a:r>
            <a:rPr lang="th-TH" sz="1100" baseline="0"/>
            <a:t>กำหนดจะต้อง </a:t>
          </a:r>
          <a:r>
            <a:rPr lang="th-TH" sz="1100" baseline="0">
              <a:solidFill>
                <a:srgbClr val="FF0000"/>
              </a:solidFill>
            </a:rPr>
            <a:t>อธิบาย</a:t>
          </a:r>
          <a:r>
            <a:rPr lang="th-TH" sz="1100" baseline="0"/>
            <a:t>โดยย่อ สื่อให้เข้าใจถึงสาเหตุ </a:t>
          </a:r>
        </a:p>
        <a:p>
          <a:pPr algn="l"/>
          <a:r>
            <a:rPr lang="th-TH" sz="1100" baseline="0"/>
            <a:t>สำเนาไปที่ </a:t>
          </a:r>
          <a:r>
            <a:rPr lang="en-US" sz="1100" baseline="0"/>
            <a:t>TE information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4" name="Straight Connector 23"/>
        <xdr:cNvCxnSpPr/>
      </xdr:nvCxnSpPr>
      <xdr:spPr>
        <a:xfrm>
          <a:off x="7143750" y="4695825"/>
          <a:ext cx="328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5" name="Straight Connector 24"/>
        <xdr:cNvCxnSpPr/>
      </xdr:nvCxnSpPr>
      <xdr:spPr>
        <a:xfrm>
          <a:off x="6838950" y="2371725"/>
          <a:ext cx="328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5</xdr:row>
      <xdr:rowOff>276225</xdr:rowOff>
    </xdr:from>
    <xdr:to>
      <xdr:col>37</xdr:col>
      <xdr:colOff>9525</xdr:colOff>
      <xdr:row>8</xdr:row>
      <xdr:rowOff>28575</xdr:rowOff>
    </xdr:to>
    <xdr:sp macro="" textlink="">
      <xdr:nvSpPr>
        <xdr:cNvPr id="26" name="Rounded Rectangular Callout 25"/>
        <xdr:cNvSpPr/>
      </xdr:nvSpPr>
      <xdr:spPr>
        <a:xfrm>
          <a:off x="12839700" y="1504950"/>
          <a:ext cx="2181225" cy="971550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เพิ่มเอกสารหรือระบบข้อมูลอะไรที่เปลี่ยนแปลง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76201</xdr:colOff>
      <xdr:row>22</xdr:row>
      <xdr:rowOff>19050</xdr:rowOff>
    </xdr:from>
    <xdr:to>
      <xdr:col>22</xdr:col>
      <xdr:colOff>104775</xdr:colOff>
      <xdr:row>26</xdr:row>
      <xdr:rowOff>38100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4</xdr:col>
      <xdr:colOff>76200</xdr:colOff>
      <xdr:row>27</xdr:row>
      <xdr:rowOff>28575</xdr:rowOff>
    </xdr:from>
    <xdr:to>
      <xdr:col>19</xdr:col>
      <xdr:colOff>619125</xdr:colOff>
      <xdr:row>49</xdr:row>
      <xdr:rowOff>171450</xdr:rowOff>
    </xdr:to>
    <xdr:pic>
      <xdr:nvPicPr>
        <xdr:cNvPr id="29" name="Pictur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7467600"/>
          <a:ext cx="6772275" cy="653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466726</xdr:colOff>
          <xdr:row>8</xdr:row>
          <xdr:rowOff>95250</xdr:rowOff>
        </xdr:from>
        <xdr:to>
          <xdr:col>8</xdr:col>
          <xdr:colOff>889252</xdr:colOff>
          <xdr:row>34</xdr:row>
          <xdr:rowOff>238125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Detail!$A$1:$V$81" spid="_x0000_s72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76326" y="3152775"/>
              <a:ext cx="6909051" cy="88106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4</xdr:row>
      <xdr:rowOff>0</xdr:rowOff>
    </xdr:from>
    <xdr:to>
      <xdr:col>31</xdr:col>
      <xdr:colOff>114300</xdr:colOff>
      <xdr:row>11</xdr:row>
      <xdr:rowOff>257175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9350" y="828675"/>
          <a:ext cx="8039100" cy="219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19050</xdr:colOff>
      <xdr:row>12</xdr:row>
      <xdr:rowOff>85725</xdr:rowOff>
    </xdr:from>
    <xdr:to>
      <xdr:col>31</xdr:col>
      <xdr:colOff>314325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3124200"/>
          <a:ext cx="8220075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47625</xdr:colOff>
      <xdr:row>20</xdr:row>
      <xdr:rowOff>266700</xdr:rowOff>
    </xdr:from>
    <xdr:to>
      <xdr:col>31</xdr:col>
      <xdr:colOff>504825</xdr:colOff>
      <xdr:row>27</xdr:row>
      <xdr:rowOff>257175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6975" y="5514975"/>
          <a:ext cx="83820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141期一次"/>
      <sheetName val="検査移行判定2002、2003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13" Type="http://schemas.openxmlformats.org/officeDocument/2006/relationships/ctrlProp" Target="../ctrlProps/ctrlProp32.xml"/><Relationship Id="rId18" Type="http://schemas.openxmlformats.org/officeDocument/2006/relationships/ctrlProp" Target="../ctrlProps/ctrlProp37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40.xml"/><Relationship Id="rId7" Type="http://schemas.openxmlformats.org/officeDocument/2006/relationships/ctrlProp" Target="../ctrlProps/ctrlProp26.xml"/><Relationship Id="rId12" Type="http://schemas.openxmlformats.org/officeDocument/2006/relationships/ctrlProp" Target="../ctrlProps/ctrlProp31.xml"/><Relationship Id="rId17" Type="http://schemas.openxmlformats.org/officeDocument/2006/relationships/ctrlProp" Target="../ctrlProps/ctrlProp36.xml"/><Relationship Id="rId25" Type="http://schemas.openxmlformats.org/officeDocument/2006/relationships/ctrlProp" Target="../ctrlProps/ctrlProp4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5.xml"/><Relationship Id="rId20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24" Type="http://schemas.openxmlformats.org/officeDocument/2006/relationships/ctrlProp" Target="../ctrlProps/ctrlProp43.xml"/><Relationship Id="rId5" Type="http://schemas.openxmlformats.org/officeDocument/2006/relationships/ctrlProp" Target="../ctrlProps/ctrlProp24.xml"/><Relationship Id="rId15" Type="http://schemas.openxmlformats.org/officeDocument/2006/relationships/ctrlProp" Target="../ctrlProps/ctrlProp34.xml"/><Relationship Id="rId23" Type="http://schemas.openxmlformats.org/officeDocument/2006/relationships/ctrlProp" Target="../ctrlProps/ctrlProp42.xml"/><Relationship Id="rId10" Type="http://schemas.openxmlformats.org/officeDocument/2006/relationships/ctrlProp" Target="../ctrlProps/ctrlProp29.xml"/><Relationship Id="rId19" Type="http://schemas.openxmlformats.org/officeDocument/2006/relationships/ctrlProp" Target="../ctrlProps/ctrlProp38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Relationship Id="rId14" Type="http://schemas.openxmlformats.org/officeDocument/2006/relationships/ctrlProp" Target="../ctrlProps/ctrlProp33.xml"/><Relationship Id="rId22" Type="http://schemas.openxmlformats.org/officeDocument/2006/relationships/ctrlProp" Target="../ctrlProps/ctrlProp4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H6" sqref="H6"/>
    </sheetView>
  </sheetViews>
  <sheetFormatPr defaultRowHeight="26.25"/>
  <cols>
    <col min="1" max="1" width="9.140625" style="131"/>
    <col min="2" max="2" width="14.140625" style="131" bestFit="1" customWidth="1"/>
    <col min="3" max="9" width="13.85546875" style="131" customWidth="1"/>
    <col min="10" max="16384" width="9.140625" style="131"/>
  </cols>
  <sheetData>
    <row r="1" spans="2:10" ht="27" thickBot="1">
      <c r="B1" s="130"/>
      <c r="C1" s="130"/>
      <c r="D1" s="130"/>
      <c r="E1" s="130"/>
      <c r="F1" s="130"/>
      <c r="G1" s="130"/>
      <c r="H1" s="130"/>
      <c r="I1" s="130"/>
      <c r="J1" s="130"/>
    </row>
    <row r="2" spans="2:10" ht="29.25">
      <c r="B2" s="132" t="s">
        <v>249</v>
      </c>
      <c r="C2" s="133"/>
      <c r="D2" s="133"/>
      <c r="E2" s="133"/>
      <c r="F2" s="133"/>
      <c r="G2" s="133"/>
      <c r="H2" s="133"/>
      <c r="I2" s="133"/>
      <c r="J2" s="134"/>
    </row>
    <row r="3" spans="2:10">
      <c r="B3" s="135" t="s">
        <v>250</v>
      </c>
      <c r="C3" s="133"/>
      <c r="D3" s="133"/>
      <c r="E3" s="133"/>
      <c r="F3" s="133"/>
      <c r="G3" s="133"/>
      <c r="H3" s="133"/>
      <c r="I3" s="133"/>
      <c r="J3" s="134"/>
    </row>
    <row r="4" spans="2:10">
      <c r="B4" s="135" t="s">
        <v>251</v>
      </c>
      <c r="C4" s="146" t="s">
        <v>252</v>
      </c>
      <c r="D4" s="133"/>
      <c r="E4" s="133"/>
      <c r="F4" s="133"/>
      <c r="G4" s="133"/>
      <c r="H4" s="133"/>
      <c r="I4" s="133"/>
      <c r="J4" s="134"/>
    </row>
    <row r="5" spans="2:10">
      <c r="B5" s="135" t="s">
        <v>253</v>
      </c>
      <c r="C5" s="146" t="s">
        <v>254</v>
      </c>
      <c r="D5" s="133"/>
      <c r="E5" s="133"/>
      <c r="F5" s="133"/>
      <c r="G5" s="133"/>
      <c r="H5" s="133"/>
      <c r="I5" s="133"/>
      <c r="J5" s="134"/>
    </row>
    <row r="6" spans="2:10">
      <c r="B6" s="135" t="s">
        <v>255</v>
      </c>
      <c r="C6" s="147">
        <v>44411</v>
      </c>
      <c r="D6" s="133"/>
      <c r="E6" s="133"/>
      <c r="F6" s="133"/>
      <c r="G6" s="133"/>
      <c r="H6" s="133"/>
      <c r="I6" s="133"/>
      <c r="J6" s="134"/>
    </row>
    <row r="7" spans="2:10" ht="27" thickBot="1">
      <c r="B7" s="136"/>
      <c r="C7" s="130"/>
      <c r="D7" s="130"/>
      <c r="E7" s="130"/>
      <c r="F7" s="130"/>
      <c r="G7" s="130"/>
      <c r="H7" s="130"/>
      <c r="I7" s="130"/>
      <c r="J7" s="137"/>
    </row>
    <row r="8" spans="2:10">
      <c r="B8" s="138" t="s">
        <v>256</v>
      </c>
      <c r="C8" s="139" t="s">
        <v>257</v>
      </c>
      <c r="D8" s="133"/>
      <c r="E8" s="133"/>
      <c r="F8" s="133"/>
      <c r="G8" s="133"/>
      <c r="H8" s="133"/>
      <c r="I8" s="133"/>
      <c r="J8" s="134"/>
    </row>
    <row r="9" spans="2:10">
      <c r="B9" s="135"/>
      <c r="C9" s="133"/>
      <c r="D9" s="133"/>
      <c r="E9" s="133"/>
      <c r="F9" s="133"/>
      <c r="G9" s="133"/>
      <c r="H9" s="133"/>
      <c r="I9" s="133"/>
      <c r="J9" s="134"/>
    </row>
    <row r="10" spans="2:10">
      <c r="B10" s="135"/>
      <c r="C10" s="140"/>
      <c r="D10" s="141"/>
      <c r="E10" s="141"/>
      <c r="F10" s="140"/>
      <c r="G10" s="142"/>
      <c r="H10" s="142"/>
      <c r="I10" s="142"/>
      <c r="J10" s="134"/>
    </row>
    <row r="11" spans="2:10">
      <c r="B11" s="135"/>
      <c r="C11" s="143"/>
      <c r="D11" s="143"/>
      <c r="E11" s="143"/>
      <c r="F11" s="144"/>
      <c r="G11" s="145"/>
      <c r="H11" s="145"/>
      <c r="I11" s="145"/>
      <c r="J11" s="134"/>
    </row>
    <row r="12" spans="2:10">
      <c r="B12" s="135"/>
      <c r="C12" s="143"/>
      <c r="D12" s="143"/>
      <c r="E12" s="143"/>
      <c r="F12" s="144"/>
      <c r="G12" s="145"/>
      <c r="H12" s="145"/>
      <c r="I12" s="145"/>
      <c r="J12" s="134"/>
    </row>
    <row r="13" spans="2:10">
      <c r="B13" s="135"/>
      <c r="C13" s="133"/>
      <c r="D13" s="133"/>
      <c r="E13" s="133"/>
      <c r="F13" s="133"/>
      <c r="G13" s="133"/>
      <c r="H13" s="133"/>
      <c r="I13" s="133"/>
      <c r="J13" s="134"/>
    </row>
    <row r="14" spans="2:10">
      <c r="B14" s="135"/>
      <c r="C14" s="133"/>
      <c r="D14" s="133"/>
      <c r="E14" s="133"/>
      <c r="F14" s="133"/>
      <c r="G14" s="133"/>
      <c r="H14" s="133"/>
      <c r="I14" s="133"/>
      <c r="J14" s="134"/>
    </row>
    <row r="15" spans="2:10">
      <c r="B15" s="135"/>
      <c r="C15" s="133"/>
      <c r="D15" s="133"/>
      <c r="E15" s="133"/>
      <c r="F15" s="133"/>
      <c r="G15" s="133"/>
      <c r="H15" s="133"/>
      <c r="I15" s="133"/>
      <c r="J15" s="134"/>
    </row>
    <row r="16" spans="2:10">
      <c r="B16" s="135"/>
      <c r="C16" s="133"/>
      <c r="D16" s="133"/>
      <c r="E16" s="133"/>
      <c r="F16" s="133"/>
      <c r="G16" s="133"/>
      <c r="H16" s="133"/>
      <c r="I16" s="133"/>
      <c r="J16" s="134"/>
    </row>
    <row r="17" spans="2:10">
      <c r="B17" s="135"/>
      <c r="C17" s="133"/>
      <c r="D17" s="133"/>
      <c r="E17" s="133"/>
      <c r="F17" s="133"/>
      <c r="G17" s="133"/>
      <c r="H17" s="133"/>
      <c r="I17" s="133"/>
      <c r="J17" s="134"/>
    </row>
    <row r="18" spans="2:10">
      <c r="B18" s="135"/>
      <c r="C18" s="133"/>
      <c r="D18" s="133"/>
      <c r="E18" s="133"/>
      <c r="F18" s="133"/>
      <c r="G18" s="133"/>
      <c r="H18" s="133"/>
      <c r="I18" s="133"/>
      <c r="J18" s="134"/>
    </row>
    <row r="19" spans="2:10">
      <c r="B19" s="135"/>
      <c r="C19" s="133"/>
      <c r="D19" s="133"/>
      <c r="E19" s="133"/>
      <c r="F19" s="133"/>
      <c r="G19" s="133"/>
      <c r="H19" s="133"/>
      <c r="I19" s="133"/>
      <c r="J19" s="134"/>
    </row>
    <row r="20" spans="2:10">
      <c r="B20" s="135"/>
      <c r="C20" s="133"/>
      <c r="D20" s="133"/>
      <c r="E20" s="133"/>
      <c r="F20" s="133"/>
      <c r="G20" s="133"/>
      <c r="H20" s="133"/>
      <c r="I20" s="133"/>
      <c r="J20" s="134"/>
    </row>
    <row r="21" spans="2:10">
      <c r="B21" s="135"/>
      <c r="C21" s="133"/>
      <c r="D21" s="133"/>
      <c r="E21" s="133"/>
      <c r="F21" s="133"/>
      <c r="G21" s="133"/>
      <c r="H21" s="133"/>
      <c r="I21" s="133"/>
      <c r="J21" s="134"/>
    </row>
    <row r="22" spans="2:10">
      <c r="B22" s="135"/>
      <c r="C22" s="133"/>
      <c r="D22" s="133"/>
      <c r="E22" s="133"/>
      <c r="F22" s="133"/>
      <c r="G22" s="133"/>
      <c r="H22" s="133"/>
      <c r="I22" s="133"/>
      <c r="J22" s="134"/>
    </row>
    <row r="23" spans="2:10">
      <c r="B23" s="135"/>
      <c r="C23" s="133"/>
      <c r="D23" s="133"/>
      <c r="E23" s="133"/>
      <c r="F23" s="133"/>
      <c r="G23" s="133"/>
      <c r="H23" s="133"/>
      <c r="I23" s="133"/>
      <c r="J23" s="134"/>
    </row>
    <row r="24" spans="2:10">
      <c r="B24" s="135"/>
      <c r="C24" s="133"/>
      <c r="D24" s="133"/>
      <c r="E24" s="133"/>
      <c r="F24" s="133"/>
      <c r="G24" s="133"/>
      <c r="H24" s="133"/>
      <c r="I24" s="133"/>
      <c r="J24" s="134"/>
    </row>
    <row r="25" spans="2:10">
      <c r="B25" s="135"/>
      <c r="C25" s="133"/>
      <c r="D25" s="133"/>
      <c r="E25" s="133"/>
      <c r="F25" s="133"/>
      <c r="G25" s="133"/>
      <c r="H25" s="133"/>
      <c r="I25" s="133"/>
      <c r="J25" s="134"/>
    </row>
    <row r="26" spans="2:10">
      <c r="B26" s="135"/>
      <c r="C26" s="133"/>
      <c r="D26" s="133"/>
      <c r="E26" s="133"/>
      <c r="F26" s="133"/>
      <c r="G26" s="133"/>
      <c r="H26" s="133"/>
      <c r="I26" s="133"/>
      <c r="J26" s="134"/>
    </row>
    <row r="27" spans="2:10">
      <c r="B27" s="135"/>
      <c r="C27" s="133"/>
      <c r="D27" s="133"/>
      <c r="E27" s="133"/>
      <c r="F27" s="133"/>
      <c r="G27" s="133"/>
      <c r="H27" s="133"/>
      <c r="I27" s="133"/>
      <c r="J27" s="134"/>
    </row>
    <row r="28" spans="2:10">
      <c r="B28" s="135"/>
      <c r="C28" s="133"/>
      <c r="D28" s="133"/>
      <c r="E28" s="133"/>
      <c r="F28" s="133"/>
      <c r="G28" s="133"/>
      <c r="H28" s="133"/>
      <c r="I28" s="133"/>
      <c r="J28" s="134"/>
    </row>
    <row r="29" spans="2:10">
      <c r="B29" s="135"/>
      <c r="C29" s="133"/>
      <c r="D29" s="133"/>
      <c r="E29" s="133"/>
      <c r="F29" s="133"/>
      <c r="G29" s="133"/>
      <c r="H29" s="133"/>
      <c r="I29" s="133"/>
      <c r="J29" s="134"/>
    </row>
    <row r="30" spans="2:10">
      <c r="B30" s="135"/>
      <c r="C30" s="133"/>
      <c r="D30" s="133"/>
      <c r="E30" s="133"/>
      <c r="F30" s="133"/>
      <c r="G30" s="133"/>
      <c r="H30" s="133"/>
      <c r="I30" s="133"/>
      <c r="J30" s="134"/>
    </row>
    <row r="31" spans="2:10">
      <c r="B31" s="135"/>
      <c r="C31" s="133"/>
      <c r="D31" s="133"/>
      <c r="E31" s="133"/>
      <c r="F31" s="133"/>
      <c r="G31" s="133"/>
      <c r="H31" s="133"/>
      <c r="I31" s="133"/>
      <c r="J31" s="134"/>
    </row>
    <row r="32" spans="2:10">
      <c r="B32" s="135"/>
      <c r="C32" s="133"/>
      <c r="D32" s="133"/>
      <c r="E32" s="133"/>
      <c r="F32" s="133"/>
      <c r="G32" s="133"/>
      <c r="H32" s="133"/>
      <c r="I32" s="133"/>
      <c r="J32" s="134"/>
    </row>
    <row r="33" spans="2:10">
      <c r="B33" s="135"/>
      <c r="C33" s="133"/>
      <c r="D33" s="133"/>
      <c r="E33" s="133"/>
      <c r="F33" s="133"/>
      <c r="G33" s="133"/>
      <c r="H33" s="133"/>
      <c r="I33" s="133"/>
      <c r="J33" s="134"/>
    </row>
    <row r="34" spans="2:10">
      <c r="B34" s="135"/>
      <c r="C34" s="133"/>
      <c r="D34" s="133"/>
      <c r="E34" s="133"/>
      <c r="F34" s="133"/>
      <c r="G34" s="133"/>
      <c r="H34" s="133"/>
      <c r="I34" s="133"/>
      <c r="J34" s="134"/>
    </row>
    <row r="35" spans="2:10">
      <c r="B35" s="135"/>
      <c r="C35" s="133"/>
      <c r="D35" s="133"/>
      <c r="E35" s="133"/>
      <c r="F35" s="133"/>
      <c r="G35" s="133"/>
      <c r="H35" s="133"/>
      <c r="I35" s="133"/>
      <c r="J35" s="134"/>
    </row>
    <row r="36" spans="2:10">
      <c r="B36" s="135"/>
      <c r="C36" s="133"/>
      <c r="D36" s="133"/>
      <c r="E36" s="133"/>
      <c r="F36" s="133"/>
      <c r="G36" s="133"/>
      <c r="H36" s="133"/>
      <c r="I36" s="133"/>
      <c r="J36" s="134"/>
    </row>
    <row r="37" spans="2:10">
      <c r="B37" s="135"/>
      <c r="C37" s="133"/>
      <c r="D37" s="133"/>
      <c r="E37" s="133"/>
      <c r="F37" s="133"/>
      <c r="G37" s="133"/>
      <c r="H37" s="133"/>
      <c r="I37" s="133"/>
      <c r="J37" s="134"/>
    </row>
    <row r="38" spans="2:10">
      <c r="B38" s="135"/>
      <c r="C38" s="133"/>
      <c r="D38" s="133"/>
      <c r="E38" s="133"/>
      <c r="F38" s="133"/>
      <c r="G38" s="133"/>
      <c r="H38" s="133"/>
      <c r="I38" s="133"/>
      <c r="J38" s="134"/>
    </row>
    <row r="39" spans="2:10">
      <c r="B39" s="135"/>
      <c r="C39" s="133"/>
      <c r="D39" s="133"/>
      <c r="E39" s="133"/>
      <c r="F39" s="133"/>
      <c r="G39" s="133"/>
      <c r="H39" s="133"/>
      <c r="I39" s="133"/>
      <c r="J39" s="134"/>
    </row>
    <row r="40" spans="2:10">
      <c r="B40" s="135"/>
      <c r="C40" s="133"/>
      <c r="D40" s="133"/>
      <c r="E40" s="133"/>
      <c r="F40" s="133"/>
      <c r="G40" s="133"/>
      <c r="H40" s="133"/>
      <c r="I40" s="133"/>
      <c r="J40" s="134"/>
    </row>
    <row r="41" spans="2:10">
      <c r="B41" s="135"/>
      <c r="C41" s="133"/>
      <c r="D41" s="133"/>
      <c r="E41" s="133"/>
      <c r="F41" s="133"/>
      <c r="G41" s="133"/>
      <c r="H41" s="133"/>
      <c r="I41" s="133"/>
      <c r="J41" s="134"/>
    </row>
    <row r="42" spans="2:10" ht="27" thickBot="1">
      <c r="B42" s="136"/>
      <c r="C42" s="130"/>
      <c r="D42" s="130"/>
      <c r="E42" s="130"/>
      <c r="F42" s="130"/>
      <c r="G42" s="130"/>
      <c r="H42" s="130"/>
      <c r="I42" s="130"/>
      <c r="J42" s="137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C57"/>
  <sheetViews>
    <sheetView showGridLines="0" view="pageBreakPreview" topLeftCell="A22" zoomScaleNormal="100" zoomScaleSheetLayoutView="100" workbookViewId="0">
      <selection activeCell="O22" sqref="O22"/>
    </sheetView>
  </sheetViews>
  <sheetFormatPr defaultColWidth="5.140625" defaultRowHeight="20.25" customHeight="1"/>
  <cols>
    <col min="1" max="1" width="3.28515625" style="6" customWidth="1"/>
    <col min="2" max="4" width="5.42578125" style="6" customWidth="1"/>
    <col min="5" max="5" width="8" style="6" customWidth="1"/>
    <col min="6" max="6" width="12.42578125" style="6" customWidth="1"/>
    <col min="7" max="7" width="7.85546875" style="6" customWidth="1"/>
    <col min="8" max="19" width="5.42578125" style="6" customWidth="1"/>
    <col min="20" max="20" width="16.85546875" style="6" customWidth="1"/>
    <col min="21" max="26" width="5.42578125" style="6" customWidth="1"/>
    <col min="27" max="28" width="5.140625" style="6"/>
    <col min="29" max="29" width="11.28515625" style="6" customWidth="1"/>
    <col min="30" max="256" width="5.140625" style="6"/>
    <col min="257" max="257" width="3.28515625" style="6" customWidth="1"/>
    <col min="258" max="260" width="5.42578125" style="6" customWidth="1"/>
    <col min="261" max="261" width="8" style="6" customWidth="1"/>
    <col min="262" max="262" width="12.42578125" style="6" customWidth="1"/>
    <col min="263" max="263" width="7.85546875" style="6" customWidth="1"/>
    <col min="264" max="275" width="5.42578125" style="6" customWidth="1"/>
    <col min="276" max="276" width="16.85546875" style="6" customWidth="1"/>
    <col min="277" max="282" width="5.42578125" style="6" customWidth="1"/>
    <col min="283" max="284" width="5.140625" style="6"/>
    <col min="285" max="285" width="11.28515625" style="6" customWidth="1"/>
    <col min="286" max="512" width="5.140625" style="6"/>
    <col min="513" max="513" width="3.28515625" style="6" customWidth="1"/>
    <col min="514" max="516" width="5.42578125" style="6" customWidth="1"/>
    <col min="517" max="517" width="8" style="6" customWidth="1"/>
    <col min="518" max="518" width="12.42578125" style="6" customWidth="1"/>
    <col min="519" max="519" width="7.85546875" style="6" customWidth="1"/>
    <col min="520" max="531" width="5.42578125" style="6" customWidth="1"/>
    <col min="532" max="532" width="16.85546875" style="6" customWidth="1"/>
    <col min="533" max="538" width="5.42578125" style="6" customWidth="1"/>
    <col min="539" max="540" width="5.140625" style="6"/>
    <col min="541" max="541" width="11.28515625" style="6" customWidth="1"/>
    <col min="542" max="768" width="5.140625" style="6"/>
    <col min="769" max="769" width="3.28515625" style="6" customWidth="1"/>
    <col min="770" max="772" width="5.42578125" style="6" customWidth="1"/>
    <col min="773" max="773" width="8" style="6" customWidth="1"/>
    <col min="774" max="774" width="12.42578125" style="6" customWidth="1"/>
    <col min="775" max="775" width="7.85546875" style="6" customWidth="1"/>
    <col min="776" max="787" width="5.42578125" style="6" customWidth="1"/>
    <col min="788" max="788" width="16.85546875" style="6" customWidth="1"/>
    <col min="789" max="794" width="5.42578125" style="6" customWidth="1"/>
    <col min="795" max="796" width="5.140625" style="6"/>
    <col min="797" max="797" width="11.28515625" style="6" customWidth="1"/>
    <col min="798" max="1024" width="5.140625" style="6"/>
    <col min="1025" max="1025" width="3.28515625" style="6" customWidth="1"/>
    <col min="1026" max="1028" width="5.42578125" style="6" customWidth="1"/>
    <col min="1029" max="1029" width="8" style="6" customWidth="1"/>
    <col min="1030" max="1030" width="12.42578125" style="6" customWidth="1"/>
    <col min="1031" max="1031" width="7.85546875" style="6" customWidth="1"/>
    <col min="1032" max="1043" width="5.42578125" style="6" customWidth="1"/>
    <col min="1044" max="1044" width="16.85546875" style="6" customWidth="1"/>
    <col min="1045" max="1050" width="5.42578125" style="6" customWidth="1"/>
    <col min="1051" max="1052" width="5.140625" style="6"/>
    <col min="1053" max="1053" width="11.28515625" style="6" customWidth="1"/>
    <col min="1054" max="1280" width="5.140625" style="6"/>
    <col min="1281" max="1281" width="3.28515625" style="6" customWidth="1"/>
    <col min="1282" max="1284" width="5.42578125" style="6" customWidth="1"/>
    <col min="1285" max="1285" width="8" style="6" customWidth="1"/>
    <col min="1286" max="1286" width="12.42578125" style="6" customWidth="1"/>
    <col min="1287" max="1287" width="7.85546875" style="6" customWidth="1"/>
    <col min="1288" max="1299" width="5.42578125" style="6" customWidth="1"/>
    <col min="1300" max="1300" width="16.85546875" style="6" customWidth="1"/>
    <col min="1301" max="1306" width="5.42578125" style="6" customWidth="1"/>
    <col min="1307" max="1308" width="5.140625" style="6"/>
    <col min="1309" max="1309" width="11.28515625" style="6" customWidth="1"/>
    <col min="1310" max="1536" width="5.140625" style="6"/>
    <col min="1537" max="1537" width="3.28515625" style="6" customWidth="1"/>
    <col min="1538" max="1540" width="5.42578125" style="6" customWidth="1"/>
    <col min="1541" max="1541" width="8" style="6" customWidth="1"/>
    <col min="1542" max="1542" width="12.42578125" style="6" customWidth="1"/>
    <col min="1543" max="1543" width="7.85546875" style="6" customWidth="1"/>
    <col min="1544" max="1555" width="5.42578125" style="6" customWidth="1"/>
    <col min="1556" max="1556" width="16.85546875" style="6" customWidth="1"/>
    <col min="1557" max="1562" width="5.42578125" style="6" customWidth="1"/>
    <col min="1563" max="1564" width="5.140625" style="6"/>
    <col min="1565" max="1565" width="11.28515625" style="6" customWidth="1"/>
    <col min="1566" max="1792" width="5.140625" style="6"/>
    <col min="1793" max="1793" width="3.28515625" style="6" customWidth="1"/>
    <col min="1794" max="1796" width="5.42578125" style="6" customWidth="1"/>
    <col min="1797" max="1797" width="8" style="6" customWidth="1"/>
    <col min="1798" max="1798" width="12.42578125" style="6" customWidth="1"/>
    <col min="1799" max="1799" width="7.85546875" style="6" customWidth="1"/>
    <col min="1800" max="1811" width="5.42578125" style="6" customWidth="1"/>
    <col min="1812" max="1812" width="16.85546875" style="6" customWidth="1"/>
    <col min="1813" max="1818" width="5.42578125" style="6" customWidth="1"/>
    <col min="1819" max="1820" width="5.140625" style="6"/>
    <col min="1821" max="1821" width="11.28515625" style="6" customWidth="1"/>
    <col min="1822" max="2048" width="5.140625" style="6"/>
    <col min="2049" max="2049" width="3.28515625" style="6" customWidth="1"/>
    <col min="2050" max="2052" width="5.42578125" style="6" customWidth="1"/>
    <col min="2053" max="2053" width="8" style="6" customWidth="1"/>
    <col min="2054" max="2054" width="12.42578125" style="6" customWidth="1"/>
    <col min="2055" max="2055" width="7.85546875" style="6" customWidth="1"/>
    <col min="2056" max="2067" width="5.42578125" style="6" customWidth="1"/>
    <col min="2068" max="2068" width="16.85546875" style="6" customWidth="1"/>
    <col min="2069" max="2074" width="5.42578125" style="6" customWidth="1"/>
    <col min="2075" max="2076" width="5.140625" style="6"/>
    <col min="2077" max="2077" width="11.28515625" style="6" customWidth="1"/>
    <col min="2078" max="2304" width="5.140625" style="6"/>
    <col min="2305" max="2305" width="3.28515625" style="6" customWidth="1"/>
    <col min="2306" max="2308" width="5.42578125" style="6" customWidth="1"/>
    <col min="2309" max="2309" width="8" style="6" customWidth="1"/>
    <col min="2310" max="2310" width="12.42578125" style="6" customWidth="1"/>
    <col min="2311" max="2311" width="7.85546875" style="6" customWidth="1"/>
    <col min="2312" max="2323" width="5.42578125" style="6" customWidth="1"/>
    <col min="2324" max="2324" width="16.85546875" style="6" customWidth="1"/>
    <col min="2325" max="2330" width="5.42578125" style="6" customWidth="1"/>
    <col min="2331" max="2332" width="5.140625" style="6"/>
    <col min="2333" max="2333" width="11.28515625" style="6" customWidth="1"/>
    <col min="2334" max="2560" width="5.140625" style="6"/>
    <col min="2561" max="2561" width="3.28515625" style="6" customWidth="1"/>
    <col min="2562" max="2564" width="5.42578125" style="6" customWidth="1"/>
    <col min="2565" max="2565" width="8" style="6" customWidth="1"/>
    <col min="2566" max="2566" width="12.42578125" style="6" customWidth="1"/>
    <col min="2567" max="2567" width="7.85546875" style="6" customWidth="1"/>
    <col min="2568" max="2579" width="5.42578125" style="6" customWidth="1"/>
    <col min="2580" max="2580" width="16.85546875" style="6" customWidth="1"/>
    <col min="2581" max="2586" width="5.42578125" style="6" customWidth="1"/>
    <col min="2587" max="2588" width="5.140625" style="6"/>
    <col min="2589" max="2589" width="11.28515625" style="6" customWidth="1"/>
    <col min="2590" max="2816" width="5.140625" style="6"/>
    <col min="2817" max="2817" width="3.28515625" style="6" customWidth="1"/>
    <col min="2818" max="2820" width="5.42578125" style="6" customWidth="1"/>
    <col min="2821" max="2821" width="8" style="6" customWidth="1"/>
    <col min="2822" max="2822" width="12.42578125" style="6" customWidth="1"/>
    <col min="2823" max="2823" width="7.85546875" style="6" customWidth="1"/>
    <col min="2824" max="2835" width="5.42578125" style="6" customWidth="1"/>
    <col min="2836" max="2836" width="16.85546875" style="6" customWidth="1"/>
    <col min="2837" max="2842" width="5.42578125" style="6" customWidth="1"/>
    <col min="2843" max="2844" width="5.140625" style="6"/>
    <col min="2845" max="2845" width="11.28515625" style="6" customWidth="1"/>
    <col min="2846" max="3072" width="5.140625" style="6"/>
    <col min="3073" max="3073" width="3.28515625" style="6" customWidth="1"/>
    <col min="3074" max="3076" width="5.42578125" style="6" customWidth="1"/>
    <col min="3077" max="3077" width="8" style="6" customWidth="1"/>
    <col min="3078" max="3078" width="12.42578125" style="6" customWidth="1"/>
    <col min="3079" max="3079" width="7.85546875" style="6" customWidth="1"/>
    <col min="3080" max="3091" width="5.42578125" style="6" customWidth="1"/>
    <col min="3092" max="3092" width="16.85546875" style="6" customWidth="1"/>
    <col min="3093" max="3098" width="5.42578125" style="6" customWidth="1"/>
    <col min="3099" max="3100" width="5.140625" style="6"/>
    <col min="3101" max="3101" width="11.28515625" style="6" customWidth="1"/>
    <col min="3102" max="3328" width="5.140625" style="6"/>
    <col min="3329" max="3329" width="3.28515625" style="6" customWidth="1"/>
    <col min="3330" max="3332" width="5.42578125" style="6" customWidth="1"/>
    <col min="3333" max="3333" width="8" style="6" customWidth="1"/>
    <col min="3334" max="3334" width="12.42578125" style="6" customWidth="1"/>
    <col min="3335" max="3335" width="7.85546875" style="6" customWidth="1"/>
    <col min="3336" max="3347" width="5.42578125" style="6" customWidth="1"/>
    <col min="3348" max="3348" width="16.85546875" style="6" customWidth="1"/>
    <col min="3349" max="3354" width="5.42578125" style="6" customWidth="1"/>
    <col min="3355" max="3356" width="5.140625" style="6"/>
    <col min="3357" max="3357" width="11.28515625" style="6" customWidth="1"/>
    <col min="3358" max="3584" width="5.140625" style="6"/>
    <col min="3585" max="3585" width="3.28515625" style="6" customWidth="1"/>
    <col min="3586" max="3588" width="5.42578125" style="6" customWidth="1"/>
    <col min="3589" max="3589" width="8" style="6" customWidth="1"/>
    <col min="3590" max="3590" width="12.42578125" style="6" customWidth="1"/>
    <col min="3591" max="3591" width="7.85546875" style="6" customWidth="1"/>
    <col min="3592" max="3603" width="5.42578125" style="6" customWidth="1"/>
    <col min="3604" max="3604" width="16.85546875" style="6" customWidth="1"/>
    <col min="3605" max="3610" width="5.42578125" style="6" customWidth="1"/>
    <col min="3611" max="3612" width="5.140625" style="6"/>
    <col min="3613" max="3613" width="11.28515625" style="6" customWidth="1"/>
    <col min="3614" max="3840" width="5.140625" style="6"/>
    <col min="3841" max="3841" width="3.28515625" style="6" customWidth="1"/>
    <col min="3842" max="3844" width="5.42578125" style="6" customWidth="1"/>
    <col min="3845" max="3845" width="8" style="6" customWidth="1"/>
    <col min="3846" max="3846" width="12.42578125" style="6" customWidth="1"/>
    <col min="3847" max="3847" width="7.85546875" style="6" customWidth="1"/>
    <col min="3848" max="3859" width="5.42578125" style="6" customWidth="1"/>
    <col min="3860" max="3860" width="16.85546875" style="6" customWidth="1"/>
    <col min="3861" max="3866" width="5.42578125" style="6" customWidth="1"/>
    <col min="3867" max="3868" width="5.140625" style="6"/>
    <col min="3869" max="3869" width="11.28515625" style="6" customWidth="1"/>
    <col min="3870" max="4096" width="5.140625" style="6"/>
    <col min="4097" max="4097" width="3.28515625" style="6" customWidth="1"/>
    <col min="4098" max="4100" width="5.42578125" style="6" customWidth="1"/>
    <col min="4101" max="4101" width="8" style="6" customWidth="1"/>
    <col min="4102" max="4102" width="12.42578125" style="6" customWidth="1"/>
    <col min="4103" max="4103" width="7.85546875" style="6" customWidth="1"/>
    <col min="4104" max="4115" width="5.42578125" style="6" customWidth="1"/>
    <col min="4116" max="4116" width="16.85546875" style="6" customWidth="1"/>
    <col min="4117" max="4122" width="5.42578125" style="6" customWidth="1"/>
    <col min="4123" max="4124" width="5.140625" style="6"/>
    <col min="4125" max="4125" width="11.28515625" style="6" customWidth="1"/>
    <col min="4126" max="4352" width="5.140625" style="6"/>
    <col min="4353" max="4353" width="3.28515625" style="6" customWidth="1"/>
    <col min="4354" max="4356" width="5.42578125" style="6" customWidth="1"/>
    <col min="4357" max="4357" width="8" style="6" customWidth="1"/>
    <col min="4358" max="4358" width="12.42578125" style="6" customWidth="1"/>
    <col min="4359" max="4359" width="7.85546875" style="6" customWidth="1"/>
    <col min="4360" max="4371" width="5.42578125" style="6" customWidth="1"/>
    <col min="4372" max="4372" width="16.85546875" style="6" customWidth="1"/>
    <col min="4373" max="4378" width="5.42578125" style="6" customWidth="1"/>
    <col min="4379" max="4380" width="5.140625" style="6"/>
    <col min="4381" max="4381" width="11.28515625" style="6" customWidth="1"/>
    <col min="4382" max="4608" width="5.140625" style="6"/>
    <col min="4609" max="4609" width="3.28515625" style="6" customWidth="1"/>
    <col min="4610" max="4612" width="5.42578125" style="6" customWidth="1"/>
    <col min="4613" max="4613" width="8" style="6" customWidth="1"/>
    <col min="4614" max="4614" width="12.42578125" style="6" customWidth="1"/>
    <col min="4615" max="4615" width="7.85546875" style="6" customWidth="1"/>
    <col min="4616" max="4627" width="5.42578125" style="6" customWidth="1"/>
    <col min="4628" max="4628" width="16.85546875" style="6" customWidth="1"/>
    <col min="4629" max="4634" width="5.42578125" style="6" customWidth="1"/>
    <col min="4635" max="4636" width="5.140625" style="6"/>
    <col min="4637" max="4637" width="11.28515625" style="6" customWidth="1"/>
    <col min="4638" max="4864" width="5.140625" style="6"/>
    <col min="4865" max="4865" width="3.28515625" style="6" customWidth="1"/>
    <col min="4866" max="4868" width="5.42578125" style="6" customWidth="1"/>
    <col min="4869" max="4869" width="8" style="6" customWidth="1"/>
    <col min="4870" max="4870" width="12.42578125" style="6" customWidth="1"/>
    <col min="4871" max="4871" width="7.85546875" style="6" customWidth="1"/>
    <col min="4872" max="4883" width="5.42578125" style="6" customWidth="1"/>
    <col min="4884" max="4884" width="16.85546875" style="6" customWidth="1"/>
    <col min="4885" max="4890" width="5.42578125" style="6" customWidth="1"/>
    <col min="4891" max="4892" width="5.140625" style="6"/>
    <col min="4893" max="4893" width="11.28515625" style="6" customWidth="1"/>
    <col min="4894" max="5120" width="5.140625" style="6"/>
    <col min="5121" max="5121" width="3.28515625" style="6" customWidth="1"/>
    <col min="5122" max="5124" width="5.42578125" style="6" customWidth="1"/>
    <col min="5125" max="5125" width="8" style="6" customWidth="1"/>
    <col min="5126" max="5126" width="12.42578125" style="6" customWidth="1"/>
    <col min="5127" max="5127" width="7.85546875" style="6" customWidth="1"/>
    <col min="5128" max="5139" width="5.42578125" style="6" customWidth="1"/>
    <col min="5140" max="5140" width="16.85546875" style="6" customWidth="1"/>
    <col min="5141" max="5146" width="5.42578125" style="6" customWidth="1"/>
    <col min="5147" max="5148" width="5.140625" style="6"/>
    <col min="5149" max="5149" width="11.28515625" style="6" customWidth="1"/>
    <col min="5150" max="5376" width="5.140625" style="6"/>
    <col min="5377" max="5377" width="3.28515625" style="6" customWidth="1"/>
    <col min="5378" max="5380" width="5.42578125" style="6" customWidth="1"/>
    <col min="5381" max="5381" width="8" style="6" customWidth="1"/>
    <col min="5382" max="5382" width="12.42578125" style="6" customWidth="1"/>
    <col min="5383" max="5383" width="7.85546875" style="6" customWidth="1"/>
    <col min="5384" max="5395" width="5.42578125" style="6" customWidth="1"/>
    <col min="5396" max="5396" width="16.85546875" style="6" customWidth="1"/>
    <col min="5397" max="5402" width="5.42578125" style="6" customWidth="1"/>
    <col min="5403" max="5404" width="5.140625" style="6"/>
    <col min="5405" max="5405" width="11.28515625" style="6" customWidth="1"/>
    <col min="5406" max="5632" width="5.140625" style="6"/>
    <col min="5633" max="5633" width="3.28515625" style="6" customWidth="1"/>
    <col min="5634" max="5636" width="5.42578125" style="6" customWidth="1"/>
    <col min="5637" max="5637" width="8" style="6" customWidth="1"/>
    <col min="5638" max="5638" width="12.42578125" style="6" customWidth="1"/>
    <col min="5639" max="5639" width="7.85546875" style="6" customWidth="1"/>
    <col min="5640" max="5651" width="5.42578125" style="6" customWidth="1"/>
    <col min="5652" max="5652" width="16.85546875" style="6" customWidth="1"/>
    <col min="5653" max="5658" width="5.42578125" style="6" customWidth="1"/>
    <col min="5659" max="5660" width="5.140625" style="6"/>
    <col min="5661" max="5661" width="11.28515625" style="6" customWidth="1"/>
    <col min="5662" max="5888" width="5.140625" style="6"/>
    <col min="5889" max="5889" width="3.28515625" style="6" customWidth="1"/>
    <col min="5890" max="5892" width="5.42578125" style="6" customWidth="1"/>
    <col min="5893" max="5893" width="8" style="6" customWidth="1"/>
    <col min="5894" max="5894" width="12.42578125" style="6" customWidth="1"/>
    <col min="5895" max="5895" width="7.85546875" style="6" customWidth="1"/>
    <col min="5896" max="5907" width="5.42578125" style="6" customWidth="1"/>
    <col min="5908" max="5908" width="16.85546875" style="6" customWidth="1"/>
    <col min="5909" max="5914" width="5.42578125" style="6" customWidth="1"/>
    <col min="5915" max="5916" width="5.140625" style="6"/>
    <col min="5917" max="5917" width="11.28515625" style="6" customWidth="1"/>
    <col min="5918" max="6144" width="5.140625" style="6"/>
    <col min="6145" max="6145" width="3.28515625" style="6" customWidth="1"/>
    <col min="6146" max="6148" width="5.42578125" style="6" customWidth="1"/>
    <col min="6149" max="6149" width="8" style="6" customWidth="1"/>
    <col min="6150" max="6150" width="12.42578125" style="6" customWidth="1"/>
    <col min="6151" max="6151" width="7.85546875" style="6" customWidth="1"/>
    <col min="6152" max="6163" width="5.42578125" style="6" customWidth="1"/>
    <col min="6164" max="6164" width="16.85546875" style="6" customWidth="1"/>
    <col min="6165" max="6170" width="5.42578125" style="6" customWidth="1"/>
    <col min="6171" max="6172" width="5.140625" style="6"/>
    <col min="6173" max="6173" width="11.28515625" style="6" customWidth="1"/>
    <col min="6174" max="6400" width="5.140625" style="6"/>
    <col min="6401" max="6401" width="3.28515625" style="6" customWidth="1"/>
    <col min="6402" max="6404" width="5.42578125" style="6" customWidth="1"/>
    <col min="6405" max="6405" width="8" style="6" customWidth="1"/>
    <col min="6406" max="6406" width="12.42578125" style="6" customWidth="1"/>
    <col min="6407" max="6407" width="7.85546875" style="6" customWidth="1"/>
    <col min="6408" max="6419" width="5.42578125" style="6" customWidth="1"/>
    <col min="6420" max="6420" width="16.85546875" style="6" customWidth="1"/>
    <col min="6421" max="6426" width="5.42578125" style="6" customWidth="1"/>
    <col min="6427" max="6428" width="5.140625" style="6"/>
    <col min="6429" max="6429" width="11.28515625" style="6" customWidth="1"/>
    <col min="6430" max="6656" width="5.140625" style="6"/>
    <col min="6657" max="6657" width="3.28515625" style="6" customWidth="1"/>
    <col min="6658" max="6660" width="5.42578125" style="6" customWidth="1"/>
    <col min="6661" max="6661" width="8" style="6" customWidth="1"/>
    <col min="6662" max="6662" width="12.42578125" style="6" customWidth="1"/>
    <col min="6663" max="6663" width="7.85546875" style="6" customWidth="1"/>
    <col min="6664" max="6675" width="5.42578125" style="6" customWidth="1"/>
    <col min="6676" max="6676" width="16.85546875" style="6" customWidth="1"/>
    <col min="6677" max="6682" width="5.42578125" style="6" customWidth="1"/>
    <col min="6683" max="6684" width="5.140625" style="6"/>
    <col min="6685" max="6685" width="11.28515625" style="6" customWidth="1"/>
    <col min="6686" max="6912" width="5.140625" style="6"/>
    <col min="6913" max="6913" width="3.28515625" style="6" customWidth="1"/>
    <col min="6914" max="6916" width="5.42578125" style="6" customWidth="1"/>
    <col min="6917" max="6917" width="8" style="6" customWidth="1"/>
    <col min="6918" max="6918" width="12.42578125" style="6" customWidth="1"/>
    <col min="6919" max="6919" width="7.85546875" style="6" customWidth="1"/>
    <col min="6920" max="6931" width="5.42578125" style="6" customWidth="1"/>
    <col min="6932" max="6932" width="16.85546875" style="6" customWidth="1"/>
    <col min="6933" max="6938" width="5.42578125" style="6" customWidth="1"/>
    <col min="6939" max="6940" width="5.140625" style="6"/>
    <col min="6941" max="6941" width="11.28515625" style="6" customWidth="1"/>
    <col min="6942" max="7168" width="5.140625" style="6"/>
    <col min="7169" max="7169" width="3.28515625" style="6" customWidth="1"/>
    <col min="7170" max="7172" width="5.42578125" style="6" customWidth="1"/>
    <col min="7173" max="7173" width="8" style="6" customWidth="1"/>
    <col min="7174" max="7174" width="12.42578125" style="6" customWidth="1"/>
    <col min="7175" max="7175" width="7.85546875" style="6" customWidth="1"/>
    <col min="7176" max="7187" width="5.42578125" style="6" customWidth="1"/>
    <col min="7188" max="7188" width="16.85546875" style="6" customWidth="1"/>
    <col min="7189" max="7194" width="5.42578125" style="6" customWidth="1"/>
    <col min="7195" max="7196" width="5.140625" style="6"/>
    <col min="7197" max="7197" width="11.28515625" style="6" customWidth="1"/>
    <col min="7198" max="7424" width="5.140625" style="6"/>
    <col min="7425" max="7425" width="3.28515625" style="6" customWidth="1"/>
    <col min="7426" max="7428" width="5.42578125" style="6" customWidth="1"/>
    <col min="7429" max="7429" width="8" style="6" customWidth="1"/>
    <col min="7430" max="7430" width="12.42578125" style="6" customWidth="1"/>
    <col min="7431" max="7431" width="7.85546875" style="6" customWidth="1"/>
    <col min="7432" max="7443" width="5.42578125" style="6" customWidth="1"/>
    <col min="7444" max="7444" width="16.85546875" style="6" customWidth="1"/>
    <col min="7445" max="7450" width="5.42578125" style="6" customWidth="1"/>
    <col min="7451" max="7452" width="5.140625" style="6"/>
    <col min="7453" max="7453" width="11.28515625" style="6" customWidth="1"/>
    <col min="7454" max="7680" width="5.140625" style="6"/>
    <col min="7681" max="7681" width="3.28515625" style="6" customWidth="1"/>
    <col min="7682" max="7684" width="5.42578125" style="6" customWidth="1"/>
    <col min="7685" max="7685" width="8" style="6" customWidth="1"/>
    <col min="7686" max="7686" width="12.42578125" style="6" customWidth="1"/>
    <col min="7687" max="7687" width="7.85546875" style="6" customWidth="1"/>
    <col min="7688" max="7699" width="5.42578125" style="6" customWidth="1"/>
    <col min="7700" max="7700" width="16.85546875" style="6" customWidth="1"/>
    <col min="7701" max="7706" width="5.42578125" style="6" customWidth="1"/>
    <col min="7707" max="7708" width="5.140625" style="6"/>
    <col min="7709" max="7709" width="11.28515625" style="6" customWidth="1"/>
    <col min="7710" max="7936" width="5.140625" style="6"/>
    <col min="7937" max="7937" width="3.28515625" style="6" customWidth="1"/>
    <col min="7938" max="7940" width="5.42578125" style="6" customWidth="1"/>
    <col min="7941" max="7941" width="8" style="6" customWidth="1"/>
    <col min="7942" max="7942" width="12.42578125" style="6" customWidth="1"/>
    <col min="7943" max="7943" width="7.85546875" style="6" customWidth="1"/>
    <col min="7944" max="7955" width="5.42578125" style="6" customWidth="1"/>
    <col min="7956" max="7956" width="16.85546875" style="6" customWidth="1"/>
    <col min="7957" max="7962" width="5.42578125" style="6" customWidth="1"/>
    <col min="7963" max="7964" width="5.140625" style="6"/>
    <col min="7965" max="7965" width="11.28515625" style="6" customWidth="1"/>
    <col min="7966" max="8192" width="5.140625" style="6"/>
    <col min="8193" max="8193" width="3.28515625" style="6" customWidth="1"/>
    <col min="8194" max="8196" width="5.42578125" style="6" customWidth="1"/>
    <col min="8197" max="8197" width="8" style="6" customWidth="1"/>
    <col min="8198" max="8198" width="12.42578125" style="6" customWidth="1"/>
    <col min="8199" max="8199" width="7.85546875" style="6" customWidth="1"/>
    <col min="8200" max="8211" width="5.42578125" style="6" customWidth="1"/>
    <col min="8212" max="8212" width="16.85546875" style="6" customWidth="1"/>
    <col min="8213" max="8218" width="5.42578125" style="6" customWidth="1"/>
    <col min="8219" max="8220" width="5.140625" style="6"/>
    <col min="8221" max="8221" width="11.28515625" style="6" customWidth="1"/>
    <col min="8222" max="8448" width="5.140625" style="6"/>
    <col min="8449" max="8449" width="3.28515625" style="6" customWidth="1"/>
    <col min="8450" max="8452" width="5.42578125" style="6" customWidth="1"/>
    <col min="8453" max="8453" width="8" style="6" customWidth="1"/>
    <col min="8454" max="8454" width="12.42578125" style="6" customWidth="1"/>
    <col min="8455" max="8455" width="7.85546875" style="6" customWidth="1"/>
    <col min="8456" max="8467" width="5.42578125" style="6" customWidth="1"/>
    <col min="8468" max="8468" width="16.85546875" style="6" customWidth="1"/>
    <col min="8469" max="8474" width="5.42578125" style="6" customWidth="1"/>
    <col min="8475" max="8476" width="5.140625" style="6"/>
    <col min="8477" max="8477" width="11.28515625" style="6" customWidth="1"/>
    <col min="8478" max="8704" width="5.140625" style="6"/>
    <col min="8705" max="8705" width="3.28515625" style="6" customWidth="1"/>
    <col min="8706" max="8708" width="5.42578125" style="6" customWidth="1"/>
    <col min="8709" max="8709" width="8" style="6" customWidth="1"/>
    <col min="8710" max="8710" width="12.42578125" style="6" customWidth="1"/>
    <col min="8711" max="8711" width="7.85546875" style="6" customWidth="1"/>
    <col min="8712" max="8723" width="5.42578125" style="6" customWidth="1"/>
    <col min="8724" max="8724" width="16.85546875" style="6" customWidth="1"/>
    <col min="8725" max="8730" width="5.42578125" style="6" customWidth="1"/>
    <col min="8731" max="8732" width="5.140625" style="6"/>
    <col min="8733" max="8733" width="11.28515625" style="6" customWidth="1"/>
    <col min="8734" max="8960" width="5.140625" style="6"/>
    <col min="8961" max="8961" width="3.28515625" style="6" customWidth="1"/>
    <col min="8962" max="8964" width="5.42578125" style="6" customWidth="1"/>
    <col min="8965" max="8965" width="8" style="6" customWidth="1"/>
    <col min="8966" max="8966" width="12.42578125" style="6" customWidth="1"/>
    <col min="8967" max="8967" width="7.85546875" style="6" customWidth="1"/>
    <col min="8968" max="8979" width="5.42578125" style="6" customWidth="1"/>
    <col min="8980" max="8980" width="16.85546875" style="6" customWidth="1"/>
    <col min="8981" max="8986" width="5.42578125" style="6" customWidth="1"/>
    <col min="8987" max="8988" width="5.140625" style="6"/>
    <col min="8989" max="8989" width="11.28515625" style="6" customWidth="1"/>
    <col min="8990" max="9216" width="5.140625" style="6"/>
    <col min="9217" max="9217" width="3.28515625" style="6" customWidth="1"/>
    <col min="9218" max="9220" width="5.42578125" style="6" customWidth="1"/>
    <col min="9221" max="9221" width="8" style="6" customWidth="1"/>
    <col min="9222" max="9222" width="12.42578125" style="6" customWidth="1"/>
    <col min="9223" max="9223" width="7.85546875" style="6" customWidth="1"/>
    <col min="9224" max="9235" width="5.42578125" style="6" customWidth="1"/>
    <col min="9236" max="9236" width="16.85546875" style="6" customWidth="1"/>
    <col min="9237" max="9242" width="5.42578125" style="6" customWidth="1"/>
    <col min="9243" max="9244" width="5.140625" style="6"/>
    <col min="9245" max="9245" width="11.28515625" style="6" customWidth="1"/>
    <col min="9246" max="9472" width="5.140625" style="6"/>
    <col min="9473" max="9473" width="3.28515625" style="6" customWidth="1"/>
    <col min="9474" max="9476" width="5.42578125" style="6" customWidth="1"/>
    <col min="9477" max="9477" width="8" style="6" customWidth="1"/>
    <col min="9478" max="9478" width="12.42578125" style="6" customWidth="1"/>
    <col min="9479" max="9479" width="7.85546875" style="6" customWidth="1"/>
    <col min="9480" max="9491" width="5.42578125" style="6" customWidth="1"/>
    <col min="9492" max="9492" width="16.85546875" style="6" customWidth="1"/>
    <col min="9493" max="9498" width="5.42578125" style="6" customWidth="1"/>
    <col min="9499" max="9500" width="5.140625" style="6"/>
    <col min="9501" max="9501" width="11.28515625" style="6" customWidth="1"/>
    <col min="9502" max="9728" width="5.140625" style="6"/>
    <col min="9729" max="9729" width="3.28515625" style="6" customWidth="1"/>
    <col min="9730" max="9732" width="5.42578125" style="6" customWidth="1"/>
    <col min="9733" max="9733" width="8" style="6" customWidth="1"/>
    <col min="9734" max="9734" width="12.42578125" style="6" customWidth="1"/>
    <col min="9735" max="9735" width="7.85546875" style="6" customWidth="1"/>
    <col min="9736" max="9747" width="5.42578125" style="6" customWidth="1"/>
    <col min="9748" max="9748" width="16.85546875" style="6" customWidth="1"/>
    <col min="9749" max="9754" width="5.42578125" style="6" customWidth="1"/>
    <col min="9755" max="9756" width="5.140625" style="6"/>
    <col min="9757" max="9757" width="11.28515625" style="6" customWidth="1"/>
    <col min="9758" max="9984" width="5.140625" style="6"/>
    <col min="9985" max="9985" width="3.28515625" style="6" customWidth="1"/>
    <col min="9986" max="9988" width="5.42578125" style="6" customWidth="1"/>
    <col min="9989" max="9989" width="8" style="6" customWidth="1"/>
    <col min="9990" max="9990" width="12.42578125" style="6" customWidth="1"/>
    <col min="9991" max="9991" width="7.85546875" style="6" customWidth="1"/>
    <col min="9992" max="10003" width="5.42578125" style="6" customWidth="1"/>
    <col min="10004" max="10004" width="16.85546875" style="6" customWidth="1"/>
    <col min="10005" max="10010" width="5.42578125" style="6" customWidth="1"/>
    <col min="10011" max="10012" width="5.140625" style="6"/>
    <col min="10013" max="10013" width="11.28515625" style="6" customWidth="1"/>
    <col min="10014" max="10240" width="5.140625" style="6"/>
    <col min="10241" max="10241" width="3.28515625" style="6" customWidth="1"/>
    <col min="10242" max="10244" width="5.42578125" style="6" customWidth="1"/>
    <col min="10245" max="10245" width="8" style="6" customWidth="1"/>
    <col min="10246" max="10246" width="12.42578125" style="6" customWidth="1"/>
    <col min="10247" max="10247" width="7.85546875" style="6" customWidth="1"/>
    <col min="10248" max="10259" width="5.42578125" style="6" customWidth="1"/>
    <col min="10260" max="10260" width="16.85546875" style="6" customWidth="1"/>
    <col min="10261" max="10266" width="5.42578125" style="6" customWidth="1"/>
    <col min="10267" max="10268" width="5.140625" style="6"/>
    <col min="10269" max="10269" width="11.28515625" style="6" customWidth="1"/>
    <col min="10270" max="10496" width="5.140625" style="6"/>
    <col min="10497" max="10497" width="3.28515625" style="6" customWidth="1"/>
    <col min="10498" max="10500" width="5.42578125" style="6" customWidth="1"/>
    <col min="10501" max="10501" width="8" style="6" customWidth="1"/>
    <col min="10502" max="10502" width="12.42578125" style="6" customWidth="1"/>
    <col min="10503" max="10503" width="7.85546875" style="6" customWidth="1"/>
    <col min="10504" max="10515" width="5.42578125" style="6" customWidth="1"/>
    <col min="10516" max="10516" width="16.85546875" style="6" customWidth="1"/>
    <col min="10517" max="10522" width="5.42578125" style="6" customWidth="1"/>
    <col min="10523" max="10524" width="5.140625" style="6"/>
    <col min="10525" max="10525" width="11.28515625" style="6" customWidth="1"/>
    <col min="10526" max="10752" width="5.140625" style="6"/>
    <col min="10753" max="10753" width="3.28515625" style="6" customWidth="1"/>
    <col min="10754" max="10756" width="5.42578125" style="6" customWidth="1"/>
    <col min="10757" max="10757" width="8" style="6" customWidth="1"/>
    <col min="10758" max="10758" width="12.42578125" style="6" customWidth="1"/>
    <col min="10759" max="10759" width="7.85546875" style="6" customWidth="1"/>
    <col min="10760" max="10771" width="5.42578125" style="6" customWidth="1"/>
    <col min="10772" max="10772" width="16.85546875" style="6" customWidth="1"/>
    <col min="10773" max="10778" width="5.42578125" style="6" customWidth="1"/>
    <col min="10779" max="10780" width="5.140625" style="6"/>
    <col min="10781" max="10781" width="11.28515625" style="6" customWidth="1"/>
    <col min="10782" max="11008" width="5.140625" style="6"/>
    <col min="11009" max="11009" width="3.28515625" style="6" customWidth="1"/>
    <col min="11010" max="11012" width="5.42578125" style="6" customWidth="1"/>
    <col min="11013" max="11013" width="8" style="6" customWidth="1"/>
    <col min="11014" max="11014" width="12.42578125" style="6" customWidth="1"/>
    <col min="11015" max="11015" width="7.85546875" style="6" customWidth="1"/>
    <col min="11016" max="11027" width="5.42578125" style="6" customWidth="1"/>
    <col min="11028" max="11028" width="16.85546875" style="6" customWidth="1"/>
    <col min="11029" max="11034" width="5.42578125" style="6" customWidth="1"/>
    <col min="11035" max="11036" width="5.140625" style="6"/>
    <col min="11037" max="11037" width="11.28515625" style="6" customWidth="1"/>
    <col min="11038" max="11264" width="5.140625" style="6"/>
    <col min="11265" max="11265" width="3.28515625" style="6" customWidth="1"/>
    <col min="11266" max="11268" width="5.42578125" style="6" customWidth="1"/>
    <col min="11269" max="11269" width="8" style="6" customWidth="1"/>
    <col min="11270" max="11270" width="12.42578125" style="6" customWidth="1"/>
    <col min="11271" max="11271" width="7.85546875" style="6" customWidth="1"/>
    <col min="11272" max="11283" width="5.42578125" style="6" customWidth="1"/>
    <col min="11284" max="11284" width="16.85546875" style="6" customWidth="1"/>
    <col min="11285" max="11290" width="5.42578125" style="6" customWidth="1"/>
    <col min="11291" max="11292" width="5.140625" style="6"/>
    <col min="11293" max="11293" width="11.28515625" style="6" customWidth="1"/>
    <col min="11294" max="11520" width="5.140625" style="6"/>
    <col min="11521" max="11521" width="3.28515625" style="6" customWidth="1"/>
    <col min="11522" max="11524" width="5.42578125" style="6" customWidth="1"/>
    <col min="11525" max="11525" width="8" style="6" customWidth="1"/>
    <col min="11526" max="11526" width="12.42578125" style="6" customWidth="1"/>
    <col min="11527" max="11527" width="7.85546875" style="6" customWidth="1"/>
    <col min="11528" max="11539" width="5.42578125" style="6" customWidth="1"/>
    <col min="11540" max="11540" width="16.85546875" style="6" customWidth="1"/>
    <col min="11541" max="11546" width="5.42578125" style="6" customWidth="1"/>
    <col min="11547" max="11548" width="5.140625" style="6"/>
    <col min="11549" max="11549" width="11.28515625" style="6" customWidth="1"/>
    <col min="11550" max="11776" width="5.140625" style="6"/>
    <col min="11777" max="11777" width="3.28515625" style="6" customWidth="1"/>
    <col min="11778" max="11780" width="5.42578125" style="6" customWidth="1"/>
    <col min="11781" max="11781" width="8" style="6" customWidth="1"/>
    <col min="11782" max="11782" width="12.42578125" style="6" customWidth="1"/>
    <col min="11783" max="11783" width="7.85546875" style="6" customWidth="1"/>
    <col min="11784" max="11795" width="5.42578125" style="6" customWidth="1"/>
    <col min="11796" max="11796" width="16.85546875" style="6" customWidth="1"/>
    <col min="11797" max="11802" width="5.42578125" style="6" customWidth="1"/>
    <col min="11803" max="11804" width="5.140625" style="6"/>
    <col min="11805" max="11805" width="11.28515625" style="6" customWidth="1"/>
    <col min="11806" max="12032" width="5.140625" style="6"/>
    <col min="12033" max="12033" width="3.28515625" style="6" customWidth="1"/>
    <col min="12034" max="12036" width="5.42578125" style="6" customWidth="1"/>
    <col min="12037" max="12037" width="8" style="6" customWidth="1"/>
    <col min="12038" max="12038" width="12.42578125" style="6" customWidth="1"/>
    <col min="12039" max="12039" width="7.85546875" style="6" customWidth="1"/>
    <col min="12040" max="12051" width="5.42578125" style="6" customWidth="1"/>
    <col min="12052" max="12052" width="16.85546875" style="6" customWidth="1"/>
    <col min="12053" max="12058" width="5.42578125" style="6" customWidth="1"/>
    <col min="12059" max="12060" width="5.140625" style="6"/>
    <col min="12061" max="12061" width="11.28515625" style="6" customWidth="1"/>
    <col min="12062" max="12288" width="5.140625" style="6"/>
    <col min="12289" max="12289" width="3.28515625" style="6" customWidth="1"/>
    <col min="12290" max="12292" width="5.42578125" style="6" customWidth="1"/>
    <col min="12293" max="12293" width="8" style="6" customWidth="1"/>
    <col min="12294" max="12294" width="12.42578125" style="6" customWidth="1"/>
    <col min="12295" max="12295" width="7.85546875" style="6" customWidth="1"/>
    <col min="12296" max="12307" width="5.42578125" style="6" customWidth="1"/>
    <col min="12308" max="12308" width="16.85546875" style="6" customWidth="1"/>
    <col min="12309" max="12314" width="5.42578125" style="6" customWidth="1"/>
    <col min="12315" max="12316" width="5.140625" style="6"/>
    <col min="12317" max="12317" width="11.28515625" style="6" customWidth="1"/>
    <col min="12318" max="12544" width="5.140625" style="6"/>
    <col min="12545" max="12545" width="3.28515625" style="6" customWidth="1"/>
    <col min="12546" max="12548" width="5.42578125" style="6" customWidth="1"/>
    <col min="12549" max="12549" width="8" style="6" customWidth="1"/>
    <col min="12550" max="12550" width="12.42578125" style="6" customWidth="1"/>
    <col min="12551" max="12551" width="7.85546875" style="6" customWidth="1"/>
    <col min="12552" max="12563" width="5.42578125" style="6" customWidth="1"/>
    <col min="12564" max="12564" width="16.85546875" style="6" customWidth="1"/>
    <col min="12565" max="12570" width="5.42578125" style="6" customWidth="1"/>
    <col min="12571" max="12572" width="5.140625" style="6"/>
    <col min="12573" max="12573" width="11.28515625" style="6" customWidth="1"/>
    <col min="12574" max="12800" width="5.140625" style="6"/>
    <col min="12801" max="12801" width="3.28515625" style="6" customWidth="1"/>
    <col min="12802" max="12804" width="5.42578125" style="6" customWidth="1"/>
    <col min="12805" max="12805" width="8" style="6" customWidth="1"/>
    <col min="12806" max="12806" width="12.42578125" style="6" customWidth="1"/>
    <col min="12807" max="12807" width="7.85546875" style="6" customWidth="1"/>
    <col min="12808" max="12819" width="5.42578125" style="6" customWidth="1"/>
    <col min="12820" max="12820" width="16.85546875" style="6" customWidth="1"/>
    <col min="12821" max="12826" width="5.42578125" style="6" customWidth="1"/>
    <col min="12827" max="12828" width="5.140625" style="6"/>
    <col min="12829" max="12829" width="11.28515625" style="6" customWidth="1"/>
    <col min="12830" max="13056" width="5.140625" style="6"/>
    <col min="13057" max="13057" width="3.28515625" style="6" customWidth="1"/>
    <col min="13058" max="13060" width="5.42578125" style="6" customWidth="1"/>
    <col min="13061" max="13061" width="8" style="6" customWidth="1"/>
    <col min="13062" max="13062" width="12.42578125" style="6" customWidth="1"/>
    <col min="13063" max="13063" width="7.85546875" style="6" customWidth="1"/>
    <col min="13064" max="13075" width="5.42578125" style="6" customWidth="1"/>
    <col min="13076" max="13076" width="16.85546875" style="6" customWidth="1"/>
    <col min="13077" max="13082" width="5.42578125" style="6" customWidth="1"/>
    <col min="13083" max="13084" width="5.140625" style="6"/>
    <col min="13085" max="13085" width="11.28515625" style="6" customWidth="1"/>
    <col min="13086" max="13312" width="5.140625" style="6"/>
    <col min="13313" max="13313" width="3.28515625" style="6" customWidth="1"/>
    <col min="13314" max="13316" width="5.42578125" style="6" customWidth="1"/>
    <col min="13317" max="13317" width="8" style="6" customWidth="1"/>
    <col min="13318" max="13318" width="12.42578125" style="6" customWidth="1"/>
    <col min="13319" max="13319" width="7.85546875" style="6" customWidth="1"/>
    <col min="13320" max="13331" width="5.42578125" style="6" customWidth="1"/>
    <col min="13332" max="13332" width="16.85546875" style="6" customWidth="1"/>
    <col min="13333" max="13338" width="5.42578125" style="6" customWidth="1"/>
    <col min="13339" max="13340" width="5.140625" style="6"/>
    <col min="13341" max="13341" width="11.28515625" style="6" customWidth="1"/>
    <col min="13342" max="13568" width="5.140625" style="6"/>
    <col min="13569" max="13569" width="3.28515625" style="6" customWidth="1"/>
    <col min="13570" max="13572" width="5.42578125" style="6" customWidth="1"/>
    <col min="13573" max="13573" width="8" style="6" customWidth="1"/>
    <col min="13574" max="13574" width="12.42578125" style="6" customWidth="1"/>
    <col min="13575" max="13575" width="7.85546875" style="6" customWidth="1"/>
    <col min="13576" max="13587" width="5.42578125" style="6" customWidth="1"/>
    <col min="13588" max="13588" width="16.85546875" style="6" customWidth="1"/>
    <col min="13589" max="13594" width="5.42578125" style="6" customWidth="1"/>
    <col min="13595" max="13596" width="5.140625" style="6"/>
    <col min="13597" max="13597" width="11.28515625" style="6" customWidth="1"/>
    <col min="13598" max="13824" width="5.140625" style="6"/>
    <col min="13825" max="13825" width="3.28515625" style="6" customWidth="1"/>
    <col min="13826" max="13828" width="5.42578125" style="6" customWidth="1"/>
    <col min="13829" max="13829" width="8" style="6" customWidth="1"/>
    <col min="13830" max="13830" width="12.42578125" style="6" customWidth="1"/>
    <col min="13831" max="13831" width="7.85546875" style="6" customWidth="1"/>
    <col min="13832" max="13843" width="5.42578125" style="6" customWidth="1"/>
    <col min="13844" max="13844" width="16.85546875" style="6" customWidth="1"/>
    <col min="13845" max="13850" width="5.42578125" style="6" customWidth="1"/>
    <col min="13851" max="13852" width="5.140625" style="6"/>
    <col min="13853" max="13853" width="11.28515625" style="6" customWidth="1"/>
    <col min="13854" max="14080" width="5.140625" style="6"/>
    <col min="14081" max="14081" width="3.28515625" style="6" customWidth="1"/>
    <col min="14082" max="14084" width="5.42578125" style="6" customWidth="1"/>
    <col min="14085" max="14085" width="8" style="6" customWidth="1"/>
    <col min="14086" max="14086" width="12.42578125" style="6" customWidth="1"/>
    <col min="14087" max="14087" width="7.85546875" style="6" customWidth="1"/>
    <col min="14088" max="14099" width="5.42578125" style="6" customWidth="1"/>
    <col min="14100" max="14100" width="16.85546875" style="6" customWidth="1"/>
    <col min="14101" max="14106" width="5.42578125" style="6" customWidth="1"/>
    <col min="14107" max="14108" width="5.140625" style="6"/>
    <col min="14109" max="14109" width="11.28515625" style="6" customWidth="1"/>
    <col min="14110" max="14336" width="5.140625" style="6"/>
    <col min="14337" max="14337" width="3.28515625" style="6" customWidth="1"/>
    <col min="14338" max="14340" width="5.42578125" style="6" customWidth="1"/>
    <col min="14341" max="14341" width="8" style="6" customWidth="1"/>
    <col min="14342" max="14342" width="12.42578125" style="6" customWidth="1"/>
    <col min="14343" max="14343" width="7.85546875" style="6" customWidth="1"/>
    <col min="14344" max="14355" width="5.42578125" style="6" customWidth="1"/>
    <col min="14356" max="14356" width="16.85546875" style="6" customWidth="1"/>
    <col min="14357" max="14362" width="5.42578125" style="6" customWidth="1"/>
    <col min="14363" max="14364" width="5.140625" style="6"/>
    <col min="14365" max="14365" width="11.28515625" style="6" customWidth="1"/>
    <col min="14366" max="14592" width="5.140625" style="6"/>
    <col min="14593" max="14593" width="3.28515625" style="6" customWidth="1"/>
    <col min="14594" max="14596" width="5.42578125" style="6" customWidth="1"/>
    <col min="14597" max="14597" width="8" style="6" customWidth="1"/>
    <col min="14598" max="14598" width="12.42578125" style="6" customWidth="1"/>
    <col min="14599" max="14599" width="7.85546875" style="6" customWidth="1"/>
    <col min="14600" max="14611" width="5.42578125" style="6" customWidth="1"/>
    <col min="14612" max="14612" width="16.85546875" style="6" customWidth="1"/>
    <col min="14613" max="14618" width="5.42578125" style="6" customWidth="1"/>
    <col min="14619" max="14620" width="5.140625" style="6"/>
    <col min="14621" max="14621" width="11.28515625" style="6" customWidth="1"/>
    <col min="14622" max="14848" width="5.140625" style="6"/>
    <col min="14849" max="14849" width="3.28515625" style="6" customWidth="1"/>
    <col min="14850" max="14852" width="5.42578125" style="6" customWidth="1"/>
    <col min="14853" max="14853" width="8" style="6" customWidth="1"/>
    <col min="14854" max="14854" width="12.42578125" style="6" customWidth="1"/>
    <col min="14855" max="14855" width="7.85546875" style="6" customWidth="1"/>
    <col min="14856" max="14867" width="5.42578125" style="6" customWidth="1"/>
    <col min="14868" max="14868" width="16.85546875" style="6" customWidth="1"/>
    <col min="14869" max="14874" width="5.42578125" style="6" customWidth="1"/>
    <col min="14875" max="14876" width="5.140625" style="6"/>
    <col min="14877" max="14877" width="11.28515625" style="6" customWidth="1"/>
    <col min="14878" max="15104" width="5.140625" style="6"/>
    <col min="15105" max="15105" width="3.28515625" style="6" customWidth="1"/>
    <col min="15106" max="15108" width="5.42578125" style="6" customWidth="1"/>
    <col min="15109" max="15109" width="8" style="6" customWidth="1"/>
    <col min="15110" max="15110" width="12.42578125" style="6" customWidth="1"/>
    <col min="15111" max="15111" width="7.85546875" style="6" customWidth="1"/>
    <col min="15112" max="15123" width="5.42578125" style="6" customWidth="1"/>
    <col min="15124" max="15124" width="16.85546875" style="6" customWidth="1"/>
    <col min="15125" max="15130" width="5.42578125" style="6" customWidth="1"/>
    <col min="15131" max="15132" width="5.140625" style="6"/>
    <col min="15133" max="15133" width="11.28515625" style="6" customWidth="1"/>
    <col min="15134" max="15360" width="5.140625" style="6"/>
    <col min="15361" max="15361" width="3.28515625" style="6" customWidth="1"/>
    <col min="15362" max="15364" width="5.42578125" style="6" customWidth="1"/>
    <col min="15365" max="15365" width="8" style="6" customWidth="1"/>
    <col min="15366" max="15366" width="12.42578125" style="6" customWidth="1"/>
    <col min="15367" max="15367" width="7.85546875" style="6" customWidth="1"/>
    <col min="15368" max="15379" width="5.42578125" style="6" customWidth="1"/>
    <col min="15380" max="15380" width="16.85546875" style="6" customWidth="1"/>
    <col min="15381" max="15386" width="5.42578125" style="6" customWidth="1"/>
    <col min="15387" max="15388" width="5.140625" style="6"/>
    <col min="15389" max="15389" width="11.28515625" style="6" customWidth="1"/>
    <col min="15390" max="15616" width="5.140625" style="6"/>
    <col min="15617" max="15617" width="3.28515625" style="6" customWidth="1"/>
    <col min="15618" max="15620" width="5.42578125" style="6" customWidth="1"/>
    <col min="15621" max="15621" width="8" style="6" customWidth="1"/>
    <col min="15622" max="15622" width="12.42578125" style="6" customWidth="1"/>
    <col min="15623" max="15623" width="7.85546875" style="6" customWidth="1"/>
    <col min="15624" max="15635" width="5.42578125" style="6" customWidth="1"/>
    <col min="15636" max="15636" width="16.85546875" style="6" customWidth="1"/>
    <col min="15637" max="15642" width="5.42578125" style="6" customWidth="1"/>
    <col min="15643" max="15644" width="5.140625" style="6"/>
    <col min="15645" max="15645" width="11.28515625" style="6" customWidth="1"/>
    <col min="15646" max="15872" width="5.140625" style="6"/>
    <col min="15873" max="15873" width="3.28515625" style="6" customWidth="1"/>
    <col min="15874" max="15876" width="5.42578125" style="6" customWidth="1"/>
    <col min="15877" max="15877" width="8" style="6" customWidth="1"/>
    <col min="15878" max="15878" width="12.42578125" style="6" customWidth="1"/>
    <col min="15879" max="15879" width="7.85546875" style="6" customWidth="1"/>
    <col min="15880" max="15891" width="5.42578125" style="6" customWidth="1"/>
    <col min="15892" max="15892" width="16.85546875" style="6" customWidth="1"/>
    <col min="15893" max="15898" width="5.42578125" style="6" customWidth="1"/>
    <col min="15899" max="15900" width="5.140625" style="6"/>
    <col min="15901" max="15901" width="11.28515625" style="6" customWidth="1"/>
    <col min="15902" max="16128" width="5.140625" style="6"/>
    <col min="16129" max="16129" width="3.28515625" style="6" customWidth="1"/>
    <col min="16130" max="16132" width="5.42578125" style="6" customWidth="1"/>
    <col min="16133" max="16133" width="8" style="6" customWidth="1"/>
    <col min="16134" max="16134" width="12.42578125" style="6" customWidth="1"/>
    <col min="16135" max="16135" width="7.85546875" style="6" customWidth="1"/>
    <col min="16136" max="16147" width="5.42578125" style="6" customWidth="1"/>
    <col min="16148" max="16148" width="16.85546875" style="6" customWidth="1"/>
    <col min="16149" max="16154" width="5.42578125" style="6" customWidth="1"/>
    <col min="16155" max="16156" width="5.140625" style="6"/>
    <col min="16157" max="16157" width="11.28515625" style="6" customWidth="1"/>
    <col min="16158" max="16384" width="5.140625" style="6"/>
  </cols>
  <sheetData>
    <row r="1" spans="2:26" ht="18" customHeight="1">
      <c r="B1" s="190" t="s">
        <v>135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2"/>
    </row>
    <row r="2" spans="2:26" ht="18" customHeight="1" thickBot="1">
      <c r="B2" s="193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5"/>
      <c r="Z2" s="7"/>
    </row>
    <row r="3" spans="2:26" ht="20.25" customHeight="1">
      <c r="B3" s="8"/>
      <c r="C3" s="9"/>
      <c r="D3" s="10" t="s">
        <v>136</v>
      </c>
      <c r="E3" s="11" t="s">
        <v>137</v>
      </c>
      <c r="F3" s="9"/>
      <c r="G3" s="12"/>
      <c r="H3" s="12"/>
      <c r="I3" s="12"/>
      <c r="J3" s="12"/>
      <c r="K3" s="7"/>
      <c r="L3" s="7"/>
      <c r="M3" s="7"/>
      <c r="N3" s="7"/>
      <c r="O3" s="7"/>
      <c r="P3" s="7"/>
      <c r="Q3" s="7"/>
      <c r="R3" s="7"/>
      <c r="S3" s="13"/>
      <c r="T3" s="196" t="s">
        <v>138</v>
      </c>
      <c r="U3" s="197"/>
      <c r="V3" s="198"/>
      <c r="W3" s="198"/>
      <c r="X3" s="198"/>
      <c r="Y3" s="199"/>
      <c r="Z3" s="7"/>
    </row>
    <row r="4" spans="2:26" ht="20.25" customHeight="1" thickBot="1">
      <c r="B4" s="14"/>
      <c r="C4" s="15"/>
      <c r="D4" s="12"/>
      <c r="E4" s="16" t="s">
        <v>139</v>
      </c>
      <c r="F4" s="9"/>
      <c r="G4" s="12"/>
      <c r="H4" s="12"/>
      <c r="I4" s="12"/>
      <c r="J4" s="12"/>
      <c r="K4" s="7"/>
      <c r="L4" s="7"/>
      <c r="M4" s="7"/>
      <c r="N4" s="7"/>
      <c r="O4" s="7"/>
      <c r="P4" s="7"/>
      <c r="Q4" s="7"/>
      <c r="R4" s="12"/>
      <c r="S4" s="13"/>
      <c r="T4" s="200" t="s">
        <v>140</v>
      </c>
      <c r="U4" s="201"/>
      <c r="V4" s="202"/>
      <c r="W4" s="203"/>
      <c r="X4" s="203"/>
      <c r="Y4" s="204"/>
      <c r="Z4" s="7"/>
    </row>
    <row r="5" spans="2:26" ht="20.25" customHeight="1">
      <c r="B5" s="187" t="s">
        <v>141</v>
      </c>
      <c r="C5" s="188"/>
      <c r="D5" s="189"/>
      <c r="E5" s="211" t="s">
        <v>142</v>
      </c>
      <c r="F5" s="212"/>
      <c r="G5" s="212"/>
      <c r="H5" s="212"/>
      <c r="I5" s="212"/>
      <c r="J5" s="212"/>
      <c r="K5" s="212"/>
      <c r="L5" s="212"/>
      <c r="M5" s="213"/>
      <c r="N5" s="187" t="s">
        <v>143</v>
      </c>
      <c r="O5" s="188"/>
      <c r="P5" s="188"/>
      <c r="Q5" s="188"/>
      <c r="R5" s="188"/>
      <c r="S5" s="189"/>
      <c r="T5" s="187" t="s">
        <v>144</v>
      </c>
      <c r="U5" s="188"/>
      <c r="V5" s="188"/>
      <c r="W5" s="188"/>
      <c r="X5" s="188"/>
      <c r="Y5" s="189"/>
      <c r="Z5" s="13"/>
    </row>
    <row r="6" spans="2:26" ht="55.5" customHeight="1" thickBot="1">
      <c r="B6" s="205"/>
      <c r="C6" s="206"/>
      <c r="D6" s="207"/>
      <c r="E6" s="214"/>
      <c r="F6" s="215"/>
      <c r="G6" s="215"/>
      <c r="H6" s="215"/>
      <c r="I6" s="215"/>
      <c r="J6" s="215"/>
      <c r="K6" s="215"/>
      <c r="L6" s="215"/>
      <c r="M6" s="216"/>
      <c r="N6" s="17"/>
      <c r="O6" s="18"/>
      <c r="P6" s="19" t="s">
        <v>145</v>
      </c>
      <c r="Q6" s="18"/>
      <c r="R6" s="18"/>
      <c r="S6" s="20"/>
      <c r="T6" s="21" t="s">
        <v>146</v>
      </c>
      <c r="U6" s="18"/>
      <c r="V6" s="18"/>
      <c r="W6" s="18"/>
      <c r="X6" s="18"/>
      <c r="Y6" s="20"/>
      <c r="Z6" s="13"/>
    </row>
    <row r="7" spans="2:26" ht="20.25" customHeight="1">
      <c r="B7" s="187" t="s">
        <v>147</v>
      </c>
      <c r="C7" s="188"/>
      <c r="D7" s="189"/>
      <c r="E7" s="22"/>
      <c r="F7" s="23" t="s">
        <v>148</v>
      </c>
      <c r="G7" s="24"/>
      <c r="H7" s="23"/>
      <c r="I7" s="23" t="s">
        <v>149</v>
      </c>
      <c r="J7" s="23"/>
      <c r="K7" s="25"/>
      <c r="L7" s="23"/>
      <c r="M7" s="23" t="s">
        <v>150</v>
      </c>
      <c r="N7" s="23"/>
      <c r="O7" s="23"/>
      <c r="P7" s="23"/>
      <c r="Q7" s="23" t="s">
        <v>151</v>
      </c>
      <c r="R7" s="23"/>
      <c r="S7" s="23"/>
      <c r="T7" s="23"/>
      <c r="U7" s="23"/>
      <c r="V7" s="23"/>
      <c r="W7" s="23"/>
      <c r="X7" s="23"/>
      <c r="Y7" s="26"/>
      <c r="Z7" s="13"/>
    </row>
    <row r="8" spans="2:26" ht="20.25" customHeight="1" thickBot="1">
      <c r="B8" s="205" t="s">
        <v>152</v>
      </c>
      <c r="C8" s="206"/>
      <c r="D8" s="207"/>
      <c r="E8" s="22"/>
      <c r="F8" s="23" t="s">
        <v>153</v>
      </c>
      <c r="G8" s="18"/>
      <c r="H8" s="23"/>
      <c r="I8" s="23" t="s">
        <v>154</v>
      </c>
      <c r="J8" s="23"/>
      <c r="K8" s="25"/>
      <c r="L8" s="23"/>
      <c r="M8" s="23" t="s">
        <v>155</v>
      </c>
      <c r="N8" s="23"/>
      <c r="O8" s="23"/>
      <c r="P8" s="23"/>
      <c r="Q8" s="23" t="s">
        <v>156</v>
      </c>
      <c r="R8" s="23"/>
      <c r="S8" s="152" t="s">
        <v>259</v>
      </c>
      <c r="T8" s="153"/>
      <c r="U8" s="23"/>
      <c r="V8" s="23"/>
      <c r="W8" s="23"/>
      <c r="X8" s="23"/>
      <c r="Y8" s="26"/>
      <c r="Z8" s="13"/>
    </row>
    <row r="9" spans="2:26" ht="20.25" customHeight="1">
      <c r="B9" s="22" t="s">
        <v>158</v>
      </c>
      <c r="C9" s="23"/>
      <c r="D9" s="23"/>
      <c r="E9" s="28"/>
      <c r="F9" s="28"/>
      <c r="G9" s="28"/>
      <c r="H9" s="28"/>
      <c r="I9" s="28"/>
      <c r="J9" s="28"/>
      <c r="K9" s="28"/>
      <c r="L9" s="28"/>
      <c r="M9" s="28"/>
      <c r="N9" s="29" t="s">
        <v>159</v>
      </c>
      <c r="O9" s="24"/>
      <c r="P9" s="24"/>
      <c r="Q9" s="28"/>
      <c r="R9" s="28"/>
      <c r="S9" s="28"/>
      <c r="T9" s="28"/>
      <c r="U9" s="28"/>
      <c r="V9" s="28"/>
      <c r="W9" s="28"/>
      <c r="X9" s="28"/>
      <c r="Y9" s="30"/>
      <c r="Z9" s="13"/>
    </row>
    <row r="10" spans="2:26" ht="20.25" customHeight="1">
      <c r="B10" s="22"/>
      <c r="C10" s="31" t="s">
        <v>160</v>
      </c>
      <c r="D10" s="32"/>
      <c r="E10" s="33"/>
      <c r="F10" s="33"/>
      <c r="G10" s="33"/>
      <c r="H10" s="33"/>
      <c r="I10" s="33"/>
      <c r="J10" s="33"/>
      <c r="K10" s="33"/>
      <c r="L10" s="33"/>
      <c r="M10" s="13"/>
      <c r="N10" s="22"/>
      <c r="O10" s="31"/>
      <c r="P10" s="34"/>
      <c r="Q10" s="33"/>
      <c r="R10" s="35"/>
      <c r="S10" s="33"/>
      <c r="T10" s="31"/>
      <c r="U10" s="33"/>
      <c r="V10" s="33"/>
      <c r="W10" s="33"/>
      <c r="X10" s="33"/>
      <c r="Y10" s="36"/>
      <c r="Z10" s="13"/>
    </row>
    <row r="11" spans="2:26" ht="20.25" customHeight="1">
      <c r="B11" s="37"/>
      <c r="C11" s="31" t="s">
        <v>161</v>
      </c>
      <c r="D11" s="38"/>
      <c r="E11" s="39"/>
      <c r="F11" s="39"/>
      <c r="G11" s="39"/>
      <c r="H11" s="39"/>
      <c r="I11" s="39"/>
      <c r="J11" s="39"/>
      <c r="K11" s="39"/>
      <c r="L11" s="39"/>
      <c r="M11" s="13"/>
      <c r="N11" s="37"/>
      <c r="O11" s="31"/>
      <c r="P11" s="38"/>
      <c r="Q11" s="39"/>
      <c r="R11" s="40"/>
      <c r="S11" s="39"/>
      <c r="T11" s="31"/>
      <c r="U11" s="13"/>
      <c r="V11" s="39"/>
      <c r="W11" s="39"/>
      <c r="X11" s="39"/>
      <c r="Y11" s="36"/>
      <c r="Z11" s="13"/>
    </row>
    <row r="12" spans="2:26" ht="20.25" customHeight="1">
      <c r="B12" s="37"/>
      <c r="C12" s="31"/>
      <c r="D12" s="38"/>
      <c r="E12" s="39"/>
      <c r="F12" s="39"/>
      <c r="G12" s="39"/>
      <c r="H12" s="39"/>
      <c r="I12" s="39"/>
      <c r="J12" s="39"/>
      <c r="K12" s="39"/>
      <c r="L12" s="39"/>
      <c r="M12" s="13"/>
      <c r="N12" s="37"/>
      <c r="O12" s="31"/>
      <c r="P12" s="38"/>
      <c r="Q12" s="39"/>
      <c r="R12" s="39"/>
      <c r="S12" s="39"/>
      <c r="T12" s="31"/>
      <c r="U12" s="39"/>
      <c r="V12" s="39"/>
      <c r="W12" s="39"/>
      <c r="X12" s="39"/>
      <c r="Y12" s="36"/>
      <c r="Z12" s="13"/>
    </row>
    <row r="13" spans="2:26" ht="20.25" customHeight="1" thickBot="1">
      <c r="B13" s="41"/>
      <c r="C13" s="42"/>
      <c r="D13" s="42"/>
      <c r="E13" s="43"/>
      <c r="F13" s="42"/>
      <c r="G13" s="42"/>
      <c r="H13" s="42"/>
      <c r="I13" s="42"/>
      <c r="J13" s="42"/>
      <c r="K13" s="42"/>
      <c r="L13" s="42"/>
      <c r="M13" s="42"/>
      <c r="N13" s="41"/>
      <c r="O13" s="44"/>
      <c r="P13" s="42"/>
      <c r="Q13" s="43"/>
      <c r="R13" s="42"/>
      <c r="S13" s="42"/>
      <c r="T13" s="42"/>
      <c r="U13" s="42"/>
      <c r="V13" s="42"/>
      <c r="W13" s="42"/>
      <c r="X13" s="42"/>
      <c r="Y13" s="45"/>
      <c r="Z13" s="13"/>
    </row>
    <row r="14" spans="2:26" ht="20.25" customHeight="1" thickBot="1">
      <c r="B14" s="208" t="s">
        <v>162</v>
      </c>
      <c r="C14" s="209"/>
      <c r="D14" s="209"/>
      <c r="E14" s="209"/>
      <c r="F14" s="209"/>
      <c r="G14" s="209"/>
      <c r="H14" s="209"/>
      <c r="I14" s="209"/>
      <c r="J14" s="209"/>
      <c r="K14" s="209"/>
      <c r="L14" s="209"/>
      <c r="M14" s="210"/>
      <c r="N14" s="46" t="s">
        <v>163</v>
      </c>
      <c r="O14" s="47"/>
      <c r="P14" s="48"/>
      <c r="Q14" s="48"/>
      <c r="R14" s="49"/>
      <c r="S14" s="49"/>
      <c r="T14" s="49"/>
      <c r="U14" s="50"/>
      <c r="V14" s="49"/>
      <c r="W14" s="49"/>
      <c r="X14" s="49"/>
      <c r="Y14" s="51"/>
      <c r="Z14" s="13"/>
    </row>
    <row r="15" spans="2:26" ht="20.25" customHeight="1">
      <c r="B15" s="22"/>
      <c r="C15" s="23" t="s">
        <v>164</v>
      </c>
      <c r="D15" s="23"/>
      <c r="E15" s="23"/>
      <c r="F15" s="13"/>
      <c r="G15" s="23"/>
      <c r="H15" s="52" t="s">
        <v>165</v>
      </c>
      <c r="I15" s="52"/>
      <c r="J15" s="52"/>
      <c r="K15" s="52"/>
      <c r="L15" s="13"/>
      <c r="M15" s="52" t="s">
        <v>166</v>
      </c>
      <c r="N15" s="52"/>
      <c r="O15" s="52"/>
      <c r="P15" s="52"/>
      <c r="Q15" s="52"/>
      <c r="R15" s="52" t="s">
        <v>167</v>
      </c>
      <c r="S15" s="13"/>
      <c r="T15" s="13"/>
      <c r="U15" s="13"/>
      <c r="V15" s="13"/>
      <c r="W15" s="52" t="s">
        <v>168</v>
      </c>
      <c r="X15" s="13"/>
      <c r="Y15" s="36"/>
      <c r="Z15" s="13"/>
    </row>
    <row r="16" spans="2:26" ht="20.25" customHeight="1">
      <c r="B16" s="22"/>
      <c r="C16" s="23" t="s">
        <v>169</v>
      </c>
      <c r="D16" s="23"/>
      <c r="E16" s="23"/>
      <c r="F16" s="13"/>
      <c r="G16" s="23"/>
      <c r="H16" s="52" t="s">
        <v>170</v>
      </c>
      <c r="I16" s="52"/>
      <c r="J16" s="52"/>
      <c r="K16" s="52"/>
      <c r="L16" s="13"/>
      <c r="M16" s="52" t="s">
        <v>171</v>
      </c>
      <c r="N16" s="52"/>
      <c r="O16" s="52"/>
      <c r="P16" s="52"/>
      <c r="Q16" s="52"/>
      <c r="R16" s="52" t="s">
        <v>172</v>
      </c>
      <c r="S16" s="13"/>
      <c r="T16" s="13"/>
      <c r="U16" s="13"/>
      <c r="V16" s="13"/>
      <c r="W16" s="52" t="s">
        <v>173</v>
      </c>
      <c r="X16" s="13"/>
      <c r="Y16" s="36"/>
      <c r="Z16" s="53"/>
    </row>
    <row r="17" spans="2:29" ht="20.25" customHeight="1" thickBot="1">
      <c r="B17" s="17"/>
      <c r="C17" s="18" t="s">
        <v>174</v>
      </c>
      <c r="D17" s="18"/>
      <c r="E17" s="18"/>
      <c r="F17" s="42"/>
      <c r="G17" s="18"/>
      <c r="H17" s="54" t="s">
        <v>175</v>
      </c>
      <c r="I17" s="54"/>
      <c r="J17" s="54"/>
      <c r="K17" s="54"/>
      <c r="L17" s="42"/>
      <c r="M17" s="54" t="s">
        <v>176</v>
      </c>
      <c r="N17" s="54"/>
      <c r="O17" s="54"/>
      <c r="P17" s="54"/>
      <c r="Q17" s="54"/>
      <c r="R17" s="54" t="s">
        <v>156</v>
      </c>
      <c r="S17" s="177" t="s">
        <v>177</v>
      </c>
      <c r="T17" s="177"/>
      <c r="U17" s="177"/>
      <c r="V17" s="177"/>
      <c r="W17" s="177"/>
      <c r="X17" s="177"/>
      <c r="Y17" s="178"/>
      <c r="Z17" s="55"/>
    </row>
    <row r="18" spans="2:29" ht="20.25" customHeight="1" thickBot="1">
      <c r="B18" s="179" t="s">
        <v>178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1"/>
      <c r="X18" s="181"/>
      <c r="Y18" s="182"/>
      <c r="Z18" s="55"/>
    </row>
    <row r="19" spans="2:29" ht="20.25" customHeight="1">
      <c r="B19" s="56"/>
      <c r="C19" s="57" t="s">
        <v>179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30"/>
      <c r="Z19" s="55"/>
    </row>
    <row r="20" spans="2:29" ht="20.25" customHeight="1">
      <c r="B20" s="58"/>
      <c r="C20" s="13"/>
      <c r="D20" s="59" t="s">
        <v>180</v>
      </c>
      <c r="E20" s="13"/>
      <c r="F20" s="13"/>
      <c r="G20" s="60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36"/>
      <c r="Z20" s="13"/>
      <c r="AC20" s="13"/>
    </row>
    <row r="21" spans="2:29" ht="20.25" customHeight="1" thickBot="1">
      <c r="B21" s="61"/>
      <c r="C21" s="53"/>
      <c r="D21" s="62"/>
      <c r="E21" s="53"/>
      <c r="F21" s="13"/>
      <c r="G21" s="53"/>
      <c r="H21" s="1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13"/>
      <c r="V21" s="13"/>
      <c r="W21" s="13"/>
      <c r="X21" s="13"/>
      <c r="Y21" s="64"/>
      <c r="Z21" s="13"/>
    </row>
    <row r="22" spans="2:29" ht="20.25" customHeight="1">
      <c r="B22" s="56"/>
      <c r="C22" s="28"/>
      <c r="D22" s="65"/>
      <c r="E22" s="28"/>
      <c r="F22" s="66"/>
      <c r="G22" s="67"/>
      <c r="H22" s="65"/>
      <c r="I22" s="6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30"/>
      <c r="Z22" s="13"/>
    </row>
    <row r="23" spans="2:29" ht="20.25" customHeight="1">
      <c r="B23" s="58"/>
      <c r="C23" s="13"/>
      <c r="D23" s="69"/>
      <c r="E23" s="13"/>
      <c r="F23" s="70"/>
      <c r="G23" s="71"/>
      <c r="H23" s="69"/>
      <c r="I23" s="7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36"/>
      <c r="Z23" s="13"/>
    </row>
    <row r="24" spans="2:29" ht="20.25" customHeight="1">
      <c r="B24" s="58"/>
      <c r="C24" s="13"/>
      <c r="D24" s="69"/>
      <c r="E24" s="13"/>
      <c r="F24" s="70"/>
      <c r="G24" s="71"/>
      <c r="H24" s="69"/>
      <c r="I24" s="7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36"/>
      <c r="Z24" s="13"/>
    </row>
    <row r="25" spans="2:29" ht="24.95" customHeight="1">
      <c r="B25" s="58"/>
      <c r="C25" s="13"/>
      <c r="D25" s="149"/>
      <c r="E25" s="13"/>
      <c r="F25" s="13"/>
      <c r="H25" s="183"/>
      <c r="I25" s="183"/>
      <c r="J25" s="149"/>
      <c r="K25" s="13"/>
      <c r="L25" s="13"/>
      <c r="M25" s="13"/>
      <c r="N25" s="149"/>
      <c r="O25" s="73"/>
      <c r="P25" s="74"/>
      <c r="Q25" s="149"/>
      <c r="R25" s="184"/>
      <c r="S25" s="184"/>
      <c r="T25" s="149"/>
      <c r="U25" s="185"/>
      <c r="V25" s="186"/>
      <c r="W25" s="13"/>
      <c r="X25" s="13"/>
      <c r="Y25" s="36"/>
      <c r="Z25" s="13"/>
    </row>
    <row r="26" spans="2:29" ht="24.95" customHeight="1">
      <c r="B26" s="58"/>
      <c r="C26" s="13"/>
      <c r="D26" s="149"/>
      <c r="E26" s="13"/>
      <c r="F26" s="13"/>
      <c r="G26" s="75"/>
      <c r="H26" s="148"/>
      <c r="I26" s="148"/>
      <c r="J26" s="149"/>
      <c r="K26" s="13"/>
      <c r="L26" s="13"/>
      <c r="M26" s="13"/>
      <c r="N26" s="149"/>
      <c r="O26" s="73"/>
      <c r="P26" s="74"/>
      <c r="Q26" s="149"/>
      <c r="R26" s="149"/>
      <c r="S26" s="149"/>
      <c r="T26" s="149"/>
      <c r="U26" s="150"/>
      <c r="V26" s="151"/>
      <c r="W26" s="13"/>
      <c r="X26" s="13"/>
      <c r="Y26" s="36"/>
      <c r="Z26" s="13"/>
    </row>
    <row r="27" spans="2:29" ht="19.5" customHeight="1">
      <c r="B27" s="58"/>
      <c r="C27" s="13"/>
      <c r="D27" s="76"/>
      <c r="E27" s="77"/>
      <c r="F27" s="78"/>
      <c r="G27" s="79"/>
      <c r="H27" s="148"/>
      <c r="I27" s="148"/>
      <c r="J27" s="149"/>
      <c r="K27" s="13"/>
      <c r="L27" s="13"/>
      <c r="M27" s="13"/>
      <c r="N27" s="149"/>
      <c r="O27" s="73"/>
      <c r="P27" s="74"/>
      <c r="Q27" s="149"/>
      <c r="R27" s="149"/>
      <c r="S27" s="149"/>
      <c r="T27" s="149"/>
      <c r="U27" s="150"/>
      <c r="V27" s="151"/>
      <c r="W27" s="13"/>
      <c r="X27" s="13"/>
      <c r="Y27" s="36"/>
      <c r="Z27" s="13"/>
    </row>
    <row r="28" spans="2:29" ht="19.5" customHeight="1">
      <c r="B28" s="58"/>
      <c r="C28" s="13"/>
      <c r="D28" s="76"/>
      <c r="E28" s="77"/>
      <c r="F28" s="78"/>
      <c r="G28" s="79"/>
      <c r="H28" s="148"/>
      <c r="I28" s="148"/>
      <c r="J28" s="149"/>
      <c r="K28" s="13"/>
      <c r="L28" s="13"/>
      <c r="M28" s="13"/>
      <c r="N28" s="149"/>
      <c r="O28" s="73"/>
      <c r="P28" s="74"/>
      <c r="Q28" s="149"/>
      <c r="R28" s="149"/>
      <c r="S28" s="149"/>
      <c r="T28" s="149"/>
      <c r="U28" s="150"/>
      <c r="V28" s="151"/>
      <c r="W28" s="13"/>
      <c r="X28" s="13"/>
      <c r="Y28" s="36"/>
      <c r="Z28" s="13"/>
    </row>
    <row r="29" spans="2:29" ht="19.5" customHeight="1">
      <c r="B29" s="58"/>
      <c r="C29" s="13"/>
      <c r="D29" s="76"/>
      <c r="E29" s="77"/>
      <c r="F29" s="78"/>
      <c r="G29" s="80"/>
      <c r="H29" s="148"/>
      <c r="I29" s="148"/>
      <c r="J29" s="149"/>
      <c r="K29" s="13"/>
      <c r="L29" s="13"/>
      <c r="M29" s="13"/>
      <c r="N29" s="149"/>
      <c r="O29" s="73"/>
      <c r="P29" s="74"/>
      <c r="Q29" s="149"/>
      <c r="R29" s="149"/>
      <c r="S29" s="149"/>
      <c r="T29" s="149"/>
      <c r="U29" s="150"/>
      <c r="V29" s="151"/>
      <c r="W29" s="13"/>
      <c r="X29" s="13"/>
      <c r="Y29" s="36"/>
      <c r="Z29" s="13"/>
    </row>
    <row r="30" spans="2:29" ht="19.5" customHeight="1">
      <c r="B30" s="58"/>
      <c r="C30" s="13"/>
      <c r="D30" s="76"/>
      <c r="E30" s="77"/>
      <c r="F30" s="78"/>
      <c r="G30" s="80"/>
      <c r="H30" s="148"/>
      <c r="I30" s="148"/>
      <c r="J30" s="149"/>
      <c r="K30" s="13"/>
      <c r="L30" s="13"/>
      <c r="M30" s="13"/>
      <c r="N30" s="149"/>
      <c r="O30" s="73"/>
      <c r="P30" s="74"/>
      <c r="Q30" s="149"/>
      <c r="R30" s="149"/>
      <c r="S30" s="149"/>
      <c r="T30" s="149"/>
      <c r="U30" s="150"/>
      <c r="V30" s="151"/>
      <c r="W30" s="13"/>
      <c r="X30" s="13"/>
      <c r="Y30" s="36"/>
      <c r="Z30" s="13"/>
    </row>
    <row r="31" spans="2:29" ht="19.5" customHeight="1">
      <c r="B31" s="58"/>
      <c r="C31" s="13"/>
      <c r="D31" s="76"/>
      <c r="E31" s="77"/>
      <c r="F31" s="78"/>
      <c r="G31" s="80"/>
      <c r="H31" s="148"/>
      <c r="I31" s="148"/>
      <c r="J31" s="149"/>
      <c r="K31" s="13"/>
      <c r="L31" s="13"/>
      <c r="M31" s="13"/>
      <c r="N31" s="149"/>
      <c r="O31" s="73"/>
      <c r="P31" s="74"/>
      <c r="Q31" s="149"/>
      <c r="R31" s="149"/>
      <c r="S31" s="149"/>
      <c r="T31" s="149"/>
      <c r="U31" s="150"/>
      <c r="V31" s="151"/>
      <c r="W31" s="13"/>
      <c r="X31" s="13"/>
      <c r="Y31" s="36"/>
      <c r="Z31" s="13"/>
    </row>
    <row r="32" spans="2:29" ht="19.5" customHeight="1">
      <c r="B32" s="58"/>
      <c r="C32" s="13"/>
      <c r="D32" s="76"/>
      <c r="E32" s="77"/>
      <c r="F32" s="78"/>
      <c r="G32" s="80"/>
      <c r="H32" s="72"/>
      <c r="I32" s="81"/>
      <c r="J32" s="149"/>
      <c r="K32" s="13"/>
      <c r="L32" s="13"/>
      <c r="M32" s="13"/>
      <c r="N32" s="149"/>
      <c r="O32" s="82"/>
      <c r="P32" s="74"/>
      <c r="Q32" s="149"/>
      <c r="R32" s="83"/>
      <c r="S32" s="84"/>
      <c r="T32" s="149"/>
      <c r="U32" s="150"/>
      <c r="V32" s="151"/>
      <c r="W32" s="13"/>
      <c r="X32" s="13"/>
      <c r="Y32" s="36"/>
      <c r="Z32" s="13"/>
    </row>
    <row r="33" spans="2:26" ht="19.5" customHeight="1">
      <c r="B33" s="58"/>
      <c r="C33" s="13"/>
      <c r="D33" s="76"/>
      <c r="E33" s="77"/>
      <c r="F33" s="78"/>
      <c r="G33" s="80"/>
      <c r="H33" s="72"/>
      <c r="I33" s="81"/>
      <c r="J33" s="149"/>
      <c r="K33" s="13"/>
      <c r="L33" s="13"/>
      <c r="M33" s="13"/>
      <c r="N33" s="149"/>
      <c r="O33" s="82"/>
      <c r="P33" s="74"/>
      <c r="Q33" s="149"/>
      <c r="R33" s="83"/>
      <c r="S33" s="84"/>
      <c r="T33" s="149"/>
      <c r="U33" s="13"/>
      <c r="V33" s="151"/>
      <c r="W33" s="13"/>
      <c r="X33" s="13"/>
      <c r="Y33" s="36"/>
      <c r="Z33" s="13"/>
    </row>
    <row r="34" spans="2:26" ht="19.5" customHeight="1">
      <c r="B34" s="58"/>
      <c r="C34" s="13"/>
      <c r="D34" s="76"/>
      <c r="E34" s="77"/>
      <c r="F34" s="78"/>
      <c r="G34" s="80"/>
      <c r="H34" s="85"/>
      <c r="I34" s="85"/>
      <c r="J34" s="85"/>
      <c r="K34" s="85"/>
      <c r="L34" s="85"/>
      <c r="M34" s="85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36"/>
      <c r="Z34" s="13"/>
    </row>
    <row r="35" spans="2:26" ht="19.5" customHeight="1">
      <c r="B35" s="58"/>
      <c r="C35" s="13"/>
      <c r="D35" s="76"/>
      <c r="E35" s="77"/>
      <c r="F35" s="78"/>
      <c r="G35" s="80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36"/>
      <c r="Z35" s="13"/>
    </row>
    <row r="36" spans="2:26" ht="19.5" customHeight="1">
      <c r="B36" s="58"/>
      <c r="C36" s="13"/>
      <c r="D36" s="76"/>
      <c r="E36" s="77"/>
      <c r="F36" s="78"/>
      <c r="G36" s="80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36"/>
      <c r="Z36" s="13"/>
    </row>
    <row r="37" spans="2:26" ht="19.5" customHeight="1">
      <c r="B37" s="58"/>
      <c r="C37" s="13"/>
      <c r="D37" s="76"/>
      <c r="E37" s="77"/>
      <c r="F37" s="78"/>
      <c r="G37" s="80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36"/>
      <c r="Z37" s="13"/>
    </row>
    <row r="38" spans="2:26" ht="19.5" customHeight="1">
      <c r="B38" s="58"/>
      <c r="C38" s="13"/>
      <c r="D38" s="76"/>
      <c r="E38" s="77"/>
      <c r="F38" s="78"/>
      <c r="G38" s="80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36"/>
      <c r="Z38" s="13"/>
    </row>
    <row r="39" spans="2:26" ht="19.5" customHeight="1">
      <c r="B39" s="58"/>
      <c r="C39" s="13"/>
      <c r="D39" s="76"/>
      <c r="E39" s="77"/>
      <c r="F39" s="78"/>
      <c r="G39" s="80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36"/>
      <c r="Z39" s="13"/>
    </row>
    <row r="40" spans="2:26" ht="19.5" customHeight="1">
      <c r="B40" s="58"/>
      <c r="C40" s="13"/>
      <c r="D40" s="76"/>
      <c r="E40" s="77"/>
      <c r="F40" s="78"/>
      <c r="G40" s="80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36"/>
      <c r="Z40" s="13"/>
    </row>
    <row r="41" spans="2:26" ht="19.5" customHeight="1">
      <c r="B41" s="58"/>
      <c r="C41" s="13"/>
      <c r="D41" s="76"/>
      <c r="E41" s="77"/>
      <c r="F41" s="78"/>
      <c r="G41" s="80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36"/>
      <c r="Z41" s="13"/>
    </row>
    <row r="42" spans="2:26" ht="19.5" customHeight="1">
      <c r="B42" s="58"/>
      <c r="C42" s="13"/>
      <c r="D42" s="76"/>
      <c r="E42" s="77"/>
      <c r="F42" s="78"/>
      <c r="G42" s="80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36"/>
      <c r="Z42" s="13"/>
    </row>
    <row r="43" spans="2:26" ht="19.5" customHeight="1">
      <c r="B43" s="58"/>
      <c r="C43" s="13"/>
      <c r="D43" s="76"/>
      <c r="E43" s="77"/>
      <c r="F43" s="78"/>
      <c r="G43" s="80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36"/>
      <c r="Z43" s="13"/>
    </row>
    <row r="44" spans="2:26" ht="19.5" customHeight="1">
      <c r="B44" s="58"/>
      <c r="C44" s="13"/>
      <c r="D44" s="76"/>
      <c r="E44" s="77"/>
      <c r="F44" s="78"/>
      <c r="G44" s="80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36"/>
      <c r="Z44" s="13"/>
    </row>
    <row r="45" spans="2:26" ht="19.5" customHeight="1">
      <c r="B45" s="58"/>
      <c r="C45" s="13"/>
      <c r="D45" s="76"/>
      <c r="E45" s="77"/>
      <c r="F45" s="78"/>
      <c r="G45" s="80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36"/>
      <c r="Z45" s="13"/>
    </row>
    <row r="46" spans="2:26" ht="20.25" customHeight="1">
      <c r="B46" s="5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36"/>
      <c r="Z46" s="13"/>
    </row>
    <row r="47" spans="2:26" ht="20.25" customHeight="1">
      <c r="B47" s="58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36"/>
      <c r="Z47" s="13"/>
    </row>
    <row r="48" spans="2:26" ht="20.25" customHeight="1">
      <c r="B48" s="58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36"/>
      <c r="Z48" s="13"/>
    </row>
    <row r="49" spans="2:26" ht="91.5" customHeight="1">
      <c r="B49" s="58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36"/>
      <c r="Z49" s="13"/>
    </row>
    <row r="50" spans="2:26" ht="20.25" customHeight="1">
      <c r="B50" s="58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36"/>
      <c r="Z50" s="13"/>
    </row>
    <row r="51" spans="2:26" ht="20.25" customHeight="1" thickBot="1">
      <c r="B51" s="58"/>
      <c r="C51" s="13"/>
      <c r="D51" s="13"/>
      <c r="E51" s="85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85"/>
      <c r="Q51" s="13"/>
      <c r="R51" s="13"/>
      <c r="S51" s="13"/>
      <c r="T51" s="13"/>
      <c r="U51" s="13"/>
      <c r="V51" s="13"/>
      <c r="W51" s="13"/>
      <c r="X51" s="13"/>
      <c r="Y51" s="36"/>
      <c r="Z51" s="80"/>
    </row>
    <row r="52" spans="2:26" ht="15.75" customHeight="1">
      <c r="B52" s="86"/>
      <c r="C52" s="87" t="s">
        <v>181</v>
      </c>
      <c r="D52" s="88" t="s">
        <v>182</v>
      </c>
      <c r="E52" s="89"/>
      <c r="F52" s="89"/>
      <c r="G52" s="90"/>
      <c r="H52" s="90"/>
      <c r="I52" s="90"/>
      <c r="J52" s="90"/>
      <c r="K52" s="90"/>
      <c r="L52" s="91"/>
      <c r="M52" s="91"/>
      <c r="N52" s="92"/>
      <c r="O52" s="92"/>
      <c r="P52" s="92"/>
      <c r="Q52" s="92"/>
      <c r="R52" s="92"/>
      <c r="S52" s="28"/>
      <c r="T52" s="93"/>
      <c r="U52" s="94"/>
      <c r="V52" s="94"/>
      <c r="W52" s="94"/>
      <c r="X52" s="94"/>
      <c r="Y52" s="95"/>
      <c r="Z52" s="96"/>
    </row>
    <row r="53" spans="2:26" ht="15.75" customHeight="1" thickBot="1">
      <c r="B53" s="97"/>
      <c r="C53" s="98"/>
      <c r="D53" s="99" t="s">
        <v>183</v>
      </c>
      <c r="E53" s="100"/>
      <c r="F53" s="100"/>
      <c r="G53" s="101"/>
      <c r="H53" s="101"/>
      <c r="I53" s="101"/>
      <c r="J53" s="101"/>
      <c r="K53" s="101"/>
      <c r="L53" s="102"/>
      <c r="M53" s="102"/>
      <c r="N53" s="103"/>
      <c r="O53" s="103"/>
      <c r="P53" s="42"/>
      <c r="Q53" s="42"/>
      <c r="R53" s="42"/>
      <c r="S53" s="103"/>
      <c r="T53" s="103"/>
      <c r="U53" s="103"/>
      <c r="V53" s="103"/>
      <c r="W53" s="103"/>
      <c r="X53" s="103"/>
      <c r="Y53" s="104"/>
      <c r="Z53" s="96"/>
    </row>
    <row r="54" spans="2:26" ht="14.25" customHeight="1">
      <c r="B54" s="13"/>
      <c r="C54" s="13"/>
      <c r="D54" s="13"/>
      <c r="E54" s="13"/>
      <c r="F54" s="13"/>
      <c r="G54" s="13"/>
      <c r="H54" s="13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105" t="s">
        <v>184</v>
      </c>
      <c r="Z54" s="96"/>
    </row>
    <row r="55" spans="2:26" ht="20.25" customHeight="1">
      <c r="B55" s="13"/>
      <c r="C55" s="106"/>
      <c r="D55" s="107"/>
      <c r="E55" s="107"/>
      <c r="F55" s="107"/>
      <c r="G55" s="107"/>
      <c r="H55" s="108"/>
      <c r="I55" s="109"/>
      <c r="Z55" s="110"/>
    </row>
    <row r="56" spans="2:26" ht="20.25" customHeight="1">
      <c r="B56" s="13"/>
      <c r="C56" s="13"/>
      <c r="D56" s="13"/>
      <c r="E56" s="13"/>
      <c r="F56" s="13"/>
      <c r="G56" s="13"/>
    </row>
    <row r="57" spans="2:26" ht="20.25" customHeight="1">
      <c r="B57" s="13"/>
      <c r="C57" s="13"/>
      <c r="D57" s="13"/>
      <c r="E57" s="13"/>
      <c r="F57" s="13"/>
      <c r="G57" s="13"/>
    </row>
  </sheetData>
  <mergeCells count="17">
    <mergeCell ref="B8:D8"/>
    <mergeCell ref="B14:M14"/>
    <mergeCell ref="B5:D6"/>
    <mergeCell ref="E5:M6"/>
    <mergeCell ref="N5:S5"/>
    <mergeCell ref="T5:Y5"/>
    <mergeCell ref="B7:D7"/>
    <mergeCell ref="B1:Y2"/>
    <mergeCell ref="T3:U3"/>
    <mergeCell ref="V3:Y3"/>
    <mergeCell ref="T4:U4"/>
    <mergeCell ref="V4:Y4"/>
    <mergeCell ref="S17:Y17"/>
    <mergeCell ref="B18:Y18"/>
    <mergeCell ref="H25:I25"/>
    <mergeCell ref="R25:S25"/>
    <mergeCell ref="U25:V25"/>
  </mergeCells>
  <printOptions horizontalCentered="1"/>
  <pageMargins left="0.27559055118110237" right="0.15748031496062992" top="0.19685039370078741" bottom="0.19685039370078741" header="0.39370078740157483" footer="0"/>
  <pageSetup paperSize="9" scale="68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81"/>
  <sheetViews>
    <sheetView showGridLines="0" topLeftCell="A65" zoomScaleNormal="100" workbookViewId="0">
      <selection activeCell="A81" sqref="A1:V81"/>
    </sheetView>
  </sheetViews>
  <sheetFormatPr defaultRowHeight="15.75"/>
  <cols>
    <col min="1" max="1" width="13.7109375" style="118" bestFit="1" customWidth="1"/>
    <col min="2" max="2" width="13.7109375" style="118" customWidth="1"/>
    <col min="3" max="3" width="8" style="118" bestFit="1" customWidth="1"/>
    <col min="4" max="4" width="11.5703125" style="118" bestFit="1" customWidth="1"/>
    <col min="5" max="5" width="14" style="118" bestFit="1" customWidth="1"/>
    <col min="6" max="6" width="12.85546875" style="118" bestFit="1" customWidth="1"/>
    <col min="7" max="7" width="9.140625" style="118" bestFit="1" customWidth="1"/>
    <col min="8" max="9" width="7" style="118" bestFit="1" customWidth="1"/>
    <col min="10" max="10" width="11.42578125" style="118" bestFit="1" customWidth="1"/>
    <col min="11" max="11" width="7.85546875" style="118" bestFit="1" customWidth="1"/>
    <col min="12" max="12" width="10.85546875" style="127" bestFit="1" customWidth="1"/>
    <col min="13" max="13" width="10.85546875" style="127" customWidth="1"/>
    <col min="14" max="14" width="8" style="118" bestFit="1" customWidth="1"/>
    <col min="15" max="15" width="11.5703125" style="118" bestFit="1" customWidth="1"/>
    <col min="16" max="16" width="14" style="118" bestFit="1" customWidth="1"/>
    <col min="17" max="17" width="12.85546875" style="118" bestFit="1" customWidth="1"/>
    <col min="18" max="18" width="9.140625" style="118" bestFit="1" customWidth="1"/>
    <col min="19" max="20" width="7" style="118" bestFit="1" customWidth="1"/>
    <col min="21" max="21" width="11.42578125" style="118" bestFit="1" customWidth="1"/>
    <col min="22" max="22" width="7.85546875" style="118" bestFit="1" customWidth="1"/>
    <col min="23" max="16384" width="9.140625" style="118"/>
  </cols>
  <sheetData>
    <row r="1" spans="1:22" s="116" customFormat="1">
      <c r="A1" s="115" t="s">
        <v>247</v>
      </c>
      <c r="B1" s="123" t="s">
        <v>260</v>
      </c>
      <c r="C1" s="115" t="s">
        <v>217</v>
      </c>
      <c r="D1" s="115" t="s">
        <v>218</v>
      </c>
      <c r="E1" s="115" t="s">
        <v>219</v>
      </c>
      <c r="F1" s="115" t="s">
        <v>220</v>
      </c>
      <c r="G1" s="115" t="s">
        <v>221</v>
      </c>
      <c r="H1" s="115" t="s">
        <v>222</v>
      </c>
      <c r="I1" s="115" t="s">
        <v>223</v>
      </c>
      <c r="J1" s="115" t="s">
        <v>224</v>
      </c>
      <c r="K1" s="115" t="s">
        <v>225</v>
      </c>
      <c r="L1" s="123" t="s">
        <v>245</v>
      </c>
      <c r="M1" s="123" t="s">
        <v>260</v>
      </c>
      <c r="N1" s="115" t="s">
        <v>217</v>
      </c>
      <c r="O1" s="115" t="s">
        <v>218</v>
      </c>
      <c r="P1" s="115" t="s">
        <v>219</v>
      </c>
      <c r="Q1" s="115" t="s">
        <v>220</v>
      </c>
      <c r="R1" s="115" t="s">
        <v>221</v>
      </c>
      <c r="S1" s="115" t="s">
        <v>222</v>
      </c>
      <c r="T1" s="115" t="s">
        <v>223</v>
      </c>
      <c r="U1" s="115" t="s">
        <v>224</v>
      </c>
      <c r="V1" s="115" t="s">
        <v>225</v>
      </c>
    </row>
    <row r="2" spans="1:22">
      <c r="A2" s="117" t="s">
        <v>66</v>
      </c>
      <c r="B2" s="154" t="s">
        <v>261</v>
      </c>
      <c r="C2" s="155" t="s">
        <v>226</v>
      </c>
      <c r="D2" s="155" t="s">
        <v>227</v>
      </c>
      <c r="E2" s="155" t="s">
        <v>11</v>
      </c>
      <c r="F2" s="155" t="s">
        <v>8</v>
      </c>
      <c r="G2" s="155" t="s">
        <v>228</v>
      </c>
      <c r="H2" s="155">
        <v>1</v>
      </c>
      <c r="I2" s="155">
        <v>0</v>
      </c>
      <c r="J2" s="155" t="s">
        <v>230</v>
      </c>
      <c r="K2" s="155" t="s">
        <v>231</v>
      </c>
      <c r="L2" s="124" t="s">
        <v>248</v>
      </c>
      <c r="M2" s="154" t="s">
        <v>261</v>
      </c>
      <c r="N2" s="155" t="s">
        <v>226</v>
      </c>
      <c r="O2" s="155" t="s">
        <v>227</v>
      </c>
      <c r="P2" s="155" t="s">
        <v>11</v>
      </c>
      <c r="Q2" s="155" t="s">
        <v>8</v>
      </c>
      <c r="R2" s="155" t="s">
        <v>228</v>
      </c>
      <c r="S2" s="155">
        <v>1</v>
      </c>
      <c r="T2" s="155">
        <v>0</v>
      </c>
      <c r="U2" s="155" t="s">
        <v>230</v>
      </c>
      <c r="V2" s="155" t="s">
        <v>231</v>
      </c>
    </row>
    <row r="3" spans="1:22">
      <c r="A3" s="119" t="s">
        <v>67</v>
      </c>
      <c r="B3" s="125" t="s">
        <v>262</v>
      </c>
      <c r="C3" s="120" t="s">
        <v>234</v>
      </c>
      <c r="D3" s="120" t="s">
        <v>235</v>
      </c>
      <c r="E3" s="120" t="s">
        <v>9</v>
      </c>
      <c r="F3" s="120" t="s">
        <v>8</v>
      </c>
      <c r="G3" s="120" t="s">
        <v>236</v>
      </c>
      <c r="H3" s="120">
        <v>1</v>
      </c>
      <c r="I3" s="120">
        <v>3.4</v>
      </c>
      <c r="J3" s="120" t="s">
        <v>237</v>
      </c>
      <c r="K3" s="120" t="s">
        <v>238</v>
      </c>
      <c r="L3" s="125"/>
      <c r="M3" s="125" t="s">
        <v>262</v>
      </c>
      <c r="N3" s="128" t="s">
        <v>232</v>
      </c>
      <c r="O3" s="128" t="s">
        <v>233</v>
      </c>
      <c r="P3" s="128" t="s">
        <v>10</v>
      </c>
      <c r="Q3" s="128" t="s">
        <v>229</v>
      </c>
      <c r="R3" s="128" t="s">
        <v>228</v>
      </c>
      <c r="S3" s="128">
        <v>1</v>
      </c>
      <c r="T3" s="160">
        <v>3.4</v>
      </c>
      <c r="U3" s="128" t="s">
        <v>230</v>
      </c>
      <c r="V3" s="128" t="s">
        <v>231</v>
      </c>
    </row>
    <row r="4" spans="1:22">
      <c r="A4" s="119" t="s">
        <v>68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25"/>
      <c r="M4" s="156" t="s">
        <v>261</v>
      </c>
      <c r="N4" s="157" t="s">
        <v>232</v>
      </c>
      <c r="O4" s="157" t="s">
        <v>233</v>
      </c>
      <c r="P4" s="157" t="s">
        <v>10</v>
      </c>
      <c r="Q4" s="157" t="s">
        <v>229</v>
      </c>
      <c r="R4" s="157" t="s">
        <v>228</v>
      </c>
      <c r="S4" s="157">
        <v>1</v>
      </c>
      <c r="T4" s="161">
        <v>0</v>
      </c>
      <c r="U4" s="157" t="s">
        <v>230</v>
      </c>
      <c r="V4" s="157" t="s">
        <v>231</v>
      </c>
    </row>
    <row r="5" spans="1:22">
      <c r="A5" s="119" t="s">
        <v>69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25"/>
      <c r="M5" s="125" t="s">
        <v>262</v>
      </c>
      <c r="N5" s="120" t="s">
        <v>234</v>
      </c>
      <c r="O5" s="120" t="s">
        <v>235</v>
      </c>
      <c r="P5" s="120" t="s">
        <v>9</v>
      </c>
      <c r="Q5" s="120" t="s">
        <v>8</v>
      </c>
      <c r="R5" s="120" t="s">
        <v>236</v>
      </c>
      <c r="S5" s="120">
        <v>1</v>
      </c>
      <c r="T5" s="162">
        <v>0</v>
      </c>
      <c r="U5" s="120" t="s">
        <v>237</v>
      </c>
      <c r="V5" s="120" t="s">
        <v>238</v>
      </c>
    </row>
    <row r="6" spans="1:22">
      <c r="A6" s="121" t="s">
        <v>70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6"/>
      <c r="M6" s="126"/>
      <c r="N6" s="121"/>
      <c r="O6" s="121"/>
      <c r="P6" s="121"/>
      <c r="Q6" s="121"/>
      <c r="R6" s="121"/>
      <c r="S6" s="121"/>
      <c r="T6" s="121"/>
      <c r="U6" s="121"/>
      <c r="V6" s="121"/>
    </row>
    <row r="7" spans="1:22">
      <c r="A7" s="117" t="s">
        <v>71</v>
      </c>
      <c r="B7" s="154" t="s">
        <v>261</v>
      </c>
      <c r="C7" s="155" t="s">
        <v>226</v>
      </c>
      <c r="D7" s="155" t="s">
        <v>227</v>
      </c>
      <c r="E7" s="155" t="s">
        <v>17</v>
      </c>
      <c r="F7" s="155" t="s">
        <v>14</v>
      </c>
      <c r="G7" s="155" t="s">
        <v>228</v>
      </c>
      <c r="H7" s="155">
        <v>1</v>
      </c>
      <c r="I7" s="155">
        <v>0</v>
      </c>
      <c r="J7" s="155" t="s">
        <v>230</v>
      </c>
      <c r="K7" s="155" t="s">
        <v>231</v>
      </c>
      <c r="L7" s="124" t="s">
        <v>248</v>
      </c>
      <c r="M7" s="154" t="s">
        <v>261</v>
      </c>
      <c r="N7" s="155" t="s">
        <v>226</v>
      </c>
      <c r="O7" s="155" t="s">
        <v>227</v>
      </c>
      <c r="P7" s="155" t="s">
        <v>17</v>
      </c>
      <c r="Q7" s="155" t="s">
        <v>14</v>
      </c>
      <c r="R7" s="155" t="s">
        <v>228</v>
      </c>
      <c r="S7" s="155">
        <v>1</v>
      </c>
      <c r="T7" s="155">
        <v>0</v>
      </c>
      <c r="U7" s="155" t="s">
        <v>230</v>
      </c>
      <c r="V7" s="155" t="s">
        <v>231</v>
      </c>
    </row>
    <row r="8" spans="1:22">
      <c r="A8" s="119" t="s">
        <v>72</v>
      </c>
      <c r="B8" s="125" t="s">
        <v>262</v>
      </c>
      <c r="C8" s="120" t="s">
        <v>234</v>
      </c>
      <c r="D8" s="120" t="s">
        <v>235</v>
      </c>
      <c r="E8" s="120" t="s">
        <v>15</v>
      </c>
      <c r="F8" s="120" t="s">
        <v>14</v>
      </c>
      <c r="G8" s="120" t="s">
        <v>236</v>
      </c>
      <c r="H8" s="120">
        <v>1</v>
      </c>
      <c r="I8" s="120">
        <v>3.4</v>
      </c>
      <c r="J8" s="120" t="s">
        <v>237</v>
      </c>
      <c r="K8" s="120" t="s">
        <v>238</v>
      </c>
      <c r="L8" s="125"/>
      <c r="M8" s="125" t="s">
        <v>262</v>
      </c>
      <c r="N8" s="128" t="s">
        <v>232</v>
      </c>
      <c r="O8" s="128" t="s">
        <v>233</v>
      </c>
      <c r="P8" s="128" t="s">
        <v>16</v>
      </c>
      <c r="Q8" s="128" t="s">
        <v>229</v>
      </c>
      <c r="R8" s="128" t="s">
        <v>228</v>
      </c>
      <c r="S8" s="128">
        <v>1</v>
      </c>
      <c r="T8" s="159">
        <v>3.4</v>
      </c>
      <c r="U8" s="128" t="s">
        <v>230</v>
      </c>
      <c r="V8" s="128" t="s">
        <v>231</v>
      </c>
    </row>
    <row r="9" spans="1:22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25"/>
      <c r="M9" s="156" t="s">
        <v>261</v>
      </c>
      <c r="N9" s="157" t="s">
        <v>232</v>
      </c>
      <c r="O9" s="157" t="s">
        <v>233</v>
      </c>
      <c r="P9" s="157" t="s">
        <v>16</v>
      </c>
      <c r="Q9" s="157" t="s">
        <v>229</v>
      </c>
      <c r="R9" s="157" t="s">
        <v>228</v>
      </c>
      <c r="S9" s="157">
        <v>1</v>
      </c>
      <c r="T9" s="157">
        <v>0</v>
      </c>
      <c r="U9" s="157" t="s">
        <v>230</v>
      </c>
      <c r="V9" s="157" t="s">
        <v>231</v>
      </c>
    </row>
    <row r="10" spans="1:22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25"/>
      <c r="M10" s="125" t="s">
        <v>262</v>
      </c>
      <c r="N10" s="120" t="s">
        <v>234</v>
      </c>
      <c r="O10" s="120" t="s">
        <v>235</v>
      </c>
      <c r="P10" s="120" t="s">
        <v>15</v>
      </c>
      <c r="Q10" s="120" t="s">
        <v>14</v>
      </c>
      <c r="R10" s="120" t="s">
        <v>236</v>
      </c>
      <c r="S10" s="120">
        <v>1</v>
      </c>
      <c r="T10" s="159">
        <v>0</v>
      </c>
      <c r="U10" s="120" t="s">
        <v>237</v>
      </c>
      <c r="V10" s="120" t="s">
        <v>238</v>
      </c>
    </row>
    <row r="11" spans="1:22">
      <c r="A11" s="117" t="s">
        <v>95</v>
      </c>
      <c r="B11" s="154" t="s">
        <v>261</v>
      </c>
      <c r="C11" s="155" t="s">
        <v>226</v>
      </c>
      <c r="D11" s="155" t="s">
        <v>227</v>
      </c>
      <c r="E11" s="155" t="s">
        <v>32</v>
      </c>
      <c r="F11" s="155" t="s">
        <v>29</v>
      </c>
      <c r="G11" s="155" t="s">
        <v>228</v>
      </c>
      <c r="H11" s="155">
        <v>1</v>
      </c>
      <c r="I11" s="155">
        <v>0</v>
      </c>
      <c r="J11" s="155" t="s">
        <v>230</v>
      </c>
      <c r="K11" s="155" t="s">
        <v>231</v>
      </c>
      <c r="L11" s="124" t="s">
        <v>248</v>
      </c>
      <c r="M11" s="154" t="s">
        <v>261</v>
      </c>
      <c r="N11" s="155" t="s">
        <v>226</v>
      </c>
      <c r="O11" s="155" t="s">
        <v>227</v>
      </c>
      <c r="P11" s="155" t="s">
        <v>32</v>
      </c>
      <c r="Q11" s="155" t="s">
        <v>29</v>
      </c>
      <c r="R11" s="155" t="s">
        <v>228</v>
      </c>
      <c r="S11" s="155">
        <v>1</v>
      </c>
      <c r="T11" s="155">
        <v>0</v>
      </c>
      <c r="U11" s="155" t="s">
        <v>230</v>
      </c>
      <c r="V11" s="155" t="s">
        <v>231</v>
      </c>
    </row>
    <row r="12" spans="1:22">
      <c r="A12" s="119" t="s">
        <v>96</v>
      </c>
      <c r="B12" s="125" t="s">
        <v>262</v>
      </c>
      <c r="C12" s="120" t="s">
        <v>234</v>
      </c>
      <c r="D12" s="120" t="s">
        <v>235</v>
      </c>
      <c r="E12" s="120" t="s">
        <v>30</v>
      </c>
      <c r="F12" s="120" t="s">
        <v>29</v>
      </c>
      <c r="G12" s="120" t="s">
        <v>236</v>
      </c>
      <c r="H12" s="120">
        <v>1</v>
      </c>
      <c r="I12" s="120">
        <v>5.2</v>
      </c>
      <c r="J12" s="120" t="s">
        <v>237</v>
      </c>
      <c r="K12" s="120" t="s">
        <v>238</v>
      </c>
      <c r="L12" s="125"/>
      <c r="M12" s="125" t="s">
        <v>262</v>
      </c>
      <c r="N12" s="128" t="s">
        <v>232</v>
      </c>
      <c r="O12" s="128" t="s">
        <v>233</v>
      </c>
      <c r="P12" s="128" t="s">
        <v>31</v>
      </c>
      <c r="Q12" s="128" t="s">
        <v>229</v>
      </c>
      <c r="R12" s="128" t="s">
        <v>228</v>
      </c>
      <c r="S12" s="128">
        <v>1</v>
      </c>
      <c r="T12" s="158">
        <v>5.2</v>
      </c>
      <c r="U12" s="128" t="s">
        <v>230</v>
      </c>
      <c r="V12" s="128" t="s">
        <v>231</v>
      </c>
    </row>
    <row r="13" spans="1:22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5"/>
      <c r="M13" s="156" t="s">
        <v>261</v>
      </c>
      <c r="N13" s="157" t="s">
        <v>232</v>
      </c>
      <c r="O13" s="157" t="s">
        <v>233</v>
      </c>
      <c r="P13" s="157" t="s">
        <v>31</v>
      </c>
      <c r="Q13" s="157" t="s">
        <v>229</v>
      </c>
      <c r="R13" s="157" t="s">
        <v>228</v>
      </c>
      <c r="S13" s="157">
        <v>1</v>
      </c>
      <c r="T13" s="157">
        <v>0</v>
      </c>
      <c r="U13" s="157" t="s">
        <v>230</v>
      </c>
      <c r="V13" s="157" t="s">
        <v>231</v>
      </c>
    </row>
    <row r="14" spans="1:22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6"/>
      <c r="M14" s="125" t="s">
        <v>262</v>
      </c>
      <c r="N14" s="122" t="s">
        <v>234</v>
      </c>
      <c r="O14" s="122" t="s">
        <v>235</v>
      </c>
      <c r="P14" s="122" t="s">
        <v>30</v>
      </c>
      <c r="Q14" s="122" t="s">
        <v>29</v>
      </c>
      <c r="R14" s="122" t="s">
        <v>236</v>
      </c>
      <c r="S14" s="122">
        <v>1</v>
      </c>
      <c r="T14" s="163">
        <v>0</v>
      </c>
      <c r="U14" s="122" t="s">
        <v>237</v>
      </c>
      <c r="V14" s="122" t="s">
        <v>238</v>
      </c>
    </row>
    <row r="15" spans="1:22">
      <c r="A15" s="117" t="s">
        <v>73</v>
      </c>
      <c r="B15" s="154" t="s">
        <v>261</v>
      </c>
      <c r="C15" s="155" t="s">
        <v>226</v>
      </c>
      <c r="D15" s="155" t="s">
        <v>227</v>
      </c>
      <c r="E15" s="155" t="s">
        <v>22</v>
      </c>
      <c r="F15" s="155" t="s">
        <v>19</v>
      </c>
      <c r="G15" s="155" t="s">
        <v>228</v>
      </c>
      <c r="H15" s="155">
        <v>1</v>
      </c>
      <c r="I15" s="155">
        <v>0</v>
      </c>
      <c r="J15" s="155" t="s">
        <v>230</v>
      </c>
      <c r="K15" s="155" t="s">
        <v>231</v>
      </c>
      <c r="L15" s="124" t="s">
        <v>248</v>
      </c>
      <c r="M15" s="154" t="s">
        <v>261</v>
      </c>
      <c r="N15" s="155" t="s">
        <v>226</v>
      </c>
      <c r="O15" s="155" t="s">
        <v>227</v>
      </c>
      <c r="P15" s="155" t="s">
        <v>22</v>
      </c>
      <c r="Q15" s="155" t="s">
        <v>19</v>
      </c>
      <c r="R15" s="155" t="s">
        <v>228</v>
      </c>
      <c r="S15" s="155">
        <v>1</v>
      </c>
      <c r="T15" s="155">
        <v>0</v>
      </c>
      <c r="U15" s="155" t="s">
        <v>230</v>
      </c>
      <c r="V15" s="155" t="s">
        <v>231</v>
      </c>
    </row>
    <row r="16" spans="1:22">
      <c r="A16" s="119" t="s">
        <v>83</v>
      </c>
      <c r="B16" s="125" t="s">
        <v>262</v>
      </c>
      <c r="C16" s="120" t="s">
        <v>234</v>
      </c>
      <c r="D16" s="120" t="s">
        <v>235</v>
      </c>
      <c r="E16" s="120" t="s">
        <v>20</v>
      </c>
      <c r="F16" s="120" t="s">
        <v>19</v>
      </c>
      <c r="G16" s="120" t="s">
        <v>236</v>
      </c>
      <c r="H16" s="120">
        <v>1</v>
      </c>
      <c r="I16" s="120">
        <v>3.9</v>
      </c>
      <c r="J16" s="120" t="s">
        <v>237</v>
      </c>
      <c r="K16" s="120" t="s">
        <v>238</v>
      </c>
      <c r="L16" s="125"/>
      <c r="M16" s="125" t="s">
        <v>262</v>
      </c>
      <c r="N16" s="128" t="s">
        <v>232</v>
      </c>
      <c r="O16" s="128" t="s">
        <v>233</v>
      </c>
      <c r="P16" s="128" t="s">
        <v>21</v>
      </c>
      <c r="Q16" s="128" t="s">
        <v>229</v>
      </c>
      <c r="R16" s="128" t="s">
        <v>228</v>
      </c>
      <c r="S16" s="128">
        <v>1</v>
      </c>
      <c r="T16" s="158">
        <v>3.9</v>
      </c>
      <c r="U16" s="128" t="s">
        <v>230</v>
      </c>
      <c r="V16" s="128" t="s">
        <v>231</v>
      </c>
    </row>
    <row r="17" spans="1:22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25"/>
      <c r="M17" s="156" t="s">
        <v>261</v>
      </c>
      <c r="N17" s="157" t="s">
        <v>232</v>
      </c>
      <c r="O17" s="157" t="s">
        <v>233</v>
      </c>
      <c r="P17" s="157" t="s">
        <v>21</v>
      </c>
      <c r="Q17" s="157" t="s">
        <v>229</v>
      </c>
      <c r="R17" s="157" t="s">
        <v>228</v>
      </c>
      <c r="S17" s="157">
        <v>1</v>
      </c>
      <c r="T17" s="157">
        <v>0</v>
      </c>
      <c r="U17" s="157" t="s">
        <v>230</v>
      </c>
      <c r="V17" s="157" t="s">
        <v>231</v>
      </c>
    </row>
    <row r="18" spans="1:22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6"/>
      <c r="M18" s="125" t="s">
        <v>262</v>
      </c>
      <c r="N18" s="122" t="s">
        <v>234</v>
      </c>
      <c r="O18" s="122" t="s">
        <v>235</v>
      </c>
      <c r="P18" s="122" t="s">
        <v>20</v>
      </c>
      <c r="Q18" s="122" t="s">
        <v>19</v>
      </c>
      <c r="R18" s="122" t="s">
        <v>236</v>
      </c>
      <c r="S18" s="122">
        <v>1</v>
      </c>
      <c r="T18" s="164">
        <v>0</v>
      </c>
      <c r="U18" s="122" t="s">
        <v>237</v>
      </c>
      <c r="V18" s="122" t="s">
        <v>238</v>
      </c>
    </row>
    <row r="19" spans="1:22">
      <c r="A19" s="117" t="s">
        <v>74</v>
      </c>
      <c r="B19" s="154" t="s">
        <v>261</v>
      </c>
      <c r="C19" s="155" t="s">
        <v>226</v>
      </c>
      <c r="D19" s="155" t="s">
        <v>227</v>
      </c>
      <c r="E19" s="155" t="s">
        <v>27</v>
      </c>
      <c r="F19" s="155" t="s">
        <v>24</v>
      </c>
      <c r="G19" s="155" t="s">
        <v>228</v>
      </c>
      <c r="H19" s="155">
        <v>1</v>
      </c>
      <c r="I19" s="155">
        <v>0</v>
      </c>
      <c r="J19" s="155" t="s">
        <v>230</v>
      </c>
      <c r="K19" s="155" t="s">
        <v>231</v>
      </c>
      <c r="L19" s="124" t="s">
        <v>248</v>
      </c>
      <c r="M19" s="154" t="s">
        <v>261</v>
      </c>
      <c r="N19" s="155" t="s">
        <v>226</v>
      </c>
      <c r="O19" s="155" t="s">
        <v>227</v>
      </c>
      <c r="P19" s="155" t="s">
        <v>27</v>
      </c>
      <c r="Q19" s="155" t="s">
        <v>24</v>
      </c>
      <c r="R19" s="155" t="s">
        <v>228</v>
      </c>
      <c r="S19" s="155">
        <v>1</v>
      </c>
      <c r="T19" s="155">
        <v>0</v>
      </c>
      <c r="U19" s="155" t="s">
        <v>230</v>
      </c>
      <c r="V19" s="155" t="s">
        <v>231</v>
      </c>
    </row>
    <row r="20" spans="1:22">
      <c r="A20" s="119" t="s">
        <v>75</v>
      </c>
      <c r="B20" s="125" t="s">
        <v>262</v>
      </c>
      <c r="C20" s="120" t="s">
        <v>234</v>
      </c>
      <c r="D20" s="120" t="s">
        <v>235</v>
      </c>
      <c r="E20" s="120" t="s">
        <v>25</v>
      </c>
      <c r="F20" s="120" t="s">
        <v>24</v>
      </c>
      <c r="G20" s="120" t="s">
        <v>236</v>
      </c>
      <c r="H20" s="120">
        <v>1</v>
      </c>
      <c r="I20" s="120">
        <v>3.4</v>
      </c>
      <c r="J20" s="120" t="s">
        <v>237</v>
      </c>
      <c r="K20" s="120" t="s">
        <v>238</v>
      </c>
      <c r="L20" s="125"/>
      <c r="M20" s="125" t="s">
        <v>262</v>
      </c>
      <c r="N20" s="128" t="s">
        <v>232</v>
      </c>
      <c r="O20" s="128" t="s">
        <v>233</v>
      </c>
      <c r="P20" s="128" t="s">
        <v>26</v>
      </c>
      <c r="Q20" s="128" t="s">
        <v>229</v>
      </c>
      <c r="R20" s="128" t="s">
        <v>228</v>
      </c>
      <c r="S20" s="128">
        <v>1</v>
      </c>
      <c r="T20" s="165">
        <v>3.4</v>
      </c>
      <c r="U20" s="128" t="s">
        <v>230</v>
      </c>
      <c r="V20" s="128" t="s">
        <v>231</v>
      </c>
    </row>
    <row r="21" spans="1:22">
      <c r="A21" s="119" t="s">
        <v>76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25"/>
      <c r="M21" s="156" t="s">
        <v>261</v>
      </c>
      <c r="N21" s="157" t="s">
        <v>232</v>
      </c>
      <c r="O21" s="157" t="s">
        <v>233</v>
      </c>
      <c r="P21" s="157" t="s">
        <v>26</v>
      </c>
      <c r="Q21" s="157" t="s">
        <v>229</v>
      </c>
      <c r="R21" s="157" t="s">
        <v>228</v>
      </c>
      <c r="S21" s="157">
        <v>1</v>
      </c>
      <c r="T21" s="157">
        <v>0</v>
      </c>
      <c r="U21" s="157" t="s">
        <v>230</v>
      </c>
      <c r="V21" s="157" t="s">
        <v>231</v>
      </c>
    </row>
    <row r="22" spans="1:22">
      <c r="A22" s="119" t="s">
        <v>77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25"/>
      <c r="M22" s="125" t="s">
        <v>262</v>
      </c>
      <c r="N22" s="120" t="s">
        <v>234</v>
      </c>
      <c r="O22" s="120" t="s">
        <v>235</v>
      </c>
      <c r="P22" s="120" t="s">
        <v>25</v>
      </c>
      <c r="Q22" s="120" t="s">
        <v>24</v>
      </c>
      <c r="R22" s="120" t="s">
        <v>236</v>
      </c>
      <c r="S22" s="120">
        <v>1</v>
      </c>
      <c r="T22" s="165">
        <v>0</v>
      </c>
      <c r="U22" s="120" t="s">
        <v>237</v>
      </c>
      <c r="V22" s="120" t="s">
        <v>238</v>
      </c>
    </row>
    <row r="23" spans="1:22">
      <c r="A23" s="119" t="s">
        <v>78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25"/>
      <c r="M23" s="125"/>
      <c r="N23" s="119"/>
      <c r="O23" s="119"/>
      <c r="P23" s="119"/>
      <c r="Q23" s="119"/>
      <c r="R23" s="119"/>
      <c r="S23" s="119"/>
      <c r="T23" s="119"/>
      <c r="U23" s="119"/>
      <c r="V23" s="119"/>
    </row>
    <row r="24" spans="1:22">
      <c r="A24" s="119" t="s">
        <v>84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25"/>
      <c r="M24" s="125"/>
      <c r="N24" s="119"/>
      <c r="O24" s="119"/>
      <c r="P24" s="119"/>
      <c r="Q24" s="119"/>
      <c r="R24" s="119"/>
      <c r="S24" s="119"/>
      <c r="T24" s="119"/>
      <c r="U24" s="119"/>
      <c r="V24" s="119"/>
    </row>
    <row r="25" spans="1:22">
      <c r="A25" s="119" t="s">
        <v>79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25"/>
      <c r="M25" s="125"/>
      <c r="N25" s="119"/>
      <c r="O25" s="119"/>
      <c r="P25" s="119"/>
      <c r="Q25" s="119"/>
      <c r="R25" s="119"/>
      <c r="S25" s="119"/>
      <c r="T25" s="119"/>
      <c r="U25" s="119"/>
      <c r="V25" s="119"/>
    </row>
    <row r="26" spans="1:22">
      <c r="A26" s="119" t="s">
        <v>80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25"/>
      <c r="M26" s="125"/>
      <c r="N26" s="119"/>
      <c r="O26" s="119"/>
      <c r="P26" s="119"/>
      <c r="Q26" s="119"/>
      <c r="R26" s="119"/>
      <c r="S26" s="119"/>
      <c r="T26" s="119"/>
      <c r="U26" s="119"/>
      <c r="V26" s="119"/>
    </row>
    <row r="27" spans="1:22">
      <c r="A27" s="119" t="s">
        <v>81</v>
      </c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25"/>
      <c r="M27" s="125"/>
      <c r="N27" s="119"/>
      <c r="O27" s="119"/>
      <c r="P27" s="119"/>
      <c r="Q27" s="119"/>
      <c r="R27" s="119"/>
      <c r="S27" s="119"/>
      <c r="T27" s="119"/>
      <c r="U27" s="119"/>
      <c r="V27" s="119"/>
    </row>
    <row r="28" spans="1:22">
      <c r="A28" s="119" t="s">
        <v>85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25"/>
      <c r="M28" s="125"/>
      <c r="N28" s="119"/>
      <c r="O28" s="119"/>
      <c r="P28" s="119"/>
      <c r="Q28" s="119"/>
      <c r="R28" s="119"/>
      <c r="S28" s="119"/>
      <c r="T28" s="119"/>
      <c r="U28" s="119"/>
      <c r="V28" s="119"/>
    </row>
    <row r="29" spans="1:22">
      <c r="A29" s="119" t="s">
        <v>82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25"/>
      <c r="M29" s="125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>
      <c r="A30" s="119" t="s">
        <v>86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25"/>
      <c r="M30" s="125"/>
      <c r="N30" s="119"/>
      <c r="O30" s="119"/>
      <c r="P30" s="119"/>
      <c r="Q30" s="119"/>
      <c r="R30" s="119"/>
      <c r="S30" s="119"/>
      <c r="T30" s="119"/>
      <c r="U30" s="119"/>
      <c r="V30" s="119"/>
    </row>
    <row r="31" spans="1:22">
      <c r="A31" s="119" t="s">
        <v>87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25"/>
      <c r="M31" s="125"/>
      <c r="N31" s="119"/>
      <c r="O31" s="119"/>
      <c r="P31" s="119"/>
      <c r="Q31" s="119"/>
      <c r="R31" s="119"/>
      <c r="S31" s="119"/>
      <c r="T31" s="119"/>
      <c r="U31" s="119"/>
      <c r="V31" s="119"/>
    </row>
    <row r="32" spans="1:22">
      <c r="A32" s="119" t="s">
        <v>88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25"/>
      <c r="M32" s="125"/>
      <c r="N32" s="119"/>
      <c r="O32" s="119"/>
      <c r="P32" s="119"/>
      <c r="Q32" s="119"/>
      <c r="R32" s="119"/>
      <c r="S32" s="119"/>
      <c r="T32" s="119"/>
      <c r="U32" s="119"/>
      <c r="V32" s="119"/>
    </row>
    <row r="33" spans="1:22">
      <c r="A33" s="119" t="s">
        <v>89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25"/>
      <c r="M33" s="125"/>
      <c r="N33" s="119"/>
      <c r="O33" s="119"/>
      <c r="P33" s="119"/>
      <c r="Q33" s="119"/>
      <c r="R33" s="119"/>
      <c r="S33" s="119"/>
      <c r="T33" s="119"/>
      <c r="U33" s="119"/>
      <c r="V33" s="119"/>
    </row>
    <row r="34" spans="1:22">
      <c r="A34" s="119" t="s">
        <v>90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25"/>
      <c r="M34" s="125"/>
      <c r="N34" s="119"/>
      <c r="O34" s="119"/>
      <c r="P34" s="119"/>
      <c r="Q34" s="119"/>
      <c r="R34" s="119"/>
      <c r="S34" s="119"/>
      <c r="T34" s="119"/>
      <c r="U34" s="119"/>
      <c r="V34" s="119"/>
    </row>
    <row r="35" spans="1:22">
      <c r="A35" s="119" t="s">
        <v>91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25"/>
      <c r="M35" s="125"/>
      <c r="N35" s="119"/>
      <c r="O35" s="119"/>
      <c r="P35" s="119"/>
      <c r="Q35" s="119"/>
      <c r="R35" s="119"/>
      <c r="S35" s="119"/>
      <c r="T35" s="119"/>
      <c r="U35" s="119"/>
      <c r="V35" s="119"/>
    </row>
    <row r="36" spans="1:22">
      <c r="A36" s="119" t="s">
        <v>92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25"/>
      <c r="M36" s="125"/>
      <c r="N36" s="119"/>
      <c r="O36" s="119"/>
      <c r="P36" s="119"/>
      <c r="Q36" s="119"/>
      <c r="R36" s="119"/>
      <c r="S36" s="119"/>
      <c r="T36" s="119"/>
      <c r="U36" s="119"/>
      <c r="V36" s="119"/>
    </row>
    <row r="37" spans="1:22">
      <c r="A37" s="119" t="s">
        <v>93</v>
      </c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25"/>
      <c r="M37" s="125"/>
      <c r="N37" s="119"/>
      <c r="O37" s="119"/>
      <c r="P37" s="119"/>
      <c r="Q37" s="119"/>
      <c r="R37" s="119"/>
      <c r="S37" s="119"/>
      <c r="T37" s="119"/>
      <c r="U37" s="119"/>
      <c r="V37" s="119"/>
    </row>
    <row r="38" spans="1:22">
      <c r="A38" s="121" t="s">
        <v>94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6"/>
      <c r="M38" s="126"/>
      <c r="N38" s="121"/>
      <c r="O38" s="121"/>
      <c r="P38" s="121"/>
      <c r="Q38" s="121"/>
      <c r="R38" s="121"/>
      <c r="S38" s="121"/>
      <c r="T38" s="121"/>
      <c r="U38" s="121"/>
      <c r="V38" s="121"/>
    </row>
    <row r="39" spans="1:22">
      <c r="A39" s="117" t="s">
        <v>97</v>
      </c>
      <c r="B39" s="154" t="s">
        <v>261</v>
      </c>
      <c r="C39" s="155" t="s">
        <v>226</v>
      </c>
      <c r="D39" s="155" t="s">
        <v>227</v>
      </c>
      <c r="E39" s="155" t="s">
        <v>36</v>
      </c>
      <c r="F39" s="155" t="s">
        <v>34</v>
      </c>
      <c r="G39" s="155" t="s">
        <v>228</v>
      </c>
      <c r="H39" s="155">
        <v>1</v>
      </c>
      <c r="I39" s="155">
        <v>0</v>
      </c>
      <c r="J39" s="155" t="s">
        <v>230</v>
      </c>
      <c r="K39" s="155" t="s">
        <v>231</v>
      </c>
      <c r="L39" s="124" t="s">
        <v>248</v>
      </c>
      <c r="M39" s="154" t="s">
        <v>261</v>
      </c>
      <c r="N39" s="155" t="s">
        <v>226</v>
      </c>
      <c r="O39" s="155" t="s">
        <v>227</v>
      </c>
      <c r="P39" s="155" t="s">
        <v>36</v>
      </c>
      <c r="Q39" s="155" t="s">
        <v>34</v>
      </c>
      <c r="R39" s="155" t="s">
        <v>228</v>
      </c>
      <c r="S39" s="155">
        <v>1</v>
      </c>
      <c r="T39" s="155">
        <v>0</v>
      </c>
      <c r="U39" s="155" t="s">
        <v>230</v>
      </c>
      <c r="V39" s="155" t="s">
        <v>231</v>
      </c>
    </row>
    <row r="40" spans="1:22">
      <c r="A40" s="119" t="s">
        <v>98</v>
      </c>
      <c r="B40" s="125" t="s">
        <v>262</v>
      </c>
      <c r="C40" s="120" t="s">
        <v>234</v>
      </c>
      <c r="D40" s="120" t="s">
        <v>235</v>
      </c>
      <c r="E40" s="120" t="s">
        <v>25</v>
      </c>
      <c r="F40" s="120" t="s">
        <v>24</v>
      </c>
      <c r="G40" s="120" t="s">
        <v>236</v>
      </c>
      <c r="H40" s="120">
        <v>1</v>
      </c>
      <c r="I40" s="120">
        <v>4.8</v>
      </c>
      <c r="J40" s="120" t="s">
        <v>237</v>
      </c>
      <c r="K40" s="120" t="s">
        <v>238</v>
      </c>
      <c r="L40" s="125"/>
      <c r="M40" s="125" t="s">
        <v>262</v>
      </c>
      <c r="N40" s="128" t="s">
        <v>232</v>
      </c>
      <c r="O40" s="128" t="s">
        <v>233</v>
      </c>
      <c r="P40" s="128" t="s">
        <v>35</v>
      </c>
      <c r="Q40" s="128" t="s">
        <v>229</v>
      </c>
      <c r="R40" s="128" t="s">
        <v>228</v>
      </c>
      <c r="S40" s="128">
        <v>1</v>
      </c>
      <c r="T40" s="158">
        <v>4.8</v>
      </c>
      <c r="U40" s="128" t="s">
        <v>230</v>
      </c>
      <c r="V40" s="128" t="s">
        <v>231</v>
      </c>
    </row>
    <row r="41" spans="1:22">
      <c r="A41" s="119" t="s">
        <v>99</v>
      </c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25"/>
      <c r="M41" s="156" t="s">
        <v>261</v>
      </c>
      <c r="N41" s="157" t="s">
        <v>232</v>
      </c>
      <c r="O41" s="157" t="s">
        <v>233</v>
      </c>
      <c r="P41" s="157" t="s">
        <v>35</v>
      </c>
      <c r="Q41" s="157" t="s">
        <v>229</v>
      </c>
      <c r="R41" s="157" t="s">
        <v>228</v>
      </c>
      <c r="S41" s="157">
        <v>1</v>
      </c>
      <c r="T41" s="157">
        <v>0</v>
      </c>
      <c r="U41" s="157" t="s">
        <v>230</v>
      </c>
      <c r="V41" s="157" t="s">
        <v>231</v>
      </c>
    </row>
    <row r="42" spans="1:22">
      <c r="A42" s="119" t="s">
        <v>100</v>
      </c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25"/>
      <c r="M42" s="125" t="s">
        <v>262</v>
      </c>
      <c r="N42" s="120" t="s">
        <v>234</v>
      </c>
      <c r="O42" s="120" t="s">
        <v>235</v>
      </c>
      <c r="P42" s="120" t="s">
        <v>25</v>
      </c>
      <c r="Q42" s="120" t="s">
        <v>24</v>
      </c>
      <c r="R42" s="120" t="s">
        <v>236</v>
      </c>
      <c r="S42" s="120">
        <v>1</v>
      </c>
      <c r="T42" s="158">
        <v>0</v>
      </c>
      <c r="U42" s="120" t="s">
        <v>237</v>
      </c>
      <c r="V42" s="120" t="s">
        <v>238</v>
      </c>
    </row>
    <row r="43" spans="1:22">
      <c r="A43" s="119" t="s">
        <v>101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25"/>
      <c r="M43" s="125"/>
      <c r="N43" s="119"/>
      <c r="O43" s="119"/>
      <c r="P43" s="119"/>
      <c r="Q43" s="119"/>
      <c r="R43" s="119"/>
      <c r="S43" s="119"/>
      <c r="T43" s="119"/>
      <c r="U43" s="119"/>
      <c r="V43" s="119"/>
    </row>
    <row r="44" spans="1:22">
      <c r="A44" s="119" t="s">
        <v>102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25"/>
      <c r="M44" s="125"/>
      <c r="N44" s="119"/>
      <c r="O44" s="119"/>
      <c r="P44" s="119"/>
      <c r="Q44" s="119"/>
      <c r="R44" s="119"/>
      <c r="S44" s="119"/>
      <c r="T44" s="119"/>
      <c r="U44" s="119"/>
      <c r="V44" s="119"/>
    </row>
    <row r="45" spans="1:22">
      <c r="A45" s="119" t="s">
        <v>103</v>
      </c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25"/>
      <c r="M45" s="125"/>
      <c r="N45" s="119"/>
      <c r="O45" s="119"/>
      <c r="P45" s="119"/>
      <c r="Q45" s="119"/>
      <c r="R45" s="119"/>
      <c r="S45" s="119"/>
      <c r="T45" s="119"/>
      <c r="U45" s="119"/>
      <c r="V45" s="119"/>
    </row>
    <row r="46" spans="1:22">
      <c r="A46" s="119" t="s">
        <v>104</v>
      </c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25"/>
      <c r="M46" s="125"/>
      <c r="N46" s="119"/>
      <c r="O46" s="119"/>
      <c r="P46" s="119"/>
      <c r="Q46" s="119"/>
      <c r="R46" s="119"/>
      <c r="S46" s="119"/>
      <c r="T46" s="119"/>
      <c r="U46" s="119"/>
      <c r="V46" s="119"/>
    </row>
    <row r="47" spans="1:22">
      <c r="A47" s="119" t="s">
        <v>105</v>
      </c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25"/>
      <c r="M47" s="125"/>
      <c r="N47" s="119"/>
      <c r="O47" s="119"/>
      <c r="P47" s="119"/>
      <c r="Q47" s="119"/>
      <c r="R47" s="119"/>
      <c r="S47" s="119"/>
      <c r="T47" s="119"/>
      <c r="U47" s="119"/>
      <c r="V47" s="119"/>
    </row>
    <row r="48" spans="1:22">
      <c r="A48" s="119" t="s">
        <v>106</v>
      </c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25"/>
      <c r="M48" s="125"/>
      <c r="N48" s="119"/>
      <c r="O48" s="119"/>
      <c r="P48" s="119"/>
      <c r="Q48" s="119"/>
      <c r="R48" s="119"/>
      <c r="S48" s="119"/>
      <c r="T48" s="119"/>
      <c r="U48" s="119"/>
      <c r="V48" s="119"/>
    </row>
    <row r="49" spans="1:22">
      <c r="A49" s="119" t="s">
        <v>107</v>
      </c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25"/>
      <c r="M49" s="125"/>
      <c r="N49" s="119"/>
      <c r="O49" s="119"/>
      <c r="P49" s="119"/>
      <c r="Q49" s="119"/>
      <c r="R49" s="119"/>
      <c r="S49" s="119"/>
      <c r="T49" s="119"/>
      <c r="U49" s="119"/>
      <c r="V49" s="119"/>
    </row>
    <row r="50" spans="1:22">
      <c r="A50" s="119" t="s">
        <v>108</v>
      </c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25"/>
      <c r="M50" s="125"/>
      <c r="N50" s="119"/>
      <c r="O50" s="119"/>
      <c r="P50" s="119"/>
      <c r="Q50" s="119"/>
      <c r="R50" s="119"/>
      <c r="S50" s="119"/>
      <c r="T50" s="119"/>
      <c r="U50" s="119"/>
      <c r="V50" s="119"/>
    </row>
    <row r="51" spans="1:22">
      <c r="A51" s="119" t="s">
        <v>109</v>
      </c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25"/>
      <c r="M51" s="125"/>
      <c r="N51" s="119"/>
      <c r="O51" s="119"/>
      <c r="P51" s="119"/>
      <c r="Q51" s="119"/>
      <c r="R51" s="119"/>
      <c r="S51" s="119"/>
      <c r="T51" s="119"/>
      <c r="U51" s="119"/>
      <c r="V51" s="119"/>
    </row>
    <row r="52" spans="1:22">
      <c r="A52" s="119" t="s">
        <v>110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25"/>
      <c r="M52" s="125"/>
      <c r="N52" s="119"/>
      <c r="O52" s="119"/>
      <c r="P52" s="119"/>
      <c r="Q52" s="119"/>
      <c r="R52" s="119"/>
      <c r="S52" s="119"/>
      <c r="T52" s="119"/>
      <c r="U52" s="119"/>
      <c r="V52" s="119"/>
    </row>
    <row r="53" spans="1:22">
      <c r="A53" s="119" t="s">
        <v>111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25"/>
      <c r="M53" s="125"/>
      <c r="N53" s="119"/>
      <c r="O53" s="119"/>
      <c r="P53" s="119"/>
      <c r="Q53" s="119"/>
      <c r="R53" s="119"/>
      <c r="S53" s="119"/>
      <c r="T53" s="119"/>
      <c r="U53" s="119"/>
      <c r="V53" s="119"/>
    </row>
    <row r="54" spans="1:22">
      <c r="A54" s="121" t="s">
        <v>112</v>
      </c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6"/>
      <c r="M54" s="126"/>
      <c r="N54" s="121"/>
      <c r="O54" s="121"/>
      <c r="P54" s="121"/>
      <c r="Q54" s="121"/>
      <c r="R54" s="121"/>
      <c r="S54" s="121"/>
      <c r="T54" s="121"/>
      <c r="U54" s="121"/>
      <c r="V54" s="121"/>
    </row>
    <row r="55" spans="1:22">
      <c r="A55" s="117" t="s">
        <v>118</v>
      </c>
      <c r="B55" s="154" t="s">
        <v>261</v>
      </c>
      <c r="C55" s="155" t="s">
        <v>239</v>
      </c>
      <c r="D55" s="155" t="s">
        <v>240</v>
      </c>
      <c r="E55" s="155" t="s">
        <v>52</v>
      </c>
      <c r="F55" s="155" t="s">
        <v>49</v>
      </c>
      <c r="G55" s="155" t="s">
        <v>228</v>
      </c>
      <c r="H55" s="155">
        <v>1</v>
      </c>
      <c r="I55" s="155">
        <v>0</v>
      </c>
      <c r="J55" s="155" t="s">
        <v>230</v>
      </c>
      <c r="K55" s="155" t="s">
        <v>231</v>
      </c>
      <c r="L55" s="124" t="s">
        <v>248</v>
      </c>
      <c r="M55" s="154" t="s">
        <v>261</v>
      </c>
      <c r="N55" s="155" t="s">
        <v>239</v>
      </c>
      <c r="O55" s="155" t="s">
        <v>240</v>
      </c>
      <c r="P55" s="155" t="s">
        <v>52</v>
      </c>
      <c r="Q55" s="155" t="s">
        <v>49</v>
      </c>
      <c r="R55" s="155" t="s">
        <v>228</v>
      </c>
      <c r="S55" s="155">
        <v>1</v>
      </c>
      <c r="T55" s="155">
        <v>0</v>
      </c>
      <c r="U55" s="155" t="s">
        <v>230</v>
      </c>
      <c r="V55" s="155" t="s">
        <v>231</v>
      </c>
    </row>
    <row r="56" spans="1:22">
      <c r="A56" s="119"/>
      <c r="B56" s="125" t="s">
        <v>262</v>
      </c>
      <c r="C56" s="120" t="s">
        <v>241</v>
      </c>
      <c r="D56" s="120" t="s">
        <v>242</v>
      </c>
      <c r="E56" s="120" t="s">
        <v>50</v>
      </c>
      <c r="F56" s="120" t="s">
        <v>49</v>
      </c>
      <c r="G56" s="120" t="s">
        <v>236</v>
      </c>
      <c r="H56" s="120">
        <v>1</v>
      </c>
      <c r="I56" s="120">
        <v>6.2</v>
      </c>
      <c r="J56" s="120" t="s">
        <v>243</v>
      </c>
      <c r="K56" s="120" t="s">
        <v>244</v>
      </c>
      <c r="L56" s="125"/>
      <c r="M56" s="125" t="s">
        <v>262</v>
      </c>
      <c r="N56" s="128" t="s">
        <v>258</v>
      </c>
      <c r="O56" s="128" t="s">
        <v>246</v>
      </c>
      <c r="P56" s="128" t="s">
        <v>51</v>
      </c>
      <c r="Q56" s="128" t="s">
        <v>229</v>
      </c>
      <c r="R56" s="128" t="s">
        <v>228</v>
      </c>
      <c r="S56" s="128">
        <v>1</v>
      </c>
      <c r="T56" s="159">
        <v>6.2</v>
      </c>
      <c r="U56" s="128" t="s">
        <v>230</v>
      </c>
      <c r="V56" s="128" t="s">
        <v>231</v>
      </c>
    </row>
    <row r="57" spans="1:22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25"/>
      <c r="M57" s="156" t="s">
        <v>261</v>
      </c>
      <c r="N57" s="157" t="s">
        <v>258</v>
      </c>
      <c r="O57" s="157" t="s">
        <v>246</v>
      </c>
      <c r="P57" s="157" t="s">
        <v>51</v>
      </c>
      <c r="Q57" s="157" t="s">
        <v>229</v>
      </c>
      <c r="R57" s="157" t="s">
        <v>228</v>
      </c>
      <c r="S57" s="157">
        <v>1</v>
      </c>
      <c r="T57" s="157">
        <v>0</v>
      </c>
      <c r="U57" s="157" t="s">
        <v>230</v>
      </c>
      <c r="V57" s="157" t="s">
        <v>231</v>
      </c>
    </row>
    <row r="58" spans="1:22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6"/>
      <c r="M58" s="125" t="s">
        <v>262</v>
      </c>
      <c r="N58" s="122" t="s">
        <v>241</v>
      </c>
      <c r="O58" s="122" t="s">
        <v>242</v>
      </c>
      <c r="P58" s="122" t="s">
        <v>50</v>
      </c>
      <c r="Q58" s="122" t="s">
        <v>49</v>
      </c>
      <c r="R58" s="122" t="s">
        <v>236</v>
      </c>
      <c r="S58" s="122">
        <v>1</v>
      </c>
      <c r="T58" s="163">
        <v>0</v>
      </c>
      <c r="U58" s="122" t="s">
        <v>243</v>
      </c>
      <c r="V58" s="122" t="s">
        <v>244</v>
      </c>
    </row>
    <row r="59" spans="1:22">
      <c r="A59" s="117" t="s">
        <v>116</v>
      </c>
      <c r="B59" s="154" t="s">
        <v>261</v>
      </c>
      <c r="C59" s="155" t="s">
        <v>239</v>
      </c>
      <c r="D59" s="155" t="s">
        <v>240</v>
      </c>
      <c r="E59" s="155" t="s">
        <v>46</v>
      </c>
      <c r="F59" s="155" t="s">
        <v>43</v>
      </c>
      <c r="G59" s="155" t="s">
        <v>228</v>
      </c>
      <c r="H59" s="155">
        <v>1</v>
      </c>
      <c r="I59" s="155">
        <v>0</v>
      </c>
      <c r="J59" s="155" t="s">
        <v>230</v>
      </c>
      <c r="K59" s="155" t="s">
        <v>231</v>
      </c>
      <c r="L59" s="124" t="s">
        <v>248</v>
      </c>
      <c r="M59" s="154" t="s">
        <v>261</v>
      </c>
      <c r="N59" s="155" t="s">
        <v>239</v>
      </c>
      <c r="O59" s="155" t="s">
        <v>240</v>
      </c>
      <c r="P59" s="155" t="s">
        <v>46</v>
      </c>
      <c r="Q59" s="155" t="s">
        <v>43</v>
      </c>
      <c r="R59" s="155" t="s">
        <v>228</v>
      </c>
      <c r="S59" s="155">
        <v>1</v>
      </c>
      <c r="T59" s="155">
        <v>0</v>
      </c>
      <c r="U59" s="155" t="s">
        <v>230</v>
      </c>
      <c r="V59" s="155" t="s">
        <v>231</v>
      </c>
    </row>
    <row r="60" spans="1:22">
      <c r="A60" s="119" t="s">
        <v>117</v>
      </c>
      <c r="B60" s="125" t="s">
        <v>262</v>
      </c>
      <c r="C60" s="120" t="s">
        <v>241</v>
      </c>
      <c r="D60" s="120" t="s">
        <v>242</v>
      </c>
      <c r="E60" s="120" t="s">
        <v>44</v>
      </c>
      <c r="F60" s="120" t="s">
        <v>43</v>
      </c>
      <c r="G60" s="120" t="s">
        <v>228</v>
      </c>
      <c r="H60" s="120">
        <v>1</v>
      </c>
      <c r="I60" s="120">
        <v>5.2</v>
      </c>
      <c r="J60" s="120" t="s">
        <v>230</v>
      </c>
      <c r="K60" s="120" t="s">
        <v>231</v>
      </c>
      <c r="L60" s="125"/>
      <c r="M60" s="125" t="s">
        <v>262</v>
      </c>
      <c r="N60" s="128" t="s">
        <v>258</v>
      </c>
      <c r="O60" s="128" t="s">
        <v>246</v>
      </c>
      <c r="P60" s="128" t="s">
        <v>45</v>
      </c>
      <c r="Q60" s="128" t="s">
        <v>229</v>
      </c>
      <c r="R60" s="128" t="s">
        <v>228</v>
      </c>
      <c r="S60" s="128">
        <v>1</v>
      </c>
      <c r="T60" s="158">
        <v>5.2</v>
      </c>
      <c r="U60" s="128" t="s">
        <v>230</v>
      </c>
      <c r="V60" s="128" t="s">
        <v>231</v>
      </c>
    </row>
    <row r="61" spans="1:22">
      <c r="A61" s="119"/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5"/>
      <c r="M61" s="156" t="s">
        <v>261</v>
      </c>
      <c r="N61" s="157" t="s">
        <v>258</v>
      </c>
      <c r="O61" s="157" t="s">
        <v>246</v>
      </c>
      <c r="P61" s="157" t="s">
        <v>45</v>
      </c>
      <c r="Q61" s="157" t="s">
        <v>229</v>
      </c>
      <c r="R61" s="157" t="s">
        <v>228</v>
      </c>
      <c r="S61" s="157">
        <v>1</v>
      </c>
      <c r="T61" s="157">
        <v>0</v>
      </c>
      <c r="U61" s="157" t="s">
        <v>230</v>
      </c>
      <c r="V61" s="157" t="s">
        <v>231</v>
      </c>
    </row>
    <row r="62" spans="1:22">
      <c r="A62" s="119"/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5"/>
      <c r="M62" s="125" t="s">
        <v>262</v>
      </c>
      <c r="N62" s="120" t="s">
        <v>241</v>
      </c>
      <c r="O62" s="120" t="s">
        <v>242</v>
      </c>
      <c r="P62" s="120" t="s">
        <v>44</v>
      </c>
      <c r="Q62" s="120" t="s">
        <v>43</v>
      </c>
      <c r="R62" s="120" t="s">
        <v>228</v>
      </c>
      <c r="S62" s="120">
        <v>1</v>
      </c>
      <c r="T62" s="163">
        <v>0</v>
      </c>
      <c r="U62" s="120" t="s">
        <v>230</v>
      </c>
      <c r="V62" s="120" t="s">
        <v>231</v>
      </c>
    </row>
    <row r="63" spans="1:22">
      <c r="A63" s="117" t="s">
        <v>119</v>
      </c>
      <c r="B63" s="154" t="s">
        <v>261</v>
      </c>
      <c r="C63" s="155" t="s">
        <v>239</v>
      </c>
      <c r="D63" s="155" t="s">
        <v>240</v>
      </c>
      <c r="E63" s="155" t="s">
        <v>58</v>
      </c>
      <c r="F63" s="155" t="s">
        <v>55</v>
      </c>
      <c r="G63" s="155" t="s">
        <v>228</v>
      </c>
      <c r="H63" s="155">
        <v>1</v>
      </c>
      <c r="I63" s="155">
        <v>0</v>
      </c>
      <c r="J63" s="155" t="s">
        <v>230</v>
      </c>
      <c r="K63" s="155" t="s">
        <v>231</v>
      </c>
      <c r="L63" s="124" t="s">
        <v>248</v>
      </c>
      <c r="M63" s="154" t="s">
        <v>261</v>
      </c>
      <c r="N63" s="155" t="s">
        <v>239</v>
      </c>
      <c r="O63" s="155" t="s">
        <v>240</v>
      </c>
      <c r="P63" s="155" t="s">
        <v>58</v>
      </c>
      <c r="Q63" s="155" t="s">
        <v>55</v>
      </c>
      <c r="R63" s="155" t="s">
        <v>228</v>
      </c>
      <c r="S63" s="155">
        <v>1</v>
      </c>
      <c r="T63" s="155">
        <v>0</v>
      </c>
      <c r="U63" s="155" t="s">
        <v>230</v>
      </c>
      <c r="V63" s="155" t="s">
        <v>231</v>
      </c>
    </row>
    <row r="64" spans="1:22">
      <c r="A64" s="119" t="s">
        <v>120</v>
      </c>
      <c r="B64" s="125" t="s">
        <v>262</v>
      </c>
      <c r="C64" s="120" t="s">
        <v>241</v>
      </c>
      <c r="D64" s="120" t="s">
        <v>242</v>
      </c>
      <c r="E64" s="120" t="s">
        <v>56</v>
      </c>
      <c r="F64" s="120" t="s">
        <v>55</v>
      </c>
      <c r="G64" s="120" t="s">
        <v>236</v>
      </c>
      <c r="H64" s="120">
        <v>1</v>
      </c>
      <c r="I64" s="120">
        <v>3.6</v>
      </c>
      <c r="J64" s="120" t="s">
        <v>237</v>
      </c>
      <c r="K64" s="120" t="s">
        <v>238</v>
      </c>
      <c r="L64" s="125"/>
      <c r="M64" s="125" t="s">
        <v>262</v>
      </c>
      <c r="N64" s="128" t="s">
        <v>258</v>
      </c>
      <c r="O64" s="128" t="s">
        <v>246</v>
      </c>
      <c r="P64" s="129" t="s">
        <v>57</v>
      </c>
      <c r="Q64" s="128" t="s">
        <v>229</v>
      </c>
      <c r="R64" s="128" t="s">
        <v>228</v>
      </c>
      <c r="S64" s="128">
        <v>1</v>
      </c>
      <c r="T64" s="158">
        <v>3.6</v>
      </c>
      <c r="U64" s="128" t="s">
        <v>230</v>
      </c>
      <c r="V64" s="128" t="s">
        <v>231</v>
      </c>
    </row>
    <row r="65" spans="1:22">
      <c r="A65" s="119" t="s">
        <v>121</v>
      </c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25"/>
      <c r="M65" s="156" t="s">
        <v>261</v>
      </c>
      <c r="N65" s="157" t="s">
        <v>258</v>
      </c>
      <c r="O65" s="157" t="s">
        <v>246</v>
      </c>
      <c r="P65" s="157" t="s">
        <v>57</v>
      </c>
      <c r="Q65" s="157" t="s">
        <v>229</v>
      </c>
      <c r="R65" s="157" t="s">
        <v>228</v>
      </c>
      <c r="S65" s="157">
        <v>1</v>
      </c>
      <c r="T65" s="157">
        <v>0</v>
      </c>
      <c r="U65" s="157" t="s">
        <v>230</v>
      </c>
      <c r="V65" s="157" t="s">
        <v>231</v>
      </c>
    </row>
    <row r="66" spans="1:22">
      <c r="A66" s="119" t="s">
        <v>122</v>
      </c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25"/>
      <c r="M66" s="125" t="s">
        <v>262</v>
      </c>
      <c r="N66" s="120" t="s">
        <v>241</v>
      </c>
      <c r="O66" s="120" t="s">
        <v>242</v>
      </c>
      <c r="P66" s="120" t="s">
        <v>56</v>
      </c>
      <c r="Q66" s="120" t="s">
        <v>55</v>
      </c>
      <c r="R66" s="120" t="s">
        <v>236</v>
      </c>
      <c r="S66" s="120">
        <v>1</v>
      </c>
      <c r="T66" s="159">
        <v>0</v>
      </c>
      <c r="U66" s="120" t="s">
        <v>237</v>
      </c>
      <c r="V66" s="120" t="s">
        <v>238</v>
      </c>
    </row>
    <row r="67" spans="1:22">
      <c r="A67" s="119" t="s">
        <v>123</v>
      </c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25"/>
      <c r="M67" s="125"/>
      <c r="N67" s="119"/>
      <c r="O67" s="119"/>
      <c r="P67" s="119"/>
      <c r="Q67" s="119"/>
      <c r="R67" s="119"/>
      <c r="S67" s="119"/>
      <c r="T67" s="119"/>
      <c r="U67" s="119"/>
      <c r="V67" s="119"/>
    </row>
    <row r="68" spans="1:22">
      <c r="A68" s="121" t="s">
        <v>124</v>
      </c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6"/>
      <c r="M68" s="126"/>
      <c r="N68" s="121"/>
      <c r="O68" s="121"/>
      <c r="P68" s="121"/>
      <c r="Q68" s="121"/>
      <c r="R68" s="121"/>
      <c r="S68" s="121"/>
      <c r="T68" s="121"/>
      <c r="U68" s="121"/>
      <c r="V68" s="121"/>
    </row>
    <row r="69" spans="1:22">
      <c r="A69" s="117" t="s">
        <v>125</v>
      </c>
      <c r="B69" s="154" t="s">
        <v>261</v>
      </c>
      <c r="C69" s="155" t="s">
        <v>239</v>
      </c>
      <c r="D69" s="155" t="s">
        <v>240</v>
      </c>
      <c r="E69" s="155" t="s">
        <v>63</v>
      </c>
      <c r="F69" s="155" t="s">
        <v>60</v>
      </c>
      <c r="G69" s="155" t="s">
        <v>228</v>
      </c>
      <c r="H69" s="155">
        <v>1</v>
      </c>
      <c r="I69" s="155">
        <v>0</v>
      </c>
      <c r="J69" s="155" t="s">
        <v>230</v>
      </c>
      <c r="K69" s="155" t="s">
        <v>231</v>
      </c>
      <c r="L69" s="124" t="s">
        <v>248</v>
      </c>
      <c r="M69" s="154" t="s">
        <v>261</v>
      </c>
      <c r="N69" s="155" t="s">
        <v>239</v>
      </c>
      <c r="O69" s="155" t="s">
        <v>240</v>
      </c>
      <c r="P69" s="155" t="s">
        <v>63</v>
      </c>
      <c r="Q69" s="155" t="s">
        <v>60</v>
      </c>
      <c r="R69" s="155" t="s">
        <v>228</v>
      </c>
      <c r="S69" s="155">
        <v>1</v>
      </c>
      <c r="T69" s="155">
        <v>0</v>
      </c>
      <c r="U69" s="155" t="s">
        <v>230</v>
      </c>
      <c r="V69" s="155" t="s">
        <v>231</v>
      </c>
    </row>
    <row r="70" spans="1:22">
      <c r="A70" s="119" t="s">
        <v>126</v>
      </c>
      <c r="B70" s="125" t="s">
        <v>262</v>
      </c>
      <c r="C70" s="120" t="s">
        <v>241</v>
      </c>
      <c r="D70" s="120" t="s">
        <v>242</v>
      </c>
      <c r="E70" s="120" t="s">
        <v>61</v>
      </c>
      <c r="F70" s="120" t="s">
        <v>60</v>
      </c>
      <c r="G70" s="120" t="s">
        <v>236</v>
      </c>
      <c r="H70" s="120">
        <v>1</v>
      </c>
      <c r="I70" s="120">
        <v>5.4</v>
      </c>
      <c r="J70" s="120" t="s">
        <v>237</v>
      </c>
      <c r="K70" s="120" t="s">
        <v>238</v>
      </c>
      <c r="L70" s="125"/>
      <c r="M70" s="125" t="s">
        <v>262</v>
      </c>
      <c r="N70" s="128" t="s">
        <v>258</v>
      </c>
      <c r="O70" s="128" t="s">
        <v>246</v>
      </c>
      <c r="P70" s="128" t="s">
        <v>62</v>
      </c>
      <c r="Q70" s="128" t="s">
        <v>229</v>
      </c>
      <c r="R70" s="128" t="s">
        <v>228</v>
      </c>
      <c r="S70" s="128">
        <v>1</v>
      </c>
      <c r="T70" s="158">
        <v>5.4</v>
      </c>
      <c r="U70" s="128" t="s">
        <v>230</v>
      </c>
      <c r="V70" s="128" t="s">
        <v>231</v>
      </c>
    </row>
    <row r="71" spans="1:22">
      <c r="A71" s="119" t="s">
        <v>127</v>
      </c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25"/>
      <c r="M71" s="156" t="s">
        <v>261</v>
      </c>
      <c r="N71" s="157" t="s">
        <v>258</v>
      </c>
      <c r="O71" s="157" t="s">
        <v>246</v>
      </c>
      <c r="P71" s="157" t="s">
        <v>62</v>
      </c>
      <c r="Q71" s="157" t="s">
        <v>229</v>
      </c>
      <c r="R71" s="157" t="s">
        <v>228</v>
      </c>
      <c r="S71" s="157">
        <v>1</v>
      </c>
      <c r="T71" s="157">
        <v>0</v>
      </c>
      <c r="U71" s="157" t="s">
        <v>230</v>
      </c>
      <c r="V71" s="157" t="s">
        <v>231</v>
      </c>
    </row>
    <row r="72" spans="1:22">
      <c r="A72" s="119" t="s">
        <v>128</v>
      </c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25"/>
      <c r="M72" s="125" t="s">
        <v>262</v>
      </c>
      <c r="N72" s="120" t="s">
        <v>241</v>
      </c>
      <c r="O72" s="120" t="s">
        <v>242</v>
      </c>
      <c r="P72" s="120" t="s">
        <v>61</v>
      </c>
      <c r="Q72" s="120" t="s">
        <v>60</v>
      </c>
      <c r="R72" s="120" t="s">
        <v>236</v>
      </c>
      <c r="S72" s="120">
        <v>1</v>
      </c>
      <c r="T72" s="159">
        <v>0</v>
      </c>
      <c r="U72" s="120" t="s">
        <v>237</v>
      </c>
      <c r="V72" s="120" t="s">
        <v>238</v>
      </c>
    </row>
    <row r="73" spans="1:22">
      <c r="A73" s="119" t="s">
        <v>129</v>
      </c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25"/>
      <c r="M73" s="125"/>
      <c r="N73" s="119"/>
      <c r="O73" s="119"/>
      <c r="P73" s="119"/>
      <c r="Q73" s="119"/>
      <c r="R73" s="119"/>
      <c r="S73" s="119"/>
      <c r="T73" s="119"/>
      <c r="U73" s="119"/>
      <c r="V73" s="119"/>
    </row>
    <row r="74" spans="1:22">
      <c r="A74" s="121" t="s">
        <v>130</v>
      </c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6"/>
      <c r="M74" s="126"/>
      <c r="N74" s="121"/>
      <c r="O74" s="121"/>
      <c r="P74" s="121"/>
      <c r="Q74" s="121"/>
      <c r="R74" s="121"/>
      <c r="S74" s="121"/>
      <c r="T74" s="121"/>
      <c r="U74" s="121"/>
      <c r="V74" s="121"/>
    </row>
    <row r="75" spans="1:22">
      <c r="A75" s="117" t="s">
        <v>113</v>
      </c>
      <c r="B75" s="154" t="s">
        <v>261</v>
      </c>
      <c r="C75" s="155" t="s">
        <v>239</v>
      </c>
      <c r="D75" s="155" t="s">
        <v>240</v>
      </c>
      <c r="E75" s="155" t="s">
        <v>41</v>
      </c>
      <c r="F75" s="155" t="s">
        <v>38</v>
      </c>
      <c r="G75" s="155" t="s">
        <v>228</v>
      </c>
      <c r="H75" s="155">
        <v>1</v>
      </c>
      <c r="I75" s="155">
        <v>0</v>
      </c>
      <c r="J75" s="155" t="s">
        <v>230</v>
      </c>
      <c r="K75" s="155" t="s">
        <v>231</v>
      </c>
      <c r="L75" s="124" t="s">
        <v>248</v>
      </c>
      <c r="M75" s="154" t="s">
        <v>261</v>
      </c>
      <c r="N75" s="155" t="s">
        <v>239</v>
      </c>
      <c r="O75" s="155" t="s">
        <v>240</v>
      </c>
      <c r="P75" s="155" t="s">
        <v>41</v>
      </c>
      <c r="Q75" s="155" t="s">
        <v>38</v>
      </c>
      <c r="R75" s="155" t="s">
        <v>228</v>
      </c>
      <c r="S75" s="155">
        <v>1</v>
      </c>
      <c r="T75" s="155">
        <v>0</v>
      </c>
      <c r="U75" s="155" t="s">
        <v>230</v>
      </c>
      <c r="V75" s="155" t="s">
        <v>231</v>
      </c>
    </row>
    <row r="76" spans="1:22">
      <c r="A76" s="119" t="s">
        <v>114</v>
      </c>
      <c r="B76" s="125" t="s">
        <v>262</v>
      </c>
      <c r="C76" s="120" t="s">
        <v>241</v>
      </c>
      <c r="D76" s="120" t="s">
        <v>242</v>
      </c>
      <c r="E76" s="120" t="s">
        <v>39</v>
      </c>
      <c r="F76" s="120" t="s">
        <v>38</v>
      </c>
      <c r="G76" s="120" t="s">
        <v>228</v>
      </c>
      <c r="H76" s="120">
        <v>1</v>
      </c>
      <c r="I76" s="120">
        <v>5.9</v>
      </c>
      <c r="J76" s="120" t="s">
        <v>230</v>
      </c>
      <c r="K76" s="120" t="s">
        <v>231</v>
      </c>
      <c r="L76" s="125"/>
      <c r="M76" s="125" t="s">
        <v>262</v>
      </c>
      <c r="N76" s="128" t="s">
        <v>258</v>
      </c>
      <c r="O76" s="128" t="s">
        <v>246</v>
      </c>
      <c r="P76" s="128" t="s">
        <v>40</v>
      </c>
      <c r="Q76" s="128" t="s">
        <v>229</v>
      </c>
      <c r="R76" s="128" t="s">
        <v>228</v>
      </c>
      <c r="S76" s="128">
        <v>1</v>
      </c>
      <c r="T76" s="158">
        <v>5.9</v>
      </c>
      <c r="U76" s="128" t="s">
        <v>230</v>
      </c>
      <c r="V76" s="128" t="s">
        <v>231</v>
      </c>
    </row>
    <row r="77" spans="1:22">
      <c r="A77" s="119" t="s">
        <v>115</v>
      </c>
      <c r="B77" s="119"/>
      <c r="C77" s="120"/>
      <c r="D77" s="120"/>
      <c r="E77" s="120"/>
      <c r="F77" s="120"/>
      <c r="G77" s="120"/>
      <c r="H77" s="120"/>
      <c r="I77" s="120"/>
      <c r="J77" s="120"/>
      <c r="K77" s="120"/>
      <c r="L77" s="125"/>
      <c r="M77" s="156" t="s">
        <v>261</v>
      </c>
      <c r="N77" s="157" t="s">
        <v>258</v>
      </c>
      <c r="O77" s="157" t="s">
        <v>246</v>
      </c>
      <c r="P77" s="157" t="s">
        <v>40</v>
      </c>
      <c r="Q77" s="157" t="s">
        <v>229</v>
      </c>
      <c r="R77" s="157" t="s">
        <v>228</v>
      </c>
      <c r="S77" s="157">
        <v>1</v>
      </c>
      <c r="T77" s="157">
        <v>0</v>
      </c>
      <c r="U77" s="157" t="s">
        <v>230</v>
      </c>
      <c r="V77" s="157" t="s">
        <v>231</v>
      </c>
    </row>
    <row r="78" spans="1:22">
      <c r="A78" s="119" t="s">
        <v>131</v>
      </c>
      <c r="B78" s="119"/>
      <c r="C78" s="120"/>
      <c r="D78" s="120"/>
      <c r="E78" s="120"/>
      <c r="F78" s="120"/>
      <c r="G78" s="120"/>
      <c r="H78" s="120"/>
      <c r="I78" s="120"/>
      <c r="J78" s="120"/>
      <c r="K78" s="120"/>
      <c r="L78" s="125"/>
      <c r="M78" s="125" t="s">
        <v>262</v>
      </c>
      <c r="N78" s="120" t="s">
        <v>241</v>
      </c>
      <c r="O78" s="120" t="s">
        <v>242</v>
      </c>
      <c r="P78" s="120" t="s">
        <v>39</v>
      </c>
      <c r="Q78" s="120" t="s">
        <v>38</v>
      </c>
      <c r="R78" s="120" t="s">
        <v>228</v>
      </c>
      <c r="S78" s="120">
        <v>1</v>
      </c>
      <c r="T78" s="159">
        <v>0</v>
      </c>
      <c r="U78" s="120" t="s">
        <v>230</v>
      </c>
      <c r="V78" s="120" t="s">
        <v>231</v>
      </c>
    </row>
    <row r="79" spans="1:22">
      <c r="A79" s="119" t="s">
        <v>132</v>
      </c>
      <c r="B79" s="119"/>
      <c r="C79" s="120"/>
      <c r="D79" s="120"/>
      <c r="E79" s="120"/>
      <c r="F79" s="120"/>
      <c r="G79" s="120"/>
      <c r="H79" s="120"/>
      <c r="I79" s="120"/>
      <c r="J79" s="120"/>
      <c r="K79" s="120"/>
      <c r="L79" s="125"/>
      <c r="M79" s="125"/>
      <c r="N79" s="120"/>
      <c r="O79" s="120"/>
      <c r="P79" s="120"/>
      <c r="Q79" s="120"/>
      <c r="R79" s="120"/>
      <c r="S79" s="120"/>
      <c r="T79" s="120"/>
      <c r="U79" s="120"/>
      <c r="V79" s="120"/>
    </row>
    <row r="80" spans="1:22">
      <c r="A80" s="119" t="s">
        <v>133</v>
      </c>
      <c r="B80" s="119"/>
      <c r="C80" s="120"/>
      <c r="D80" s="120"/>
      <c r="E80" s="120"/>
      <c r="F80" s="120"/>
      <c r="G80" s="120"/>
      <c r="H80" s="120"/>
      <c r="I80" s="120"/>
      <c r="J80" s="120"/>
      <c r="K80" s="120"/>
      <c r="L80" s="125"/>
      <c r="M80" s="125"/>
      <c r="N80" s="120"/>
      <c r="O80" s="120"/>
      <c r="P80" s="120"/>
      <c r="Q80" s="120"/>
      <c r="R80" s="120"/>
      <c r="S80" s="120"/>
      <c r="T80" s="120"/>
      <c r="U80" s="120"/>
      <c r="V80" s="120"/>
    </row>
    <row r="81" spans="1:22">
      <c r="A81" s="121" t="s">
        <v>134</v>
      </c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6"/>
      <c r="M81" s="126"/>
      <c r="N81" s="122"/>
      <c r="O81" s="122"/>
      <c r="P81" s="122"/>
      <c r="Q81" s="122"/>
      <c r="R81" s="122"/>
      <c r="S81" s="122"/>
      <c r="T81" s="122"/>
      <c r="U81" s="122"/>
      <c r="V81" s="122"/>
    </row>
  </sheetData>
  <autoFilter ref="A1:V8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36"/>
  <sheetViews>
    <sheetView showGridLines="0" zoomScaleNormal="100" workbookViewId="0">
      <selection activeCell="D36" sqref="D36"/>
    </sheetView>
  </sheetViews>
  <sheetFormatPr defaultRowHeight="12.75"/>
  <cols>
    <col min="2" max="7" width="17.85546875" customWidth="1"/>
    <col min="8" max="8" width="39.7109375" customWidth="1"/>
    <col min="258" max="263" width="17.85546875" customWidth="1"/>
    <col min="264" max="264" width="39.7109375" customWidth="1"/>
    <col min="514" max="519" width="17.85546875" customWidth="1"/>
    <col min="520" max="520" width="39.7109375" customWidth="1"/>
    <col min="770" max="775" width="17.85546875" customWidth="1"/>
    <col min="776" max="776" width="39.7109375" customWidth="1"/>
    <col min="1026" max="1031" width="17.85546875" customWidth="1"/>
    <col min="1032" max="1032" width="39.7109375" customWidth="1"/>
    <col min="1282" max="1287" width="17.85546875" customWidth="1"/>
    <col min="1288" max="1288" width="39.7109375" customWidth="1"/>
    <col min="1538" max="1543" width="17.85546875" customWidth="1"/>
    <col min="1544" max="1544" width="39.7109375" customWidth="1"/>
    <col min="1794" max="1799" width="17.85546875" customWidth="1"/>
    <col min="1800" max="1800" width="39.7109375" customWidth="1"/>
    <col min="2050" max="2055" width="17.85546875" customWidth="1"/>
    <col min="2056" max="2056" width="39.7109375" customWidth="1"/>
    <col min="2306" max="2311" width="17.85546875" customWidth="1"/>
    <col min="2312" max="2312" width="39.7109375" customWidth="1"/>
    <col min="2562" max="2567" width="17.85546875" customWidth="1"/>
    <col min="2568" max="2568" width="39.7109375" customWidth="1"/>
    <col min="2818" max="2823" width="17.85546875" customWidth="1"/>
    <col min="2824" max="2824" width="39.7109375" customWidth="1"/>
    <col min="3074" max="3079" width="17.85546875" customWidth="1"/>
    <col min="3080" max="3080" width="39.7109375" customWidth="1"/>
    <col min="3330" max="3335" width="17.85546875" customWidth="1"/>
    <col min="3336" max="3336" width="39.7109375" customWidth="1"/>
    <col min="3586" max="3591" width="17.85546875" customWidth="1"/>
    <col min="3592" max="3592" width="39.7109375" customWidth="1"/>
    <col min="3842" max="3847" width="17.85546875" customWidth="1"/>
    <col min="3848" max="3848" width="39.7109375" customWidth="1"/>
    <col min="4098" max="4103" width="17.85546875" customWidth="1"/>
    <col min="4104" max="4104" width="39.7109375" customWidth="1"/>
    <col min="4354" max="4359" width="17.85546875" customWidth="1"/>
    <col min="4360" max="4360" width="39.7109375" customWidth="1"/>
    <col min="4610" max="4615" width="17.85546875" customWidth="1"/>
    <col min="4616" max="4616" width="39.7109375" customWidth="1"/>
    <col min="4866" max="4871" width="17.85546875" customWidth="1"/>
    <col min="4872" max="4872" width="39.7109375" customWidth="1"/>
    <col min="5122" max="5127" width="17.85546875" customWidth="1"/>
    <col min="5128" max="5128" width="39.7109375" customWidth="1"/>
    <col min="5378" max="5383" width="17.85546875" customWidth="1"/>
    <col min="5384" max="5384" width="39.7109375" customWidth="1"/>
    <col min="5634" max="5639" width="17.85546875" customWidth="1"/>
    <col min="5640" max="5640" width="39.7109375" customWidth="1"/>
    <col min="5890" max="5895" width="17.85546875" customWidth="1"/>
    <col min="5896" max="5896" width="39.7109375" customWidth="1"/>
    <col min="6146" max="6151" width="17.85546875" customWidth="1"/>
    <col min="6152" max="6152" width="39.7109375" customWidth="1"/>
    <col min="6402" max="6407" width="17.85546875" customWidth="1"/>
    <col min="6408" max="6408" width="39.7109375" customWidth="1"/>
    <col min="6658" max="6663" width="17.85546875" customWidth="1"/>
    <col min="6664" max="6664" width="39.7109375" customWidth="1"/>
    <col min="6914" max="6919" width="17.85546875" customWidth="1"/>
    <col min="6920" max="6920" width="39.7109375" customWidth="1"/>
    <col min="7170" max="7175" width="17.85546875" customWidth="1"/>
    <col min="7176" max="7176" width="39.7109375" customWidth="1"/>
    <col min="7426" max="7431" width="17.85546875" customWidth="1"/>
    <col min="7432" max="7432" width="39.7109375" customWidth="1"/>
    <col min="7682" max="7687" width="17.85546875" customWidth="1"/>
    <col min="7688" max="7688" width="39.7109375" customWidth="1"/>
    <col min="7938" max="7943" width="17.85546875" customWidth="1"/>
    <col min="7944" max="7944" width="39.7109375" customWidth="1"/>
    <col min="8194" max="8199" width="17.85546875" customWidth="1"/>
    <col min="8200" max="8200" width="39.7109375" customWidth="1"/>
    <col min="8450" max="8455" width="17.85546875" customWidth="1"/>
    <col min="8456" max="8456" width="39.7109375" customWidth="1"/>
    <col min="8706" max="8711" width="17.85546875" customWidth="1"/>
    <col min="8712" max="8712" width="39.7109375" customWidth="1"/>
    <col min="8962" max="8967" width="17.85546875" customWidth="1"/>
    <col min="8968" max="8968" width="39.7109375" customWidth="1"/>
    <col min="9218" max="9223" width="17.85546875" customWidth="1"/>
    <col min="9224" max="9224" width="39.7109375" customWidth="1"/>
    <col min="9474" max="9479" width="17.85546875" customWidth="1"/>
    <col min="9480" max="9480" width="39.7109375" customWidth="1"/>
    <col min="9730" max="9735" width="17.85546875" customWidth="1"/>
    <col min="9736" max="9736" width="39.7109375" customWidth="1"/>
    <col min="9986" max="9991" width="17.85546875" customWidth="1"/>
    <col min="9992" max="9992" width="39.7109375" customWidth="1"/>
    <col min="10242" max="10247" width="17.85546875" customWidth="1"/>
    <col min="10248" max="10248" width="39.7109375" customWidth="1"/>
    <col min="10498" max="10503" width="17.85546875" customWidth="1"/>
    <col min="10504" max="10504" width="39.7109375" customWidth="1"/>
    <col min="10754" max="10759" width="17.85546875" customWidth="1"/>
    <col min="10760" max="10760" width="39.7109375" customWidth="1"/>
    <col min="11010" max="11015" width="17.85546875" customWidth="1"/>
    <col min="11016" max="11016" width="39.7109375" customWidth="1"/>
    <col min="11266" max="11271" width="17.85546875" customWidth="1"/>
    <col min="11272" max="11272" width="39.7109375" customWidth="1"/>
    <col min="11522" max="11527" width="17.85546875" customWidth="1"/>
    <col min="11528" max="11528" width="39.7109375" customWidth="1"/>
    <col min="11778" max="11783" width="17.85546875" customWidth="1"/>
    <col min="11784" max="11784" width="39.7109375" customWidth="1"/>
    <col min="12034" max="12039" width="17.85546875" customWidth="1"/>
    <col min="12040" max="12040" width="39.7109375" customWidth="1"/>
    <col min="12290" max="12295" width="17.85546875" customWidth="1"/>
    <col min="12296" max="12296" width="39.7109375" customWidth="1"/>
    <col min="12546" max="12551" width="17.85546875" customWidth="1"/>
    <col min="12552" max="12552" width="39.7109375" customWidth="1"/>
    <col min="12802" max="12807" width="17.85546875" customWidth="1"/>
    <col min="12808" max="12808" width="39.7109375" customWidth="1"/>
    <col min="13058" max="13063" width="17.85546875" customWidth="1"/>
    <col min="13064" max="13064" width="39.7109375" customWidth="1"/>
    <col min="13314" max="13319" width="17.85546875" customWidth="1"/>
    <col min="13320" max="13320" width="39.7109375" customWidth="1"/>
    <col min="13570" max="13575" width="17.85546875" customWidth="1"/>
    <col min="13576" max="13576" width="39.7109375" customWidth="1"/>
    <col min="13826" max="13831" width="17.85546875" customWidth="1"/>
    <col min="13832" max="13832" width="39.7109375" customWidth="1"/>
    <col min="14082" max="14087" width="17.85546875" customWidth="1"/>
    <col min="14088" max="14088" width="39.7109375" customWidth="1"/>
    <col min="14338" max="14343" width="17.85546875" customWidth="1"/>
    <col min="14344" max="14344" width="39.7109375" customWidth="1"/>
    <col min="14594" max="14599" width="17.85546875" customWidth="1"/>
    <col min="14600" max="14600" width="39.7109375" customWidth="1"/>
    <col min="14850" max="14855" width="17.85546875" customWidth="1"/>
    <col min="14856" max="14856" width="39.7109375" customWidth="1"/>
    <col min="15106" max="15111" width="17.85546875" customWidth="1"/>
    <col min="15112" max="15112" width="39.7109375" customWidth="1"/>
    <col min="15362" max="15367" width="17.85546875" customWidth="1"/>
    <col min="15368" max="15368" width="39.7109375" customWidth="1"/>
    <col min="15618" max="15623" width="17.85546875" customWidth="1"/>
    <col min="15624" max="15624" width="39.7109375" customWidth="1"/>
    <col min="15874" max="15879" width="17.85546875" customWidth="1"/>
    <col min="15880" max="15880" width="39.7109375" customWidth="1"/>
    <col min="16130" max="16135" width="17.85546875" customWidth="1"/>
    <col min="16136" max="16136" width="39.7109375" customWidth="1"/>
  </cols>
  <sheetData>
    <row r="2" spans="2:8" ht="18">
      <c r="B2" s="1" t="s">
        <v>0</v>
      </c>
    </row>
    <row r="4" spans="2:8" ht="21.75"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4" t="s">
        <v>6</v>
      </c>
      <c r="H4" s="5" t="s">
        <v>7</v>
      </c>
    </row>
    <row r="5" spans="2:8" ht="21.75">
      <c r="B5" s="111" t="s">
        <v>185</v>
      </c>
      <c r="C5" s="111" t="s">
        <v>8</v>
      </c>
      <c r="D5" s="111" t="s">
        <v>9</v>
      </c>
      <c r="E5" s="112" t="s">
        <v>10</v>
      </c>
      <c r="F5" s="111" t="s">
        <v>11</v>
      </c>
      <c r="G5" s="111" t="s">
        <v>12</v>
      </c>
      <c r="H5" s="113" t="s">
        <v>13</v>
      </c>
    </row>
    <row r="6" spans="2:8" ht="21.75">
      <c r="B6" s="111" t="s">
        <v>186</v>
      </c>
      <c r="C6" s="111" t="s">
        <v>8</v>
      </c>
      <c r="D6" s="111" t="s">
        <v>9</v>
      </c>
      <c r="E6" s="112" t="s">
        <v>10</v>
      </c>
      <c r="F6" s="111" t="s">
        <v>11</v>
      </c>
      <c r="G6" s="111" t="s">
        <v>12</v>
      </c>
      <c r="H6" s="113" t="s">
        <v>13</v>
      </c>
    </row>
    <row r="7" spans="2:8" ht="21.75">
      <c r="B7" s="111" t="s">
        <v>187</v>
      </c>
      <c r="C7" s="111" t="s">
        <v>14</v>
      </c>
      <c r="D7" s="111" t="s">
        <v>15</v>
      </c>
      <c r="E7" s="112" t="s">
        <v>16</v>
      </c>
      <c r="F7" s="111" t="s">
        <v>17</v>
      </c>
      <c r="G7" s="111" t="s">
        <v>18</v>
      </c>
      <c r="H7" s="113" t="s">
        <v>13</v>
      </c>
    </row>
    <row r="8" spans="2:8" ht="21.75">
      <c r="B8" s="111" t="s">
        <v>188</v>
      </c>
      <c r="C8" s="111" t="s">
        <v>19</v>
      </c>
      <c r="D8" s="111" t="s">
        <v>20</v>
      </c>
      <c r="E8" s="112" t="s">
        <v>21</v>
      </c>
      <c r="F8" s="111" t="s">
        <v>22</v>
      </c>
      <c r="G8" s="111" t="s">
        <v>23</v>
      </c>
      <c r="H8" s="113" t="s">
        <v>13</v>
      </c>
    </row>
    <row r="9" spans="2:8" ht="21.75">
      <c r="B9" s="111" t="s">
        <v>189</v>
      </c>
      <c r="C9" s="111" t="s">
        <v>24</v>
      </c>
      <c r="D9" s="111" t="s">
        <v>25</v>
      </c>
      <c r="E9" s="112" t="s">
        <v>26</v>
      </c>
      <c r="F9" s="111" t="s">
        <v>27</v>
      </c>
      <c r="G9" s="111" t="s">
        <v>28</v>
      </c>
      <c r="H9" s="113" t="s">
        <v>13</v>
      </c>
    </row>
    <row r="10" spans="2:8" ht="21.75">
      <c r="B10" s="111" t="s">
        <v>190</v>
      </c>
      <c r="C10" s="111" t="s">
        <v>24</v>
      </c>
      <c r="D10" s="111" t="s">
        <v>25</v>
      </c>
      <c r="E10" s="112" t="s">
        <v>26</v>
      </c>
      <c r="F10" s="111" t="s">
        <v>27</v>
      </c>
      <c r="G10" s="111" t="s">
        <v>28</v>
      </c>
      <c r="H10" s="113" t="s">
        <v>13</v>
      </c>
    </row>
    <row r="11" spans="2:8" ht="21.75">
      <c r="B11" s="111" t="s">
        <v>191</v>
      </c>
      <c r="C11" s="111" t="s">
        <v>24</v>
      </c>
      <c r="D11" s="111" t="s">
        <v>25</v>
      </c>
      <c r="E11" s="112" t="s">
        <v>26</v>
      </c>
      <c r="F11" s="111" t="s">
        <v>27</v>
      </c>
      <c r="G11" s="111" t="s">
        <v>28</v>
      </c>
      <c r="H11" s="113" t="s">
        <v>13</v>
      </c>
    </row>
    <row r="12" spans="2:8" ht="21.75">
      <c r="B12" s="111" t="s">
        <v>192</v>
      </c>
      <c r="C12" s="111" t="s">
        <v>24</v>
      </c>
      <c r="D12" s="111" t="s">
        <v>25</v>
      </c>
      <c r="E12" s="112" t="s">
        <v>26</v>
      </c>
      <c r="F12" s="111" t="s">
        <v>27</v>
      </c>
      <c r="G12" s="111" t="s">
        <v>28</v>
      </c>
      <c r="H12" s="113" t="s">
        <v>13</v>
      </c>
    </row>
    <row r="13" spans="2:8" ht="21.75">
      <c r="B13" s="111" t="s">
        <v>193</v>
      </c>
      <c r="C13" s="111" t="s">
        <v>24</v>
      </c>
      <c r="D13" s="111" t="s">
        <v>25</v>
      </c>
      <c r="E13" s="112" t="s">
        <v>26</v>
      </c>
      <c r="F13" s="111" t="s">
        <v>27</v>
      </c>
      <c r="G13" s="111" t="s">
        <v>28</v>
      </c>
      <c r="H13" s="113" t="s">
        <v>13</v>
      </c>
    </row>
    <row r="14" spans="2:8" ht="21.75">
      <c r="B14" s="111" t="s">
        <v>194</v>
      </c>
      <c r="C14" s="111" t="s">
        <v>24</v>
      </c>
      <c r="D14" s="111" t="s">
        <v>25</v>
      </c>
      <c r="E14" s="112" t="s">
        <v>26</v>
      </c>
      <c r="F14" s="111" t="s">
        <v>27</v>
      </c>
      <c r="G14" s="111" t="s">
        <v>28</v>
      </c>
      <c r="H14" s="113" t="s">
        <v>13</v>
      </c>
    </row>
    <row r="15" spans="2:8" ht="21.75">
      <c r="B15" s="111" t="s">
        <v>195</v>
      </c>
      <c r="C15" s="111" t="s">
        <v>24</v>
      </c>
      <c r="D15" s="111" t="s">
        <v>25</v>
      </c>
      <c r="E15" s="112" t="s">
        <v>26</v>
      </c>
      <c r="F15" s="111" t="s">
        <v>27</v>
      </c>
      <c r="G15" s="111" t="s">
        <v>28</v>
      </c>
      <c r="H15" s="113" t="s">
        <v>13</v>
      </c>
    </row>
    <row r="16" spans="2:8" ht="21.75">
      <c r="B16" s="111" t="s">
        <v>196</v>
      </c>
      <c r="C16" s="111" t="s">
        <v>24</v>
      </c>
      <c r="D16" s="111" t="s">
        <v>25</v>
      </c>
      <c r="E16" s="112" t="s">
        <v>26</v>
      </c>
      <c r="F16" s="111" t="s">
        <v>27</v>
      </c>
      <c r="G16" s="111" t="s">
        <v>28</v>
      </c>
      <c r="H16" s="113" t="s">
        <v>13</v>
      </c>
    </row>
    <row r="17" spans="2:8" ht="21.75">
      <c r="B17" s="111" t="s">
        <v>197</v>
      </c>
      <c r="C17" s="111" t="s">
        <v>24</v>
      </c>
      <c r="D17" s="111" t="s">
        <v>25</v>
      </c>
      <c r="E17" s="112" t="s">
        <v>26</v>
      </c>
      <c r="F17" s="111" t="s">
        <v>27</v>
      </c>
      <c r="G17" s="111" t="s">
        <v>28</v>
      </c>
      <c r="H17" s="113" t="s">
        <v>13</v>
      </c>
    </row>
    <row r="18" spans="2:8" ht="21.75">
      <c r="B18" s="111" t="s">
        <v>198</v>
      </c>
      <c r="C18" s="111" t="s">
        <v>29</v>
      </c>
      <c r="D18" s="111" t="s">
        <v>30</v>
      </c>
      <c r="E18" s="112" t="s">
        <v>31</v>
      </c>
      <c r="F18" s="111" t="s">
        <v>32</v>
      </c>
      <c r="G18" s="111" t="s">
        <v>33</v>
      </c>
      <c r="H18" s="113" t="s">
        <v>13</v>
      </c>
    </row>
    <row r="19" spans="2:8" ht="21.75">
      <c r="B19" s="113" t="s">
        <v>199</v>
      </c>
      <c r="C19" s="111" t="s">
        <v>34</v>
      </c>
      <c r="D19" s="111" t="s">
        <v>25</v>
      </c>
      <c r="E19" s="112" t="s">
        <v>35</v>
      </c>
      <c r="F19" s="111" t="s">
        <v>36</v>
      </c>
      <c r="G19" s="111" t="s">
        <v>37</v>
      </c>
      <c r="H19" s="113" t="s">
        <v>13</v>
      </c>
    </row>
    <row r="20" spans="2:8" ht="21.75">
      <c r="B20" s="113" t="s">
        <v>200</v>
      </c>
      <c r="C20" s="111" t="s">
        <v>34</v>
      </c>
      <c r="D20" s="111" t="s">
        <v>25</v>
      </c>
      <c r="E20" s="112" t="s">
        <v>35</v>
      </c>
      <c r="F20" s="111" t="s">
        <v>36</v>
      </c>
      <c r="G20" s="111" t="s">
        <v>37</v>
      </c>
      <c r="H20" s="113" t="s">
        <v>13</v>
      </c>
    </row>
    <row r="21" spans="2:8" ht="21.75">
      <c r="B21" s="113" t="s">
        <v>201</v>
      </c>
      <c r="C21" s="111" t="s">
        <v>34</v>
      </c>
      <c r="D21" s="111" t="s">
        <v>25</v>
      </c>
      <c r="E21" s="112" t="s">
        <v>35</v>
      </c>
      <c r="F21" s="111" t="s">
        <v>36</v>
      </c>
      <c r="G21" s="111" t="s">
        <v>37</v>
      </c>
      <c r="H21" s="113" t="s">
        <v>13</v>
      </c>
    </row>
    <row r="22" spans="2:8" ht="21.75">
      <c r="B22" s="113" t="s">
        <v>202</v>
      </c>
      <c r="C22" s="111" t="s">
        <v>34</v>
      </c>
      <c r="D22" s="111" t="s">
        <v>25</v>
      </c>
      <c r="E22" s="112" t="s">
        <v>35</v>
      </c>
      <c r="F22" s="111" t="s">
        <v>36</v>
      </c>
      <c r="G22" s="111" t="s">
        <v>37</v>
      </c>
      <c r="H22" s="113" t="s">
        <v>13</v>
      </c>
    </row>
    <row r="23" spans="2:8" ht="21.75">
      <c r="B23" s="113" t="s">
        <v>203</v>
      </c>
      <c r="C23" s="111" t="s">
        <v>34</v>
      </c>
      <c r="D23" s="111" t="s">
        <v>25</v>
      </c>
      <c r="E23" s="112" t="s">
        <v>35</v>
      </c>
      <c r="F23" s="111" t="s">
        <v>36</v>
      </c>
      <c r="G23" s="111" t="s">
        <v>37</v>
      </c>
      <c r="H23" s="113" t="s">
        <v>13</v>
      </c>
    </row>
    <row r="24" spans="2:8" ht="21.75">
      <c r="B24" s="113" t="s">
        <v>204</v>
      </c>
      <c r="C24" s="111" t="s">
        <v>34</v>
      </c>
      <c r="D24" s="111" t="s">
        <v>25</v>
      </c>
      <c r="E24" s="112" t="s">
        <v>35</v>
      </c>
      <c r="F24" s="111" t="s">
        <v>36</v>
      </c>
      <c r="G24" s="111" t="s">
        <v>37</v>
      </c>
      <c r="H24" s="113" t="s">
        <v>13</v>
      </c>
    </row>
    <row r="25" spans="2:8" ht="21.75">
      <c r="B25" s="111" t="s">
        <v>205</v>
      </c>
      <c r="C25" s="111" t="s">
        <v>34</v>
      </c>
      <c r="D25" s="111" t="s">
        <v>25</v>
      </c>
      <c r="E25" s="112" t="s">
        <v>35</v>
      </c>
      <c r="F25" s="111" t="s">
        <v>36</v>
      </c>
      <c r="G25" s="111" t="s">
        <v>37</v>
      </c>
      <c r="H25" s="113" t="s">
        <v>13</v>
      </c>
    </row>
    <row r="26" spans="2:8" ht="21.75">
      <c r="B26" s="111" t="s">
        <v>206</v>
      </c>
      <c r="C26" s="111" t="s">
        <v>34</v>
      </c>
      <c r="D26" s="111" t="s">
        <v>25</v>
      </c>
      <c r="E26" s="112" t="s">
        <v>35</v>
      </c>
      <c r="F26" s="111" t="s">
        <v>36</v>
      </c>
      <c r="G26" s="111" t="s">
        <v>37</v>
      </c>
      <c r="H26" s="113" t="s">
        <v>13</v>
      </c>
    </row>
    <row r="27" spans="2:8" ht="21.75">
      <c r="B27" s="113" t="s">
        <v>207</v>
      </c>
      <c r="C27" s="111" t="s">
        <v>38</v>
      </c>
      <c r="D27" s="111" t="s">
        <v>39</v>
      </c>
      <c r="E27" s="112" t="s">
        <v>40</v>
      </c>
      <c r="F27" s="111" t="s">
        <v>41</v>
      </c>
      <c r="G27" s="111" t="s">
        <v>42</v>
      </c>
      <c r="H27" s="113" t="s">
        <v>13</v>
      </c>
    </row>
    <row r="28" spans="2:8" ht="21.75">
      <c r="B28" s="113" t="s">
        <v>208</v>
      </c>
      <c r="C28" s="111" t="s">
        <v>43</v>
      </c>
      <c r="D28" s="111" t="s">
        <v>44</v>
      </c>
      <c r="E28" s="112" t="s">
        <v>45</v>
      </c>
      <c r="F28" s="111" t="s">
        <v>46</v>
      </c>
      <c r="G28" s="111" t="s">
        <v>47</v>
      </c>
      <c r="H28" s="114" t="s">
        <v>48</v>
      </c>
    </row>
    <row r="29" spans="2:8" ht="21.75">
      <c r="B29" s="113" t="s">
        <v>209</v>
      </c>
      <c r="C29" s="111" t="s">
        <v>43</v>
      </c>
      <c r="D29" s="111" t="s">
        <v>44</v>
      </c>
      <c r="E29" s="112" t="s">
        <v>45</v>
      </c>
      <c r="F29" s="111" t="s">
        <v>46</v>
      </c>
      <c r="G29" s="111" t="s">
        <v>47</v>
      </c>
      <c r="H29" s="114" t="s">
        <v>48</v>
      </c>
    </row>
    <row r="30" spans="2:8" ht="21.75">
      <c r="B30" s="113" t="s">
        <v>210</v>
      </c>
      <c r="C30" s="111" t="s">
        <v>49</v>
      </c>
      <c r="D30" s="111" t="s">
        <v>50</v>
      </c>
      <c r="E30" s="112" t="s">
        <v>51</v>
      </c>
      <c r="F30" s="111" t="s">
        <v>52</v>
      </c>
      <c r="G30" s="111" t="s">
        <v>53</v>
      </c>
      <c r="H30" s="113" t="s">
        <v>54</v>
      </c>
    </row>
    <row r="31" spans="2:8" ht="21.75">
      <c r="B31" s="113" t="s">
        <v>211</v>
      </c>
      <c r="C31" s="111" t="s">
        <v>55</v>
      </c>
      <c r="D31" s="111" t="s">
        <v>56</v>
      </c>
      <c r="E31" s="112" t="s">
        <v>57</v>
      </c>
      <c r="F31" s="111" t="s">
        <v>58</v>
      </c>
      <c r="G31" s="111" t="s">
        <v>59</v>
      </c>
      <c r="H31" s="113" t="s">
        <v>54</v>
      </c>
    </row>
    <row r="32" spans="2:8" ht="21.75">
      <c r="B32" s="113" t="s">
        <v>212</v>
      </c>
      <c r="C32" s="113" t="s">
        <v>55</v>
      </c>
      <c r="D32" s="111" t="s">
        <v>56</v>
      </c>
      <c r="E32" s="112" t="s">
        <v>57</v>
      </c>
      <c r="F32" s="111" t="s">
        <v>58</v>
      </c>
      <c r="G32" s="113" t="s">
        <v>59</v>
      </c>
      <c r="H32" s="113" t="s">
        <v>54</v>
      </c>
    </row>
    <row r="33" spans="2:8" ht="21.75">
      <c r="B33" s="113" t="s">
        <v>213</v>
      </c>
      <c r="C33" s="113" t="s">
        <v>55</v>
      </c>
      <c r="D33" s="111" t="s">
        <v>56</v>
      </c>
      <c r="E33" s="112" t="s">
        <v>57</v>
      </c>
      <c r="F33" s="111" t="s">
        <v>58</v>
      </c>
      <c r="G33" s="113" t="s">
        <v>59</v>
      </c>
      <c r="H33" s="113" t="s">
        <v>54</v>
      </c>
    </row>
    <row r="34" spans="2:8" ht="21.75">
      <c r="B34" s="113" t="s">
        <v>214</v>
      </c>
      <c r="C34" s="113" t="s">
        <v>60</v>
      </c>
      <c r="D34" s="111" t="s">
        <v>61</v>
      </c>
      <c r="E34" s="112" t="s">
        <v>62</v>
      </c>
      <c r="F34" s="111" t="s">
        <v>63</v>
      </c>
      <c r="G34" s="113" t="s">
        <v>64</v>
      </c>
      <c r="H34" s="113" t="s">
        <v>54</v>
      </c>
    </row>
    <row r="35" spans="2:8" ht="21.75">
      <c r="B35" s="113" t="s">
        <v>215</v>
      </c>
      <c r="C35" s="113" t="s">
        <v>60</v>
      </c>
      <c r="D35" s="111" t="s">
        <v>61</v>
      </c>
      <c r="E35" s="112" t="s">
        <v>62</v>
      </c>
      <c r="F35" s="111" t="s">
        <v>63</v>
      </c>
      <c r="G35" s="113" t="s">
        <v>64</v>
      </c>
      <c r="H35" s="113" t="s">
        <v>54</v>
      </c>
    </row>
    <row r="36" spans="2:8" ht="21.75">
      <c r="B36" s="113" t="s">
        <v>216</v>
      </c>
      <c r="C36" s="113" t="s">
        <v>65</v>
      </c>
      <c r="D36" s="111" t="s">
        <v>39</v>
      </c>
      <c r="E36" s="112" t="s">
        <v>40</v>
      </c>
      <c r="F36" s="111" t="s">
        <v>41</v>
      </c>
      <c r="G36" s="113" t="s">
        <v>42</v>
      </c>
      <c r="H36" s="113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57"/>
  <sheetViews>
    <sheetView showGridLines="0" view="pageBreakPreview" topLeftCell="A7" zoomScaleNormal="100" zoomScaleSheetLayoutView="100" workbookViewId="0">
      <selection activeCell="S8" sqref="S8"/>
    </sheetView>
  </sheetViews>
  <sheetFormatPr defaultColWidth="5.140625" defaultRowHeight="20.25" customHeight="1"/>
  <cols>
    <col min="1" max="1" width="3.28515625" style="6" customWidth="1"/>
    <col min="2" max="4" width="5.42578125" style="6" customWidth="1"/>
    <col min="5" max="5" width="8" style="6" customWidth="1"/>
    <col min="6" max="6" width="12.42578125" style="6" customWidth="1"/>
    <col min="7" max="7" width="7.85546875" style="6" customWidth="1"/>
    <col min="8" max="19" width="5.42578125" style="6" customWidth="1"/>
    <col min="20" max="20" width="16.85546875" style="6" customWidth="1"/>
    <col min="21" max="26" width="5.42578125" style="6" customWidth="1"/>
    <col min="27" max="28" width="5.140625" style="6"/>
    <col min="29" max="29" width="11.28515625" style="6" customWidth="1"/>
    <col min="30" max="256" width="5.140625" style="6"/>
    <col min="257" max="257" width="3.28515625" style="6" customWidth="1"/>
    <col min="258" max="260" width="5.42578125" style="6" customWidth="1"/>
    <col min="261" max="261" width="8" style="6" customWidth="1"/>
    <col min="262" max="262" width="12.42578125" style="6" customWidth="1"/>
    <col min="263" max="263" width="7.85546875" style="6" customWidth="1"/>
    <col min="264" max="275" width="5.42578125" style="6" customWidth="1"/>
    <col min="276" max="276" width="16.85546875" style="6" customWidth="1"/>
    <col min="277" max="282" width="5.42578125" style="6" customWidth="1"/>
    <col min="283" max="284" width="5.140625" style="6"/>
    <col min="285" max="285" width="11.28515625" style="6" customWidth="1"/>
    <col min="286" max="512" width="5.140625" style="6"/>
    <col min="513" max="513" width="3.28515625" style="6" customWidth="1"/>
    <col min="514" max="516" width="5.42578125" style="6" customWidth="1"/>
    <col min="517" max="517" width="8" style="6" customWidth="1"/>
    <col min="518" max="518" width="12.42578125" style="6" customWidth="1"/>
    <col min="519" max="519" width="7.85546875" style="6" customWidth="1"/>
    <col min="520" max="531" width="5.42578125" style="6" customWidth="1"/>
    <col min="532" max="532" width="16.85546875" style="6" customWidth="1"/>
    <col min="533" max="538" width="5.42578125" style="6" customWidth="1"/>
    <col min="539" max="540" width="5.140625" style="6"/>
    <col min="541" max="541" width="11.28515625" style="6" customWidth="1"/>
    <col min="542" max="768" width="5.140625" style="6"/>
    <col min="769" max="769" width="3.28515625" style="6" customWidth="1"/>
    <col min="770" max="772" width="5.42578125" style="6" customWidth="1"/>
    <col min="773" max="773" width="8" style="6" customWidth="1"/>
    <col min="774" max="774" width="12.42578125" style="6" customWidth="1"/>
    <col min="775" max="775" width="7.85546875" style="6" customWidth="1"/>
    <col min="776" max="787" width="5.42578125" style="6" customWidth="1"/>
    <col min="788" max="788" width="16.85546875" style="6" customWidth="1"/>
    <col min="789" max="794" width="5.42578125" style="6" customWidth="1"/>
    <col min="795" max="796" width="5.140625" style="6"/>
    <col min="797" max="797" width="11.28515625" style="6" customWidth="1"/>
    <col min="798" max="1024" width="5.140625" style="6"/>
    <col min="1025" max="1025" width="3.28515625" style="6" customWidth="1"/>
    <col min="1026" max="1028" width="5.42578125" style="6" customWidth="1"/>
    <col min="1029" max="1029" width="8" style="6" customWidth="1"/>
    <col min="1030" max="1030" width="12.42578125" style="6" customWidth="1"/>
    <col min="1031" max="1031" width="7.85546875" style="6" customWidth="1"/>
    <col min="1032" max="1043" width="5.42578125" style="6" customWidth="1"/>
    <col min="1044" max="1044" width="16.85546875" style="6" customWidth="1"/>
    <col min="1045" max="1050" width="5.42578125" style="6" customWidth="1"/>
    <col min="1051" max="1052" width="5.140625" style="6"/>
    <col min="1053" max="1053" width="11.28515625" style="6" customWidth="1"/>
    <col min="1054" max="1280" width="5.140625" style="6"/>
    <col min="1281" max="1281" width="3.28515625" style="6" customWidth="1"/>
    <col min="1282" max="1284" width="5.42578125" style="6" customWidth="1"/>
    <col min="1285" max="1285" width="8" style="6" customWidth="1"/>
    <col min="1286" max="1286" width="12.42578125" style="6" customWidth="1"/>
    <col min="1287" max="1287" width="7.85546875" style="6" customWidth="1"/>
    <col min="1288" max="1299" width="5.42578125" style="6" customWidth="1"/>
    <col min="1300" max="1300" width="16.85546875" style="6" customWidth="1"/>
    <col min="1301" max="1306" width="5.42578125" style="6" customWidth="1"/>
    <col min="1307" max="1308" width="5.140625" style="6"/>
    <col min="1309" max="1309" width="11.28515625" style="6" customWidth="1"/>
    <col min="1310" max="1536" width="5.140625" style="6"/>
    <col min="1537" max="1537" width="3.28515625" style="6" customWidth="1"/>
    <col min="1538" max="1540" width="5.42578125" style="6" customWidth="1"/>
    <col min="1541" max="1541" width="8" style="6" customWidth="1"/>
    <col min="1542" max="1542" width="12.42578125" style="6" customWidth="1"/>
    <col min="1543" max="1543" width="7.85546875" style="6" customWidth="1"/>
    <col min="1544" max="1555" width="5.42578125" style="6" customWidth="1"/>
    <col min="1556" max="1556" width="16.85546875" style="6" customWidth="1"/>
    <col min="1557" max="1562" width="5.42578125" style="6" customWidth="1"/>
    <col min="1563" max="1564" width="5.140625" style="6"/>
    <col min="1565" max="1565" width="11.28515625" style="6" customWidth="1"/>
    <col min="1566" max="1792" width="5.140625" style="6"/>
    <col min="1793" max="1793" width="3.28515625" style="6" customWidth="1"/>
    <col min="1794" max="1796" width="5.42578125" style="6" customWidth="1"/>
    <col min="1797" max="1797" width="8" style="6" customWidth="1"/>
    <col min="1798" max="1798" width="12.42578125" style="6" customWidth="1"/>
    <col min="1799" max="1799" width="7.85546875" style="6" customWidth="1"/>
    <col min="1800" max="1811" width="5.42578125" style="6" customWidth="1"/>
    <col min="1812" max="1812" width="16.85546875" style="6" customWidth="1"/>
    <col min="1813" max="1818" width="5.42578125" style="6" customWidth="1"/>
    <col min="1819" max="1820" width="5.140625" style="6"/>
    <col min="1821" max="1821" width="11.28515625" style="6" customWidth="1"/>
    <col min="1822" max="2048" width="5.140625" style="6"/>
    <col min="2049" max="2049" width="3.28515625" style="6" customWidth="1"/>
    <col min="2050" max="2052" width="5.42578125" style="6" customWidth="1"/>
    <col min="2053" max="2053" width="8" style="6" customWidth="1"/>
    <col min="2054" max="2054" width="12.42578125" style="6" customWidth="1"/>
    <col min="2055" max="2055" width="7.85546875" style="6" customWidth="1"/>
    <col min="2056" max="2067" width="5.42578125" style="6" customWidth="1"/>
    <col min="2068" max="2068" width="16.85546875" style="6" customWidth="1"/>
    <col min="2069" max="2074" width="5.42578125" style="6" customWidth="1"/>
    <col min="2075" max="2076" width="5.140625" style="6"/>
    <col min="2077" max="2077" width="11.28515625" style="6" customWidth="1"/>
    <col min="2078" max="2304" width="5.140625" style="6"/>
    <col min="2305" max="2305" width="3.28515625" style="6" customWidth="1"/>
    <col min="2306" max="2308" width="5.42578125" style="6" customWidth="1"/>
    <col min="2309" max="2309" width="8" style="6" customWidth="1"/>
    <col min="2310" max="2310" width="12.42578125" style="6" customWidth="1"/>
    <col min="2311" max="2311" width="7.85546875" style="6" customWidth="1"/>
    <col min="2312" max="2323" width="5.42578125" style="6" customWidth="1"/>
    <col min="2324" max="2324" width="16.85546875" style="6" customWidth="1"/>
    <col min="2325" max="2330" width="5.42578125" style="6" customWidth="1"/>
    <col min="2331" max="2332" width="5.140625" style="6"/>
    <col min="2333" max="2333" width="11.28515625" style="6" customWidth="1"/>
    <col min="2334" max="2560" width="5.140625" style="6"/>
    <col min="2561" max="2561" width="3.28515625" style="6" customWidth="1"/>
    <col min="2562" max="2564" width="5.42578125" style="6" customWidth="1"/>
    <col min="2565" max="2565" width="8" style="6" customWidth="1"/>
    <col min="2566" max="2566" width="12.42578125" style="6" customWidth="1"/>
    <col min="2567" max="2567" width="7.85546875" style="6" customWidth="1"/>
    <col min="2568" max="2579" width="5.42578125" style="6" customWidth="1"/>
    <col min="2580" max="2580" width="16.85546875" style="6" customWidth="1"/>
    <col min="2581" max="2586" width="5.42578125" style="6" customWidth="1"/>
    <col min="2587" max="2588" width="5.140625" style="6"/>
    <col min="2589" max="2589" width="11.28515625" style="6" customWidth="1"/>
    <col min="2590" max="2816" width="5.140625" style="6"/>
    <col min="2817" max="2817" width="3.28515625" style="6" customWidth="1"/>
    <col min="2818" max="2820" width="5.42578125" style="6" customWidth="1"/>
    <col min="2821" max="2821" width="8" style="6" customWidth="1"/>
    <col min="2822" max="2822" width="12.42578125" style="6" customWidth="1"/>
    <col min="2823" max="2823" width="7.85546875" style="6" customWidth="1"/>
    <col min="2824" max="2835" width="5.42578125" style="6" customWidth="1"/>
    <col min="2836" max="2836" width="16.85546875" style="6" customWidth="1"/>
    <col min="2837" max="2842" width="5.42578125" style="6" customWidth="1"/>
    <col min="2843" max="2844" width="5.140625" style="6"/>
    <col min="2845" max="2845" width="11.28515625" style="6" customWidth="1"/>
    <col min="2846" max="3072" width="5.140625" style="6"/>
    <col min="3073" max="3073" width="3.28515625" style="6" customWidth="1"/>
    <col min="3074" max="3076" width="5.42578125" style="6" customWidth="1"/>
    <col min="3077" max="3077" width="8" style="6" customWidth="1"/>
    <col min="3078" max="3078" width="12.42578125" style="6" customWidth="1"/>
    <col min="3079" max="3079" width="7.85546875" style="6" customWidth="1"/>
    <col min="3080" max="3091" width="5.42578125" style="6" customWidth="1"/>
    <col min="3092" max="3092" width="16.85546875" style="6" customWidth="1"/>
    <col min="3093" max="3098" width="5.42578125" style="6" customWidth="1"/>
    <col min="3099" max="3100" width="5.140625" style="6"/>
    <col min="3101" max="3101" width="11.28515625" style="6" customWidth="1"/>
    <col min="3102" max="3328" width="5.140625" style="6"/>
    <col min="3329" max="3329" width="3.28515625" style="6" customWidth="1"/>
    <col min="3330" max="3332" width="5.42578125" style="6" customWidth="1"/>
    <col min="3333" max="3333" width="8" style="6" customWidth="1"/>
    <col min="3334" max="3334" width="12.42578125" style="6" customWidth="1"/>
    <col min="3335" max="3335" width="7.85546875" style="6" customWidth="1"/>
    <col min="3336" max="3347" width="5.42578125" style="6" customWidth="1"/>
    <col min="3348" max="3348" width="16.85546875" style="6" customWidth="1"/>
    <col min="3349" max="3354" width="5.42578125" style="6" customWidth="1"/>
    <col min="3355" max="3356" width="5.140625" style="6"/>
    <col min="3357" max="3357" width="11.28515625" style="6" customWidth="1"/>
    <col min="3358" max="3584" width="5.140625" style="6"/>
    <col min="3585" max="3585" width="3.28515625" style="6" customWidth="1"/>
    <col min="3586" max="3588" width="5.42578125" style="6" customWidth="1"/>
    <col min="3589" max="3589" width="8" style="6" customWidth="1"/>
    <col min="3590" max="3590" width="12.42578125" style="6" customWidth="1"/>
    <col min="3591" max="3591" width="7.85546875" style="6" customWidth="1"/>
    <col min="3592" max="3603" width="5.42578125" style="6" customWidth="1"/>
    <col min="3604" max="3604" width="16.85546875" style="6" customWidth="1"/>
    <col min="3605" max="3610" width="5.42578125" style="6" customWidth="1"/>
    <col min="3611" max="3612" width="5.140625" style="6"/>
    <col min="3613" max="3613" width="11.28515625" style="6" customWidth="1"/>
    <col min="3614" max="3840" width="5.140625" style="6"/>
    <col min="3841" max="3841" width="3.28515625" style="6" customWidth="1"/>
    <col min="3842" max="3844" width="5.42578125" style="6" customWidth="1"/>
    <col min="3845" max="3845" width="8" style="6" customWidth="1"/>
    <col min="3846" max="3846" width="12.42578125" style="6" customWidth="1"/>
    <col min="3847" max="3847" width="7.85546875" style="6" customWidth="1"/>
    <col min="3848" max="3859" width="5.42578125" style="6" customWidth="1"/>
    <col min="3860" max="3860" width="16.85546875" style="6" customWidth="1"/>
    <col min="3861" max="3866" width="5.42578125" style="6" customWidth="1"/>
    <col min="3867" max="3868" width="5.140625" style="6"/>
    <col min="3869" max="3869" width="11.28515625" style="6" customWidth="1"/>
    <col min="3870" max="4096" width="5.140625" style="6"/>
    <col min="4097" max="4097" width="3.28515625" style="6" customWidth="1"/>
    <col min="4098" max="4100" width="5.42578125" style="6" customWidth="1"/>
    <col min="4101" max="4101" width="8" style="6" customWidth="1"/>
    <col min="4102" max="4102" width="12.42578125" style="6" customWidth="1"/>
    <col min="4103" max="4103" width="7.85546875" style="6" customWidth="1"/>
    <col min="4104" max="4115" width="5.42578125" style="6" customWidth="1"/>
    <col min="4116" max="4116" width="16.85546875" style="6" customWidth="1"/>
    <col min="4117" max="4122" width="5.42578125" style="6" customWidth="1"/>
    <col min="4123" max="4124" width="5.140625" style="6"/>
    <col min="4125" max="4125" width="11.28515625" style="6" customWidth="1"/>
    <col min="4126" max="4352" width="5.140625" style="6"/>
    <col min="4353" max="4353" width="3.28515625" style="6" customWidth="1"/>
    <col min="4354" max="4356" width="5.42578125" style="6" customWidth="1"/>
    <col min="4357" max="4357" width="8" style="6" customWidth="1"/>
    <col min="4358" max="4358" width="12.42578125" style="6" customWidth="1"/>
    <col min="4359" max="4359" width="7.85546875" style="6" customWidth="1"/>
    <col min="4360" max="4371" width="5.42578125" style="6" customWidth="1"/>
    <col min="4372" max="4372" width="16.85546875" style="6" customWidth="1"/>
    <col min="4373" max="4378" width="5.42578125" style="6" customWidth="1"/>
    <col min="4379" max="4380" width="5.140625" style="6"/>
    <col min="4381" max="4381" width="11.28515625" style="6" customWidth="1"/>
    <col min="4382" max="4608" width="5.140625" style="6"/>
    <col min="4609" max="4609" width="3.28515625" style="6" customWidth="1"/>
    <col min="4610" max="4612" width="5.42578125" style="6" customWidth="1"/>
    <col min="4613" max="4613" width="8" style="6" customWidth="1"/>
    <col min="4614" max="4614" width="12.42578125" style="6" customWidth="1"/>
    <col min="4615" max="4615" width="7.85546875" style="6" customWidth="1"/>
    <col min="4616" max="4627" width="5.42578125" style="6" customWidth="1"/>
    <col min="4628" max="4628" width="16.85546875" style="6" customWidth="1"/>
    <col min="4629" max="4634" width="5.42578125" style="6" customWidth="1"/>
    <col min="4635" max="4636" width="5.140625" style="6"/>
    <col min="4637" max="4637" width="11.28515625" style="6" customWidth="1"/>
    <col min="4638" max="4864" width="5.140625" style="6"/>
    <col min="4865" max="4865" width="3.28515625" style="6" customWidth="1"/>
    <col min="4866" max="4868" width="5.42578125" style="6" customWidth="1"/>
    <col min="4869" max="4869" width="8" style="6" customWidth="1"/>
    <col min="4870" max="4870" width="12.42578125" style="6" customWidth="1"/>
    <col min="4871" max="4871" width="7.85546875" style="6" customWidth="1"/>
    <col min="4872" max="4883" width="5.42578125" style="6" customWidth="1"/>
    <col min="4884" max="4884" width="16.85546875" style="6" customWidth="1"/>
    <col min="4885" max="4890" width="5.42578125" style="6" customWidth="1"/>
    <col min="4891" max="4892" width="5.140625" style="6"/>
    <col min="4893" max="4893" width="11.28515625" style="6" customWidth="1"/>
    <col min="4894" max="5120" width="5.140625" style="6"/>
    <col min="5121" max="5121" width="3.28515625" style="6" customWidth="1"/>
    <col min="5122" max="5124" width="5.42578125" style="6" customWidth="1"/>
    <col min="5125" max="5125" width="8" style="6" customWidth="1"/>
    <col min="5126" max="5126" width="12.42578125" style="6" customWidth="1"/>
    <col min="5127" max="5127" width="7.85546875" style="6" customWidth="1"/>
    <col min="5128" max="5139" width="5.42578125" style="6" customWidth="1"/>
    <col min="5140" max="5140" width="16.85546875" style="6" customWidth="1"/>
    <col min="5141" max="5146" width="5.42578125" style="6" customWidth="1"/>
    <col min="5147" max="5148" width="5.140625" style="6"/>
    <col min="5149" max="5149" width="11.28515625" style="6" customWidth="1"/>
    <col min="5150" max="5376" width="5.140625" style="6"/>
    <col min="5377" max="5377" width="3.28515625" style="6" customWidth="1"/>
    <col min="5378" max="5380" width="5.42578125" style="6" customWidth="1"/>
    <col min="5381" max="5381" width="8" style="6" customWidth="1"/>
    <col min="5382" max="5382" width="12.42578125" style="6" customWidth="1"/>
    <col min="5383" max="5383" width="7.85546875" style="6" customWidth="1"/>
    <col min="5384" max="5395" width="5.42578125" style="6" customWidth="1"/>
    <col min="5396" max="5396" width="16.85546875" style="6" customWidth="1"/>
    <col min="5397" max="5402" width="5.42578125" style="6" customWidth="1"/>
    <col min="5403" max="5404" width="5.140625" style="6"/>
    <col min="5405" max="5405" width="11.28515625" style="6" customWidth="1"/>
    <col min="5406" max="5632" width="5.140625" style="6"/>
    <col min="5633" max="5633" width="3.28515625" style="6" customWidth="1"/>
    <col min="5634" max="5636" width="5.42578125" style="6" customWidth="1"/>
    <col min="5637" max="5637" width="8" style="6" customWidth="1"/>
    <col min="5638" max="5638" width="12.42578125" style="6" customWidth="1"/>
    <col min="5639" max="5639" width="7.85546875" style="6" customWidth="1"/>
    <col min="5640" max="5651" width="5.42578125" style="6" customWidth="1"/>
    <col min="5652" max="5652" width="16.85546875" style="6" customWidth="1"/>
    <col min="5653" max="5658" width="5.42578125" style="6" customWidth="1"/>
    <col min="5659" max="5660" width="5.140625" style="6"/>
    <col min="5661" max="5661" width="11.28515625" style="6" customWidth="1"/>
    <col min="5662" max="5888" width="5.140625" style="6"/>
    <col min="5889" max="5889" width="3.28515625" style="6" customWidth="1"/>
    <col min="5890" max="5892" width="5.42578125" style="6" customWidth="1"/>
    <col min="5893" max="5893" width="8" style="6" customWidth="1"/>
    <col min="5894" max="5894" width="12.42578125" style="6" customWidth="1"/>
    <col min="5895" max="5895" width="7.85546875" style="6" customWidth="1"/>
    <col min="5896" max="5907" width="5.42578125" style="6" customWidth="1"/>
    <col min="5908" max="5908" width="16.85546875" style="6" customWidth="1"/>
    <col min="5909" max="5914" width="5.42578125" style="6" customWidth="1"/>
    <col min="5915" max="5916" width="5.140625" style="6"/>
    <col min="5917" max="5917" width="11.28515625" style="6" customWidth="1"/>
    <col min="5918" max="6144" width="5.140625" style="6"/>
    <col min="6145" max="6145" width="3.28515625" style="6" customWidth="1"/>
    <col min="6146" max="6148" width="5.42578125" style="6" customWidth="1"/>
    <col min="6149" max="6149" width="8" style="6" customWidth="1"/>
    <col min="6150" max="6150" width="12.42578125" style="6" customWidth="1"/>
    <col min="6151" max="6151" width="7.85546875" style="6" customWidth="1"/>
    <col min="6152" max="6163" width="5.42578125" style="6" customWidth="1"/>
    <col min="6164" max="6164" width="16.85546875" style="6" customWidth="1"/>
    <col min="6165" max="6170" width="5.42578125" style="6" customWidth="1"/>
    <col min="6171" max="6172" width="5.140625" style="6"/>
    <col min="6173" max="6173" width="11.28515625" style="6" customWidth="1"/>
    <col min="6174" max="6400" width="5.140625" style="6"/>
    <col min="6401" max="6401" width="3.28515625" style="6" customWidth="1"/>
    <col min="6402" max="6404" width="5.42578125" style="6" customWidth="1"/>
    <col min="6405" max="6405" width="8" style="6" customWidth="1"/>
    <col min="6406" max="6406" width="12.42578125" style="6" customWidth="1"/>
    <col min="6407" max="6407" width="7.85546875" style="6" customWidth="1"/>
    <col min="6408" max="6419" width="5.42578125" style="6" customWidth="1"/>
    <col min="6420" max="6420" width="16.85546875" style="6" customWidth="1"/>
    <col min="6421" max="6426" width="5.42578125" style="6" customWidth="1"/>
    <col min="6427" max="6428" width="5.140625" style="6"/>
    <col min="6429" max="6429" width="11.28515625" style="6" customWidth="1"/>
    <col min="6430" max="6656" width="5.140625" style="6"/>
    <col min="6657" max="6657" width="3.28515625" style="6" customWidth="1"/>
    <col min="6658" max="6660" width="5.42578125" style="6" customWidth="1"/>
    <col min="6661" max="6661" width="8" style="6" customWidth="1"/>
    <col min="6662" max="6662" width="12.42578125" style="6" customWidth="1"/>
    <col min="6663" max="6663" width="7.85546875" style="6" customWidth="1"/>
    <col min="6664" max="6675" width="5.42578125" style="6" customWidth="1"/>
    <col min="6676" max="6676" width="16.85546875" style="6" customWidth="1"/>
    <col min="6677" max="6682" width="5.42578125" style="6" customWidth="1"/>
    <col min="6683" max="6684" width="5.140625" style="6"/>
    <col min="6685" max="6685" width="11.28515625" style="6" customWidth="1"/>
    <col min="6686" max="6912" width="5.140625" style="6"/>
    <col min="6913" max="6913" width="3.28515625" style="6" customWidth="1"/>
    <col min="6914" max="6916" width="5.42578125" style="6" customWidth="1"/>
    <col min="6917" max="6917" width="8" style="6" customWidth="1"/>
    <col min="6918" max="6918" width="12.42578125" style="6" customWidth="1"/>
    <col min="6919" max="6919" width="7.85546875" style="6" customWidth="1"/>
    <col min="6920" max="6931" width="5.42578125" style="6" customWidth="1"/>
    <col min="6932" max="6932" width="16.85546875" style="6" customWidth="1"/>
    <col min="6933" max="6938" width="5.42578125" style="6" customWidth="1"/>
    <col min="6939" max="6940" width="5.140625" style="6"/>
    <col min="6941" max="6941" width="11.28515625" style="6" customWidth="1"/>
    <col min="6942" max="7168" width="5.140625" style="6"/>
    <col min="7169" max="7169" width="3.28515625" style="6" customWidth="1"/>
    <col min="7170" max="7172" width="5.42578125" style="6" customWidth="1"/>
    <col min="7173" max="7173" width="8" style="6" customWidth="1"/>
    <col min="7174" max="7174" width="12.42578125" style="6" customWidth="1"/>
    <col min="7175" max="7175" width="7.85546875" style="6" customWidth="1"/>
    <col min="7176" max="7187" width="5.42578125" style="6" customWidth="1"/>
    <col min="7188" max="7188" width="16.85546875" style="6" customWidth="1"/>
    <col min="7189" max="7194" width="5.42578125" style="6" customWidth="1"/>
    <col min="7195" max="7196" width="5.140625" style="6"/>
    <col min="7197" max="7197" width="11.28515625" style="6" customWidth="1"/>
    <col min="7198" max="7424" width="5.140625" style="6"/>
    <col min="7425" max="7425" width="3.28515625" style="6" customWidth="1"/>
    <col min="7426" max="7428" width="5.42578125" style="6" customWidth="1"/>
    <col min="7429" max="7429" width="8" style="6" customWidth="1"/>
    <col min="7430" max="7430" width="12.42578125" style="6" customWidth="1"/>
    <col min="7431" max="7431" width="7.85546875" style="6" customWidth="1"/>
    <col min="7432" max="7443" width="5.42578125" style="6" customWidth="1"/>
    <col min="7444" max="7444" width="16.85546875" style="6" customWidth="1"/>
    <col min="7445" max="7450" width="5.42578125" style="6" customWidth="1"/>
    <col min="7451" max="7452" width="5.140625" style="6"/>
    <col min="7453" max="7453" width="11.28515625" style="6" customWidth="1"/>
    <col min="7454" max="7680" width="5.140625" style="6"/>
    <col min="7681" max="7681" width="3.28515625" style="6" customWidth="1"/>
    <col min="7682" max="7684" width="5.42578125" style="6" customWidth="1"/>
    <col min="7685" max="7685" width="8" style="6" customWidth="1"/>
    <col min="7686" max="7686" width="12.42578125" style="6" customWidth="1"/>
    <col min="7687" max="7687" width="7.85546875" style="6" customWidth="1"/>
    <col min="7688" max="7699" width="5.42578125" style="6" customWidth="1"/>
    <col min="7700" max="7700" width="16.85546875" style="6" customWidth="1"/>
    <col min="7701" max="7706" width="5.42578125" style="6" customWidth="1"/>
    <col min="7707" max="7708" width="5.140625" style="6"/>
    <col min="7709" max="7709" width="11.28515625" style="6" customWidth="1"/>
    <col min="7710" max="7936" width="5.140625" style="6"/>
    <col min="7937" max="7937" width="3.28515625" style="6" customWidth="1"/>
    <col min="7938" max="7940" width="5.42578125" style="6" customWidth="1"/>
    <col min="7941" max="7941" width="8" style="6" customWidth="1"/>
    <col min="7942" max="7942" width="12.42578125" style="6" customWidth="1"/>
    <col min="7943" max="7943" width="7.85546875" style="6" customWidth="1"/>
    <col min="7944" max="7955" width="5.42578125" style="6" customWidth="1"/>
    <col min="7956" max="7956" width="16.85546875" style="6" customWidth="1"/>
    <col min="7957" max="7962" width="5.42578125" style="6" customWidth="1"/>
    <col min="7963" max="7964" width="5.140625" style="6"/>
    <col min="7965" max="7965" width="11.28515625" style="6" customWidth="1"/>
    <col min="7966" max="8192" width="5.140625" style="6"/>
    <col min="8193" max="8193" width="3.28515625" style="6" customWidth="1"/>
    <col min="8194" max="8196" width="5.42578125" style="6" customWidth="1"/>
    <col min="8197" max="8197" width="8" style="6" customWidth="1"/>
    <col min="8198" max="8198" width="12.42578125" style="6" customWidth="1"/>
    <col min="8199" max="8199" width="7.85546875" style="6" customWidth="1"/>
    <col min="8200" max="8211" width="5.42578125" style="6" customWidth="1"/>
    <col min="8212" max="8212" width="16.85546875" style="6" customWidth="1"/>
    <col min="8213" max="8218" width="5.42578125" style="6" customWidth="1"/>
    <col min="8219" max="8220" width="5.140625" style="6"/>
    <col min="8221" max="8221" width="11.28515625" style="6" customWidth="1"/>
    <col min="8222" max="8448" width="5.140625" style="6"/>
    <col min="8449" max="8449" width="3.28515625" style="6" customWidth="1"/>
    <col min="8450" max="8452" width="5.42578125" style="6" customWidth="1"/>
    <col min="8453" max="8453" width="8" style="6" customWidth="1"/>
    <col min="8454" max="8454" width="12.42578125" style="6" customWidth="1"/>
    <col min="8455" max="8455" width="7.85546875" style="6" customWidth="1"/>
    <col min="8456" max="8467" width="5.42578125" style="6" customWidth="1"/>
    <col min="8468" max="8468" width="16.85546875" style="6" customWidth="1"/>
    <col min="8469" max="8474" width="5.42578125" style="6" customWidth="1"/>
    <col min="8475" max="8476" width="5.140625" style="6"/>
    <col min="8477" max="8477" width="11.28515625" style="6" customWidth="1"/>
    <col min="8478" max="8704" width="5.140625" style="6"/>
    <col min="8705" max="8705" width="3.28515625" style="6" customWidth="1"/>
    <col min="8706" max="8708" width="5.42578125" style="6" customWidth="1"/>
    <col min="8709" max="8709" width="8" style="6" customWidth="1"/>
    <col min="8710" max="8710" width="12.42578125" style="6" customWidth="1"/>
    <col min="8711" max="8711" width="7.85546875" style="6" customWidth="1"/>
    <col min="8712" max="8723" width="5.42578125" style="6" customWidth="1"/>
    <col min="8724" max="8724" width="16.85546875" style="6" customWidth="1"/>
    <col min="8725" max="8730" width="5.42578125" style="6" customWidth="1"/>
    <col min="8731" max="8732" width="5.140625" style="6"/>
    <col min="8733" max="8733" width="11.28515625" style="6" customWidth="1"/>
    <col min="8734" max="8960" width="5.140625" style="6"/>
    <col min="8961" max="8961" width="3.28515625" style="6" customWidth="1"/>
    <col min="8962" max="8964" width="5.42578125" style="6" customWidth="1"/>
    <col min="8965" max="8965" width="8" style="6" customWidth="1"/>
    <col min="8966" max="8966" width="12.42578125" style="6" customWidth="1"/>
    <col min="8967" max="8967" width="7.85546875" style="6" customWidth="1"/>
    <col min="8968" max="8979" width="5.42578125" style="6" customWidth="1"/>
    <col min="8980" max="8980" width="16.85546875" style="6" customWidth="1"/>
    <col min="8981" max="8986" width="5.42578125" style="6" customWidth="1"/>
    <col min="8987" max="8988" width="5.140625" style="6"/>
    <col min="8989" max="8989" width="11.28515625" style="6" customWidth="1"/>
    <col min="8990" max="9216" width="5.140625" style="6"/>
    <col min="9217" max="9217" width="3.28515625" style="6" customWidth="1"/>
    <col min="9218" max="9220" width="5.42578125" style="6" customWidth="1"/>
    <col min="9221" max="9221" width="8" style="6" customWidth="1"/>
    <col min="9222" max="9222" width="12.42578125" style="6" customWidth="1"/>
    <col min="9223" max="9223" width="7.85546875" style="6" customWidth="1"/>
    <col min="9224" max="9235" width="5.42578125" style="6" customWidth="1"/>
    <col min="9236" max="9236" width="16.85546875" style="6" customWidth="1"/>
    <col min="9237" max="9242" width="5.42578125" style="6" customWidth="1"/>
    <col min="9243" max="9244" width="5.140625" style="6"/>
    <col min="9245" max="9245" width="11.28515625" style="6" customWidth="1"/>
    <col min="9246" max="9472" width="5.140625" style="6"/>
    <col min="9473" max="9473" width="3.28515625" style="6" customWidth="1"/>
    <col min="9474" max="9476" width="5.42578125" style="6" customWidth="1"/>
    <col min="9477" max="9477" width="8" style="6" customWidth="1"/>
    <col min="9478" max="9478" width="12.42578125" style="6" customWidth="1"/>
    <col min="9479" max="9479" width="7.85546875" style="6" customWidth="1"/>
    <col min="9480" max="9491" width="5.42578125" style="6" customWidth="1"/>
    <col min="9492" max="9492" width="16.85546875" style="6" customWidth="1"/>
    <col min="9493" max="9498" width="5.42578125" style="6" customWidth="1"/>
    <col min="9499" max="9500" width="5.140625" style="6"/>
    <col min="9501" max="9501" width="11.28515625" style="6" customWidth="1"/>
    <col min="9502" max="9728" width="5.140625" style="6"/>
    <col min="9729" max="9729" width="3.28515625" style="6" customWidth="1"/>
    <col min="9730" max="9732" width="5.42578125" style="6" customWidth="1"/>
    <col min="9733" max="9733" width="8" style="6" customWidth="1"/>
    <col min="9734" max="9734" width="12.42578125" style="6" customWidth="1"/>
    <col min="9735" max="9735" width="7.85546875" style="6" customWidth="1"/>
    <col min="9736" max="9747" width="5.42578125" style="6" customWidth="1"/>
    <col min="9748" max="9748" width="16.85546875" style="6" customWidth="1"/>
    <col min="9749" max="9754" width="5.42578125" style="6" customWidth="1"/>
    <col min="9755" max="9756" width="5.140625" style="6"/>
    <col min="9757" max="9757" width="11.28515625" style="6" customWidth="1"/>
    <col min="9758" max="9984" width="5.140625" style="6"/>
    <col min="9985" max="9985" width="3.28515625" style="6" customWidth="1"/>
    <col min="9986" max="9988" width="5.42578125" style="6" customWidth="1"/>
    <col min="9989" max="9989" width="8" style="6" customWidth="1"/>
    <col min="9990" max="9990" width="12.42578125" style="6" customWidth="1"/>
    <col min="9991" max="9991" width="7.85546875" style="6" customWidth="1"/>
    <col min="9992" max="10003" width="5.42578125" style="6" customWidth="1"/>
    <col min="10004" max="10004" width="16.85546875" style="6" customWidth="1"/>
    <col min="10005" max="10010" width="5.42578125" style="6" customWidth="1"/>
    <col min="10011" max="10012" width="5.140625" style="6"/>
    <col min="10013" max="10013" width="11.28515625" style="6" customWidth="1"/>
    <col min="10014" max="10240" width="5.140625" style="6"/>
    <col min="10241" max="10241" width="3.28515625" style="6" customWidth="1"/>
    <col min="10242" max="10244" width="5.42578125" style="6" customWidth="1"/>
    <col min="10245" max="10245" width="8" style="6" customWidth="1"/>
    <col min="10246" max="10246" width="12.42578125" style="6" customWidth="1"/>
    <col min="10247" max="10247" width="7.85546875" style="6" customWidth="1"/>
    <col min="10248" max="10259" width="5.42578125" style="6" customWidth="1"/>
    <col min="10260" max="10260" width="16.85546875" style="6" customWidth="1"/>
    <col min="10261" max="10266" width="5.42578125" style="6" customWidth="1"/>
    <col min="10267" max="10268" width="5.140625" style="6"/>
    <col min="10269" max="10269" width="11.28515625" style="6" customWidth="1"/>
    <col min="10270" max="10496" width="5.140625" style="6"/>
    <col min="10497" max="10497" width="3.28515625" style="6" customWidth="1"/>
    <col min="10498" max="10500" width="5.42578125" style="6" customWidth="1"/>
    <col min="10501" max="10501" width="8" style="6" customWidth="1"/>
    <col min="10502" max="10502" width="12.42578125" style="6" customWidth="1"/>
    <col min="10503" max="10503" width="7.85546875" style="6" customWidth="1"/>
    <col min="10504" max="10515" width="5.42578125" style="6" customWidth="1"/>
    <col min="10516" max="10516" width="16.85546875" style="6" customWidth="1"/>
    <col min="10517" max="10522" width="5.42578125" style="6" customWidth="1"/>
    <col min="10523" max="10524" width="5.140625" style="6"/>
    <col min="10525" max="10525" width="11.28515625" style="6" customWidth="1"/>
    <col min="10526" max="10752" width="5.140625" style="6"/>
    <col min="10753" max="10753" width="3.28515625" style="6" customWidth="1"/>
    <col min="10754" max="10756" width="5.42578125" style="6" customWidth="1"/>
    <col min="10757" max="10757" width="8" style="6" customWidth="1"/>
    <col min="10758" max="10758" width="12.42578125" style="6" customWidth="1"/>
    <col min="10759" max="10759" width="7.85546875" style="6" customWidth="1"/>
    <col min="10760" max="10771" width="5.42578125" style="6" customWidth="1"/>
    <col min="10772" max="10772" width="16.85546875" style="6" customWidth="1"/>
    <col min="10773" max="10778" width="5.42578125" style="6" customWidth="1"/>
    <col min="10779" max="10780" width="5.140625" style="6"/>
    <col min="10781" max="10781" width="11.28515625" style="6" customWidth="1"/>
    <col min="10782" max="11008" width="5.140625" style="6"/>
    <col min="11009" max="11009" width="3.28515625" style="6" customWidth="1"/>
    <col min="11010" max="11012" width="5.42578125" style="6" customWidth="1"/>
    <col min="11013" max="11013" width="8" style="6" customWidth="1"/>
    <col min="11014" max="11014" width="12.42578125" style="6" customWidth="1"/>
    <col min="11015" max="11015" width="7.85546875" style="6" customWidth="1"/>
    <col min="11016" max="11027" width="5.42578125" style="6" customWidth="1"/>
    <col min="11028" max="11028" width="16.85546875" style="6" customWidth="1"/>
    <col min="11029" max="11034" width="5.42578125" style="6" customWidth="1"/>
    <col min="11035" max="11036" width="5.140625" style="6"/>
    <col min="11037" max="11037" width="11.28515625" style="6" customWidth="1"/>
    <col min="11038" max="11264" width="5.140625" style="6"/>
    <col min="11265" max="11265" width="3.28515625" style="6" customWidth="1"/>
    <col min="11266" max="11268" width="5.42578125" style="6" customWidth="1"/>
    <col min="11269" max="11269" width="8" style="6" customWidth="1"/>
    <col min="11270" max="11270" width="12.42578125" style="6" customWidth="1"/>
    <col min="11271" max="11271" width="7.85546875" style="6" customWidth="1"/>
    <col min="11272" max="11283" width="5.42578125" style="6" customWidth="1"/>
    <col min="11284" max="11284" width="16.85546875" style="6" customWidth="1"/>
    <col min="11285" max="11290" width="5.42578125" style="6" customWidth="1"/>
    <col min="11291" max="11292" width="5.140625" style="6"/>
    <col min="11293" max="11293" width="11.28515625" style="6" customWidth="1"/>
    <col min="11294" max="11520" width="5.140625" style="6"/>
    <col min="11521" max="11521" width="3.28515625" style="6" customWidth="1"/>
    <col min="11522" max="11524" width="5.42578125" style="6" customWidth="1"/>
    <col min="11525" max="11525" width="8" style="6" customWidth="1"/>
    <col min="11526" max="11526" width="12.42578125" style="6" customWidth="1"/>
    <col min="11527" max="11527" width="7.85546875" style="6" customWidth="1"/>
    <col min="11528" max="11539" width="5.42578125" style="6" customWidth="1"/>
    <col min="11540" max="11540" width="16.85546875" style="6" customWidth="1"/>
    <col min="11541" max="11546" width="5.42578125" style="6" customWidth="1"/>
    <col min="11547" max="11548" width="5.140625" style="6"/>
    <col min="11549" max="11549" width="11.28515625" style="6" customWidth="1"/>
    <col min="11550" max="11776" width="5.140625" style="6"/>
    <col min="11777" max="11777" width="3.28515625" style="6" customWidth="1"/>
    <col min="11778" max="11780" width="5.42578125" style="6" customWidth="1"/>
    <col min="11781" max="11781" width="8" style="6" customWidth="1"/>
    <col min="11782" max="11782" width="12.42578125" style="6" customWidth="1"/>
    <col min="11783" max="11783" width="7.85546875" style="6" customWidth="1"/>
    <col min="11784" max="11795" width="5.42578125" style="6" customWidth="1"/>
    <col min="11796" max="11796" width="16.85546875" style="6" customWidth="1"/>
    <col min="11797" max="11802" width="5.42578125" style="6" customWidth="1"/>
    <col min="11803" max="11804" width="5.140625" style="6"/>
    <col min="11805" max="11805" width="11.28515625" style="6" customWidth="1"/>
    <col min="11806" max="12032" width="5.140625" style="6"/>
    <col min="12033" max="12033" width="3.28515625" style="6" customWidth="1"/>
    <col min="12034" max="12036" width="5.42578125" style="6" customWidth="1"/>
    <col min="12037" max="12037" width="8" style="6" customWidth="1"/>
    <col min="12038" max="12038" width="12.42578125" style="6" customWidth="1"/>
    <col min="12039" max="12039" width="7.85546875" style="6" customWidth="1"/>
    <col min="12040" max="12051" width="5.42578125" style="6" customWidth="1"/>
    <col min="12052" max="12052" width="16.85546875" style="6" customWidth="1"/>
    <col min="12053" max="12058" width="5.42578125" style="6" customWidth="1"/>
    <col min="12059" max="12060" width="5.140625" style="6"/>
    <col min="12061" max="12061" width="11.28515625" style="6" customWidth="1"/>
    <col min="12062" max="12288" width="5.140625" style="6"/>
    <col min="12289" max="12289" width="3.28515625" style="6" customWidth="1"/>
    <col min="12290" max="12292" width="5.42578125" style="6" customWidth="1"/>
    <col min="12293" max="12293" width="8" style="6" customWidth="1"/>
    <col min="12294" max="12294" width="12.42578125" style="6" customWidth="1"/>
    <col min="12295" max="12295" width="7.85546875" style="6" customWidth="1"/>
    <col min="12296" max="12307" width="5.42578125" style="6" customWidth="1"/>
    <col min="12308" max="12308" width="16.85546875" style="6" customWidth="1"/>
    <col min="12309" max="12314" width="5.42578125" style="6" customWidth="1"/>
    <col min="12315" max="12316" width="5.140625" style="6"/>
    <col min="12317" max="12317" width="11.28515625" style="6" customWidth="1"/>
    <col min="12318" max="12544" width="5.140625" style="6"/>
    <col min="12545" max="12545" width="3.28515625" style="6" customWidth="1"/>
    <col min="12546" max="12548" width="5.42578125" style="6" customWidth="1"/>
    <col min="12549" max="12549" width="8" style="6" customWidth="1"/>
    <col min="12550" max="12550" width="12.42578125" style="6" customWidth="1"/>
    <col min="12551" max="12551" width="7.85546875" style="6" customWidth="1"/>
    <col min="12552" max="12563" width="5.42578125" style="6" customWidth="1"/>
    <col min="12564" max="12564" width="16.85546875" style="6" customWidth="1"/>
    <col min="12565" max="12570" width="5.42578125" style="6" customWidth="1"/>
    <col min="12571" max="12572" width="5.140625" style="6"/>
    <col min="12573" max="12573" width="11.28515625" style="6" customWidth="1"/>
    <col min="12574" max="12800" width="5.140625" style="6"/>
    <col min="12801" max="12801" width="3.28515625" style="6" customWidth="1"/>
    <col min="12802" max="12804" width="5.42578125" style="6" customWidth="1"/>
    <col min="12805" max="12805" width="8" style="6" customWidth="1"/>
    <col min="12806" max="12806" width="12.42578125" style="6" customWidth="1"/>
    <col min="12807" max="12807" width="7.85546875" style="6" customWidth="1"/>
    <col min="12808" max="12819" width="5.42578125" style="6" customWidth="1"/>
    <col min="12820" max="12820" width="16.85546875" style="6" customWidth="1"/>
    <col min="12821" max="12826" width="5.42578125" style="6" customWidth="1"/>
    <col min="12827" max="12828" width="5.140625" style="6"/>
    <col min="12829" max="12829" width="11.28515625" style="6" customWidth="1"/>
    <col min="12830" max="13056" width="5.140625" style="6"/>
    <col min="13057" max="13057" width="3.28515625" style="6" customWidth="1"/>
    <col min="13058" max="13060" width="5.42578125" style="6" customWidth="1"/>
    <col min="13061" max="13061" width="8" style="6" customWidth="1"/>
    <col min="13062" max="13062" width="12.42578125" style="6" customWidth="1"/>
    <col min="13063" max="13063" width="7.85546875" style="6" customWidth="1"/>
    <col min="13064" max="13075" width="5.42578125" style="6" customWidth="1"/>
    <col min="13076" max="13076" width="16.85546875" style="6" customWidth="1"/>
    <col min="13077" max="13082" width="5.42578125" style="6" customWidth="1"/>
    <col min="13083" max="13084" width="5.140625" style="6"/>
    <col min="13085" max="13085" width="11.28515625" style="6" customWidth="1"/>
    <col min="13086" max="13312" width="5.140625" style="6"/>
    <col min="13313" max="13313" width="3.28515625" style="6" customWidth="1"/>
    <col min="13314" max="13316" width="5.42578125" style="6" customWidth="1"/>
    <col min="13317" max="13317" width="8" style="6" customWidth="1"/>
    <col min="13318" max="13318" width="12.42578125" style="6" customWidth="1"/>
    <col min="13319" max="13319" width="7.85546875" style="6" customWidth="1"/>
    <col min="13320" max="13331" width="5.42578125" style="6" customWidth="1"/>
    <col min="13332" max="13332" width="16.85546875" style="6" customWidth="1"/>
    <col min="13333" max="13338" width="5.42578125" style="6" customWidth="1"/>
    <col min="13339" max="13340" width="5.140625" style="6"/>
    <col min="13341" max="13341" width="11.28515625" style="6" customWidth="1"/>
    <col min="13342" max="13568" width="5.140625" style="6"/>
    <col min="13569" max="13569" width="3.28515625" style="6" customWidth="1"/>
    <col min="13570" max="13572" width="5.42578125" style="6" customWidth="1"/>
    <col min="13573" max="13573" width="8" style="6" customWidth="1"/>
    <col min="13574" max="13574" width="12.42578125" style="6" customWidth="1"/>
    <col min="13575" max="13575" width="7.85546875" style="6" customWidth="1"/>
    <col min="13576" max="13587" width="5.42578125" style="6" customWidth="1"/>
    <col min="13588" max="13588" width="16.85546875" style="6" customWidth="1"/>
    <col min="13589" max="13594" width="5.42578125" style="6" customWidth="1"/>
    <col min="13595" max="13596" width="5.140625" style="6"/>
    <col min="13597" max="13597" width="11.28515625" style="6" customWidth="1"/>
    <col min="13598" max="13824" width="5.140625" style="6"/>
    <col min="13825" max="13825" width="3.28515625" style="6" customWidth="1"/>
    <col min="13826" max="13828" width="5.42578125" style="6" customWidth="1"/>
    <col min="13829" max="13829" width="8" style="6" customWidth="1"/>
    <col min="13830" max="13830" width="12.42578125" style="6" customWidth="1"/>
    <col min="13831" max="13831" width="7.85546875" style="6" customWidth="1"/>
    <col min="13832" max="13843" width="5.42578125" style="6" customWidth="1"/>
    <col min="13844" max="13844" width="16.85546875" style="6" customWidth="1"/>
    <col min="13845" max="13850" width="5.42578125" style="6" customWidth="1"/>
    <col min="13851" max="13852" width="5.140625" style="6"/>
    <col min="13853" max="13853" width="11.28515625" style="6" customWidth="1"/>
    <col min="13854" max="14080" width="5.140625" style="6"/>
    <col min="14081" max="14081" width="3.28515625" style="6" customWidth="1"/>
    <col min="14082" max="14084" width="5.42578125" style="6" customWidth="1"/>
    <col min="14085" max="14085" width="8" style="6" customWidth="1"/>
    <col min="14086" max="14086" width="12.42578125" style="6" customWidth="1"/>
    <col min="14087" max="14087" width="7.85546875" style="6" customWidth="1"/>
    <col min="14088" max="14099" width="5.42578125" style="6" customWidth="1"/>
    <col min="14100" max="14100" width="16.85546875" style="6" customWidth="1"/>
    <col min="14101" max="14106" width="5.42578125" style="6" customWidth="1"/>
    <col min="14107" max="14108" width="5.140625" style="6"/>
    <col min="14109" max="14109" width="11.28515625" style="6" customWidth="1"/>
    <col min="14110" max="14336" width="5.140625" style="6"/>
    <col min="14337" max="14337" width="3.28515625" style="6" customWidth="1"/>
    <col min="14338" max="14340" width="5.42578125" style="6" customWidth="1"/>
    <col min="14341" max="14341" width="8" style="6" customWidth="1"/>
    <col min="14342" max="14342" width="12.42578125" style="6" customWidth="1"/>
    <col min="14343" max="14343" width="7.85546875" style="6" customWidth="1"/>
    <col min="14344" max="14355" width="5.42578125" style="6" customWidth="1"/>
    <col min="14356" max="14356" width="16.85546875" style="6" customWidth="1"/>
    <col min="14357" max="14362" width="5.42578125" style="6" customWidth="1"/>
    <col min="14363" max="14364" width="5.140625" style="6"/>
    <col min="14365" max="14365" width="11.28515625" style="6" customWidth="1"/>
    <col min="14366" max="14592" width="5.140625" style="6"/>
    <col min="14593" max="14593" width="3.28515625" style="6" customWidth="1"/>
    <col min="14594" max="14596" width="5.42578125" style="6" customWidth="1"/>
    <col min="14597" max="14597" width="8" style="6" customWidth="1"/>
    <col min="14598" max="14598" width="12.42578125" style="6" customWidth="1"/>
    <col min="14599" max="14599" width="7.85546875" style="6" customWidth="1"/>
    <col min="14600" max="14611" width="5.42578125" style="6" customWidth="1"/>
    <col min="14612" max="14612" width="16.85546875" style="6" customWidth="1"/>
    <col min="14613" max="14618" width="5.42578125" style="6" customWidth="1"/>
    <col min="14619" max="14620" width="5.140625" style="6"/>
    <col min="14621" max="14621" width="11.28515625" style="6" customWidth="1"/>
    <col min="14622" max="14848" width="5.140625" style="6"/>
    <col min="14849" max="14849" width="3.28515625" style="6" customWidth="1"/>
    <col min="14850" max="14852" width="5.42578125" style="6" customWidth="1"/>
    <col min="14853" max="14853" width="8" style="6" customWidth="1"/>
    <col min="14854" max="14854" width="12.42578125" style="6" customWidth="1"/>
    <col min="14855" max="14855" width="7.85546875" style="6" customWidth="1"/>
    <col min="14856" max="14867" width="5.42578125" style="6" customWidth="1"/>
    <col min="14868" max="14868" width="16.85546875" style="6" customWidth="1"/>
    <col min="14869" max="14874" width="5.42578125" style="6" customWidth="1"/>
    <col min="14875" max="14876" width="5.140625" style="6"/>
    <col min="14877" max="14877" width="11.28515625" style="6" customWidth="1"/>
    <col min="14878" max="15104" width="5.140625" style="6"/>
    <col min="15105" max="15105" width="3.28515625" style="6" customWidth="1"/>
    <col min="15106" max="15108" width="5.42578125" style="6" customWidth="1"/>
    <col min="15109" max="15109" width="8" style="6" customWidth="1"/>
    <col min="15110" max="15110" width="12.42578125" style="6" customWidth="1"/>
    <col min="15111" max="15111" width="7.85546875" style="6" customWidth="1"/>
    <col min="15112" max="15123" width="5.42578125" style="6" customWidth="1"/>
    <col min="15124" max="15124" width="16.85546875" style="6" customWidth="1"/>
    <col min="15125" max="15130" width="5.42578125" style="6" customWidth="1"/>
    <col min="15131" max="15132" width="5.140625" style="6"/>
    <col min="15133" max="15133" width="11.28515625" style="6" customWidth="1"/>
    <col min="15134" max="15360" width="5.140625" style="6"/>
    <col min="15361" max="15361" width="3.28515625" style="6" customWidth="1"/>
    <col min="15362" max="15364" width="5.42578125" style="6" customWidth="1"/>
    <col min="15365" max="15365" width="8" style="6" customWidth="1"/>
    <col min="15366" max="15366" width="12.42578125" style="6" customWidth="1"/>
    <col min="15367" max="15367" width="7.85546875" style="6" customWidth="1"/>
    <col min="15368" max="15379" width="5.42578125" style="6" customWidth="1"/>
    <col min="15380" max="15380" width="16.85546875" style="6" customWidth="1"/>
    <col min="15381" max="15386" width="5.42578125" style="6" customWidth="1"/>
    <col min="15387" max="15388" width="5.140625" style="6"/>
    <col min="15389" max="15389" width="11.28515625" style="6" customWidth="1"/>
    <col min="15390" max="15616" width="5.140625" style="6"/>
    <col min="15617" max="15617" width="3.28515625" style="6" customWidth="1"/>
    <col min="15618" max="15620" width="5.42578125" style="6" customWidth="1"/>
    <col min="15621" max="15621" width="8" style="6" customWidth="1"/>
    <col min="15622" max="15622" width="12.42578125" style="6" customWidth="1"/>
    <col min="15623" max="15623" width="7.85546875" style="6" customWidth="1"/>
    <col min="15624" max="15635" width="5.42578125" style="6" customWidth="1"/>
    <col min="15636" max="15636" width="16.85546875" style="6" customWidth="1"/>
    <col min="15637" max="15642" width="5.42578125" style="6" customWidth="1"/>
    <col min="15643" max="15644" width="5.140625" style="6"/>
    <col min="15645" max="15645" width="11.28515625" style="6" customWidth="1"/>
    <col min="15646" max="15872" width="5.140625" style="6"/>
    <col min="15873" max="15873" width="3.28515625" style="6" customWidth="1"/>
    <col min="15874" max="15876" width="5.42578125" style="6" customWidth="1"/>
    <col min="15877" max="15877" width="8" style="6" customWidth="1"/>
    <col min="15878" max="15878" width="12.42578125" style="6" customWidth="1"/>
    <col min="15879" max="15879" width="7.85546875" style="6" customWidth="1"/>
    <col min="15880" max="15891" width="5.42578125" style="6" customWidth="1"/>
    <col min="15892" max="15892" width="16.85546875" style="6" customWidth="1"/>
    <col min="15893" max="15898" width="5.42578125" style="6" customWidth="1"/>
    <col min="15899" max="15900" width="5.140625" style="6"/>
    <col min="15901" max="15901" width="11.28515625" style="6" customWidth="1"/>
    <col min="15902" max="16128" width="5.140625" style="6"/>
    <col min="16129" max="16129" width="3.28515625" style="6" customWidth="1"/>
    <col min="16130" max="16132" width="5.42578125" style="6" customWidth="1"/>
    <col min="16133" max="16133" width="8" style="6" customWidth="1"/>
    <col min="16134" max="16134" width="12.42578125" style="6" customWidth="1"/>
    <col min="16135" max="16135" width="7.85546875" style="6" customWidth="1"/>
    <col min="16136" max="16147" width="5.42578125" style="6" customWidth="1"/>
    <col min="16148" max="16148" width="16.85546875" style="6" customWidth="1"/>
    <col min="16149" max="16154" width="5.42578125" style="6" customWidth="1"/>
    <col min="16155" max="16156" width="5.140625" style="6"/>
    <col min="16157" max="16157" width="11.28515625" style="6" customWidth="1"/>
    <col min="16158" max="16384" width="5.140625" style="6"/>
  </cols>
  <sheetData>
    <row r="1" spans="2:26" ht="18" customHeight="1">
      <c r="B1" s="190" t="s">
        <v>135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2"/>
    </row>
    <row r="2" spans="2:26" ht="18" customHeight="1" thickBot="1">
      <c r="B2" s="193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5"/>
      <c r="Z2" s="7"/>
    </row>
    <row r="3" spans="2:26" ht="20.25" customHeight="1">
      <c r="B3" s="8"/>
      <c r="C3" s="9"/>
      <c r="D3" s="10" t="s">
        <v>136</v>
      </c>
      <c r="E3" s="11" t="s">
        <v>137</v>
      </c>
      <c r="F3" s="9"/>
      <c r="G3" s="12"/>
      <c r="H3" s="12"/>
      <c r="I3" s="12"/>
      <c r="J3" s="12"/>
      <c r="K3" s="7"/>
      <c r="L3" s="7"/>
      <c r="M3" s="7"/>
      <c r="N3" s="7"/>
      <c r="O3" s="7"/>
      <c r="P3" s="7"/>
      <c r="Q3" s="7"/>
      <c r="R3" s="7"/>
      <c r="S3" s="13"/>
      <c r="T3" s="196" t="s">
        <v>138</v>
      </c>
      <c r="U3" s="197"/>
      <c r="V3" s="198"/>
      <c r="W3" s="198"/>
      <c r="X3" s="198"/>
      <c r="Y3" s="199"/>
      <c r="Z3" s="7"/>
    </row>
    <row r="4" spans="2:26" ht="20.25" customHeight="1" thickBot="1">
      <c r="B4" s="14"/>
      <c r="C4" s="15"/>
      <c r="D4" s="12"/>
      <c r="E4" s="16" t="s">
        <v>139</v>
      </c>
      <c r="F4" s="9"/>
      <c r="G4" s="12"/>
      <c r="H4" s="12"/>
      <c r="I4" s="12"/>
      <c r="J4" s="12"/>
      <c r="K4" s="7"/>
      <c r="L4" s="7"/>
      <c r="M4" s="7"/>
      <c r="N4" s="7"/>
      <c r="O4" s="7"/>
      <c r="P4" s="7"/>
      <c r="Q4" s="7"/>
      <c r="R4" s="12"/>
      <c r="S4" s="13"/>
      <c r="T4" s="200" t="s">
        <v>140</v>
      </c>
      <c r="U4" s="201"/>
      <c r="V4" s="202"/>
      <c r="W4" s="203"/>
      <c r="X4" s="203"/>
      <c r="Y4" s="204"/>
      <c r="Z4" s="7"/>
    </row>
    <row r="5" spans="2:26" ht="20.25" customHeight="1">
      <c r="B5" s="187" t="s">
        <v>141</v>
      </c>
      <c r="C5" s="188"/>
      <c r="D5" s="189"/>
      <c r="E5" s="211" t="s">
        <v>142</v>
      </c>
      <c r="F5" s="212"/>
      <c r="G5" s="212"/>
      <c r="H5" s="212"/>
      <c r="I5" s="212"/>
      <c r="J5" s="212"/>
      <c r="K5" s="212"/>
      <c r="L5" s="212"/>
      <c r="M5" s="213"/>
      <c r="N5" s="187" t="s">
        <v>143</v>
      </c>
      <c r="O5" s="188"/>
      <c r="P5" s="188"/>
      <c r="Q5" s="188"/>
      <c r="R5" s="188"/>
      <c r="S5" s="189"/>
      <c r="T5" s="187" t="s">
        <v>144</v>
      </c>
      <c r="U5" s="188"/>
      <c r="V5" s="188"/>
      <c r="W5" s="188"/>
      <c r="X5" s="188"/>
      <c r="Y5" s="189"/>
      <c r="Z5" s="13"/>
    </row>
    <row r="6" spans="2:26" ht="55.5" customHeight="1" thickBot="1">
      <c r="B6" s="205"/>
      <c r="C6" s="206"/>
      <c r="D6" s="207"/>
      <c r="E6" s="214"/>
      <c r="F6" s="215"/>
      <c r="G6" s="215"/>
      <c r="H6" s="215"/>
      <c r="I6" s="215"/>
      <c r="J6" s="215"/>
      <c r="K6" s="215"/>
      <c r="L6" s="215"/>
      <c r="M6" s="216"/>
      <c r="N6" s="17"/>
      <c r="O6" s="18"/>
      <c r="P6" s="19" t="s">
        <v>145</v>
      </c>
      <c r="Q6" s="18"/>
      <c r="R6" s="18"/>
      <c r="S6" s="20"/>
      <c r="T6" s="21" t="s">
        <v>146</v>
      </c>
      <c r="U6" s="18"/>
      <c r="V6" s="18"/>
      <c r="W6" s="18"/>
      <c r="X6" s="18"/>
      <c r="Y6" s="20"/>
      <c r="Z6" s="13"/>
    </row>
    <row r="7" spans="2:26" ht="20.25" customHeight="1">
      <c r="B7" s="187" t="s">
        <v>147</v>
      </c>
      <c r="C7" s="188"/>
      <c r="D7" s="189"/>
      <c r="E7" s="22"/>
      <c r="F7" s="23" t="s">
        <v>148</v>
      </c>
      <c r="G7" s="24"/>
      <c r="H7" s="23"/>
      <c r="I7" s="23" t="s">
        <v>149</v>
      </c>
      <c r="J7" s="23"/>
      <c r="K7" s="25"/>
      <c r="L7" s="23"/>
      <c r="M7" s="23" t="s">
        <v>150</v>
      </c>
      <c r="N7" s="23"/>
      <c r="O7" s="23"/>
      <c r="P7" s="23"/>
      <c r="Q7" s="23" t="s">
        <v>151</v>
      </c>
      <c r="R7" s="23"/>
      <c r="S7" s="23"/>
      <c r="T7" s="23"/>
      <c r="U7" s="23"/>
      <c r="V7" s="23"/>
      <c r="W7" s="23"/>
      <c r="X7" s="23"/>
      <c r="Y7" s="26"/>
      <c r="Z7" s="13"/>
    </row>
    <row r="8" spans="2:26" ht="20.25" customHeight="1" thickBot="1">
      <c r="B8" s="205" t="s">
        <v>152</v>
      </c>
      <c r="C8" s="206"/>
      <c r="D8" s="207"/>
      <c r="E8" s="22"/>
      <c r="F8" s="23" t="s">
        <v>153</v>
      </c>
      <c r="G8" s="18"/>
      <c r="H8" s="23"/>
      <c r="I8" s="23" t="s">
        <v>154</v>
      </c>
      <c r="J8" s="23"/>
      <c r="K8" s="25"/>
      <c r="L8" s="23"/>
      <c r="M8" s="23" t="s">
        <v>155</v>
      </c>
      <c r="N8" s="23"/>
      <c r="O8" s="23"/>
      <c r="P8" s="23"/>
      <c r="Q8" s="23" t="s">
        <v>156</v>
      </c>
      <c r="R8" s="23"/>
      <c r="S8" s="27" t="s">
        <v>157</v>
      </c>
      <c r="T8" s="23"/>
      <c r="U8" s="23"/>
      <c r="V8" s="23"/>
      <c r="W8" s="23"/>
      <c r="X8" s="23"/>
      <c r="Y8" s="26"/>
      <c r="Z8" s="13"/>
    </row>
    <row r="9" spans="2:26" ht="20.25" customHeight="1">
      <c r="B9" s="22" t="s">
        <v>158</v>
      </c>
      <c r="C9" s="23"/>
      <c r="D9" s="23"/>
      <c r="E9" s="28"/>
      <c r="F9" s="28"/>
      <c r="G9" s="28"/>
      <c r="H9" s="28"/>
      <c r="I9" s="28"/>
      <c r="J9" s="28"/>
      <c r="K9" s="28"/>
      <c r="L9" s="28"/>
      <c r="M9" s="28"/>
      <c r="N9" s="29" t="s">
        <v>159</v>
      </c>
      <c r="O9" s="24"/>
      <c r="P9" s="24"/>
      <c r="Q9" s="28"/>
      <c r="R9" s="28"/>
      <c r="S9" s="28"/>
      <c r="T9" s="28"/>
      <c r="U9" s="28"/>
      <c r="V9" s="28"/>
      <c r="W9" s="28"/>
      <c r="X9" s="28"/>
      <c r="Y9" s="30"/>
      <c r="Z9" s="13"/>
    </row>
    <row r="10" spans="2:26" ht="20.25" customHeight="1">
      <c r="B10" s="22"/>
      <c r="C10" s="31" t="s">
        <v>160</v>
      </c>
      <c r="D10" s="32"/>
      <c r="E10" s="33"/>
      <c r="F10" s="33"/>
      <c r="G10" s="33"/>
      <c r="H10" s="33"/>
      <c r="I10" s="33"/>
      <c r="J10" s="33"/>
      <c r="K10" s="33"/>
      <c r="L10" s="33"/>
      <c r="M10" s="13"/>
      <c r="N10" s="22"/>
      <c r="O10" s="31"/>
      <c r="P10" s="34"/>
      <c r="Q10" s="33"/>
      <c r="R10" s="35"/>
      <c r="S10" s="33"/>
      <c r="T10" s="31"/>
      <c r="U10" s="33"/>
      <c r="V10" s="33"/>
      <c r="W10" s="33"/>
      <c r="X10" s="33"/>
      <c r="Y10" s="36"/>
      <c r="Z10" s="13"/>
    </row>
    <row r="11" spans="2:26" ht="20.25" customHeight="1">
      <c r="B11" s="37"/>
      <c r="C11" s="31" t="s">
        <v>161</v>
      </c>
      <c r="D11" s="38"/>
      <c r="E11" s="39"/>
      <c r="F11" s="39"/>
      <c r="G11" s="39"/>
      <c r="H11" s="39"/>
      <c r="I11" s="39"/>
      <c r="J11" s="39"/>
      <c r="K11" s="39"/>
      <c r="L11" s="39"/>
      <c r="M11" s="13"/>
      <c r="N11" s="37"/>
      <c r="O11" s="31"/>
      <c r="P11" s="38"/>
      <c r="Q11" s="39"/>
      <c r="R11" s="40"/>
      <c r="S11" s="39"/>
      <c r="T11" s="31"/>
      <c r="U11" s="13"/>
      <c r="V11" s="39"/>
      <c r="W11" s="39"/>
      <c r="X11" s="39"/>
      <c r="Y11" s="36"/>
      <c r="Z11" s="13"/>
    </row>
    <row r="12" spans="2:26" ht="20.25" customHeight="1">
      <c r="B12" s="37"/>
      <c r="C12" s="31"/>
      <c r="D12" s="38"/>
      <c r="E12" s="39"/>
      <c r="F12" s="39"/>
      <c r="G12" s="39"/>
      <c r="H12" s="39"/>
      <c r="I12" s="39"/>
      <c r="J12" s="39"/>
      <c r="K12" s="39"/>
      <c r="L12" s="39"/>
      <c r="M12" s="13"/>
      <c r="N12" s="37"/>
      <c r="O12" s="31"/>
      <c r="P12" s="38"/>
      <c r="Q12" s="39"/>
      <c r="R12" s="39"/>
      <c r="S12" s="39"/>
      <c r="T12" s="31"/>
      <c r="U12" s="39"/>
      <c r="V12" s="39"/>
      <c r="W12" s="39"/>
      <c r="X12" s="39"/>
      <c r="Y12" s="36"/>
      <c r="Z12" s="13"/>
    </row>
    <row r="13" spans="2:26" ht="20.25" customHeight="1" thickBot="1">
      <c r="B13" s="41"/>
      <c r="C13" s="42"/>
      <c r="D13" s="42"/>
      <c r="E13" s="43"/>
      <c r="F13" s="42"/>
      <c r="G13" s="42"/>
      <c r="H13" s="42"/>
      <c r="I13" s="42"/>
      <c r="J13" s="42"/>
      <c r="K13" s="42"/>
      <c r="L13" s="42"/>
      <c r="M13" s="42"/>
      <c r="N13" s="41"/>
      <c r="O13" s="44"/>
      <c r="P13" s="42"/>
      <c r="Q13" s="43"/>
      <c r="R13" s="42"/>
      <c r="S13" s="42"/>
      <c r="T13" s="42"/>
      <c r="U13" s="42"/>
      <c r="V13" s="42"/>
      <c r="W13" s="42"/>
      <c r="X13" s="42"/>
      <c r="Y13" s="45"/>
      <c r="Z13" s="13"/>
    </row>
    <row r="14" spans="2:26" ht="20.25" customHeight="1" thickBot="1">
      <c r="B14" s="208" t="s">
        <v>162</v>
      </c>
      <c r="C14" s="209"/>
      <c r="D14" s="209"/>
      <c r="E14" s="209"/>
      <c r="F14" s="209"/>
      <c r="G14" s="209"/>
      <c r="H14" s="209"/>
      <c r="I14" s="209"/>
      <c r="J14" s="209"/>
      <c r="K14" s="209"/>
      <c r="L14" s="209"/>
      <c r="M14" s="210"/>
      <c r="N14" s="46" t="s">
        <v>163</v>
      </c>
      <c r="O14" s="47"/>
      <c r="P14" s="48"/>
      <c r="Q14" s="48"/>
      <c r="R14" s="49"/>
      <c r="S14" s="49"/>
      <c r="T14" s="49"/>
      <c r="U14" s="50"/>
      <c r="V14" s="49"/>
      <c r="W14" s="49"/>
      <c r="X14" s="49"/>
      <c r="Y14" s="51"/>
      <c r="Z14" s="13"/>
    </row>
    <row r="15" spans="2:26" ht="20.25" customHeight="1">
      <c r="B15" s="22"/>
      <c r="C15" s="23" t="s">
        <v>164</v>
      </c>
      <c r="D15" s="23"/>
      <c r="E15" s="23"/>
      <c r="F15" s="13"/>
      <c r="G15" s="23"/>
      <c r="H15" s="52" t="s">
        <v>165</v>
      </c>
      <c r="I15" s="52"/>
      <c r="J15" s="52"/>
      <c r="K15" s="52"/>
      <c r="L15" s="13"/>
      <c r="M15" s="52" t="s">
        <v>166</v>
      </c>
      <c r="N15" s="52"/>
      <c r="O15" s="52"/>
      <c r="P15" s="52"/>
      <c r="Q15" s="52"/>
      <c r="R15" s="52" t="s">
        <v>167</v>
      </c>
      <c r="S15" s="13"/>
      <c r="T15" s="13"/>
      <c r="U15" s="13"/>
      <c r="V15" s="13"/>
      <c r="W15" s="52" t="s">
        <v>168</v>
      </c>
      <c r="X15" s="13"/>
      <c r="Y15" s="36"/>
      <c r="Z15" s="13"/>
    </row>
    <row r="16" spans="2:26" ht="20.25" customHeight="1">
      <c r="B16" s="22"/>
      <c r="C16" s="23" t="s">
        <v>169</v>
      </c>
      <c r="D16" s="23"/>
      <c r="E16" s="23"/>
      <c r="F16" s="13"/>
      <c r="G16" s="23"/>
      <c r="H16" s="52" t="s">
        <v>170</v>
      </c>
      <c r="I16" s="52"/>
      <c r="J16" s="52"/>
      <c r="K16" s="52"/>
      <c r="L16" s="13"/>
      <c r="M16" s="52" t="s">
        <v>171</v>
      </c>
      <c r="N16" s="52"/>
      <c r="O16" s="52"/>
      <c r="P16" s="52"/>
      <c r="Q16" s="52"/>
      <c r="R16" s="52" t="s">
        <v>172</v>
      </c>
      <c r="S16" s="13"/>
      <c r="T16" s="13"/>
      <c r="U16" s="13"/>
      <c r="V16" s="13"/>
      <c r="W16" s="52" t="s">
        <v>173</v>
      </c>
      <c r="X16" s="13"/>
      <c r="Y16" s="36"/>
      <c r="Z16" s="53"/>
    </row>
    <row r="17" spans="2:29" ht="20.25" customHeight="1" thickBot="1">
      <c r="B17" s="17"/>
      <c r="C17" s="18" t="s">
        <v>174</v>
      </c>
      <c r="D17" s="18"/>
      <c r="E17" s="18"/>
      <c r="F17" s="42"/>
      <c r="G17" s="18"/>
      <c r="H17" s="54" t="s">
        <v>175</v>
      </c>
      <c r="I17" s="54"/>
      <c r="J17" s="54"/>
      <c r="K17" s="54"/>
      <c r="L17" s="42"/>
      <c r="M17" s="54" t="s">
        <v>176</v>
      </c>
      <c r="N17" s="54"/>
      <c r="O17" s="54"/>
      <c r="P17" s="54"/>
      <c r="Q17" s="54"/>
      <c r="R17" s="54" t="s">
        <v>156</v>
      </c>
      <c r="S17" s="177" t="s">
        <v>177</v>
      </c>
      <c r="T17" s="177"/>
      <c r="U17" s="177"/>
      <c r="V17" s="177"/>
      <c r="W17" s="177"/>
      <c r="X17" s="177"/>
      <c r="Y17" s="178"/>
      <c r="Z17" s="55"/>
    </row>
    <row r="18" spans="2:29" ht="20.25" customHeight="1" thickBot="1">
      <c r="B18" s="179" t="s">
        <v>178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1"/>
      <c r="X18" s="181"/>
      <c r="Y18" s="182"/>
      <c r="Z18" s="55"/>
    </row>
    <row r="19" spans="2:29" ht="20.25" customHeight="1">
      <c r="B19" s="56"/>
      <c r="C19" s="57" t="s">
        <v>179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30"/>
      <c r="Z19" s="55"/>
    </row>
    <row r="20" spans="2:29" ht="20.25" customHeight="1">
      <c r="B20" s="58"/>
      <c r="C20" s="13"/>
      <c r="D20" s="59" t="s">
        <v>180</v>
      </c>
      <c r="E20" s="13"/>
      <c r="F20" s="13"/>
      <c r="G20" s="60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36"/>
      <c r="Z20" s="13"/>
      <c r="AC20" s="13"/>
    </row>
    <row r="21" spans="2:29" ht="20.25" customHeight="1" thickBot="1">
      <c r="B21" s="61"/>
      <c r="C21" s="53"/>
      <c r="D21" s="62"/>
      <c r="E21" s="53"/>
      <c r="F21" s="13"/>
      <c r="G21" s="53"/>
      <c r="H21" s="1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13"/>
      <c r="V21" s="13"/>
      <c r="W21" s="13"/>
      <c r="X21" s="13"/>
      <c r="Y21" s="64"/>
      <c r="Z21" s="13"/>
    </row>
    <row r="22" spans="2:29" ht="20.25" customHeight="1">
      <c r="B22" s="56"/>
      <c r="C22" s="28"/>
      <c r="D22" s="65"/>
      <c r="E22" s="28"/>
      <c r="F22" s="66"/>
      <c r="G22" s="67"/>
      <c r="H22" s="65"/>
      <c r="I22" s="6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30"/>
      <c r="Z22" s="13"/>
    </row>
    <row r="23" spans="2:29" ht="20.25" customHeight="1">
      <c r="B23" s="58"/>
      <c r="C23" s="13"/>
      <c r="D23" s="69"/>
      <c r="E23" s="13"/>
      <c r="F23" s="70"/>
      <c r="G23" s="71"/>
      <c r="H23" s="69"/>
      <c r="I23" s="7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36"/>
      <c r="Z23" s="13"/>
    </row>
    <row r="24" spans="2:29" ht="20.25" customHeight="1">
      <c r="B24" s="58"/>
      <c r="C24" s="13"/>
      <c r="D24" s="69"/>
      <c r="E24" s="13"/>
      <c r="F24" s="70"/>
      <c r="G24" s="71"/>
      <c r="H24" s="69"/>
      <c r="I24" s="7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36"/>
      <c r="Z24" s="13"/>
    </row>
    <row r="25" spans="2:29" ht="24.95" customHeight="1">
      <c r="B25" s="58"/>
      <c r="C25" s="13"/>
      <c r="D25" s="149"/>
      <c r="E25" s="13"/>
      <c r="F25" s="13"/>
      <c r="H25" s="183"/>
      <c r="I25" s="183"/>
      <c r="J25" s="149"/>
      <c r="K25" s="13"/>
      <c r="L25" s="13"/>
      <c r="M25" s="13"/>
      <c r="N25" s="149"/>
      <c r="O25" s="73"/>
      <c r="P25" s="74"/>
      <c r="Q25" s="149"/>
      <c r="R25" s="184"/>
      <c r="S25" s="184"/>
      <c r="T25" s="149"/>
      <c r="U25" s="185"/>
      <c r="V25" s="186"/>
      <c r="W25" s="13"/>
      <c r="X25" s="13"/>
      <c r="Y25" s="36"/>
      <c r="Z25" s="13"/>
    </row>
    <row r="26" spans="2:29" ht="24.95" customHeight="1">
      <c r="B26" s="58"/>
      <c r="C26" s="13"/>
      <c r="D26" s="149"/>
      <c r="E26" s="13"/>
      <c r="F26" s="13"/>
      <c r="G26" s="75"/>
      <c r="H26" s="148"/>
      <c r="I26" s="148"/>
      <c r="J26" s="149"/>
      <c r="K26" s="13"/>
      <c r="L26" s="13"/>
      <c r="M26" s="13"/>
      <c r="N26" s="149"/>
      <c r="O26" s="73"/>
      <c r="P26" s="74"/>
      <c r="Q26" s="149"/>
      <c r="R26" s="149"/>
      <c r="S26" s="149"/>
      <c r="T26" s="149"/>
      <c r="U26" s="150"/>
      <c r="V26" s="151"/>
      <c r="W26" s="13"/>
      <c r="X26" s="13"/>
      <c r="Y26" s="36"/>
      <c r="Z26" s="13"/>
    </row>
    <row r="27" spans="2:29" ht="19.5" customHeight="1">
      <c r="B27" s="58"/>
      <c r="C27" s="13"/>
      <c r="D27" s="76"/>
      <c r="E27" s="77"/>
      <c r="F27" s="78"/>
      <c r="G27" s="79"/>
      <c r="H27" s="148"/>
      <c r="I27" s="148"/>
      <c r="J27" s="149"/>
      <c r="K27" s="13"/>
      <c r="L27" s="13"/>
      <c r="M27" s="13"/>
      <c r="N27" s="149"/>
      <c r="O27" s="73"/>
      <c r="P27" s="74"/>
      <c r="Q27" s="149"/>
      <c r="R27" s="149"/>
      <c r="S27" s="149"/>
      <c r="T27" s="149"/>
      <c r="U27" s="150"/>
      <c r="V27" s="151"/>
      <c r="W27" s="13"/>
      <c r="X27" s="13"/>
      <c r="Y27" s="36"/>
      <c r="Z27" s="13"/>
    </row>
    <row r="28" spans="2:29" ht="19.5" customHeight="1">
      <c r="B28" s="58"/>
      <c r="C28" s="13"/>
      <c r="D28" s="76"/>
      <c r="E28" s="77"/>
      <c r="F28" s="78"/>
      <c r="G28" s="79"/>
      <c r="H28" s="148"/>
      <c r="I28" s="148"/>
      <c r="J28" s="149"/>
      <c r="K28" s="13"/>
      <c r="L28" s="13"/>
      <c r="M28" s="13"/>
      <c r="N28" s="149"/>
      <c r="O28" s="73"/>
      <c r="P28" s="74"/>
      <c r="Q28" s="149"/>
      <c r="R28" s="149"/>
      <c r="S28" s="149"/>
      <c r="T28" s="149"/>
      <c r="U28" s="150"/>
      <c r="V28" s="151"/>
      <c r="W28" s="13"/>
      <c r="X28" s="13"/>
      <c r="Y28" s="36"/>
      <c r="Z28" s="13"/>
    </row>
    <row r="29" spans="2:29" ht="19.5" customHeight="1">
      <c r="B29" s="58"/>
      <c r="C29" s="13"/>
      <c r="D29" s="76"/>
      <c r="E29" s="77"/>
      <c r="F29" s="78"/>
      <c r="G29" s="80"/>
      <c r="H29" s="148"/>
      <c r="I29" s="148"/>
      <c r="J29" s="149"/>
      <c r="K29" s="13"/>
      <c r="L29" s="13"/>
      <c r="M29" s="13"/>
      <c r="N29" s="149"/>
      <c r="O29" s="73"/>
      <c r="P29" s="74"/>
      <c r="Q29" s="149"/>
      <c r="R29" s="149"/>
      <c r="S29" s="149"/>
      <c r="T29" s="149"/>
      <c r="U29" s="150"/>
      <c r="V29" s="151"/>
      <c r="W29" s="13"/>
      <c r="X29" s="13"/>
      <c r="Y29" s="36"/>
      <c r="Z29" s="13"/>
    </row>
    <row r="30" spans="2:29" ht="19.5" customHeight="1">
      <c r="B30" s="58"/>
      <c r="C30" s="13"/>
      <c r="D30" s="76"/>
      <c r="E30" s="77"/>
      <c r="F30" s="78"/>
      <c r="G30" s="80"/>
      <c r="H30" s="148"/>
      <c r="I30" s="148"/>
      <c r="J30" s="149"/>
      <c r="K30" s="13"/>
      <c r="L30" s="13"/>
      <c r="M30" s="13"/>
      <c r="N30" s="149"/>
      <c r="O30" s="73"/>
      <c r="P30" s="74"/>
      <c r="Q30" s="149"/>
      <c r="R30" s="149"/>
      <c r="S30" s="149"/>
      <c r="T30" s="149"/>
      <c r="U30" s="150"/>
      <c r="V30" s="151"/>
      <c r="W30" s="13"/>
      <c r="X30" s="13"/>
      <c r="Y30" s="36"/>
      <c r="Z30" s="13"/>
    </row>
    <row r="31" spans="2:29" ht="19.5" customHeight="1">
      <c r="B31" s="58"/>
      <c r="C31" s="13"/>
      <c r="D31" s="76"/>
      <c r="E31" s="77"/>
      <c r="F31" s="78"/>
      <c r="G31" s="80"/>
      <c r="H31" s="148"/>
      <c r="I31" s="148"/>
      <c r="J31" s="149"/>
      <c r="K31" s="13"/>
      <c r="L31" s="13"/>
      <c r="M31" s="13"/>
      <c r="N31" s="149"/>
      <c r="O31" s="73"/>
      <c r="P31" s="74"/>
      <c r="Q31" s="149"/>
      <c r="R31" s="149"/>
      <c r="S31" s="149"/>
      <c r="T31" s="149"/>
      <c r="U31" s="150"/>
      <c r="V31" s="151"/>
      <c r="W31" s="13"/>
      <c r="X31" s="13"/>
      <c r="Y31" s="36"/>
      <c r="Z31" s="13"/>
    </row>
    <row r="32" spans="2:29" ht="19.5" customHeight="1">
      <c r="B32" s="58"/>
      <c r="C32" s="13"/>
      <c r="D32" s="76"/>
      <c r="E32" s="77"/>
      <c r="F32" s="78"/>
      <c r="G32" s="80"/>
      <c r="H32" s="72"/>
      <c r="I32" s="81"/>
      <c r="J32" s="149"/>
      <c r="K32" s="13"/>
      <c r="L32" s="13"/>
      <c r="M32" s="13"/>
      <c r="N32" s="149"/>
      <c r="O32" s="82"/>
      <c r="P32" s="74"/>
      <c r="Q32" s="149"/>
      <c r="R32" s="83"/>
      <c r="S32" s="84"/>
      <c r="T32" s="149"/>
      <c r="U32" s="150"/>
      <c r="V32" s="151"/>
      <c r="W32" s="13"/>
      <c r="X32" s="13"/>
      <c r="Y32" s="36"/>
      <c r="Z32" s="13"/>
    </row>
    <row r="33" spans="2:26" ht="19.5" customHeight="1">
      <c r="B33" s="58"/>
      <c r="C33" s="13"/>
      <c r="D33" s="76"/>
      <c r="E33" s="77"/>
      <c r="F33" s="78"/>
      <c r="G33" s="80"/>
      <c r="H33" s="72"/>
      <c r="I33" s="81"/>
      <c r="J33" s="149"/>
      <c r="K33" s="13"/>
      <c r="L33" s="13"/>
      <c r="M33" s="13"/>
      <c r="N33" s="149"/>
      <c r="O33" s="82"/>
      <c r="P33" s="74"/>
      <c r="Q33" s="149"/>
      <c r="R33" s="83"/>
      <c r="S33" s="84"/>
      <c r="T33" s="149"/>
      <c r="U33" s="13"/>
      <c r="V33" s="151"/>
      <c r="W33" s="13"/>
      <c r="X33" s="13"/>
      <c r="Y33" s="36"/>
      <c r="Z33" s="13"/>
    </row>
    <row r="34" spans="2:26" ht="19.5" customHeight="1">
      <c r="B34" s="58"/>
      <c r="C34" s="13"/>
      <c r="D34" s="76"/>
      <c r="E34" s="77"/>
      <c r="F34" s="78"/>
      <c r="G34" s="80"/>
      <c r="H34" s="85"/>
      <c r="I34" s="85"/>
      <c r="J34" s="85"/>
      <c r="K34" s="85"/>
      <c r="L34" s="85"/>
      <c r="M34" s="85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36"/>
      <c r="Z34" s="13"/>
    </row>
    <row r="35" spans="2:26" ht="19.5" customHeight="1">
      <c r="B35" s="58"/>
      <c r="C35" s="13"/>
      <c r="D35" s="76"/>
      <c r="E35" s="77"/>
      <c r="F35" s="78"/>
      <c r="G35" s="80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36"/>
      <c r="Z35" s="13"/>
    </row>
    <row r="36" spans="2:26" ht="19.5" customHeight="1">
      <c r="B36" s="58"/>
      <c r="C36" s="13"/>
      <c r="D36" s="76"/>
      <c r="E36" s="77"/>
      <c r="F36" s="78"/>
      <c r="G36" s="80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36"/>
      <c r="Z36" s="13"/>
    </row>
    <row r="37" spans="2:26" ht="19.5" customHeight="1">
      <c r="B37" s="58"/>
      <c r="C37" s="13"/>
      <c r="D37" s="76"/>
      <c r="E37" s="77"/>
      <c r="F37" s="78"/>
      <c r="G37" s="80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36"/>
      <c r="Z37" s="13"/>
    </row>
    <row r="38" spans="2:26" ht="19.5" customHeight="1">
      <c r="B38" s="58"/>
      <c r="C38" s="13"/>
      <c r="D38" s="76"/>
      <c r="E38" s="77"/>
      <c r="F38" s="78"/>
      <c r="G38" s="80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36"/>
      <c r="Z38" s="13"/>
    </row>
    <row r="39" spans="2:26" ht="19.5" customHeight="1">
      <c r="B39" s="58"/>
      <c r="C39" s="13"/>
      <c r="D39" s="76"/>
      <c r="E39" s="77"/>
      <c r="F39" s="78"/>
      <c r="G39" s="80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36"/>
      <c r="Z39" s="13"/>
    </row>
    <row r="40" spans="2:26" ht="19.5" customHeight="1">
      <c r="B40" s="58"/>
      <c r="C40" s="13"/>
      <c r="D40" s="76"/>
      <c r="E40" s="77"/>
      <c r="F40" s="78"/>
      <c r="G40" s="80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36"/>
      <c r="Z40" s="13"/>
    </row>
    <row r="41" spans="2:26" ht="19.5" customHeight="1">
      <c r="B41" s="58"/>
      <c r="C41" s="13"/>
      <c r="D41" s="76"/>
      <c r="E41" s="77"/>
      <c r="F41" s="78"/>
      <c r="G41" s="80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36"/>
      <c r="Z41" s="13"/>
    </row>
    <row r="42" spans="2:26" ht="19.5" customHeight="1">
      <c r="B42" s="58"/>
      <c r="C42" s="13"/>
      <c r="D42" s="76"/>
      <c r="E42" s="77"/>
      <c r="F42" s="78"/>
      <c r="G42" s="80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36"/>
      <c r="Z42" s="13"/>
    </row>
    <row r="43" spans="2:26" ht="19.5" customHeight="1">
      <c r="B43" s="58"/>
      <c r="C43" s="13"/>
      <c r="D43" s="76"/>
      <c r="E43" s="77"/>
      <c r="F43" s="78"/>
      <c r="G43" s="80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36"/>
      <c r="Z43" s="13"/>
    </row>
    <row r="44" spans="2:26" ht="19.5" customHeight="1">
      <c r="B44" s="58"/>
      <c r="C44" s="13"/>
      <c r="D44" s="76"/>
      <c r="E44" s="77"/>
      <c r="F44" s="78"/>
      <c r="G44" s="80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36"/>
      <c r="Z44" s="13"/>
    </row>
    <row r="45" spans="2:26" ht="19.5" customHeight="1">
      <c r="B45" s="58"/>
      <c r="C45" s="13"/>
      <c r="D45" s="76"/>
      <c r="E45" s="77"/>
      <c r="F45" s="78"/>
      <c r="G45" s="80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36"/>
      <c r="Z45" s="13"/>
    </row>
    <row r="46" spans="2:26" ht="20.25" customHeight="1">
      <c r="B46" s="5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36"/>
      <c r="Z46" s="13"/>
    </row>
    <row r="47" spans="2:26" ht="20.25" customHeight="1">
      <c r="B47" s="58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36"/>
      <c r="Z47" s="13"/>
    </row>
    <row r="48" spans="2:26" ht="20.25" customHeight="1">
      <c r="B48" s="58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36"/>
      <c r="Z48" s="13"/>
    </row>
    <row r="49" spans="2:26" ht="91.5" customHeight="1">
      <c r="B49" s="58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36"/>
      <c r="Z49" s="13"/>
    </row>
    <row r="50" spans="2:26" ht="20.25" customHeight="1">
      <c r="B50" s="58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36"/>
      <c r="Z50" s="13"/>
    </row>
    <row r="51" spans="2:26" ht="20.25" customHeight="1" thickBot="1">
      <c r="B51" s="58"/>
      <c r="C51" s="13"/>
      <c r="D51" s="13"/>
      <c r="E51" s="85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85"/>
      <c r="Q51" s="13"/>
      <c r="R51" s="13"/>
      <c r="S51" s="13"/>
      <c r="T51" s="13"/>
      <c r="U51" s="13"/>
      <c r="V51" s="13"/>
      <c r="W51" s="13"/>
      <c r="X51" s="13"/>
      <c r="Y51" s="36"/>
      <c r="Z51" s="80"/>
    </row>
    <row r="52" spans="2:26" ht="15.75" customHeight="1">
      <c r="B52" s="86"/>
      <c r="C52" s="87" t="s">
        <v>181</v>
      </c>
      <c r="D52" s="88" t="s">
        <v>182</v>
      </c>
      <c r="E52" s="89"/>
      <c r="F52" s="89"/>
      <c r="G52" s="90"/>
      <c r="H52" s="90"/>
      <c r="I52" s="90"/>
      <c r="J52" s="90"/>
      <c r="K52" s="90"/>
      <c r="L52" s="91"/>
      <c r="M52" s="91"/>
      <c r="N52" s="92"/>
      <c r="O52" s="92"/>
      <c r="P52" s="92"/>
      <c r="Q52" s="92"/>
      <c r="R52" s="92"/>
      <c r="S52" s="28"/>
      <c r="T52" s="93"/>
      <c r="U52" s="94"/>
      <c r="V52" s="94"/>
      <c r="W52" s="94"/>
      <c r="X52" s="94"/>
      <c r="Y52" s="95"/>
      <c r="Z52" s="96"/>
    </row>
    <row r="53" spans="2:26" ht="15.75" customHeight="1" thickBot="1">
      <c r="B53" s="97"/>
      <c r="C53" s="98"/>
      <c r="D53" s="99" t="s">
        <v>183</v>
      </c>
      <c r="E53" s="100"/>
      <c r="F53" s="100"/>
      <c r="G53" s="101"/>
      <c r="H53" s="101"/>
      <c r="I53" s="101"/>
      <c r="J53" s="101"/>
      <c r="K53" s="101"/>
      <c r="L53" s="102"/>
      <c r="M53" s="102"/>
      <c r="N53" s="103"/>
      <c r="O53" s="103"/>
      <c r="P53" s="42"/>
      <c r="Q53" s="42"/>
      <c r="R53" s="42"/>
      <c r="S53" s="103"/>
      <c r="T53" s="103"/>
      <c r="U53" s="103"/>
      <c r="V53" s="103"/>
      <c r="W53" s="103"/>
      <c r="X53" s="103"/>
      <c r="Y53" s="104"/>
      <c r="Z53" s="96"/>
    </row>
    <row r="54" spans="2:26" ht="14.25" customHeight="1">
      <c r="B54" s="13"/>
      <c r="C54" s="13"/>
      <c r="D54" s="13"/>
      <c r="E54" s="13"/>
      <c r="F54" s="13"/>
      <c r="G54" s="13"/>
      <c r="H54" s="13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105" t="s">
        <v>184</v>
      </c>
      <c r="Z54" s="96"/>
    </row>
    <row r="55" spans="2:26" ht="20.25" customHeight="1">
      <c r="B55" s="13"/>
      <c r="C55" s="106"/>
      <c r="D55" s="107"/>
      <c r="E55" s="107"/>
      <c r="F55" s="107"/>
      <c r="G55" s="107"/>
      <c r="H55" s="108"/>
      <c r="I55" s="109"/>
      <c r="Z55" s="110"/>
    </row>
    <row r="56" spans="2:26" ht="20.25" customHeight="1">
      <c r="B56" s="13"/>
      <c r="C56" s="13"/>
      <c r="D56" s="13"/>
      <c r="E56" s="13"/>
      <c r="F56" s="13"/>
      <c r="G56" s="13"/>
    </row>
    <row r="57" spans="2:26" ht="20.25" customHeight="1">
      <c r="B57" s="13"/>
      <c r="C57" s="13"/>
      <c r="D57" s="13"/>
      <c r="E57" s="13"/>
      <c r="F57" s="13"/>
      <c r="G57" s="13"/>
    </row>
  </sheetData>
  <mergeCells count="17">
    <mergeCell ref="B8:D8"/>
    <mergeCell ref="B14:M14"/>
    <mergeCell ref="B5:D6"/>
    <mergeCell ref="E5:M6"/>
    <mergeCell ref="N5:S5"/>
    <mergeCell ref="T5:Y5"/>
    <mergeCell ref="B7:D7"/>
    <mergeCell ref="B1:Y2"/>
    <mergeCell ref="T3:U3"/>
    <mergeCell ref="V3:Y3"/>
    <mergeCell ref="T4:U4"/>
    <mergeCell ref="V4:Y4"/>
    <mergeCell ref="S17:Y17"/>
    <mergeCell ref="B18:Y18"/>
    <mergeCell ref="H25:I25"/>
    <mergeCell ref="R25:S25"/>
    <mergeCell ref="U25:V25"/>
  </mergeCells>
  <printOptions horizontalCentered="1"/>
  <pageMargins left="0.27559055118110237" right="0.15748031496062992" top="0.19685039370078741" bottom="0.19685039370078741" header="0.39370078740157483" footer="0"/>
  <pageSetup paperSize="9" scale="68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zoomScale="140" zoomScaleNormal="140" zoomScaleSheetLayoutView="90" workbookViewId="0">
      <selection activeCell="S8" sqref="S8"/>
    </sheetView>
  </sheetViews>
  <sheetFormatPr defaultRowHeight="26.25"/>
  <cols>
    <col min="1" max="1" width="9.140625" style="131"/>
    <col min="2" max="2" width="14.140625" style="131" bestFit="1" customWidth="1"/>
    <col min="3" max="9" width="13.85546875" style="131" customWidth="1"/>
    <col min="10" max="16384" width="9.140625" style="131"/>
  </cols>
  <sheetData>
    <row r="1" spans="2:10" ht="27" thickBot="1">
      <c r="B1" s="130"/>
      <c r="C1" s="130"/>
      <c r="D1" s="130"/>
      <c r="E1" s="130"/>
      <c r="F1" s="130"/>
      <c r="G1" s="130"/>
      <c r="H1" s="130"/>
      <c r="I1" s="130"/>
      <c r="J1" s="130"/>
    </row>
    <row r="2" spans="2:10" ht="29.25">
      <c r="B2" s="132" t="s">
        <v>249</v>
      </c>
      <c r="C2" s="133"/>
      <c r="D2" s="133"/>
      <c r="E2" s="133"/>
      <c r="F2" s="133"/>
      <c r="G2" s="133"/>
      <c r="H2" s="133"/>
      <c r="I2" s="133"/>
      <c r="J2" s="134"/>
    </row>
    <row r="3" spans="2:10">
      <c r="B3" s="135" t="s">
        <v>250</v>
      </c>
      <c r="C3" s="133"/>
      <c r="D3" s="133"/>
      <c r="E3" s="133"/>
      <c r="F3" s="133"/>
      <c r="G3" s="133"/>
      <c r="H3" s="133"/>
      <c r="I3" s="133"/>
      <c r="J3" s="134"/>
    </row>
    <row r="4" spans="2:10">
      <c r="B4" s="135" t="s">
        <v>251</v>
      </c>
      <c r="C4" s="146" t="s">
        <v>252</v>
      </c>
      <c r="D4" s="133"/>
      <c r="E4" s="133"/>
      <c r="F4" s="133"/>
      <c r="G4" s="133"/>
      <c r="H4" s="133"/>
      <c r="I4" s="133"/>
      <c r="J4" s="134"/>
    </row>
    <row r="5" spans="2:10">
      <c r="B5" s="135" t="s">
        <v>253</v>
      </c>
      <c r="C5" s="146" t="s">
        <v>254</v>
      </c>
      <c r="D5" s="133"/>
      <c r="E5" s="133"/>
      <c r="F5" s="133"/>
      <c r="G5" s="133"/>
      <c r="H5" s="133"/>
      <c r="I5" s="133"/>
      <c r="J5" s="134"/>
    </row>
    <row r="6" spans="2:10">
      <c r="B6" s="135" t="s">
        <v>255</v>
      </c>
      <c r="C6" s="147">
        <v>44377</v>
      </c>
      <c r="D6" s="133"/>
      <c r="E6" s="133"/>
      <c r="F6" s="133"/>
      <c r="G6" s="133"/>
      <c r="H6" s="133"/>
      <c r="I6" s="133"/>
      <c r="J6" s="134"/>
    </row>
    <row r="7" spans="2:10" ht="27" thickBot="1">
      <c r="B7" s="136"/>
      <c r="C7" s="130"/>
      <c r="D7" s="130"/>
      <c r="E7" s="130"/>
      <c r="F7" s="130"/>
      <c r="G7" s="130"/>
      <c r="H7" s="130"/>
      <c r="I7" s="130"/>
      <c r="J7" s="137"/>
    </row>
    <row r="8" spans="2:10">
      <c r="B8" s="138" t="s">
        <v>256</v>
      </c>
      <c r="C8" s="139" t="s">
        <v>257</v>
      </c>
      <c r="D8" s="133"/>
      <c r="E8" s="133"/>
      <c r="F8" s="133"/>
      <c r="G8" s="133"/>
      <c r="H8" s="133"/>
      <c r="I8" s="133"/>
      <c r="J8" s="134"/>
    </row>
    <row r="9" spans="2:10">
      <c r="B9" s="135"/>
      <c r="C9" s="133"/>
      <c r="D9" s="133"/>
      <c r="E9" s="133"/>
      <c r="F9" s="133"/>
      <c r="G9" s="133"/>
      <c r="H9" s="133"/>
      <c r="I9" s="133"/>
      <c r="J9" s="134"/>
    </row>
    <row r="10" spans="2:10">
      <c r="B10" s="135"/>
      <c r="C10" s="140"/>
      <c r="D10" s="141"/>
      <c r="E10" s="141"/>
      <c r="F10" s="140"/>
      <c r="G10" s="142"/>
      <c r="H10" s="142"/>
      <c r="I10" s="142"/>
      <c r="J10" s="134"/>
    </row>
    <row r="11" spans="2:10">
      <c r="B11" s="135"/>
      <c r="C11" s="143"/>
      <c r="D11" s="143"/>
      <c r="E11" s="143"/>
      <c r="F11" s="144"/>
      <c r="G11" s="145"/>
      <c r="H11" s="145"/>
      <c r="I11" s="145"/>
      <c r="J11" s="134"/>
    </row>
    <row r="12" spans="2:10">
      <c r="B12" s="135"/>
      <c r="C12" s="143"/>
      <c r="D12" s="143"/>
      <c r="E12" s="143"/>
      <c r="F12" s="144"/>
      <c r="G12" s="145"/>
      <c r="H12" s="145"/>
      <c r="I12" s="145"/>
      <c r="J12" s="134"/>
    </row>
    <row r="13" spans="2:10">
      <c r="B13" s="135"/>
      <c r="C13" s="133"/>
      <c r="D13" s="133"/>
      <c r="E13" s="133"/>
      <c r="F13" s="133"/>
      <c r="G13" s="133"/>
      <c r="H13" s="133"/>
      <c r="I13" s="133"/>
      <c r="J13" s="134"/>
    </row>
    <row r="14" spans="2:10">
      <c r="B14" s="135"/>
      <c r="C14" s="133"/>
      <c r="D14" s="133"/>
      <c r="E14" s="133"/>
      <c r="F14" s="133"/>
      <c r="G14" s="133"/>
      <c r="H14" s="133"/>
      <c r="I14" s="133"/>
      <c r="J14" s="134"/>
    </row>
    <row r="15" spans="2:10">
      <c r="B15" s="135"/>
      <c r="C15" s="133"/>
      <c r="D15" s="133"/>
      <c r="E15" s="133"/>
      <c r="F15" s="133"/>
      <c r="G15" s="133"/>
      <c r="H15" s="133"/>
      <c r="I15" s="133"/>
      <c r="J15" s="134"/>
    </row>
    <row r="16" spans="2:10">
      <c r="B16" s="135"/>
      <c r="C16" s="133"/>
      <c r="D16" s="133"/>
      <c r="E16" s="133"/>
      <c r="F16" s="133"/>
      <c r="G16" s="133"/>
      <c r="H16" s="133"/>
      <c r="I16" s="133"/>
      <c r="J16" s="134"/>
    </row>
    <row r="17" spans="2:10">
      <c r="B17" s="135"/>
      <c r="C17" s="133"/>
      <c r="D17" s="133"/>
      <c r="E17" s="133"/>
      <c r="F17" s="133"/>
      <c r="G17" s="133"/>
      <c r="H17" s="133"/>
      <c r="I17" s="133"/>
      <c r="J17" s="134"/>
    </row>
    <row r="18" spans="2:10">
      <c r="B18" s="135"/>
      <c r="C18" s="133"/>
      <c r="D18" s="133"/>
      <c r="E18" s="133"/>
      <c r="F18" s="133"/>
      <c r="G18" s="133"/>
      <c r="H18" s="133"/>
      <c r="I18" s="133"/>
      <c r="J18" s="134"/>
    </row>
    <row r="19" spans="2:10">
      <c r="B19" s="135"/>
      <c r="C19" s="133"/>
      <c r="D19" s="133"/>
      <c r="E19" s="133"/>
      <c r="F19" s="133"/>
      <c r="G19" s="133"/>
      <c r="H19" s="133"/>
      <c r="I19" s="133"/>
      <c r="J19" s="134"/>
    </row>
    <row r="20" spans="2:10">
      <c r="B20" s="135"/>
      <c r="C20" s="133"/>
      <c r="D20" s="133"/>
      <c r="E20" s="133"/>
      <c r="F20" s="133"/>
      <c r="G20" s="133"/>
      <c r="H20" s="133"/>
      <c r="I20" s="133"/>
      <c r="J20" s="134"/>
    </row>
    <row r="21" spans="2:10">
      <c r="B21" s="135"/>
      <c r="C21" s="133"/>
      <c r="D21" s="133"/>
      <c r="E21" s="133"/>
      <c r="F21" s="133"/>
      <c r="G21" s="133"/>
      <c r="H21" s="133"/>
      <c r="I21" s="133"/>
      <c r="J21" s="134"/>
    </row>
    <row r="22" spans="2:10">
      <c r="B22" s="135"/>
      <c r="C22" s="133"/>
      <c r="D22" s="133"/>
      <c r="E22" s="133"/>
      <c r="F22" s="133"/>
      <c r="G22" s="133"/>
      <c r="H22" s="133"/>
      <c r="I22" s="133"/>
      <c r="J22" s="134"/>
    </row>
    <row r="23" spans="2:10">
      <c r="B23" s="135"/>
      <c r="C23" s="133"/>
      <c r="D23" s="133"/>
      <c r="E23" s="133"/>
      <c r="F23" s="133"/>
      <c r="G23" s="133"/>
      <c r="H23" s="133"/>
      <c r="I23" s="133"/>
      <c r="J23" s="134"/>
    </row>
    <row r="24" spans="2:10">
      <c r="B24" s="135"/>
      <c r="C24" s="133"/>
      <c r="D24" s="133"/>
      <c r="E24" s="133"/>
      <c r="F24" s="133"/>
      <c r="G24" s="133"/>
      <c r="H24" s="133"/>
      <c r="I24" s="133"/>
      <c r="J24" s="134"/>
    </row>
    <row r="25" spans="2:10">
      <c r="B25" s="135"/>
      <c r="C25" s="133"/>
      <c r="D25" s="133"/>
      <c r="E25" s="133"/>
      <c r="F25" s="133"/>
      <c r="G25" s="133"/>
      <c r="H25" s="133"/>
      <c r="I25" s="133"/>
      <c r="J25" s="134"/>
    </row>
    <row r="26" spans="2:10">
      <c r="B26" s="135"/>
      <c r="C26" s="133"/>
      <c r="D26" s="133"/>
      <c r="E26" s="133"/>
      <c r="F26" s="133"/>
      <c r="G26" s="133"/>
      <c r="H26" s="133"/>
      <c r="I26" s="133"/>
      <c r="J26" s="134"/>
    </row>
    <row r="27" spans="2:10">
      <c r="B27" s="135"/>
      <c r="C27" s="133"/>
      <c r="D27" s="133"/>
      <c r="E27" s="133"/>
      <c r="F27" s="133"/>
      <c r="G27" s="133"/>
      <c r="H27" s="133"/>
      <c r="I27" s="133"/>
      <c r="J27" s="134"/>
    </row>
    <row r="28" spans="2:10">
      <c r="B28" s="135"/>
      <c r="C28" s="133"/>
      <c r="D28" s="133"/>
      <c r="E28" s="133"/>
      <c r="F28" s="133"/>
      <c r="G28" s="133"/>
      <c r="H28" s="133"/>
      <c r="I28" s="133"/>
      <c r="J28" s="134"/>
    </row>
    <row r="29" spans="2:10">
      <c r="B29" s="135"/>
      <c r="C29" s="133"/>
      <c r="D29" s="133"/>
      <c r="E29" s="133"/>
      <c r="F29" s="133"/>
      <c r="G29" s="133"/>
      <c r="H29" s="133"/>
      <c r="I29" s="133"/>
      <c r="J29" s="134"/>
    </row>
    <row r="30" spans="2:10">
      <c r="B30" s="135"/>
      <c r="C30" s="133"/>
      <c r="D30" s="133"/>
      <c r="E30" s="133"/>
      <c r="F30" s="133"/>
      <c r="G30" s="133"/>
      <c r="H30" s="133"/>
      <c r="I30" s="133"/>
      <c r="J30" s="134"/>
    </row>
    <row r="31" spans="2:10">
      <c r="B31" s="135"/>
      <c r="C31" s="133"/>
      <c r="D31" s="133"/>
      <c r="E31" s="133"/>
      <c r="F31" s="133"/>
      <c r="G31" s="133"/>
      <c r="H31" s="133"/>
      <c r="I31" s="133"/>
      <c r="J31" s="134"/>
    </row>
    <row r="32" spans="2:10">
      <c r="B32" s="135"/>
      <c r="C32" s="133"/>
      <c r="D32" s="133"/>
      <c r="E32" s="133"/>
      <c r="F32" s="133"/>
      <c r="G32" s="133"/>
      <c r="H32" s="133"/>
      <c r="I32" s="133"/>
      <c r="J32" s="134"/>
    </row>
    <row r="33" spans="2:10">
      <c r="B33" s="135"/>
      <c r="C33" s="133"/>
      <c r="D33" s="133"/>
      <c r="E33" s="133"/>
      <c r="F33" s="133"/>
      <c r="G33" s="133"/>
      <c r="H33" s="133"/>
      <c r="I33" s="133"/>
      <c r="J33" s="134"/>
    </row>
    <row r="34" spans="2:10">
      <c r="B34" s="135"/>
      <c r="C34" s="133"/>
      <c r="D34" s="133"/>
      <c r="E34" s="133"/>
      <c r="F34" s="133"/>
      <c r="G34" s="133"/>
      <c r="H34" s="133"/>
      <c r="I34" s="133"/>
      <c r="J34" s="134"/>
    </row>
    <row r="35" spans="2:10">
      <c r="B35" s="135"/>
      <c r="C35" s="133"/>
      <c r="D35" s="133"/>
      <c r="E35" s="133"/>
      <c r="F35" s="133"/>
      <c r="G35" s="133"/>
      <c r="H35" s="133"/>
      <c r="I35" s="133"/>
      <c r="J35" s="134"/>
    </row>
    <row r="36" spans="2:10">
      <c r="B36" s="135"/>
      <c r="C36" s="133"/>
      <c r="D36" s="133"/>
      <c r="E36" s="133"/>
      <c r="F36" s="133"/>
      <c r="G36" s="133"/>
      <c r="H36" s="133"/>
      <c r="I36" s="133"/>
      <c r="J36" s="134"/>
    </row>
    <row r="37" spans="2:10">
      <c r="B37" s="135"/>
      <c r="C37" s="133"/>
      <c r="D37" s="133"/>
      <c r="E37" s="133"/>
      <c r="F37" s="133"/>
      <c r="G37" s="133"/>
      <c r="H37" s="133"/>
      <c r="I37" s="133"/>
      <c r="J37" s="134"/>
    </row>
    <row r="38" spans="2:10">
      <c r="B38" s="135"/>
      <c r="C38" s="133"/>
      <c r="D38" s="133"/>
      <c r="E38" s="133"/>
      <c r="F38" s="133"/>
      <c r="G38" s="133"/>
      <c r="H38" s="133"/>
      <c r="I38" s="133"/>
      <c r="J38" s="134"/>
    </row>
    <row r="39" spans="2:10">
      <c r="B39" s="135"/>
      <c r="C39" s="133"/>
      <c r="D39" s="133"/>
      <c r="E39" s="133"/>
      <c r="F39" s="133"/>
      <c r="G39" s="133"/>
      <c r="H39" s="133"/>
      <c r="I39" s="133"/>
      <c r="J39" s="134"/>
    </row>
    <row r="40" spans="2:10">
      <c r="B40" s="135"/>
      <c r="C40" s="133"/>
      <c r="D40" s="133"/>
      <c r="E40" s="133"/>
      <c r="F40" s="133"/>
      <c r="G40" s="133"/>
      <c r="H40" s="133"/>
      <c r="I40" s="133"/>
      <c r="J40" s="134"/>
    </row>
    <row r="41" spans="2:10">
      <c r="B41" s="135"/>
      <c r="C41" s="133"/>
      <c r="D41" s="133"/>
      <c r="E41" s="133"/>
      <c r="F41" s="133"/>
      <c r="G41" s="133"/>
      <c r="H41" s="133"/>
      <c r="I41" s="133"/>
      <c r="J41" s="134"/>
    </row>
    <row r="42" spans="2:10" ht="27" thickBot="1">
      <c r="B42" s="136"/>
      <c r="C42" s="130"/>
      <c r="D42" s="130"/>
      <c r="E42" s="130"/>
      <c r="F42" s="130"/>
      <c r="G42" s="130"/>
      <c r="H42" s="130"/>
      <c r="I42" s="130"/>
      <c r="J42" s="137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showGridLines="0" zoomScaleNormal="100" workbookViewId="0">
      <selection activeCell="S8" sqref="S8"/>
    </sheetView>
  </sheetViews>
  <sheetFormatPr defaultRowHeight="15.75"/>
  <cols>
    <col min="1" max="1" width="13.7109375" style="118" bestFit="1" customWidth="1"/>
    <col min="2" max="2" width="13.7109375" style="118" customWidth="1"/>
    <col min="3" max="3" width="8" style="118" bestFit="1" customWidth="1"/>
    <col min="4" max="4" width="11.5703125" style="118" bestFit="1" customWidth="1"/>
    <col min="5" max="5" width="14" style="118" bestFit="1" customWidth="1"/>
    <col min="6" max="6" width="12.85546875" style="118" bestFit="1" customWidth="1"/>
    <col min="7" max="7" width="9.140625" style="118" bestFit="1" customWidth="1"/>
    <col min="8" max="9" width="7" style="118" bestFit="1" customWidth="1"/>
    <col min="10" max="10" width="11.42578125" style="118" bestFit="1" customWidth="1"/>
    <col min="11" max="11" width="7.85546875" style="118" bestFit="1" customWidth="1"/>
    <col min="12" max="12" width="10.85546875" style="127" bestFit="1" customWidth="1"/>
    <col min="13" max="13" width="10.85546875" style="127" customWidth="1"/>
    <col min="14" max="14" width="8" style="118" bestFit="1" customWidth="1"/>
    <col min="15" max="15" width="11.5703125" style="118" bestFit="1" customWidth="1"/>
    <col min="16" max="16" width="14" style="118" bestFit="1" customWidth="1"/>
    <col min="17" max="17" width="12.85546875" style="118" bestFit="1" customWidth="1"/>
    <col min="18" max="18" width="9.140625" style="118" bestFit="1" customWidth="1"/>
    <col min="19" max="20" width="7" style="118" bestFit="1" customWidth="1"/>
    <col min="21" max="21" width="11.42578125" style="118" bestFit="1" customWidth="1"/>
    <col min="22" max="22" width="7.85546875" style="118" bestFit="1" customWidth="1"/>
    <col min="23" max="16384" width="9.140625" style="118"/>
  </cols>
  <sheetData>
    <row r="1" spans="1:22" s="116" customFormat="1">
      <c r="A1" s="115" t="s">
        <v>247</v>
      </c>
      <c r="B1" s="123" t="s">
        <v>260</v>
      </c>
      <c r="C1" s="115" t="s">
        <v>217</v>
      </c>
      <c r="D1" s="115" t="s">
        <v>218</v>
      </c>
      <c r="E1" s="115" t="s">
        <v>219</v>
      </c>
      <c r="F1" s="115" t="s">
        <v>220</v>
      </c>
      <c r="G1" s="115" t="s">
        <v>221</v>
      </c>
      <c r="H1" s="115" t="s">
        <v>222</v>
      </c>
      <c r="I1" s="115" t="s">
        <v>223</v>
      </c>
      <c r="J1" s="115" t="s">
        <v>224</v>
      </c>
      <c r="K1" s="115" t="s">
        <v>225</v>
      </c>
      <c r="L1" s="123" t="s">
        <v>245</v>
      </c>
      <c r="M1" s="123" t="s">
        <v>260</v>
      </c>
      <c r="N1" s="115" t="s">
        <v>217</v>
      </c>
      <c r="O1" s="115" t="s">
        <v>218</v>
      </c>
      <c r="P1" s="115" t="s">
        <v>219</v>
      </c>
      <c r="Q1" s="115" t="s">
        <v>220</v>
      </c>
      <c r="R1" s="115" t="s">
        <v>221</v>
      </c>
      <c r="S1" s="115" t="s">
        <v>222</v>
      </c>
      <c r="T1" s="115" t="s">
        <v>223</v>
      </c>
      <c r="U1" s="115" t="s">
        <v>224</v>
      </c>
      <c r="V1" s="115" t="s">
        <v>225</v>
      </c>
    </row>
    <row r="2" spans="1:22">
      <c r="A2" s="117" t="s">
        <v>66</v>
      </c>
      <c r="B2" s="154" t="s">
        <v>261</v>
      </c>
      <c r="C2" s="155" t="s">
        <v>226</v>
      </c>
      <c r="D2" s="155" t="s">
        <v>227</v>
      </c>
      <c r="E2" s="155" t="s">
        <v>11</v>
      </c>
      <c r="F2" s="155" t="s">
        <v>8</v>
      </c>
      <c r="G2" s="155" t="s">
        <v>228</v>
      </c>
      <c r="H2" s="155">
        <v>1</v>
      </c>
      <c r="I2" s="155">
        <v>0</v>
      </c>
      <c r="J2" s="155" t="s">
        <v>230</v>
      </c>
      <c r="K2" s="155" t="s">
        <v>231</v>
      </c>
      <c r="L2" s="124" t="s">
        <v>248</v>
      </c>
      <c r="M2" s="154" t="s">
        <v>261</v>
      </c>
      <c r="N2" s="155" t="s">
        <v>226</v>
      </c>
      <c r="O2" s="155" t="s">
        <v>227</v>
      </c>
      <c r="P2" s="155" t="s">
        <v>11</v>
      </c>
      <c r="Q2" s="155" t="s">
        <v>8</v>
      </c>
      <c r="R2" s="155" t="s">
        <v>228</v>
      </c>
      <c r="S2" s="155">
        <v>1</v>
      </c>
      <c r="T2" s="155">
        <v>0</v>
      </c>
      <c r="U2" s="155" t="s">
        <v>230</v>
      </c>
      <c r="V2" s="155" t="s">
        <v>231</v>
      </c>
    </row>
    <row r="3" spans="1:22">
      <c r="A3" s="119" t="s">
        <v>67</v>
      </c>
      <c r="B3" s="125" t="s">
        <v>262</v>
      </c>
      <c r="C3" s="120" t="s">
        <v>234</v>
      </c>
      <c r="D3" s="120" t="s">
        <v>235</v>
      </c>
      <c r="E3" s="120" t="s">
        <v>9</v>
      </c>
      <c r="F3" s="120" t="s">
        <v>8</v>
      </c>
      <c r="G3" s="120" t="s">
        <v>236</v>
      </c>
      <c r="H3" s="120">
        <v>1</v>
      </c>
      <c r="I3" s="120">
        <v>3.4</v>
      </c>
      <c r="J3" s="120" t="s">
        <v>237</v>
      </c>
      <c r="K3" s="120" t="s">
        <v>238</v>
      </c>
      <c r="L3" s="125"/>
      <c r="M3" s="125" t="s">
        <v>262</v>
      </c>
      <c r="N3" s="128" t="s">
        <v>232</v>
      </c>
      <c r="O3" s="128" t="s">
        <v>233</v>
      </c>
      <c r="P3" s="128" t="s">
        <v>10</v>
      </c>
      <c r="Q3" s="128" t="s">
        <v>229</v>
      </c>
      <c r="R3" s="128" t="s">
        <v>228</v>
      </c>
      <c r="S3" s="128">
        <v>1</v>
      </c>
      <c r="T3" s="128">
        <v>0</v>
      </c>
      <c r="U3" s="128" t="s">
        <v>230</v>
      </c>
      <c r="V3" s="128" t="s">
        <v>231</v>
      </c>
    </row>
    <row r="4" spans="1:22">
      <c r="A4" s="119" t="s">
        <v>68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25"/>
      <c r="M4" s="156" t="s">
        <v>261</v>
      </c>
      <c r="N4" s="157" t="s">
        <v>232</v>
      </c>
      <c r="O4" s="157" t="s">
        <v>233</v>
      </c>
      <c r="P4" s="157" t="s">
        <v>10</v>
      </c>
      <c r="Q4" s="157" t="s">
        <v>229</v>
      </c>
      <c r="R4" s="157" t="s">
        <v>228</v>
      </c>
      <c r="S4" s="157">
        <v>1</v>
      </c>
      <c r="T4" s="157">
        <v>0</v>
      </c>
      <c r="U4" s="157" t="s">
        <v>230</v>
      </c>
      <c r="V4" s="157" t="s">
        <v>231</v>
      </c>
    </row>
    <row r="5" spans="1:22">
      <c r="A5" s="119" t="s">
        <v>69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25"/>
      <c r="M5" s="125" t="s">
        <v>262</v>
      </c>
      <c r="N5" s="120" t="s">
        <v>234</v>
      </c>
      <c r="O5" s="120" t="s">
        <v>235</v>
      </c>
      <c r="P5" s="120" t="s">
        <v>9</v>
      </c>
      <c r="Q5" s="120" t="s">
        <v>8</v>
      </c>
      <c r="R5" s="120" t="s">
        <v>236</v>
      </c>
      <c r="S5" s="120">
        <v>1</v>
      </c>
      <c r="T5" s="120">
        <v>3.4</v>
      </c>
      <c r="U5" s="120" t="s">
        <v>237</v>
      </c>
      <c r="V5" s="120" t="s">
        <v>238</v>
      </c>
    </row>
    <row r="6" spans="1:22">
      <c r="A6" s="121" t="s">
        <v>70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6"/>
      <c r="M6" s="126"/>
      <c r="N6" s="121"/>
      <c r="O6" s="121"/>
      <c r="P6" s="121"/>
      <c r="Q6" s="121"/>
      <c r="R6" s="121"/>
      <c r="S6" s="121"/>
      <c r="T6" s="121"/>
      <c r="U6" s="121"/>
      <c r="V6" s="121"/>
    </row>
    <row r="7" spans="1:22">
      <c r="A7" s="117" t="s">
        <v>71</v>
      </c>
      <c r="B7" s="154" t="s">
        <v>261</v>
      </c>
      <c r="C7" s="155" t="s">
        <v>226</v>
      </c>
      <c r="D7" s="155" t="s">
        <v>227</v>
      </c>
      <c r="E7" s="155" t="s">
        <v>17</v>
      </c>
      <c r="F7" s="155" t="s">
        <v>14</v>
      </c>
      <c r="G7" s="155" t="s">
        <v>228</v>
      </c>
      <c r="H7" s="155">
        <v>1</v>
      </c>
      <c r="I7" s="155">
        <v>0</v>
      </c>
      <c r="J7" s="155" t="s">
        <v>230</v>
      </c>
      <c r="K7" s="155" t="s">
        <v>231</v>
      </c>
      <c r="L7" s="124" t="s">
        <v>248</v>
      </c>
      <c r="M7" s="154" t="s">
        <v>261</v>
      </c>
      <c r="N7" s="155" t="s">
        <v>226</v>
      </c>
      <c r="O7" s="155" t="s">
        <v>227</v>
      </c>
      <c r="P7" s="155" t="s">
        <v>17</v>
      </c>
      <c r="Q7" s="155" t="s">
        <v>14</v>
      </c>
      <c r="R7" s="155" t="s">
        <v>228</v>
      </c>
      <c r="S7" s="155">
        <v>1</v>
      </c>
      <c r="T7" s="155">
        <v>0</v>
      </c>
      <c r="U7" s="155" t="s">
        <v>230</v>
      </c>
      <c r="V7" s="155" t="s">
        <v>231</v>
      </c>
    </row>
    <row r="8" spans="1:22">
      <c r="A8" s="119" t="s">
        <v>72</v>
      </c>
      <c r="B8" s="125" t="s">
        <v>262</v>
      </c>
      <c r="C8" s="120" t="s">
        <v>234</v>
      </c>
      <c r="D8" s="120" t="s">
        <v>235</v>
      </c>
      <c r="E8" s="120" t="s">
        <v>15</v>
      </c>
      <c r="F8" s="120" t="s">
        <v>14</v>
      </c>
      <c r="G8" s="120" t="s">
        <v>236</v>
      </c>
      <c r="H8" s="120">
        <v>1</v>
      </c>
      <c r="I8" s="120">
        <v>3.4</v>
      </c>
      <c r="J8" s="120" t="s">
        <v>237</v>
      </c>
      <c r="K8" s="120" t="s">
        <v>238</v>
      </c>
      <c r="L8" s="125"/>
      <c r="M8" s="125" t="s">
        <v>262</v>
      </c>
      <c r="N8" s="128" t="s">
        <v>232</v>
      </c>
      <c r="O8" s="128" t="s">
        <v>233</v>
      </c>
      <c r="P8" s="128" t="s">
        <v>16</v>
      </c>
      <c r="Q8" s="128" t="s">
        <v>229</v>
      </c>
      <c r="R8" s="128" t="s">
        <v>228</v>
      </c>
      <c r="S8" s="128">
        <v>1</v>
      </c>
      <c r="T8" s="128">
        <v>0</v>
      </c>
      <c r="U8" s="128" t="s">
        <v>230</v>
      </c>
      <c r="V8" s="128" t="s">
        <v>231</v>
      </c>
    </row>
    <row r="9" spans="1:22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25"/>
      <c r="M9" s="156" t="s">
        <v>261</v>
      </c>
      <c r="N9" s="157" t="s">
        <v>232</v>
      </c>
      <c r="O9" s="157" t="s">
        <v>233</v>
      </c>
      <c r="P9" s="157" t="s">
        <v>16</v>
      </c>
      <c r="Q9" s="157" t="s">
        <v>229</v>
      </c>
      <c r="R9" s="157" t="s">
        <v>228</v>
      </c>
      <c r="S9" s="157">
        <v>1</v>
      </c>
      <c r="T9" s="157">
        <v>0</v>
      </c>
      <c r="U9" s="157" t="s">
        <v>230</v>
      </c>
      <c r="V9" s="157" t="s">
        <v>231</v>
      </c>
    </row>
    <row r="10" spans="1:22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25"/>
      <c r="M10" s="125" t="s">
        <v>262</v>
      </c>
      <c r="N10" s="120" t="s">
        <v>234</v>
      </c>
      <c r="O10" s="120" t="s">
        <v>235</v>
      </c>
      <c r="P10" s="120" t="s">
        <v>15</v>
      </c>
      <c r="Q10" s="120" t="s">
        <v>14</v>
      </c>
      <c r="R10" s="120" t="s">
        <v>236</v>
      </c>
      <c r="S10" s="120">
        <v>1</v>
      </c>
      <c r="T10" s="120">
        <v>3.4</v>
      </c>
      <c r="U10" s="120" t="s">
        <v>237</v>
      </c>
      <c r="V10" s="120" t="s">
        <v>238</v>
      </c>
    </row>
    <row r="11" spans="1:22">
      <c r="A11" s="117" t="s">
        <v>95</v>
      </c>
      <c r="B11" s="154" t="s">
        <v>261</v>
      </c>
      <c r="C11" s="155" t="s">
        <v>226</v>
      </c>
      <c r="D11" s="155" t="s">
        <v>227</v>
      </c>
      <c r="E11" s="155" t="s">
        <v>32</v>
      </c>
      <c r="F11" s="155" t="s">
        <v>29</v>
      </c>
      <c r="G11" s="155" t="s">
        <v>228</v>
      </c>
      <c r="H11" s="155">
        <v>1</v>
      </c>
      <c r="I11" s="155">
        <v>0</v>
      </c>
      <c r="J11" s="155" t="s">
        <v>230</v>
      </c>
      <c r="K11" s="155" t="s">
        <v>231</v>
      </c>
      <c r="L11" s="124" t="s">
        <v>248</v>
      </c>
      <c r="M11" s="154" t="s">
        <v>261</v>
      </c>
      <c r="N11" s="155" t="s">
        <v>226</v>
      </c>
      <c r="O11" s="155" t="s">
        <v>227</v>
      </c>
      <c r="P11" s="155" t="s">
        <v>32</v>
      </c>
      <c r="Q11" s="155" t="s">
        <v>29</v>
      </c>
      <c r="R11" s="155" t="s">
        <v>228</v>
      </c>
      <c r="S11" s="155">
        <v>1</v>
      </c>
      <c r="T11" s="155">
        <v>0</v>
      </c>
      <c r="U11" s="155" t="s">
        <v>230</v>
      </c>
      <c r="V11" s="155" t="s">
        <v>231</v>
      </c>
    </row>
    <row r="12" spans="1:22">
      <c r="A12" s="119" t="s">
        <v>96</v>
      </c>
      <c r="B12" s="125" t="s">
        <v>262</v>
      </c>
      <c r="C12" s="120" t="s">
        <v>234</v>
      </c>
      <c r="D12" s="120" t="s">
        <v>235</v>
      </c>
      <c r="E12" s="120" t="s">
        <v>30</v>
      </c>
      <c r="F12" s="120" t="s">
        <v>29</v>
      </c>
      <c r="G12" s="120" t="s">
        <v>236</v>
      </c>
      <c r="H12" s="120">
        <v>1</v>
      </c>
      <c r="I12" s="120">
        <v>5.2</v>
      </c>
      <c r="J12" s="120" t="s">
        <v>237</v>
      </c>
      <c r="K12" s="120" t="s">
        <v>238</v>
      </c>
      <c r="L12" s="125"/>
      <c r="M12" s="125" t="s">
        <v>262</v>
      </c>
      <c r="N12" s="128" t="s">
        <v>232</v>
      </c>
      <c r="O12" s="128" t="s">
        <v>233</v>
      </c>
      <c r="P12" s="128" t="s">
        <v>31</v>
      </c>
      <c r="Q12" s="128" t="s">
        <v>229</v>
      </c>
      <c r="R12" s="128" t="s">
        <v>228</v>
      </c>
      <c r="S12" s="128">
        <v>1</v>
      </c>
      <c r="T12" s="128">
        <v>0</v>
      </c>
      <c r="U12" s="128" t="s">
        <v>230</v>
      </c>
      <c r="V12" s="128" t="s">
        <v>231</v>
      </c>
    </row>
    <row r="13" spans="1:22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5"/>
      <c r="M13" s="156" t="s">
        <v>261</v>
      </c>
      <c r="N13" s="157" t="s">
        <v>232</v>
      </c>
      <c r="O13" s="157" t="s">
        <v>233</v>
      </c>
      <c r="P13" s="157" t="s">
        <v>31</v>
      </c>
      <c r="Q13" s="157" t="s">
        <v>229</v>
      </c>
      <c r="R13" s="157" t="s">
        <v>228</v>
      </c>
      <c r="S13" s="157">
        <v>1</v>
      </c>
      <c r="T13" s="157">
        <v>0</v>
      </c>
      <c r="U13" s="157" t="s">
        <v>230</v>
      </c>
      <c r="V13" s="157" t="s">
        <v>231</v>
      </c>
    </row>
    <row r="14" spans="1:22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6"/>
      <c r="M14" s="125" t="s">
        <v>262</v>
      </c>
      <c r="N14" s="122" t="s">
        <v>234</v>
      </c>
      <c r="O14" s="122" t="s">
        <v>235</v>
      </c>
      <c r="P14" s="122" t="s">
        <v>30</v>
      </c>
      <c r="Q14" s="122" t="s">
        <v>29</v>
      </c>
      <c r="R14" s="122" t="s">
        <v>236</v>
      </c>
      <c r="S14" s="122">
        <v>1</v>
      </c>
      <c r="T14" s="122">
        <v>5.2</v>
      </c>
      <c r="U14" s="122" t="s">
        <v>237</v>
      </c>
      <c r="V14" s="122" t="s">
        <v>238</v>
      </c>
    </row>
    <row r="15" spans="1:22">
      <c r="A15" s="117" t="s">
        <v>73</v>
      </c>
      <c r="B15" s="154" t="s">
        <v>261</v>
      </c>
      <c r="C15" s="155" t="s">
        <v>226</v>
      </c>
      <c r="D15" s="155" t="s">
        <v>227</v>
      </c>
      <c r="E15" s="155" t="s">
        <v>22</v>
      </c>
      <c r="F15" s="155" t="s">
        <v>19</v>
      </c>
      <c r="G15" s="155" t="s">
        <v>228</v>
      </c>
      <c r="H15" s="155">
        <v>1</v>
      </c>
      <c r="I15" s="155">
        <v>0</v>
      </c>
      <c r="J15" s="155" t="s">
        <v>230</v>
      </c>
      <c r="K15" s="155" t="s">
        <v>231</v>
      </c>
      <c r="L15" s="124" t="s">
        <v>248</v>
      </c>
      <c r="M15" s="154" t="s">
        <v>261</v>
      </c>
      <c r="N15" s="155" t="s">
        <v>226</v>
      </c>
      <c r="O15" s="155" t="s">
        <v>227</v>
      </c>
      <c r="P15" s="155" t="s">
        <v>22</v>
      </c>
      <c r="Q15" s="155" t="s">
        <v>19</v>
      </c>
      <c r="R15" s="155" t="s">
        <v>228</v>
      </c>
      <c r="S15" s="155">
        <v>1</v>
      </c>
      <c r="T15" s="155">
        <v>0</v>
      </c>
      <c r="U15" s="155" t="s">
        <v>230</v>
      </c>
      <c r="V15" s="155" t="s">
        <v>231</v>
      </c>
    </row>
    <row r="16" spans="1:22">
      <c r="A16" s="119" t="s">
        <v>83</v>
      </c>
      <c r="B16" s="125" t="s">
        <v>262</v>
      </c>
      <c r="C16" s="120" t="s">
        <v>234</v>
      </c>
      <c r="D16" s="120" t="s">
        <v>235</v>
      </c>
      <c r="E16" s="120" t="s">
        <v>20</v>
      </c>
      <c r="F16" s="120" t="s">
        <v>19</v>
      </c>
      <c r="G16" s="120" t="s">
        <v>236</v>
      </c>
      <c r="H16" s="120">
        <v>1</v>
      </c>
      <c r="I16" s="120">
        <v>3.9</v>
      </c>
      <c r="J16" s="120" t="s">
        <v>237</v>
      </c>
      <c r="K16" s="120" t="s">
        <v>238</v>
      </c>
      <c r="L16" s="125"/>
      <c r="M16" s="125" t="s">
        <v>262</v>
      </c>
      <c r="N16" s="128" t="s">
        <v>232</v>
      </c>
      <c r="O16" s="128" t="s">
        <v>233</v>
      </c>
      <c r="P16" s="128" t="s">
        <v>21</v>
      </c>
      <c r="Q16" s="128" t="s">
        <v>229</v>
      </c>
      <c r="R16" s="128" t="s">
        <v>228</v>
      </c>
      <c r="S16" s="128">
        <v>1</v>
      </c>
      <c r="T16" s="128">
        <v>0</v>
      </c>
      <c r="U16" s="128" t="s">
        <v>230</v>
      </c>
      <c r="V16" s="128" t="s">
        <v>231</v>
      </c>
    </row>
    <row r="17" spans="1:22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25"/>
      <c r="M17" s="156" t="s">
        <v>261</v>
      </c>
      <c r="N17" s="157" t="s">
        <v>232</v>
      </c>
      <c r="O17" s="157" t="s">
        <v>233</v>
      </c>
      <c r="P17" s="157" t="s">
        <v>21</v>
      </c>
      <c r="Q17" s="157" t="s">
        <v>229</v>
      </c>
      <c r="R17" s="157" t="s">
        <v>228</v>
      </c>
      <c r="S17" s="157">
        <v>1</v>
      </c>
      <c r="T17" s="157">
        <v>0</v>
      </c>
      <c r="U17" s="157" t="s">
        <v>230</v>
      </c>
      <c r="V17" s="157" t="s">
        <v>231</v>
      </c>
    </row>
    <row r="18" spans="1:22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6"/>
      <c r="M18" s="125" t="s">
        <v>262</v>
      </c>
      <c r="N18" s="122" t="s">
        <v>234</v>
      </c>
      <c r="O18" s="122" t="s">
        <v>235</v>
      </c>
      <c r="P18" s="122" t="s">
        <v>20</v>
      </c>
      <c r="Q18" s="122" t="s">
        <v>19</v>
      </c>
      <c r="R18" s="122" t="s">
        <v>236</v>
      </c>
      <c r="S18" s="122">
        <v>1</v>
      </c>
      <c r="T18" s="122">
        <v>3.9</v>
      </c>
      <c r="U18" s="122" t="s">
        <v>237</v>
      </c>
      <c r="V18" s="122" t="s">
        <v>238</v>
      </c>
    </row>
    <row r="19" spans="1:22">
      <c r="A19" s="117" t="s">
        <v>74</v>
      </c>
      <c r="B19" s="154" t="s">
        <v>261</v>
      </c>
      <c r="C19" s="155" t="s">
        <v>226</v>
      </c>
      <c r="D19" s="155" t="s">
        <v>227</v>
      </c>
      <c r="E19" s="155" t="s">
        <v>27</v>
      </c>
      <c r="F19" s="155" t="s">
        <v>24</v>
      </c>
      <c r="G19" s="155" t="s">
        <v>228</v>
      </c>
      <c r="H19" s="155">
        <v>1</v>
      </c>
      <c r="I19" s="155">
        <v>0</v>
      </c>
      <c r="J19" s="155" t="s">
        <v>230</v>
      </c>
      <c r="K19" s="155" t="s">
        <v>231</v>
      </c>
      <c r="L19" s="124" t="s">
        <v>248</v>
      </c>
      <c r="M19" s="154" t="s">
        <v>261</v>
      </c>
      <c r="N19" s="155" t="s">
        <v>226</v>
      </c>
      <c r="O19" s="155" t="s">
        <v>227</v>
      </c>
      <c r="P19" s="155" t="s">
        <v>27</v>
      </c>
      <c r="Q19" s="155" t="s">
        <v>24</v>
      </c>
      <c r="R19" s="155" t="s">
        <v>228</v>
      </c>
      <c r="S19" s="155">
        <v>1</v>
      </c>
      <c r="T19" s="155">
        <v>0</v>
      </c>
      <c r="U19" s="155" t="s">
        <v>230</v>
      </c>
      <c r="V19" s="155" t="s">
        <v>231</v>
      </c>
    </row>
    <row r="20" spans="1:22">
      <c r="A20" s="119" t="s">
        <v>75</v>
      </c>
      <c r="B20" s="125" t="s">
        <v>262</v>
      </c>
      <c r="C20" s="120" t="s">
        <v>234</v>
      </c>
      <c r="D20" s="120" t="s">
        <v>235</v>
      </c>
      <c r="E20" s="120" t="s">
        <v>25</v>
      </c>
      <c r="F20" s="120" t="s">
        <v>24</v>
      </c>
      <c r="G20" s="120" t="s">
        <v>236</v>
      </c>
      <c r="H20" s="120">
        <v>1</v>
      </c>
      <c r="I20" s="120">
        <v>3.4</v>
      </c>
      <c r="J20" s="120" t="s">
        <v>237</v>
      </c>
      <c r="K20" s="120" t="s">
        <v>238</v>
      </c>
      <c r="L20" s="125"/>
      <c r="M20" s="125" t="s">
        <v>262</v>
      </c>
      <c r="N20" s="128" t="s">
        <v>232</v>
      </c>
      <c r="O20" s="128" t="s">
        <v>233</v>
      </c>
      <c r="P20" s="128" t="s">
        <v>26</v>
      </c>
      <c r="Q20" s="128" t="s">
        <v>229</v>
      </c>
      <c r="R20" s="128" t="s">
        <v>228</v>
      </c>
      <c r="S20" s="128">
        <v>1</v>
      </c>
      <c r="T20" s="128">
        <v>0</v>
      </c>
      <c r="U20" s="128" t="s">
        <v>230</v>
      </c>
      <c r="V20" s="128" t="s">
        <v>231</v>
      </c>
    </row>
    <row r="21" spans="1:22">
      <c r="A21" s="119" t="s">
        <v>76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25"/>
      <c r="M21" s="156" t="s">
        <v>261</v>
      </c>
      <c r="N21" s="157" t="s">
        <v>232</v>
      </c>
      <c r="O21" s="157" t="s">
        <v>233</v>
      </c>
      <c r="P21" s="157" t="s">
        <v>26</v>
      </c>
      <c r="Q21" s="157" t="s">
        <v>229</v>
      </c>
      <c r="R21" s="157" t="s">
        <v>228</v>
      </c>
      <c r="S21" s="157">
        <v>1</v>
      </c>
      <c r="T21" s="157">
        <v>0</v>
      </c>
      <c r="U21" s="157" t="s">
        <v>230</v>
      </c>
      <c r="V21" s="157" t="s">
        <v>231</v>
      </c>
    </row>
    <row r="22" spans="1:22">
      <c r="A22" s="119" t="s">
        <v>77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25"/>
      <c r="M22" s="125" t="s">
        <v>262</v>
      </c>
      <c r="N22" s="120" t="s">
        <v>234</v>
      </c>
      <c r="O22" s="120" t="s">
        <v>235</v>
      </c>
      <c r="P22" s="120" t="s">
        <v>25</v>
      </c>
      <c r="Q22" s="120" t="s">
        <v>24</v>
      </c>
      <c r="R22" s="120" t="s">
        <v>236</v>
      </c>
      <c r="S22" s="120">
        <v>1</v>
      </c>
      <c r="T22" s="120">
        <v>3.4</v>
      </c>
      <c r="U22" s="120" t="s">
        <v>237</v>
      </c>
      <c r="V22" s="120" t="s">
        <v>238</v>
      </c>
    </row>
    <row r="23" spans="1:22">
      <c r="A23" s="119" t="s">
        <v>78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25"/>
      <c r="M23" s="125"/>
      <c r="N23" s="119"/>
      <c r="O23" s="119"/>
      <c r="P23" s="119"/>
      <c r="Q23" s="119"/>
      <c r="R23" s="119"/>
      <c r="S23" s="119"/>
      <c r="T23" s="119"/>
      <c r="U23" s="119"/>
      <c r="V23" s="119"/>
    </row>
    <row r="24" spans="1:22">
      <c r="A24" s="119" t="s">
        <v>84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25"/>
      <c r="M24" s="125"/>
      <c r="N24" s="119"/>
      <c r="O24" s="119"/>
      <c r="P24" s="119"/>
      <c r="Q24" s="119"/>
      <c r="R24" s="119"/>
      <c r="S24" s="119"/>
      <c r="T24" s="119"/>
      <c r="U24" s="119"/>
      <c r="V24" s="119"/>
    </row>
    <row r="25" spans="1:22">
      <c r="A25" s="119" t="s">
        <v>79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25"/>
      <c r="M25" s="125"/>
      <c r="N25" s="119"/>
      <c r="O25" s="119"/>
      <c r="P25" s="119"/>
      <c r="Q25" s="119"/>
      <c r="R25" s="119"/>
      <c r="S25" s="119"/>
      <c r="T25" s="119"/>
      <c r="U25" s="119"/>
      <c r="V25" s="119"/>
    </row>
    <row r="26" spans="1:22">
      <c r="A26" s="119" t="s">
        <v>80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25"/>
      <c r="M26" s="125"/>
      <c r="N26" s="119"/>
      <c r="O26" s="119"/>
      <c r="P26" s="119"/>
      <c r="Q26" s="119"/>
      <c r="R26" s="119"/>
      <c r="S26" s="119"/>
      <c r="T26" s="119"/>
      <c r="U26" s="119"/>
      <c r="V26" s="119"/>
    </row>
    <row r="27" spans="1:22">
      <c r="A27" s="119" t="s">
        <v>81</v>
      </c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25"/>
      <c r="M27" s="125"/>
      <c r="N27" s="119"/>
      <c r="O27" s="119"/>
      <c r="P27" s="119"/>
      <c r="Q27" s="119"/>
      <c r="R27" s="119"/>
      <c r="S27" s="119"/>
      <c r="T27" s="119"/>
      <c r="U27" s="119"/>
      <c r="V27" s="119"/>
    </row>
    <row r="28" spans="1:22">
      <c r="A28" s="119" t="s">
        <v>85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25"/>
      <c r="M28" s="125"/>
      <c r="N28" s="119"/>
      <c r="O28" s="119"/>
      <c r="P28" s="119"/>
      <c r="Q28" s="119"/>
      <c r="R28" s="119"/>
      <c r="S28" s="119"/>
      <c r="T28" s="119"/>
      <c r="U28" s="119"/>
      <c r="V28" s="119"/>
    </row>
    <row r="29" spans="1:22">
      <c r="A29" s="119" t="s">
        <v>82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25"/>
      <c r="M29" s="125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>
      <c r="A30" s="119" t="s">
        <v>86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25"/>
      <c r="M30" s="125"/>
      <c r="N30" s="119"/>
      <c r="O30" s="119"/>
      <c r="P30" s="119"/>
      <c r="Q30" s="119"/>
      <c r="R30" s="119"/>
      <c r="S30" s="119"/>
      <c r="T30" s="119"/>
      <c r="U30" s="119"/>
      <c r="V30" s="119"/>
    </row>
    <row r="31" spans="1:22">
      <c r="A31" s="119" t="s">
        <v>87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25"/>
      <c r="M31" s="125"/>
      <c r="N31" s="119"/>
      <c r="O31" s="119"/>
      <c r="P31" s="119"/>
      <c r="Q31" s="119"/>
      <c r="R31" s="119"/>
      <c r="S31" s="119"/>
      <c r="T31" s="119"/>
      <c r="U31" s="119"/>
      <c r="V31" s="119"/>
    </row>
    <row r="32" spans="1:22">
      <c r="A32" s="119" t="s">
        <v>88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25"/>
      <c r="M32" s="125"/>
      <c r="N32" s="119"/>
      <c r="O32" s="119"/>
      <c r="P32" s="119"/>
      <c r="Q32" s="119"/>
      <c r="R32" s="119"/>
      <c r="S32" s="119"/>
      <c r="T32" s="119"/>
      <c r="U32" s="119"/>
      <c r="V32" s="119"/>
    </row>
    <row r="33" spans="1:22">
      <c r="A33" s="119" t="s">
        <v>89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25"/>
      <c r="M33" s="125"/>
      <c r="N33" s="119"/>
      <c r="O33" s="119"/>
      <c r="P33" s="119"/>
      <c r="Q33" s="119"/>
      <c r="R33" s="119"/>
      <c r="S33" s="119"/>
      <c r="T33" s="119"/>
      <c r="U33" s="119"/>
      <c r="V33" s="119"/>
    </row>
    <row r="34" spans="1:22">
      <c r="A34" s="119" t="s">
        <v>90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25"/>
      <c r="M34" s="125"/>
      <c r="N34" s="119"/>
      <c r="O34" s="119"/>
      <c r="P34" s="119"/>
      <c r="Q34" s="119"/>
      <c r="R34" s="119"/>
      <c r="S34" s="119"/>
      <c r="T34" s="119"/>
      <c r="U34" s="119"/>
      <c r="V34" s="119"/>
    </row>
    <row r="35" spans="1:22">
      <c r="A35" s="119" t="s">
        <v>91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25"/>
      <c r="M35" s="125"/>
      <c r="N35" s="119"/>
      <c r="O35" s="119"/>
      <c r="P35" s="119"/>
      <c r="Q35" s="119"/>
      <c r="R35" s="119"/>
      <c r="S35" s="119"/>
      <c r="T35" s="119"/>
      <c r="U35" s="119"/>
      <c r="V35" s="119"/>
    </row>
    <row r="36" spans="1:22">
      <c r="A36" s="119" t="s">
        <v>92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25"/>
      <c r="M36" s="125"/>
      <c r="N36" s="119"/>
      <c r="O36" s="119"/>
      <c r="P36" s="119"/>
      <c r="Q36" s="119"/>
      <c r="R36" s="119"/>
      <c r="S36" s="119"/>
      <c r="T36" s="119"/>
      <c r="U36" s="119"/>
      <c r="V36" s="119"/>
    </row>
    <row r="37" spans="1:22">
      <c r="A37" s="119" t="s">
        <v>93</v>
      </c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25"/>
      <c r="M37" s="125"/>
      <c r="N37" s="119"/>
      <c r="O37" s="119"/>
      <c r="P37" s="119"/>
      <c r="Q37" s="119"/>
      <c r="R37" s="119"/>
      <c r="S37" s="119"/>
      <c r="T37" s="119"/>
      <c r="U37" s="119"/>
      <c r="V37" s="119"/>
    </row>
    <row r="38" spans="1:22">
      <c r="A38" s="121" t="s">
        <v>94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6"/>
      <c r="M38" s="126"/>
      <c r="N38" s="121"/>
      <c r="O38" s="121"/>
      <c r="P38" s="121"/>
      <c r="Q38" s="121"/>
      <c r="R38" s="121"/>
      <c r="S38" s="121"/>
      <c r="T38" s="121"/>
      <c r="U38" s="121"/>
      <c r="V38" s="121"/>
    </row>
    <row r="39" spans="1:22">
      <c r="A39" s="117" t="s">
        <v>97</v>
      </c>
      <c r="B39" s="154" t="s">
        <v>261</v>
      </c>
      <c r="C39" s="155" t="s">
        <v>226</v>
      </c>
      <c r="D39" s="155" t="s">
        <v>227</v>
      </c>
      <c r="E39" s="155" t="s">
        <v>36</v>
      </c>
      <c r="F39" s="155" t="s">
        <v>34</v>
      </c>
      <c r="G39" s="155" t="s">
        <v>228</v>
      </c>
      <c r="H39" s="155">
        <v>1</v>
      </c>
      <c r="I39" s="155">
        <v>0</v>
      </c>
      <c r="J39" s="155" t="s">
        <v>230</v>
      </c>
      <c r="K39" s="155" t="s">
        <v>231</v>
      </c>
      <c r="L39" s="124" t="s">
        <v>248</v>
      </c>
      <c r="M39" s="154" t="s">
        <v>261</v>
      </c>
      <c r="N39" s="155" t="s">
        <v>226</v>
      </c>
      <c r="O39" s="155" t="s">
        <v>227</v>
      </c>
      <c r="P39" s="155" t="s">
        <v>36</v>
      </c>
      <c r="Q39" s="155" t="s">
        <v>34</v>
      </c>
      <c r="R39" s="155" t="s">
        <v>228</v>
      </c>
      <c r="S39" s="155">
        <v>1</v>
      </c>
      <c r="T39" s="155">
        <v>0</v>
      </c>
      <c r="U39" s="155" t="s">
        <v>230</v>
      </c>
      <c r="V39" s="155" t="s">
        <v>231</v>
      </c>
    </row>
    <row r="40" spans="1:22">
      <c r="A40" s="119" t="s">
        <v>98</v>
      </c>
      <c r="B40" s="125" t="s">
        <v>262</v>
      </c>
      <c r="C40" s="120" t="s">
        <v>234</v>
      </c>
      <c r="D40" s="120" t="s">
        <v>235</v>
      </c>
      <c r="E40" s="120" t="s">
        <v>25</v>
      </c>
      <c r="F40" s="120" t="s">
        <v>24</v>
      </c>
      <c r="G40" s="120" t="s">
        <v>236</v>
      </c>
      <c r="H40" s="120">
        <v>1</v>
      </c>
      <c r="I40" s="120">
        <v>4.8</v>
      </c>
      <c r="J40" s="120" t="s">
        <v>237</v>
      </c>
      <c r="K40" s="120" t="s">
        <v>238</v>
      </c>
      <c r="L40" s="125"/>
      <c r="M40" s="125" t="s">
        <v>262</v>
      </c>
      <c r="N40" s="128" t="s">
        <v>232</v>
      </c>
      <c r="O40" s="128" t="s">
        <v>233</v>
      </c>
      <c r="P40" s="128" t="s">
        <v>35</v>
      </c>
      <c r="Q40" s="128" t="s">
        <v>229</v>
      </c>
      <c r="R40" s="128" t="s">
        <v>228</v>
      </c>
      <c r="S40" s="128">
        <v>1</v>
      </c>
      <c r="T40" s="128">
        <v>0</v>
      </c>
      <c r="U40" s="128" t="s">
        <v>230</v>
      </c>
      <c r="V40" s="128" t="s">
        <v>231</v>
      </c>
    </row>
    <row r="41" spans="1:22">
      <c r="A41" s="119" t="s">
        <v>99</v>
      </c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25"/>
      <c r="M41" s="156" t="s">
        <v>261</v>
      </c>
      <c r="N41" s="157" t="s">
        <v>232</v>
      </c>
      <c r="O41" s="157" t="s">
        <v>233</v>
      </c>
      <c r="P41" s="157" t="s">
        <v>35</v>
      </c>
      <c r="Q41" s="157" t="s">
        <v>229</v>
      </c>
      <c r="R41" s="157" t="s">
        <v>228</v>
      </c>
      <c r="S41" s="157">
        <v>1</v>
      </c>
      <c r="T41" s="157">
        <v>0</v>
      </c>
      <c r="U41" s="157" t="s">
        <v>230</v>
      </c>
      <c r="V41" s="157" t="s">
        <v>231</v>
      </c>
    </row>
    <row r="42" spans="1:22">
      <c r="A42" s="119" t="s">
        <v>100</v>
      </c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25"/>
      <c r="M42" s="125" t="s">
        <v>262</v>
      </c>
      <c r="N42" s="120" t="s">
        <v>234</v>
      </c>
      <c r="O42" s="120" t="s">
        <v>235</v>
      </c>
      <c r="P42" s="120" t="s">
        <v>25</v>
      </c>
      <c r="Q42" s="120" t="s">
        <v>24</v>
      </c>
      <c r="R42" s="120" t="s">
        <v>236</v>
      </c>
      <c r="S42" s="120">
        <v>1</v>
      </c>
      <c r="T42" s="120">
        <v>4.8</v>
      </c>
      <c r="U42" s="120" t="s">
        <v>237</v>
      </c>
      <c r="V42" s="120" t="s">
        <v>238</v>
      </c>
    </row>
    <row r="43" spans="1:22">
      <c r="A43" s="119" t="s">
        <v>101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25"/>
      <c r="M43" s="125"/>
      <c r="N43" s="119"/>
      <c r="O43" s="119"/>
      <c r="P43" s="119"/>
      <c r="Q43" s="119"/>
      <c r="R43" s="119"/>
      <c r="S43" s="119"/>
      <c r="T43" s="119"/>
      <c r="U43" s="119"/>
      <c r="V43" s="119"/>
    </row>
    <row r="44" spans="1:22">
      <c r="A44" s="119" t="s">
        <v>102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25"/>
      <c r="M44" s="125"/>
      <c r="N44" s="119"/>
      <c r="O44" s="119"/>
      <c r="P44" s="119"/>
      <c r="Q44" s="119"/>
      <c r="R44" s="119"/>
      <c r="S44" s="119"/>
      <c r="T44" s="119"/>
      <c r="U44" s="119"/>
      <c r="V44" s="119"/>
    </row>
    <row r="45" spans="1:22">
      <c r="A45" s="119" t="s">
        <v>103</v>
      </c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25"/>
      <c r="M45" s="125"/>
      <c r="N45" s="119"/>
      <c r="O45" s="119"/>
      <c r="P45" s="119"/>
      <c r="Q45" s="119"/>
      <c r="R45" s="119"/>
      <c r="S45" s="119"/>
      <c r="T45" s="119"/>
      <c r="U45" s="119"/>
      <c r="V45" s="119"/>
    </row>
    <row r="46" spans="1:22">
      <c r="A46" s="119" t="s">
        <v>104</v>
      </c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25"/>
      <c r="M46" s="125"/>
      <c r="N46" s="119"/>
      <c r="O46" s="119"/>
      <c r="P46" s="119"/>
      <c r="Q46" s="119"/>
      <c r="R46" s="119"/>
      <c r="S46" s="119"/>
      <c r="T46" s="119"/>
      <c r="U46" s="119"/>
      <c r="V46" s="119"/>
    </row>
    <row r="47" spans="1:22">
      <c r="A47" s="119" t="s">
        <v>105</v>
      </c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25"/>
      <c r="M47" s="125"/>
      <c r="N47" s="119"/>
      <c r="O47" s="119"/>
      <c r="P47" s="119"/>
      <c r="Q47" s="119"/>
      <c r="R47" s="119"/>
      <c r="S47" s="119"/>
      <c r="T47" s="119"/>
      <c r="U47" s="119"/>
      <c r="V47" s="119"/>
    </row>
    <row r="48" spans="1:22">
      <c r="A48" s="119" t="s">
        <v>106</v>
      </c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25"/>
      <c r="M48" s="125"/>
      <c r="N48" s="119"/>
      <c r="O48" s="119"/>
      <c r="P48" s="119"/>
      <c r="Q48" s="119"/>
      <c r="R48" s="119"/>
      <c r="S48" s="119"/>
      <c r="T48" s="119"/>
      <c r="U48" s="119"/>
      <c r="V48" s="119"/>
    </row>
    <row r="49" spans="1:22">
      <c r="A49" s="119" t="s">
        <v>107</v>
      </c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25"/>
      <c r="M49" s="125"/>
      <c r="N49" s="119"/>
      <c r="O49" s="119"/>
      <c r="P49" s="119"/>
      <c r="Q49" s="119"/>
      <c r="R49" s="119"/>
      <c r="S49" s="119"/>
      <c r="T49" s="119"/>
      <c r="U49" s="119"/>
      <c r="V49" s="119"/>
    </row>
    <row r="50" spans="1:22">
      <c r="A50" s="119" t="s">
        <v>108</v>
      </c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25"/>
      <c r="M50" s="125"/>
      <c r="N50" s="119"/>
      <c r="O50" s="119"/>
      <c r="P50" s="119"/>
      <c r="Q50" s="119"/>
      <c r="R50" s="119"/>
      <c r="S50" s="119"/>
      <c r="T50" s="119"/>
      <c r="U50" s="119"/>
      <c r="V50" s="119"/>
    </row>
    <row r="51" spans="1:22">
      <c r="A51" s="119" t="s">
        <v>109</v>
      </c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25"/>
      <c r="M51" s="125"/>
      <c r="N51" s="119"/>
      <c r="O51" s="119"/>
      <c r="P51" s="119"/>
      <c r="Q51" s="119"/>
      <c r="R51" s="119"/>
      <c r="S51" s="119"/>
      <c r="T51" s="119"/>
      <c r="U51" s="119"/>
      <c r="V51" s="119"/>
    </row>
    <row r="52" spans="1:22">
      <c r="A52" s="119" t="s">
        <v>110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25"/>
      <c r="M52" s="125"/>
      <c r="N52" s="119"/>
      <c r="O52" s="119"/>
      <c r="P52" s="119"/>
      <c r="Q52" s="119"/>
      <c r="R52" s="119"/>
      <c r="S52" s="119"/>
      <c r="T52" s="119"/>
      <c r="U52" s="119"/>
      <c r="V52" s="119"/>
    </row>
    <row r="53" spans="1:22">
      <c r="A53" s="119" t="s">
        <v>111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25"/>
      <c r="M53" s="125"/>
      <c r="N53" s="119"/>
      <c r="O53" s="119"/>
      <c r="P53" s="119"/>
      <c r="Q53" s="119"/>
      <c r="R53" s="119"/>
      <c r="S53" s="119"/>
      <c r="T53" s="119"/>
      <c r="U53" s="119"/>
      <c r="V53" s="119"/>
    </row>
    <row r="54" spans="1:22">
      <c r="A54" s="121" t="s">
        <v>112</v>
      </c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6"/>
      <c r="M54" s="126"/>
      <c r="N54" s="121"/>
      <c r="O54" s="121"/>
      <c r="P54" s="121"/>
      <c r="Q54" s="121"/>
      <c r="R54" s="121"/>
      <c r="S54" s="121"/>
      <c r="T54" s="121"/>
      <c r="U54" s="121"/>
      <c r="V54" s="121"/>
    </row>
    <row r="55" spans="1:22">
      <c r="A55" s="117" t="s">
        <v>118</v>
      </c>
      <c r="B55" s="154" t="s">
        <v>261</v>
      </c>
      <c r="C55" s="155" t="s">
        <v>239</v>
      </c>
      <c r="D55" s="155" t="s">
        <v>240</v>
      </c>
      <c r="E55" s="155" t="s">
        <v>52</v>
      </c>
      <c r="F55" s="155" t="s">
        <v>49</v>
      </c>
      <c r="G55" s="155" t="s">
        <v>228</v>
      </c>
      <c r="H55" s="155">
        <v>1</v>
      </c>
      <c r="I55" s="155">
        <v>0</v>
      </c>
      <c r="J55" s="155" t="s">
        <v>230</v>
      </c>
      <c r="K55" s="155" t="s">
        <v>231</v>
      </c>
      <c r="L55" s="124" t="s">
        <v>248</v>
      </c>
      <c r="M55" s="154" t="s">
        <v>261</v>
      </c>
      <c r="N55" s="155" t="s">
        <v>239</v>
      </c>
      <c r="O55" s="155" t="s">
        <v>240</v>
      </c>
      <c r="P55" s="155" t="s">
        <v>52</v>
      </c>
      <c r="Q55" s="155" t="s">
        <v>49</v>
      </c>
      <c r="R55" s="155" t="s">
        <v>228</v>
      </c>
      <c r="S55" s="155">
        <v>1</v>
      </c>
      <c r="T55" s="155">
        <v>0</v>
      </c>
      <c r="U55" s="155" t="s">
        <v>230</v>
      </c>
      <c r="V55" s="155" t="s">
        <v>231</v>
      </c>
    </row>
    <row r="56" spans="1:22">
      <c r="A56" s="119"/>
      <c r="B56" s="125" t="s">
        <v>262</v>
      </c>
      <c r="C56" s="120" t="s">
        <v>241</v>
      </c>
      <c r="D56" s="120" t="s">
        <v>242</v>
      </c>
      <c r="E56" s="120" t="s">
        <v>50</v>
      </c>
      <c r="F56" s="120" t="s">
        <v>49</v>
      </c>
      <c r="G56" s="120" t="s">
        <v>236</v>
      </c>
      <c r="H56" s="120">
        <v>1</v>
      </c>
      <c r="I56" s="120">
        <v>6.2</v>
      </c>
      <c r="J56" s="120" t="s">
        <v>243</v>
      </c>
      <c r="K56" s="120" t="s">
        <v>244</v>
      </c>
      <c r="L56" s="125"/>
      <c r="M56" s="125" t="s">
        <v>262</v>
      </c>
      <c r="N56" s="128" t="s">
        <v>258</v>
      </c>
      <c r="O56" s="128" t="s">
        <v>246</v>
      </c>
      <c r="P56" s="128" t="s">
        <v>51</v>
      </c>
      <c r="Q56" s="128" t="s">
        <v>229</v>
      </c>
      <c r="R56" s="128" t="s">
        <v>228</v>
      </c>
      <c r="S56" s="128">
        <v>1</v>
      </c>
      <c r="T56" s="128">
        <v>0</v>
      </c>
      <c r="U56" s="128" t="s">
        <v>230</v>
      </c>
      <c r="V56" s="128" t="s">
        <v>231</v>
      </c>
    </row>
    <row r="57" spans="1:22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25"/>
      <c r="M57" s="156" t="s">
        <v>261</v>
      </c>
      <c r="N57" s="157" t="s">
        <v>258</v>
      </c>
      <c r="O57" s="157" t="s">
        <v>246</v>
      </c>
      <c r="P57" s="157" t="s">
        <v>51</v>
      </c>
      <c r="Q57" s="157" t="s">
        <v>229</v>
      </c>
      <c r="R57" s="157" t="s">
        <v>228</v>
      </c>
      <c r="S57" s="157">
        <v>1</v>
      </c>
      <c r="T57" s="157">
        <v>0</v>
      </c>
      <c r="U57" s="157" t="s">
        <v>230</v>
      </c>
      <c r="V57" s="157" t="s">
        <v>231</v>
      </c>
    </row>
    <row r="58" spans="1:22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6"/>
      <c r="M58" s="125" t="s">
        <v>262</v>
      </c>
      <c r="N58" s="122" t="s">
        <v>241</v>
      </c>
      <c r="O58" s="122" t="s">
        <v>242</v>
      </c>
      <c r="P58" s="122" t="s">
        <v>50</v>
      </c>
      <c r="Q58" s="122" t="s">
        <v>49</v>
      </c>
      <c r="R58" s="122" t="s">
        <v>236</v>
      </c>
      <c r="S58" s="122">
        <v>1</v>
      </c>
      <c r="T58" s="122">
        <v>6.2</v>
      </c>
      <c r="U58" s="122" t="s">
        <v>243</v>
      </c>
      <c r="V58" s="122" t="s">
        <v>244</v>
      </c>
    </row>
    <row r="59" spans="1:22">
      <c r="A59" s="117" t="s">
        <v>116</v>
      </c>
      <c r="B59" s="154" t="s">
        <v>261</v>
      </c>
      <c r="C59" s="155" t="s">
        <v>239</v>
      </c>
      <c r="D59" s="155" t="s">
        <v>240</v>
      </c>
      <c r="E59" s="155" t="s">
        <v>46</v>
      </c>
      <c r="F59" s="155" t="s">
        <v>43</v>
      </c>
      <c r="G59" s="155" t="s">
        <v>228</v>
      </c>
      <c r="H59" s="155">
        <v>1</v>
      </c>
      <c r="I59" s="155">
        <v>0</v>
      </c>
      <c r="J59" s="155" t="s">
        <v>230</v>
      </c>
      <c r="K59" s="155" t="s">
        <v>231</v>
      </c>
      <c r="L59" s="124" t="s">
        <v>248</v>
      </c>
      <c r="M59" s="154" t="s">
        <v>261</v>
      </c>
      <c r="N59" s="155" t="s">
        <v>239</v>
      </c>
      <c r="O59" s="155" t="s">
        <v>240</v>
      </c>
      <c r="P59" s="155" t="s">
        <v>46</v>
      </c>
      <c r="Q59" s="155" t="s">
        <v>43</v>
      </c>
      <c r="R59" s="155" t="s">
        <v>228</v>
      </c>
      <c r="S59" s="155">
        <v>1</v>
      </c>
      <c r="T59" s="155">
        <v>0</v>
      </c>
      <c r="U59" s="155" t="s">
        <v>230</v>
      </c>
      <c r="V59" s="155" t="s">
        <v>231</v>
      </c>
    </row>
    <row r="60" spans="1:22">
      <c r="A60" s="119" t="s">
        <v>117</v>
      </c>
      <c r="B60" s="125" t="s">
        <v>262</v>
      </c>
      <c r="C60" s="120" t="s">
        <v>241</v>
      </c>
      <c r="D60" s="120" t="s">
        <v>242</v>
      </c>
      <c r="E60" s="120" t="s">
        <v>44</v>
      </c>
      <c r="F60" s="120" t="s">
        <v>43</v>
      </c>
      <c r="G60" s="120" t="s">
        <v>228</v>
      </c>
      <c r="H60" s="120">
        <v>1</v>
      </c>
      <c r="I60" s="120">
        <v>5.2</v>
      </c>
      <c r="J60" s="120" t="s">
        <v>230</v>
      </c>
      <c r="K60" s="120" t="s">
        <v>231</v>
      </c>
      <c r="L60" s="125"/>
      <c r="M60" s="125" t="s">
        <v>262</v>
      </c>
      <c r="N60" s="128" t="s">
        <v>258</v>
      </c>
      <c r="O60" s="128" t="s">
        <v>246</v>
      </c>
      <c r="P60" s="128" t="s">
        <v>45</v>
      </c>
      <c r="Q60" s="128" t="s">
        <v>229</v>
      </c>
      <c r="R60" s="128" t="s">
        <v>228</v>
      </c>
      <c r="S60" s="128">
        <v>1</v>
      </c>
      <c r="T60" s="128">
        <v>0</v>
      </c>
      <c r="U60" s="128" t="s">
        <v>230</v>
      </c>
      <c r="V60" s="128" t="s">
        <v>231</v>
      </c>
    </row>
    <row r="61" spans="1:22">
      <c r="A61" s="119"/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5"/>
      <c r="M61" s="156" t="s">
        <v>261</v>
      </c>
      <c r="N61" s="157" t="s">
        <v>258</v>
      </c>
      <c r="O61" s="157" t="s">
        <v>246</v>
      </c>
      <c r="P61" s="157" t="s">
        <v>45</v>
      </c>
      <c r="Q61" s="157" t="s">
        <v>229</v>
      </c>
      <c r="R61" s="157" t="s">
        <v>228</v>
      </c>
      <c r="S61" s="157">
        <v>1</v>
      </c>
      <c r="T61" s="157">
        <v>0</v>
      </c>
      <c r="U61" s="157" t="s">
        <v>230</v>
      </c>
      <c r="V61" s="157" t="s">
        <v>231</v>
      </c>
    </row>
    <row r="62" spans="1:22">
      <c r="A62" s="119"/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5"/>
      <c r="M62" s="125" t="s">
        <v>262</v>
      </c>
      <c r="N62" s="120" t="s">
        <v>241</v>
      </c>
      <c r="O62" s="120" t="s">
        <v>242</v>
      </c>
      <c r="P62" s="120" t="s">
        <v>44</v>
      </c>
      <c r="Q62" s="120" t="s">
        <v>43</v>
      </c>
      <c r="R62" s="120" t="s">
        <v>228</v>
      </c>
      <c r="S62" s="120">
        <v>1</v>
      </c>
      <c r="T62" s="120">
        <v>5.2</v>
      </c>
      <c r="U62" s="120" t="s">
        <v>230</v>
      </c>
      <c r="V62" s="120" t="s">
        <v>231</v>
      </c>
    </row>
    <row r="63" spans="1:22">
      <c r="A63" s="117" t="s">
        <v>119</v>
      </c>
      <c r="B63" s="154" t="s">
        <v>261</v>
      </c>
      <c r="C63" s="155" t="s">
        <v>239</v>
      </c>
      <c r="D63" s="155" t="s">
        <v>240</v>
      </c>
      <c r="E63" s="155" t="s">
        <v>58</v>
      </c>
      <c r="F63" s="155" t="s">
        <v>55</v>
      </c>
      <c r="G63" s="155" t="s">
        <v>228</v>
      </c>
      <c r="H63" s="155">
        <v>1</v>
      </c>
      <c r="I63" s="155">
        <v>0</v>
      </c>
      <c r="J63" s="155" t="s">
        <v>230</v>
      </c>
      <c r="K63" s="155" t="s">
        <v>231</v>
      </c>
      <c r="L63" s="124" t="s">
        <v>248</v>
      </c>
      <c r="M63" s="154" t="s">
        <v>261</v>
      </c>
      <c r="N63" s="155" t="s">
        <v>239</v>
      </c>
      <c r="O63" s="155" t="s">
        <v>240</v>
      </c>
      <c r="P63" s="155" t="s">
        <v>58</v>
      </c>
      <c r="Q63" s="155" t="s">
        <v>55</v>
      </c>
      <c r="R63" s="155" t="s">
        <v>228</v>
      </c>
      <c r="S63" s="155">
        <v>1</v>
      </c>
      <c r="T63" s="155">
        <v>0</v>
      </c>
      <c r="U63" s="155" t="s">
        <v>230</v>
      </c>
      <c r="V63" s="155" t="s">
        <v>231</v>
      </c>
    </row>
    <row r="64" spans="1:22">
      <c r="A64" s="119" t="s">
        <v>120</v>
      </c>
      <c r="B64" s="125" t="s">
        <v>262</v>
      </c>
      <c r="C64" s="120" t="s">
        <v>241</v>
      </c>
      <c r="D64" s="120" t="s">
        <v>242</v>
      </c>
      <c r="E64" s="120" t="s">
        <v>56</v>
      </c>
      <c r="F64" s="120" t="s">
        <v>55</v>
      </c>
      <c r="G64" s="120" t="s">
        <v>236</v>
      </c>
      <c r="H64" s="120">
        <v>1</v>
      </c>
      <c r="I64" s="120">
        <v>3.6</v>
      </c>
      <c r="J64" s="120" t="s">
        <v>237</v>
      </c>
      <c r="K64" s="120" t="s">
        <v>238</v>
      </c>
      <c r="L64" s="125"/>
      <c r="M64" s="125" t="s">
        <v>262</v>
      </c>
      <c r="N64" s="128" t="s">
        <v>258</v>
      </c>
      <c r="O64" s="128" t="s">
        <v>246</v>
      </c>
      <c r="P64" s="129" t="s">
        <v>57</v>
      </c>
      <c r="Q64" s="128" t="s">
        <v>229</v>
      </c>
      <c r="R64" s="128" t="s">
        <v>228</v>
      </c>
      <c r="S64" s="128">
        <v>1</v>
      </c>
      <c r="T64" s="128">
        <v>0</v>
      </c>
      <c r="U64" s="128" t="s">
        <v>230</v>
      </c>
      <c r="V64" s="128" t="s">
        <v>231</v>
      </c>
    </row>
    <row r="65" spans="1:22">
      <c r="A65" s="119" t="s">
        <v>121</v>
      </c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25"/>
      <c r="M65" s="156" t="s">
        <v>261</v>
      </c>
      <c r="N65" s="157" t="s">
        <v>258</v>
      </c>
      <c r="O65" s="157" t="s">
        <v>246</v>
      </c>
      <c r="P65" s="157" t="s">
        <v>57</v>
      </c>
      <c r="Q65" s="157" t="s">
        <v>229</v>
      </c>
      <c r="R65" s="157" t="s">
        <v>228</v>
      </c>
      <c r="S65" s="157">
        <v>1</v>
      </c>
      <c r="T65" s="157">
        <v>0</v>
      </c>
      <c r="U65" s="157" t="s">
        <v>230</v>
      </c>
      <c r="V65" s="157" t="s">
        <v>231</v>
      </c>
    </row>
    <row r="66" spans="1:22">
      <c r="A66" s="119" t="s">
        <v>122</v>
      </c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25"/>
      <c r="M66" s="125" t="s">
        <v>262</v>
      </c>
      <c r="N66" s="120" t="s">
        <v>241</v>
      </c>
      <c r="O66" s="120" t="s">
        <v>242</v>
      </c>
      <c r="P66" s="120" t="s">
        <v>56</v>
      </c>
      <c r="Q66" s="120" t="s">
        <v>55</v>
      </c>
      <c r="R66" s="120" t="s">
        <v>236</v>
      </c>
      <c r="S66" s="120">
        <v>1</v>
      </c>
      <c r="T66" s="120">
        <v>3.6</v>
      </c>
      <c r="U66" s="120" t="s">
        <v>237</v>
      </c>
      <c r="V66" s="120" t="s">
        <v>238</v>
      </c>
    </row>
    <row r="67" spans="1:22">
      <c r="A67" s="119" t="s">
        <v>123</v>
      </c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25"/>
      <c r="M67" s="125"/>
      <c r="N67" s="119"/>
      <c r="O67" s="119"/>
      <c r="P67" s="119"/>
      <c r="Q67" s="119"/>
      <c r="R67" s="119"/>
      <c r="S67" s="119"/>
      <c r="T67" s="119"/>
      <c r="U67" s="119"/>
      <c r="V67" s="119"/>
    </row>
    <row r="68" spans="1:22">
      <c r="A68" s="121" t="s">
        <v>124</v>
      </c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6"/>
      <c r="M68" s="126"/>
      <c r="N68" s="121"/>
      <c r="O68" s="121"/>
      <c r="P68" s="121"/>
      <c r="Q68" s="121"/>
      <c r="R68" s="121"/>
      <c r="S68" s="121"/>
      <c r="T68" s="121"/>
      <c r="U68" s="121"/>
      <c r="V68" s="121"/>
    </row>
    <row r="69" spans="1:22">
      <c r="A69" s="117" t="s">
        <v>125</v>
      </c>
      <c r="B69" s="154" t="s">
        <v>261</v>
      </c>
      <c r="C69" s="155" t="s">
        <v>239</v>
      </c>
      <c r="D69" s="155" t="s">
        <v>240</v>
      </c>
      <c r="E69" s="155" t="s">
        <v>63</v>
      </c>
      <c r="F69" s="155" t="s">
        <v>60</v>
      </c>
      <c r="G69" s="155" t="s">
        <v>228</v>
      </c>
      <c r="H69" s="155">
        <v>1</v>
      </c>
      <c r="I69" s="155">
        <v>0</v>
      </c>
      <c r="J69" s="155" t="s">
        <v>230</v>
      </c>
      <c r="K69" s="155" t="s">
        <v>231</v>
      </c>
      <c r="L69" s="124" t="s">
        <v>248</v>
      </c>
      <c r="M69" s="154" t="s">
        <v>261</v>
      </c>
      <c r="N69" s="155" t="s">
        <v>239</v>
      </c>
      <c r="O69" s="155" t="s">
        <v>240</v>
      </c>
      <c r="P69" s="155" t="s">
        <v>63</v>
      </c>
      <c r="Q69" s="155" t="s">
        <v>60</v>
      </c>
      <c r="R69" s="155" t="s">
        <v>228</v>
      </c>
      <c r="S69" s="155">
        <v>1</v>
      </c>
      <c r="T69" s="155">
        <v>0</v>
      </c>
      <c r="U69" s="155" t="s">
        <v>230</v>
      </c>
      <c r="V69" s="155" t="s">
        <v>231</v>
      </c>
    </row>
    <row r="70" spans="1:22">
      <c r="A70" s="119" t="s">
        <v>126</v>
      </c>
      <c r="B70" s="125" t="s">
        <v>262</v>
      </c>
      <c r="C70" s="120" t="s">
        <v>241</v>
      </c>
      <c r="D70" s="120" t="s">
        <v>242</v>
      </c>
      <c r="E70" s="120" t="s">
        <v>61</v>
      </c>
      <c r="F70" s="120" t="s">
        <v>60</v>
      </c>
      <c r="G70" s="120" t="s">
        <v>236</v>
      </c>
      <c r="H70" s="120">
        <v>1</v>
      </c>
      <c r="I70" s="120">
        <v>5.4</v>
      </c>
      <c r="J70" s="120" t="s">
        <v>237</v>
      </c>
      <c r="K70" s="120" t="s">
        <v>238</v>
      </c>
      <c r="L70" s="125"/>
      <c r="M70" s="125" t="s">
        <v>262</v>
      </c>
      <c r="N70" s="128" t="s">
        <v>258</v>
      </c>
      <c r="O70" s="128" t="s">
        <v>246</v>
      </c>
      <c r="P70" s="128" t="s">
        <v>62</v>
      </c>
      <c r="Q70" s="128" t="s">
        <v>229</v>
      </c>
      <c r="R70" s="128" t="s">
        <v>228</v>
      </c>
      <c r="S70" s="128">
        <v>1</v>
      </c>
      <c r="T70" s="128">
        <v>0</v>
      </c>
      <c r="U70" s="128" t="s">
        <v>230</v>
      </c>
      <c r="V70" s="128" t="s">
        <v>231</v>
      </c>
    </row>
    <row r="71" spans="1:22">
      <c r="A71" s="119" t="s">
        <v>127</v>
      </c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25"/>
      <c r="M71" s="156" t="s">
        <v>261</v>
      </c>
      <c r="N71" s="157" t="s">
        <v>258</v>
      </c>
      <c r="O71" s="157" t="s">
        <v>246</v>
      </c>
      <c r="P71" s="157" t="s">
        <v>62</v>
      </c>
      <c r="Q71" s="157" t="s">
        <v>229</v>
      </c>
      <c r="R71" s="157" t="s">
        <v>228</v>
      </c>
      <c r="S71" s="157">
        <v>1</v>
      </c>
      <c r="T71" s="157">
        <v>0</v>
      </c>
      <c r="U71" s="157" t="s">
        <v>230</v>
      </c>
      <c r="V71" s="157" t="s">
        <v>231</v>
      </c>
    </row>
    <row r="72" spans="1:22">
      <c r="A72" s="119" t="s">
        <v>128</v>
      </c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25"/>
      <c r="M72" s="125" t="s">
        <v>262</v>
      </c>
      <c r="N72" s="120" t="s">
        <v>241</v>
      </c>
      <c r="O72" s="120" t="s">
        <v>242</v>
      </c>
      <c r="P72" s="120" t="s">
        <v>61</v>
      </c>
      <c r="Q72" s="120" t="s">
        <v>60</v>
      </c>
      <c r="R72" s="120" t="s">
        <v>236</v>
      </c>
      <c r="S72" s="120">
        <v>1</v>
      </c>
      <c r="T72" s="120">
        <v>5.4</v>
      </c>
      <c r="U72" s="120" t="s">
        <v>237</v>
      </c>
      <c r="V72" s="120" t="s">
        <v>238</v>
      </c>
    </row>
    <row r="73" spans="1:22">
      <c r="A73" s="119" t="s">
        <v>129</v>
      </c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25"/>
      <c r="M73" s="125"/>
      <c r="N73" s="119"/>
      <c r="O73" s="119"/>
      <c r="P73" s="119"/>
      <c r="Q73" s="119"/>
      <c r="R73" s="119"/>
      <c r="S73" s="119"/>
      <c r="T73" s="119"/>
      <c r="U73" s="119"/>
      <c r="V73" s="119"/>
    </row>
    <row r="74" spans="1:22">
      <c r="A74" s="121" t="s">
        <v>130</v>
      </c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6"/>
      <c r="M74" s="126"/>
      <c r="N74" s="121"/>
      <c r="O74" s="121"/>
      <c r="P74" s="121"/>
      <c r="Q74" s="121"/>
      <c r="R74" s="121"/>
      <c r="S74" s="121"/>
      <c r="T74" s="121"/>
      <c r="U74" s="121"/>
      <c r="V74" s="121"/>
    </row>
    <row r="75" spans="1:22">
      <c r="A75" s="117" t="s">
        <v>113</v>
      </c>
      <c r="B75" s="154" t="s">
        <v>261</v>
      </c>
      <c r="C75" s="155" t="s">
        <v>239</v>
      </c>
      <c r="D75" s="155" t="s">
        <v>240</v>
      </c>
      <c r="E75" s="155" t="s">
        <v>41</v>
      </c>
      <c r="F75" s="155" t="s">
        <v>38</v>
      </c>
      <c r="G75" s="155" t="s">
        <v>228</v>
      </c>
      <c r="H75" s="155">
        <v>1</v>
      </c>
      <c r="I75" s="155">
        <v>0</v>
      </c>
      <c r="J75" s="155" t="s">
        <v>230</v>
      </c>
      <c r="K75" s="155" t="s">
        <v>231</v>
      </c>
      <c r="L75" s="124" t="s">
        <v>248</v>
      </c>
      <c r="M75" s="154" t="s">
        <v>261</v>
      </c>
      <c r="N75" s="155" t="s">
        <v>239</v>
      </c>
      <c r="O75" s="155" t="s">
        <v>240</v>
      </c>
      <c r="P75" s="155" t="s">
        <v>41</v>
      </c>
      <c r="Q75" s="155" t="s">
        <v>38</v>
      </c>
      <c r="R75" s="155" t="s">
        <v>228</v>
      </c>
      <c r="S75" s="155">
        <v>1</v>
      </c>
      <c r="T75" s="155">
        <v>0</v>
      </c>
      <c r="U75" s="155" t="s">
        <v>230</v>
      </c>
      <c r="V75" s="155" t="s">
        <v>231</v>
      </c>
    </row>
    <row r="76" spans="1:22">
      <c r="A76" s="119" t="s">
        <v>114</v>
      </c>
      <c r="B76" s="125" t="s">
        <v>262</v>
      </c>
      <c r="C76" s="120" t="s">
        <v>241</v>
      </c>
      <c r="D76" s="120" t="s">
        <v>242</v>
      </c>
      <c r="E76" s="120" t="s">
        <v>39</v>
      </c>
      <c r="F76" s="120" t="s">
        <v>38</v>
      </c>
      <c r="G76" s="120" t="s">
        <v>228</v>
      </c>
      <c r="H76" s="120">
        <v>1</v>
      </c>
      <c r="I76" s="120">
        <v>5.9</v>
      </c>
      <c r="J76" s="120" t="s">
        <v>230</v>
      </c>
      <c r="K76" s="120" t="s">
        <v>231</v>
      </c>
      <c r="L76" s="125"/>
      <c r="M76" s="125" t="s">
        <v>262</v>
      </c>
      <c r="N76" s="128" t="s">
        <v>258</v>
      </c>
      <c r="O76" s="128" t="s">
        <v>246</v>
      </c>
      <c r="P76" s="128" t="s">
        <v>40</v>
      </c>
      <c r="Q76" s="128" t="s">
        <v>229</v>
      </c>
      <c r="R76" s="128" t="s">
        <v>228</v>
      </c>
      <c r="S76" s="128">
        <v>1</v>
      </c>
      <c r="T76" s="128">
        <v>0</v>
      </c>
      <c r="U76" s="128" t="s">
        <v>230</v>
      </c>
      <c r="V76" s="128" t="s">
        <v>231</v>
      </c>
    </row>
    <row r="77" spans="1:22">
      <c r="A77" s="119" t="s">
        <v>115</v>
      </c>
      <c r="B77" s="119"/>
      <c r="C77" s="120"/>
      <c r="D77" s="120"/>
      <c r="E77" s="120"/>
      <c r="F77" s="120"/>
      <c r="G77" s="120"/>
      <c r="H77" s="120"/>
      <c r="I77" s="120"/>
      <c r="J77" s="120"/>
      <c r="K77" s="120"/>
      <c r="L77" s="125"/>
      <c r="M77" s="156" t="s">
        <v>261</v>
      </c>
      <c r="N77" s="157" t="s">
        <v>258</v>
      </c>
      <c r="O77" s="157" t="s">
        <v>246</v>
      </c>
      <c r="P77" s="157" t="s">
        <v>40</v>
      </c>
      <c r="Q77" s="157" t="s">
        <v>229</v>
      </c>
      <c r="R77" s="157" t="s">
        <v>228</v>
      </c>
      <c r="S77" s="157">
        <v>1</v>
      </c>
      <c r="T77" s="157">
        <v>0</v>
      </c>
      <c r="U77" s="157" t="s">
        <v>230</v>
      </c>
      <c r="V77" s="157" t="s">
        <v>231</v>
      </c>
    </row>
    <row r="78" spans="1:22">
      <c r="A78" s="119" t="s">
        <v>131</v>
      </c>
      <c r="B78" s="119"/>
      <c r="C78" s="120"/>
      <c r="D78" s="120"/>
      <c r="E78" s="120"/>
      <c r="F78" s="120"/>
      <c r="G78" s="120"/>
      <c r="H78" s="120"/>
      <c r="I78" s="120"/>
      <c r="J78" s="120"/>
      <c r="K78" s="120"/>
      <c r="L78" s="125"/>
      <c r="M78" s="125" t="s">
        <v>262</v>
      </c>
      <c r="N78" s="120" t="s">
        <v>241</v>
      </c>
      <c r="O78" s="120" t="s">
        <v>242</v>
      </c>
      <c r="P78" s="120" t="s">
        <v>39</v>
      </c>
      <c r="Q78" s="120" t="s">
        <v>38</v>
      </c>
      <c r="R78" s="120" t="s">
        <v>228</v>
      </c>
      <c r="S78" s="120">
        <v>1</v>
      </c>
      <c r="T78" s="120">
        <v>5.9</v>
      </c>
      <c r="U78" s="120" t="s">
        <v>230</v>
      </c>
      <c r="V78" s="120" t="s">
        <v>231</v>
      </c>
    </row>
    <row r="79" spans="1:22">
      <c r="A79" s="119" t="s">
        <v>132</v>
      </c>
      <c r="B79" s="119"/>
      <c r="C79" s="120"/>
      <c r="D79" s="120"/>
      <c r="E79" s="120"/>
      <c r="F79" s="120"/>
      <c r="G79" s="120"/>
      <c r="H79" s="120"/>
      <c r="I79" s="120"/>
      <c r="J79" s="120"/>
      <c r="K79" s="120"/>
      <c r="L79" s="125"/>
      <c r="M79" s="125"/>
      <c r="N79" s="120"/>
      <c r="O79" s="120"/>
      <c r="P79" s="120"/>
      <c r="Q79" s="120"/>
      <c r="R79" s="120"/>
      <c r="S79" s="120"/>
      <c r="T79" s="120"/>
      <c r="U79" s="120"/>
      <c r="V79" s="120"/>
    </row>
    <row r="80" spans="1:22">
      <c r="A80" s="119" t="s">
        <v>133</v>
      </c>
      <c r="B80" s="119"/>
      <c r="C80" s="120"/>
      <c r="D80" s="120"/>
      <c r="E80" s="120"/>
      <c r="F80" s="120"/>
      <c r="G80" s="120"/>
      <c r="H80" s="120"/>
      <c r="I80" s="120"/>
      <c r="J80" s="120"/>
      <c r="K80" s="120"/>
      <c r="L80" s="125"/>
      <c r="M80" s="125"/>
      <c r="N80" s="120"/>
      <c r="O80" s="120"/>
      <c r="P80" s="120"/>
      <c r="Q80" s="120"/>
      <c r="R80" s="120"/>
      <c r="S80" s="120"/>
      <c r="T80" s="120"/>
      <c r="U80" s="120"/>
      <c r="V80" s="120"/>
    </row>
    <row r="81" spans="1:22">
      <c r="A81" s="121" t="s">
        <v>134</v>
      </c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6"/>
      <c r="M81" s="126"/>
      <c r="N81" s="122"/>
      <c r="O81" s="122"/>
      <c r="P81" s="122"/>
      <c r="Q81" s="122"/>
      <c r="R81" s="122"/>
      <c r="S81" s="122"/>
      <c r="T81" s="122"/>
      <c r="U81" s="122"/>
      <c r="V81" s="122"/>
    </row>
  </sheetData>
  <autoFilter ref="A1:V8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Q36"/>
  <sheetViews>
    <sheetView showGridLines="0" zoomScaleNormal="100" workbookViewId="0">
      <selection activeCell="S8" sqref="S8"/>
    </sheetView>
  </sheetViews>
  <sheetFormatPr defaultRowHeight="12.75"/>
  <cols>
    <col min="2" max="7" width="17.85546875" customWidth="1"/>
    <col min="8" max="8" width="39.7109375" customWidth="1"/>
    <col min="9" max="9" width="22.28515625" customWidth="1"/>
    <col min="10" max="11" width="11" customWidth="1"/>
    <col min="15" max="15" width="9.28515625" bestFit="1" customWidth="1"/>
    <col min="16" max="16" width="9.5703125" bestFit="1" customWidth="1"/>
    <col min="258" max="263" width="17.85546875" customWidth="1"/>
    <col min="264" max="264" width="39.7109375" customWidth="1"/>
    <col min="265" max="265" width="22.28515625" customWidth="1"/>
    <col min="266" max="267" width="11" customWidth="1"/>
    <col min="271" max="271" width="9.28515625" bestFit="1" customWidth="1"/>
    <col min="272" max="272" width="9.5703125" bestFit="1" customWidth="1"/>
    <col min="514" max="519" width="17.85546875" customWidth="1"/>
    <col min="520" max="520" width="39.7109375" customWidth="1"/>
    <col min="521" max="521" width="22.28515625" customWidth="1"/>
    <col min="522" max="523" width="11" customWidth="1"/>
    <col min="527" max="527" width="9.28515625" bestFit="1" customWidth="1"/>
    <col min="528" max="528" width="9.5703125" bestFit="1" customWidth="1"/>
    <col min="770" max="775" width="17.85546875" customWidth="1"/>
    <col min="776" max="776" width="39.7109375" customWidth="1"/>
    <col min="777" max="777" width="22.28515625" customWidth="1"/>
    <col min="778" max="779" width="11" customWidth="1"/>
    <col min="783" max="783" width="9.28515625" bestFit="1" customWidth="1"/>
    <col min="784" max="784" width="9.5703125" bestFit="1" customWidth="1"/>
    <col min="1026" max="1031" width="17.85546875" customWidth="1"/>
    <col min="1032" max="1032" width="39.7109375" customWidth="1"/>
    <col min="1033" max="1033" width="22.28515625" customWidth="1"/>
    <col min="1034" max="1035" width="11" customWidth="1"/>
    <col min="1039" max="1039" width="9.28515625" bestFit="1" customWidth="1"/>
    <col min="1040" max="1040" width="9.5703125" bestFit="1" customWidth="1"/>
    <col min="1282" max="1287" width="17.85546875" customWidth="1"/>
    <col min="1288" max="1288" width="39.7109375" customWidth="1"/>
    <col min="1289" max="1289" width="22.28515625" customWidth="1"/>
    <col min="1290" max="1291" width="11" customWidth="1"/>
    <col min="1295" max="1295" width="9.28515625" bestFit="1" customWidth="1"/>
    <col min="1296" max="1296" width="9.5703125" bestFit="1" customWidth="1"/>
    <col min="1538" max="1543" width="17.85546875" customWidth="1"/>
    <col min="1544" max="1544" width="39.7109375" customWidth="1"/>
    <col min="1545" max="1545" width="22.28515625" customWidth="1"/>
    <col min="1546" max="1547" width="11" customWidth="1"/>
    <col min="1551" max="1551" width="9.28515625" bestFit="1" customWidth="1"/>
    <col min="1552" max="1552" width="9.5703125" bestFit="1" customWidth="1"/>
    <col min="1794" max="1799" width="17.85546875" customWidth="1"/>
    <col min="1800" max="1800" width="39.7109375" customWidth="1"/>
    <col min="1801" max="1801" width="22.28515625" customWidth="1"/>
    <col min="1802" max="1803" width="11" customWidth="1"/>
    <col min="1807" max="1807" width="9.28515625" bestFit="1" customWidth="1"/>
    <col min="1808" max="1808" width="9.5703125" bestFit="1" customWidth="1"/>
    <col min="2050" max="2055" width="17.85546875" customWidth="1"/>
    <col min="2056" max="2056" width="39.7109375" customWidth="1"/>
    <col min="2057" max="2057" width="22.28515625" customWidth="1"/>
    <col min="2058" max="2059" width="11" customWidth="1"/>
    <col min="2063" max="2063" width="9.28515625" bestFit="1" customWidth="1"/>
    <col min="2064" max="2064" width="9.5703125" bestFit="1" customWidth="1"/>
    <col min="2306" max="2311" width="17.85546875" customWidth="1"/>
    <col min="2312" max="2312" width="39.7109375" customWidth="1"/>
    <col min="2313" max="2313" width="22.28515625" customWidth="1"/>
    <col min="2314" max="2315" width="11" customWidth="1"/>
    <col min="2319" max="2319" width="9.28515625" bestFit="1" customWidth="1"/>
    <col min="2320" max="2320" width="9.5703125" bestFit="1" customWidth="1"/>
    <col min="2562" max="2567" width="17.85546875" customWidth="1"/>
    <col min="2568" max="2568" width="39.7109375" customWidth="1"/>
    <col min="2569" max="2569" width="22.28515625" customWidth="1"/>
    <col min="2570" max="2571" width="11" customWidth="1"/>
    <col min="2575" max="2575" width="9.28515625" bestFit="1" customWidth="1"/>
    <col min="2576" max="2576" width="9.5703125" bestFit="1" customWidth="1"/>
    <col min="2818" max="2823" width="17.85546875" customWidth="1"/>
    <col min="2824" max="2824" width="39.7109375" customWidth="1"/>
    <col min="2825" max="2825" width="22.28515625" customWidth="1"/>
    <col min="2826" max="2827" width="11" customWidth="1"/>
    <col min="2831" max="2831" width="9.28515625" bestFit="1" customWidth="1"/>
    <col min="2832" max="2832" width="9.5703125" bestFit="1" customWidth="1"/>
    <col min="3074" max="3079" width="17.85546875" customWidth="1"/>
    <col min="3080" max="3080" width="39.7109375" customWidth="1"/>
    <col min="3081" max="3081" width="22.28515625" customWidth="1"/>
    <col min="3082" max="3083" width="11" customWidth="1"/>
    <col min="3087" max="3087" width="9.28515625" bestFit="1" customWidth="1"/>
    <col min="3088" max="3088" width="9.5703125" bestFit="1" customWidth="1"/>
    <col min="3330" max="3335" width="17.85546875" customWidth="1"/>
    <col min="3336" max="3336" width="39.7109375" customWidth="1"/>
    <col min="3337" max="3337" width="22.28515625" customWidth="1"/>
    <col min="3338" max="3339" width="11" customWidth="1"/>
    <col min="3343" max="3343" width="9.28515625" bestFit="1" customWidth="1"/>
    <col min="3344" max="3344" width="9.5703125" bestFit="1" customWidth="1"/>
    <col min="3586" max="3591" width="17.85546875" customWidth="1"/>
    <col min="3592" max="3592" width="39.7109375" customWidth="1"/>
    <col min="3593" max="3593" width="22.28515625" customWidth="1"/>
    <col min="3594" max="3595" width="11" customWidth="1"/>
    <col min="3599" max="3599" width="9.28515625" bestFit="1" customWidth="1"/>
    <col min="3600" max="3600" width="9.5703125" bestFit="1" customWidth="1"/>
    <col min="3842" max="3847" width="17.85546875" customWidth="1"/>
    <col min="3848" max="3848" width="39.7109375" customWidth="1"/>
    <col min="3849" max="3849" width="22.28515625" customWidth="1"/>
    <col min="3850" max="3851" width="11" customWidth="1"/>
    <col min="3855" max="3855" width="9.28515625" bestFit="1" customWidth="1"/>
    <col min="3856" max="3856" width="9.5703125" bestFit="1" customWidth="1"/>
    <col min="4098" max="4103" width="17.85546875" customWidth="1"/>
    <col min="4104" max="4104" width="39.7109375" customWidth="1"/>
    <col min="4105" max="4105" width="22.28515625" customWidth="1"/>
    <col min="4106" max="4107" width="11" customWidth="1"/>
    <col min="4111" max="4111" width="9.28515625" bestFit="1" customWidth="1"/>
    <col min="4112" max="4112" width="9.5703125" bestFit="1" customWidth="1"/>
    <col min="4354" max="4359" width="17.85546875" customWidth="1"/>
    <col min="4360" max="4360" width="39.7109375" customWidth="1"/>
    <col min="4361" max="4361" width="22.28515625" customWidth="1"/>
    <col min="4362" max="4363" width="11" customWidth="1"/>
    <col min="4367" max="4367" width="9.28515625" bestFit="1" customWidth="1"/>
    <col min="4368" max="4368" width="9.5703125" bestFit="1" customWidth="1"/>
    <col min="4610" max="4615" width="17.85546875" customWidth="1"/>
    <col min="4616" max="4616" width="39.7109375" customWidth="1"/>
    <col min="4617" max="4617" width="22.28515625" customWidth="1"/>
    <col min="4618" max="4619" width="11" customWidth="1"/>
    <col min="4623" max="4623" width="9.28515625" bestFit="1" customWidth="1"/>
    <col min="4624" max="4624" width="9.5703125" bestFit="1" customWidth="1"/>
    <col min="4866" max="4871" width="17.85546875" customWidth="1"/>
    <col min="4872" max="4872" width="39.7109375" customWidth="1"/>
    <col min="4873" max="4873" width="22.28515625" customWidth="1"/>
    <col min="4874" max="4875" width="11" customWidth="1"/>
    <col min="4879" max="4879" width="9.28515625" bestFit="1" customWidth="1"/>
    <col min="4880" max="4880" width="9.5703125" bestFit="1" customWidth="1"/>
    <col min="5122" max="5127" width="17.85546875" customWidth="1"/>
    <col min="5128" max="5128" width="39.7109375" customWidth="1"/>
    <col min="5129" max="5129" width="22.28515625" customWidth="1"/>
    <col min="5130" max="5131" width="11" customWidth="1"/>
    <col min="5135" max="5135" width="9.28515625" bestFit="1" customWidth="1"/>
    <col min="5136" max="5136" width="9.5703125" bestFit="1" customWidth="1"/>
    <col min="5378" max="5383" width="17.85546875" customWidth="1"/>
    <col min="5384" max="5384" width="39.7109375" customWidth="1"/>
    <col min="5385" max="5385" width="22.28515625" customWidth="1"/>
    <col min="5386" max="5387" width="11" customWidth="1"/>
    <col min="5391" max="5391" width="9.28515625" bestFit="1" customWidth="1"/>
    <col min="5392" max="5392" width="9.5703125" bestFit="1" customWidth="1"/>
    <col min="5634" max="5639" width="17.85546875" customWidth="1"/>
    <col min="5640" max="5640" width="39.7109375" customWidth="1"/>
    <col min="5641" max="5641" width="22.28515625" customWidth="1"/>
    <col min="5642" max="5643" width="11" customWidth="1"/>
    <col min="5647" max="5647" width="9.28515625" bestFit="1" customWidth="1"/>
    <col min="5648" max="5648" width="9.5703125" bestFit="1" customWidth="1"/>
    <col min="5890" max="5895" width="17.85546875" customWidth="1"/>
    <col min="5896" max="5896" width="39.7109375" customWidth="1"/>
    <col min="5897" max="5897" width="22.28515625" customWidth="1"/>
    <col min="5898" max="5899" width="11" customWidth="1"/>
    <col min="5903" max="5903" width="9.28515625" bestFit="1" customWidth="1"/>
    <col min="5904" max="5904" width="9.5703125" bestFit="1" customWidth="1"/>
    <col min="6146" max="6151" width="17.85546875" customWidth="1"/>
    <col min="6152" max="6152" width="39.7109375" customWidth="1"/>
    <col min="6153" max="6153" width="22.28515625" customWidth="1"/>
    <col min="6154" max="6155" width="11" customWidth="1"/>
    <col min="6159" max="6159" width="9.28515625" bestFit="1" customWidth="1"/>
    <col min="6160" max="6160" width="9.5703125" bestFit="1" customWidth="1"/>
    <col min="6402" max="6407" width="17.85546875" customWidth="1"/>
    <col min="6408" max="6408" width="39.7109375" customWidth="1"/>
    <col min="6409" max="6409" width="22.28515625" customWidth="1"/>
    <col min="6410" max="6411" width="11" customWidth="1"/>
    <col min="6415" max="6415" width="9.28515625" bestFit="1" customWidth="1"/>
    <col min="6416" max="6416" width="9.5703125" bestFit="1" customWidth="1"/>
    <col min="6658" max="6663" width="17.85546875" customWidth="1"/>
    <col min="6664" max="6664" width="39.7109375" customWidth="1"/>
    <col min="6665" max="6665" width="22.28515625" customWidth="1"/>
    <col min="6666" max="6667" width="11" customWidth="1"/>
    <col min="6671" max="6671" width="9.28515625" bestFit="1" customWidth="1"/>
    <col min="6672" max="6672" width="9.5703125" bestFit="1" customWidth="1"/>
    <col min="6914" max="6919" width="17.85546875" customWidth="1"/>
    <col min="6920" max="6920" width="39.7109375" customWidth="1"/>
    <col min="6921" max="6921" width="22.28515625" customWidth="1"/>
    <col min="6922" max="6923" width="11" customWidth="1"/>
    <col min="6927" max="6927" width="9.28515625" bestFit="1" customWidth="1"/>
    <col min="6928" max="6928" width="9.5703125" bestFit="1" customWidth="1"/>
    <col min="7170" max="7175" width="17.85546875" customWidth="1"/>
    <col min="7176" max="7176" width="39.7109375" customWidth="1"/>
    <col min="7177" max="7177" width="22.28515625" customWidth="1"/>
    <col min="7178" max="7179" width="11" customWidth="1"/>
    <col min="7183" max="7183" width="9.28515625" bestFit="1" customWidth="1"/>
    <col min="7184" max="7184" width="9.5703125" bestFit="1" customWidth="1"/>
    <col min="7426" max="7431" width="17.85546875" customWidth="1"/>
    <col min="7432" max="7432" width="39.7109375" customWidth="1"/>
    <col min="7433" max="7433" width="22.28515625" customWidth="1"/>
    <col min="7434" max="7435" width="11" customWidth="1"/>
    <col min="7439" max="7439" width="9.28515625" bestFit="1" customWidth="1"/>
    <col min="7440" max="7440" width="9.5703125" bestFit="1" customWidth="1"/>
    <col min="7682" max="7687" width="17.85546875" customWidth="1"/>
    <col min="7688" max="7688" width="39.7109375" customWidth="1"/>
    <col min="7689" max="7689" width="22.28515625" customWidth="1"/>
    <col min="7690" max="7691" width="11" customWidth="1"/>
    <col min="7695" max="7695" width="9.28515625" bestFit="1" customWidth="1"/>
    <col min="7696" max="7696" width="9.5703125" bestFit="1" customWidth="1"/>
    <col min="7938" max="7943" width="17.85546875" customWidth="1"/>
    <col min="7944" max="7944" width="39.7109375" customWidth="1"/>
    <col min="7945" max="7945" width="22.28515625" customWidth="1"/>
    <col min="7946" max="7947" width="11" customWidth="1"/>
    <col min="7951" max="7951" width="9.28515625" bestFit="1" customWidth="1"/>
    <col min="7952" max="7952" width="9.5703125" bestFit="1" customWidth="1"/>
    <col min="8194" max="8199" width="17.85546875" customWidth="1"/>
    <col min="8200" max="8200" width="39.7109375" customWidth="1"/>
    <col min="8201" max="8201" width="22.28515625" customWidth="1"/>
    <col min="8202" max="8203" width="11" customWidth="1"/>
    <col min="8207" max="8207" width="9.28515625" bestFit="1" customWidth="1"/>
    <col min="8208" max="8208" width="9.5703125" bestFit="1" customWidth="1"/>
    <col min="8450" max="8455" width="17.85546875" customWidth="1"/>
    <col min="8456" max="8456" width="39.7109375" customWidth="1"/>
    <col min="8457" max="8457" width="22.28515625" customWidth="1"/>
    <col min="8458" max="8459" width="11" customWidth="1"/>
    <col min="8463" max="8463" width="9.28515625" bestFit="1" customWidth="1"/>
    <col min="8464" max="8464" width="9.5703125" bestFit="1" customWidth="1"/>
    <col min="8706" max="8711" width="17.85546875" customWidth="1"/>
    <col min="8712" max="8712" width="39.7109375" customWidth="1"/>
    <col min="8713" max="8713" width="22.28515625" customWidth="1"/>
    <col min="8714" max="8715" width="11" customWidth="1"/>
    <col min="8719" max="8719" width="9.28515625" bestFit="1" customWidth="1"/>
    <col min="8720" max="8720" width="9.5703125" bestFit="1" customWidth="1"/>
    <col min="8962" max="8967" width="17.85546875" customWidth="1"/>
    <col min="8968" max="8968" width="39.7109375" customWidth="1"/>
    <col min="8969" max="8969" width="22.28515625" customWidth="1"/>
    <col min="8970" max="8971" width="11" customWidth="1"/>
    <col min="8975" max="8975" width="9.28515625" bestFit="1" customWidth="1"/>
    <col min="8976" max="8976" width="9.5703125" bestFit="1" customWidth="1"/>
    <col min="9218" max="9223" width="17.85546875" customWidth="1"/>
    <col min="9224" max="9224" width="39.7109375" customWidth="1"/>
    <col min="9225" max="9225" width="22.28515625" customWidth="1"/>
    <col min="9226" max="9227" width="11" customWidth="1"/>
    <col min="9231" max="9231" width="9.28515625" bestFit="1" customWidth="1"/>
    <col min="9232" max="9232" width="9.5703125" bestFit="1" customWidth="1"/>
    <col min="9474" max="9479" width="17.85546875" customWidth="1"/>
    <col min="9480" max="9480" width="39.7109375" customWidth="1"/>
    <col min="9481" max="9481" width="22.28515625" customWidth="1"/>
    <col min="9482" max="9483" width="11" customWidth="1"/>
    <col min="9487" max="9487" width="9.28515625" bestFit="1" customWidth="1"/>
    <col min="9488" max="9488" width="9.5703125" bestFit="1" customWidth="1"/>
    <col min="9730" max="9735" width="17.85546875" customWidth="1"/>
    <col min="9736" max="9736" width="39.7109375" customWidth="1"/>
    <col min="9737" max="9737" width="22.28515625" customWidth="1"/>
    <col min="9738" max="9739" width="11" customWidth="1"/>
    <col min="9743" max="9743" width="9.28515625" bestFit="1" customWidth="1"/>
    <col min="9744" max="9744" width="9.5703125" bestFit="1" customWidth="1"/>
    <col min="9986" max="9991" width="17.85546875" customWidth="1"/>
    <col min="9992" max="9992" width="39.7109375" customWidth="1"/>
    <col min="9993" max="9993" width="22.28515625" customWidth="1"/>
    <col min="9994" max="9995" width="11" customWidth="1"/>
    <col min="9999" max="9999" width="9.28515625" bestFit="1" customWidth="1"/>
    <col min="10000" max="10000" width="9.5703125" bestFit="1" customWidth="1"/>
    <col min="10242" max="10247" width="17.85546875" customWidth="1"/>
    <col min="10248" max="10248" width="39.7109375" customWidth="1"/>
    <col min="10249" max="10249" width="22.28515625" customWidth="1"/>
    <col min="10250" max="10251" width="11" customWidth="1"/>
    <col min="10255" max="10255" width="9.28515625" bestFit="1" customWidth="1"/>
    <col min="10256" max="10256" width="9.5703125" bestFit="1" customWidth="1"/>
    <col min="10498" max="10503" width="17.85546875" customWidth="1"/>
    <col min="10504" max="10504" width="39.7109375" customWidth="1"/>
    <col min="10505" max="10505" width="22.28515625" customWidth="1"/>
    <col min="10506" max="10507" width="11" customWidth="1"/>
    <col min="10511" max="10511" width="9.28515625" bestFit="1" customWidth="1"/>
    <col min="10512" max="10512" width="9.5703125" bestFit="1" customWidth="1"/>
    <col min="10754" max="10759" width="17.85546875" customWidth="1"/>
    <col min="10760" max="10760" width="39.7109375" customWidth="1"/>
    <col min="10761" max="10761" width="22.28515625" customWidth="1"/>
    <col min="10762" max="10763" width="11" customWidth="1"/>
    <col min="10767" max="10767" width="9.28515625" bestFit="1" customWidth="1"/>
    <col min="10768" max="10768" width="9.5703125" bestFit="1" customWidth="1"/>
    <col min="11010" max="11015" width="17.85546875" customWidth="1"/>
    <col min="11016" max="11016" width="39.7109375" customWidth="1"/>
    <col min="11017" max="11017" width="22.28515625" customWidth="1"/>
    <col min="11018" max="11019" width="11" customWidth="1"/>
    <col min="11023" max="11023" width="9.28515625" bestFit="1" customWidth="1"/>
    <col min="11024" max="11024" width="9.5703125" bestFit="1" customWidth="1"/>
    <col min="11266" max="11271" width="17.85546875" customWidth="1"/>
    <col min="11272" max="11272" width="39.7109375" customWidth="1"/>
    <col min="11273" max="11273" width="22.28515625" customWidth="1"/>
    <col min="11274" max="11275" width="11" customWidth="1"/>
    <col min="11279" max="11279" width="9.28515625" bestFit="1" customWidth="1"/>
    <col min="11280" max="11280" width="9.5703125" bestFit="1" customWidth="1"/>
    <col min="11522" max="11527" width="17.85546875" customWidth="1"/>
    <col min="11528" max="11528" width="39.7109375" customWidth="1"/>
    <col min="11529" max="11529" width="22.28515625" customWidth="1"/>
    <col min="11530" max="11531" width="11" customWidth="1"/>
    <col min="11535" max="11535" width="9.28515625" bestFit="1" customWidth="1"/>
    <col min="11536" max="11536" width="9.5703125" bestFit="1" customWidth="1"/>
    <col min="11778" max="11783" width="17.85546875" customWidth="1"/>
    <col min="11784" max="11784" width="39.7109375" customWidth="1"/>
    <col min="11785" max="11785" width="22.28515625" customWidth="1"/>
    <col min="11786" max="11787" width="11" customWidth="1"/>
    <col min="11791" max="11791" width="9.28515625" bestFit="1" customWidth="1"/>
    <col min="11792" max="11792" width="9.5703125" bestFit="1" customWidth="1"/>
    <col min="12034" max="12039" width="17.85546875" customWidth="1"/>
    <col min="12040" max="12040" width="39.7109375" customWidth="1"/>
    <col min="12041" max="12041" width="22.28515625" customWidth="1"/>
    <col min="12042" max="12043" width="11" customWidth="1"/>
    <col min="12047" max="12047" width="9.28515625" bestFit="1" customWidth="1"/>
    <col min="12048" max="12048" width="9.5703125" bestFit="1" customWidth="1"/>
    <col min="12290" max="12295" width="17.85546875" customWidth="1"/>
    <col min="12296" max="12296" width="39.7109375" customWidth="1"/>
    <col min="12297" max="12297" width="22.28515625" customWidth="1"/>
    <col min="12298" max="12299" width="11" customWidth="1"/>
    <col min="12303" max="12303" width="9.28515625" bestFit="1" customWidth="1"/>
    <col min="12304" max="12304" width="9.5703125" bestFit="1" customWidth="1"/>
    <col min="12546" max="12551" width="17.85546875" customWidth="1"/>
    <col min="12552" max="12552" width="39.7109375" customWidth="1"/>
    <col min="12553" max="12553" width="22.28515625" customWidth="1"/>
    <col min="12554" max="12555" width="11" customWidth="1"/>
    <col min="12559" max="12559" width="9.28515625" bestFit="1" customWidth="1"/>
    <col min="12560" max="12560" width="9.5703125" bestFit="1" customWidth="1"/>
    <col min="12802" max="12807" width="17.85546875" customWidth="1"/>
    <col min="12808" max="12808" width="39.7109375" customWidth="1"/>
    <col min="12809" max="12809" width="22.28515625" customWidth="1"/>
    <col min="12810" max="12811" width="11" customWidth="1"/>
    <col min="12815" max="12815" width="9.28515625" bestFit="1" customWidth="1"/>
    <col min="12816" max="12816" width="9.5703125" bestFit="1" customWidth="1"/>
    <col min="13058" max="13063" width="17.85546875" customWidth="1"/>
    <col min="13064" max="13064" width="39.7109375" customWidth="1"/>
    <col min="13065" max="13065" width="22.28515625" customWidth="1"/>
    <col min="13066" max="13067" width="11" customWidth="1"/>
    <col min="13071" max="13071" width="9.28515625" bestFit="1" customWidth="1"/>
    <col min="13072" max="13072" width="9.5703125" bestFit="1" customWidth="1"/>
    <col min="13314" max="13319" width="17.85546875" customWidth="1"/>
    <col min="13320" max="13320" width="39.7109375" customWidth="1"/>
    <col min="13321" max="13321" width="22.28515625" customWidth="1"/>
    <col min="13322" max="13323" width="11" customWidth="1"/>
    <col min="13327" max="13327" width="9.28515625" bestFit="1" customWidth="1"/>
    <col min="13328" max="13328" width="9.5703125" bestFit="1" customWidth="1"/>
    <col min="13570" max="13575" width="17.85546875" customWidth="1"/>
    <col min="13576" max="13576" width="39.7109375" customWidth="1"/>
    <col min="13577" max="13577" width="22.28515625" customWidth="1"/>
    <col min="13578" max="13579" width="11" customWidth="1"/>
    <col min="13583" max="13583" width="9.28515625" bestFit="1" customWidth="1"/>
    <col min="13584" max="13584" width="9.5703125" bestFit="1" customWidth="1"/>
    <col min="13826" max="13831" width="17.85546875" customWidth="1"/>
    <col min="13832" max="13832" width="39.7109375" customWidth="1"/>
    <col min="13833" max="13833" width="22.28515625" customWidth="1"/>
    <col min="13834" max="13835" width="11" customWidth="1"/>
    <col min="13839" max="13839" width="9.28515625" bestFit="1" customWidth="1"/>
    <col min="13840" max="13840" width="9.5703125" bestFit="1" customWidth="1"/>
    <col min="14082" max="14087" width="17.85546875" customWidth="1"/>
    <col min="14088" max="14088" width="39.7109375" customWidth="1"/>
    <col min="14089" max="14089" width="22.28515625" customWidth="1"/>
    <col min="14090" max="14091" width="11" customWidth="1"/>
    <col min="14095" max="14095" width="9.28515625" bestFit="1" customWidth="1"/>
    <col min="14096" max="14096" width="9.5703125" bestFit="1" customWidth="1"/>
    <col min="14338" max="14343" width="17.85546875" customWidth="1"/>
    <col min="14344" max="14344" width="39.7109375" customWidth="1"/>
    <col min="14345" max="14345" width="22.28515625" customWidth="1"/>
    <col min="14346" max="14347" width="11" customWidth="1"/>
    <col min="14351" max="14351" width="9.28515625" bestFit="1" customWidth="1"/>
    <col min="14352" max="14352" width="9.5703125" bestFit="1" customWidth="1"/>
    <col min="14594" max="14599" width="17.85546875" customWidth="1"/>
    <col min="14600" max="14600" width="39.7109375" customWidth="1"/>
    <col min="14601" max="14601" width="22.28515625" customWidth="1"/>
    <col min="14602" max="14603" width="11" customWidth="1"/>
    <col min="14607" max="14607" width="9.28515625" bestFit="1" customWidth="1"/>
    <col min="14608" max="14608" width="9.5703125" bestFit="1" customWidth="1"/>
    <col min="14850" max="14855" width="17.85546875" customWidth="1"/>
    <col min="14856" max="14856" width="39.7109375" customWidth="1"/>
    <col min="14857" max="14857" width="22.28515625" customWidth="1"/>
    <col min="14858" max="14859" width="11" customWidth="1"/>
    <col min="14863" max="14863" width="9.28515625" bestFit="1" customWidth="1"/>
    <col min="14864" max="14864" width="9.5703125" bestFit="1" customWidth="1"/>
    <col min="15106" max="15111" width="17.85546875" customWidth="1"/>
    <col min="15112" max="15112" width="39.7109375" customWidth="1"/>
    <col min="15113" max="15113" width="22.28515625" customWidth="1"/>
    <col min="15114" max="15115" width="11" customWidth="1"/>
    <col min="15119" max="15119" width="9.28515625" bestFit="1" customWidth="1"/>
    <col min="15120" max="15120" width="9.5703125" bestFit="1" customWidth="1"/>
    <col min="15362" max="15367" width="17.85546875" customWidth="1"/>
    <col min="15368" max="15368" width="39.7109375" customWidth="1"/>
    <col min="15369" max="15369" width="22.28515625" customWidth="1"/>
    <col min="15370" max="15371" width="11" customWidth="1"/>
    <col min="15375" max="15375" width="9.28515625" bestFit="1" customWidth="1"/>
    <col min="15376" max="15376" width="9.5703125" bestFit="1" customWidth="1"/>
    <col min="15618" max="15623" width="17.85546875" customWidth="1"/>
    <col min="15624" max="15624" width="39.7109375" customWidth="1"/>
    <col min="15625" max="15625" width="22.28515625" customWidth="1"/>
    <col min="15626" max="15627" width="11" customWidth="1"/>
    <col min="15631" max="15631" width="9.28515625" bestFit="1" customWidth="1"/>
    <col min="15632" max="15632" width="9.5703125" bestFit="1" customWidth="1"/>
    <col min="15874" max="15879" width="17.85546875" customWidth="1"/>
    <col min="15880" max="15880" width="39.7109375" customWidth="1"/>
    <col min="15881" max="15881" width="22.28515625" customWidth="1"/>
    <col min="15882" max="15883" width="11" customWidth="1"/>
    <col min="15887" max="15887" width="9.28515625" bestFit="1" customWidth="1"/>
    <col min="15888" max="15888" width="9.5703125" bestFit="1" customWidth="1"/>
    <col min="16130" max="16135" width="17.85546875" customWidth="1"/>
    <col min="16136" max="16136" width="39.7109375" customWidth="1"/>
    <col min="16137" max="16137" width="22.28515625" customWidth="1"/>
    <col min="16138" max="16139" width="11" customWidth="1"/>
    <col min="16143" max="16143" width="9.28515625" bestFit="1" customWidth="1"/>
    <col min="16144" max="16144" width="9.5703125" bestFit="1" customWidth="1"/>
  </cols>
  <sheetData>
    <row r="2" spans="2:17" ht="18">
      <c r="B2" s="1" t="s">
        <v>0</v>
      </c>
      <c r="L2" s="217" t="s">
        <v>263</v>
      </c>
      <c r="M2" s="218"/>
      <c r="N2" s="219"/>
      <c r="O2" s="220" t="s">
        <v>263</v>
      </c>
      <c r="P2" s="221"/>
      <c r="Q2" s="222"/>
    </row>
    <row r="3" spans="2:17">
      <c r="L3" s="223" t="s">
        <v>264</v>
      </c>
      <c r="M3" s="223"/>
      <c r="N3" s="223"/>
      <c r="O3" s="223" t="s">
        <v>6</v>
      </c>
      <c r="P3" s="223"/>
      <c r="Q3" s="223"/>
    </row>
    <row r="4" spans="2:17" ht="21.75"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4" t="s">
        <v>6</v>
      </c>
      <c r="H4" s="5" t="s">
        <v>7</v>
      </c>
      <c r="I4" s="166"/>
      <c r="L4" s="167" t="s">
        <v>265</v>
      </c>
      <c r="M4" s="167" t="s">
        <v>266</v>
      </c>
      <c r="N4" s="167" t="s">
        <v>267</v>
      </c>
      <c r="O4" s="113" t="s">
        <v>265</v>
      </c>
      <c r="P4" s="113" t="s">
        <v>266</v>
      </c>
      <c r="Q4" s="113" t="s">
        <v>267</v>
      </c>
    </row>
    <row r="5" spans="2:17" ht="21.75">
      <c r="B5" s="111" t="s">
        <v>185</v>
      </c>
      <c r="C5" s="111" t="s">
        <v>8</v>
      </c>
      <c r="D5" s="111" t="s">
        <v>9</v>
      </c>
      <c r="E5" s="112" t="s">
        <v>10</v>
      </c>
      <c r="F5" s="111" t="s">
        <v>11</v>
      </c>
      <c r="G5" s="111" t="s">
        <v>12</v>
      </c>
      <c r="H5" s="168" t="s">
        <v>13</v>
      </c>
      <c r="I5" s="169" t="s">
        <v>268</v>
      </c>
      <c r="J5" s="113" t="str">
        <f>MID(B5,1,9)</f>
        <v>4-S047412</v>
      </c>
      <c r="K5" s="170" t="str">
        <f>HYPERLINK("T:\CASE3\"&amp;J5&amp;".PDF","DWG")</f>
        <v>DWG</v>
      </c>
      <c r="L5" s="171">
        <v>2.06</v>
      </c>
      <c r="M5" s="171">
        <v>49.52</v>
      </c>
      <c r="N5" s="172">
        <f t="shared" ref="N5:N27" si="0">SUM(L5:M5)</f>
        <v>51.580000000000005</v>
      </c>
      <c r="O5" s="173">
        <v>16.782222222222224</v>
      </c>
      <c r="P5" s="173">
        <v>805.09714285714279</v>
      </c>
      <c r="Q5" s="173">
        <f>SUM(O5:P5)</f>
        <v>821.87936507936502</v>
      </c>
    </row>
    <row r="6" spans="2:17" ht="21.75">
      <c r="B6" s="111" t="s">
        <v>186</v>
      </c>
      <c r="C6" s="111" t="s">
        <v>8</v>
      </c>
      <c r="D6" s="111" t="s">
        <v>9</v>
      </c>
      <c r="E6" s="112" t="s">
        <v>10</v>
      </c>
      <c r="F6" s="111" t="s">
        <v>11</v>
      </c>
      <c r="G6" s="111" t="s">
        <v>12</v>
      </c>
      <c r="H6" s="168" t="s">
        <v>13</v>
      </c>
      <c r="I6" s="169" t="s">
        <v>268</v>
      </c>
      <c r="J6" s="113" t="str">
        <f t="shared" ref="J6:J36" si="1">MID(B6,1,9)</f>
        <v>4-S047421</v>
      </c>
      <c r="K6" s="170" t="str">
        <f t="shared" ref="K6:K36" si="2">HYPERLINK("T:\CASE3\"&amp;J6&amp;".PDF","DWG")</f>
        <v>DWG</v>
      </c>
      <c r="L6" s="171">
        <v>2.06</v>
      </c>
      <c r="M6" s="171">
        <v>49.52</v>
      </c>
      <c r="N6" s="172">
        <f t="shared" si="0"/>
        <v>51.580000000000005</v>
      </c>
      <c r="O6" s="173">
        <v>16.782222222222224</v>
      </c>
      <c r="P6" s="173">
        <v>805.09714285714279</v>
      </c>
      <c r="Q6" s="173">
        <f t="shared" ref="Q6:Q36" si="3">SUM(O6:P6)</f>
        <v>821.87936507936502</v>
      </c>
    </row>
    <row r="7" spans="2:17" ht="21.75">
      <c r="B7" s="111" t="s">
        <v>187</v>
      </c>
      <c r="C7" s="111" t="s">
        <v>14</v>
      </c>
      <c r="D7" s="111" t="s">
        <v>15</v>
      </c>
      <c r="E7" s="112" t="s">
        <v>16</v>
      </c>
      <c r="F7" s="111" t="s">
        <v>17</v>
      </c>
      <c r="G7" s="111" t="s">
        <v>18</v>
      </c>
      <c r="H7" s="168" t="s">
        <v>13</v>
      </c>
      <c r="I7" s="169" t="s">
        <v>268</v>
      </c>
      <c r="J7" s="113" t="str">
        <f t="shared" si="1"/>
        <v>4-S068045</v>
      </c>
      <c r="K7" s="170" t="str">
        <f t="shared" si="2"/>
        <v>DWG</v>
      </c>
      <c r="L7" s="171">
        <v>2.06</v>
      </c>
      <c r="M7" s="171">
        <v>49.52</v>
      </c>
      <c r="N7" s="172">
        <f t="shared" si="0"/>
        <v>51.580000000000005</v>
      </c>
      <c r="O7" s="173">
        <v>20.34</v>
      </c>
      <c r="P7" s="173">
        <v>1402.8</v>
      </c>
      <c r="Q7" s="173">
        <f t="shared" si="3"/>
        <v>1423.1399999999999</v>
      </c>
    </row>
    <row r="8" spans="2:17" ht="21.75">
      <c r="B8" s="111" t="s">
        <v>188</v>
      </c>
      <c r="C8" s="111" t="s">
        <v>19</v>
      </c>
      <c r="D8" s="111" t="s">
        <v>20</v>
      </c>
      <c r="E8" s="112" t="s">
        <v>21</v>
      </c>
      <c r="F8" s="111" t="s">
        <v>22</v>
      </c>
      <c r="G8" s="111" t="s">
        <v>23</v>
      </c>
      <c r="H8" s="168" t="s">
        <v>13</v>
      </c>
      <c r="I8" s="169" t="s">
        <v>269</v>
      </c>
      <c r="J8" s="113" t="str">
        <f t="shared" si="1"/>
        <v>4-R004492</v>
      </c>
      <c r="K8" s="170" t="str">
        <f t="shared" si="2"/>
        <v>DWG</v>
      </c>
      <c r="L8" s="171">
        <v>2.06</v>
      </c>
      <c r="M8" s="171">
        <v>49.52</v>
      </c>
      <c r="N8" s="172">
        <f t="shared" si="0"/>
        <v>51.580000000000005</v>
      </c>
      <c r="O8" s="173">
        <v>18.130000000000003</v>
      </c>
      <c r="P8" s="173">
        <v>1208.4000000000001</v>
      </c>
      <c r="Q8" s="173">
        <f t="shared" si="3"/>
        <v>1226.5300000000002</v>
      </c>
    </row>
    <row r="9" spans="2:17" ht="21.75">
      <c r="B9" s="111" t="s">
        <v>189</v>
      </c>
      <c r="C9" s="111" t="s">
        <v>24</v>
      </c>
      <c r="D9" s="111" t="s">
        <v>25</v>
      </c>
      <c r="E9" s="112" t="s">
        <v>26</v>
      </c>
      <c r="F9" s="111" t="s">
        <v>27</v>
      </c>
      <c r="G9" s="111" t="s">
        <v>28</v>
      </c>
      <c r="H9" s="168" t="s">
        <v>13</v>
      </c>
      <c r="I9" s="169" t="s">
        <v>270</v>
      </c>
      <c r="J9" s="113" t="str">
        <f t="shared" si="1"/>
        <v>4-R005421</v>
      </c>
      <c r="K9" s="170" t="str">
        <f t="shared" si="2"/>
        <v>DWG</v>
      </c>
      <c r="L9" s="171">
        <v>2.06</v>
      </c>
      <c r="M9" s="171">
        <v>49.52</v>
      </c>
      <c r="N9" s="172">
        <f t="shared" si="0"/>
        <v>51.580000000000005</v>
      </c>
      <c r="O9" s="173">
        <v>12.811428571428571</v>
      </c>
      <c r="P9" s="173">
        <v>850.66761904761916</v>
      </c>
      <c r="Q9" s="173">
        <f t="shared" si="3"/>
        <v>863.47904761904772</v>
      </c>
    </row>
    <row r="10" spans="2:17" ht="21.75">
      <c r="B10" s="111" t="s">
        <v>190</v>
      </c>
      <c r="C10" s="111" t="s">
        <v>24</v>
      </c>
      <c r="D10" s="111" t="s">
        <v>25</v>
      </c>
      <c r="E10" s="112" t="s">
        <v>26</v>
      </c>
      <c r="F10" s="111" t="s">
        <v>27</v>
      </c>
      <c r="G10" s="111" t="s">
        <v>28</v>
      </c>
      <c r="H10" s="168" t="s">
        <v>13</v>
      </c>
      <c r="I10" s="169" t="s">
        <v>270</v>
      </c>
      <c r="J10" s="113" t="str">
        <f t="shared" si="1"/>
        <v>4-R005871</v>
      </c>
      <c r="K10" s="170" t="str">
        <f t="shared" si="2"/>
        <v>DWG</v>
      </c>
      <c r="L10" s="171">
        <v>2.06</v>
      </c>
      <c r="M10" s="171">
        <v>49.52</v>
      </c>
      <c r="N10" s="172">
        <f t="shared" si="0"/>
        <v>51.580000000000005</v>
      </c>
      <c r="O10" s="173">
        <v>12.811428571428571</v>
      </c>
      <c r="P10" s="173">
        <v>850.66761904761916</v>
      </c>
      <c r="Q10" s="173">
        <f t="shared" si="3"/>
        <v>863.47904761904772</v>
      </c>
    </row>
    <row r="11" spans="2:17" ht="21.75">
      <c r="B11" s="111" t="s">
        <v>191</v>
      </c>
      <c r="C11" s="111" t="s">
        <v>24</v>
      </c>
      <c r="D11" s="111" t="s">
        <v>25</v>
      </c>
      <c r="E11" s="112" t="s">
        <v>26</v>
      </c>
      <c r="F11" s="111" t="s">
        <v>27</v>
      </c>
      <c r="G11" s="111" t="s">
        <v>28</v>
      </c>
      <c r="H11" s="168" t="s">
        <v>13</v>
      </c>
      <c r="I11" s="169" t="s">
        <v>270</v>
      </c>
      <c r="J11" s="113" t="str">
        <f t="shared" si="1"/>
        <v>4-R006118</v>
      </c>
      <c r="K11" s="170" t="str">
        <f t="shared" si="2"/>
        <v>DWG</v>
      </c>
      <c r="L11" s="171">
        <v>2.06</v>
      </c>
      <c r="M11" s="171">
        <v>49.52</v>
      </c>
      <c r="N11" s="172">
        <f t="shared" si="0"/>
        <v>51.580000000000005</v>
      </c>
      <c r="O11" s="173">
        <v>12.811428571428571</v>
      </c>
      <c r="P11" s="173">
        <v>850.66761904761916</v>
      </c>
      <c r="Q11" s="173">
        <f t="shared" si="3"/>
        <v>863.47904761904772</v>
      </c>
    </row>
    <row r="12" spans="2:17" ht="21.75">
      <c r="B12" s="111" t="s">
        <v>192</v>
      </c>
      <c r="C12" s="111" t="s">
        <v>24</v>
      </c>
      <c r="D12" s="111" t="s">
        <v>25</v>
      </c>
      <c r="E12" s="112" t="s">
        <v>26</v>
      </c>
      <c r="F12" s="111" t="s">
        <v>27</v>
      </c>
      <c r="G12" s="111" t="s">
        <v>28</v>
      </c>
      <c r="H12" s="168" t="s">
        <v>13</v>
      </c>
      <c r="I12" s="169" t="s">
        <v>270</v>
      </c>
      <c r="J12" s="113" t="str">
        <f t="shared" si="1"/>
        <v>4-R006126</v>
      </c>
      <c r="K12" s="170" t="str">
        <f t="shared" si="2"/>
        <v>DWG</v>
      </c>
      <c r="L12" s="171">
        <v>2.06</v>
      </c>
      <c r="M12" s="171">
        <v>49.52</v>
      </c>
      <c r="N12" s="172">
        <f t="shared" si="0"/>
        <v>51.580000000000005</v>
      </c>
      <c r="O12" s="173">
        <v>12.811428571428571</v>
      </c>
      <c r="P12" s="173">
        <v>850.66761904761916</v>
      </c>
      <c r="Q12" s="173">
        <f t="shared" si="3"/>
        <v>863.47904761904772</v>
      </c>
    </row>
    <row r="13" spans="2:17" ht="21.75">
      <c r="B13" s="111" t="s">
        <v>193</v>
      </c>
      <c r="C13" s="111" t="s">
        <v>24</v>
      </c>
      <c r="D13" s="111" t="s">
        <v>25</v>
      </c>
      <c r="E13" s="112" t="s">
        <v>26</v>
      </c>
      <c r="F13" s="111" t="s">
        <v>27</v>
      </c>
      <c r="G13" s="111" t="s">
        <v>28</v>
      </c>
      <c r="H13" s="168" t="s">
        <v>13</v>
      </c>
      <c r="I13" s="169" t="s">
        <v>270</v>
      </c>
      <c r="J13" s="113" t="str">
        <f t="shared" si="1"/>
        <v>4-R006835</v>
      </c>
      <c r="K13" s="170" t="str">
        <f t="shared" si="2"/>
        <v>DWG</v>
      </c>
      <c r="L13" s="171">
        <v>2.06</v>
      </c>
      <c r="M13" s="171">
        <v>49.52</v>
      </c>
      <c r="N13" s="172">
        <f t="shared" si="0"/>
        <v>51.580000000000005</v>
      </c>
      <c r="O13" s="173">
        <v>12.811428571428571</v>
      </c>
      <c r="P13" s="173">
        <v>850.66761904761916</v>
      </c>
      <c r="Q13" s="173">
        <f t="shared" si="3"/>
        <v>863.47904761904772</v>
      </c>
    </row>
    <row r="14" spans="2:17" ht="21.75">
      <c r="B14" s="111" t="s">
        <v>194</v>
      </c>
      <c r="C14" s="111" t="s">
        <v>24</v>
      </c>
      <c r="D14" s="111" t="s">
        <v>25</v>
      </c>
      <c r="E14" s="112" t="s">
        <v>26</v>
      </c>
      <c r="F14" s="111" t="s">
        <v>27</v>
      </c>
      <c r="G14" s="111" t="s">
        <v>28</v>
      </c>
      <c r="H14" s="168" t="s">
        <v>13</v>
      </c>
      <c r="I14" s="169" t="s">
        <v>270</v>
      </c>
      <c r="J14" s="113" t="str">
        <f t="shared" si="1"/>
        <v>4-R008226</v>
      </c>
      <c r="K14" s="170" t="str">
        <f t="shared" si="2"/>
        <v>DWG</v>
      </c>
      <c r="L14" s="171">
        <v>2.06</v>
      </c>
      <c r="M14" s="171">
        <v>49.52</v>
      </c>
      <c r="N14" s="172">
        <f t="shared" si="0"/>
        <v>51.580000000000005</v>
      </c>
      <c r="O14" s="173">
        <v>12.811428571428571</v>
      </c>
      <c r="P14" s="173">
        <v>850.66761904761916</v>
      </c>
      <c r="Q14" s="173">
        <f t="shared" si="3"/>
        <v>863.47904761904772</v>
      </c>
    </row>
    <row r="15" spans="2:17" ht="21.75">
      <c r="B15" s="111" t="s">
        <v>195</v>
      </c>
      <c r="C15" s="111" t="s">
        <v>24</v>
      </c>
      <c r="D15" s="111" t="s">
        <v>25</v>
      </c>
      <c r="E15" s="112" t="s">
        <v>26</v>
      </c>
      <c r="F15" s="111" t="s">
        <v>27</v>
      </c>
      <c r="G15" s="111" t="s">
        <v>28</v>
      </c>
      <c r="H15" s="168" t="s">
        <v>13</v>
      </c>
      <c r="I15" s="169" t="s">
        <v>270</v>
      </c>
      <c r="J15" s="113" t="str">
        <f t="shared" si="1"/>
        <v>4-S117038</v>
      </c>
      <c r="K15" s="170" t="str">
        <f t="shared" si="2"/>
        <v>DWG</v>
      </c>
      <c r="L15" s="171">
        <v>2.06</v>
      </c>
      <c r="M15" s="171">
        <v>49.52</v>
      </c>
      <c r="N15" s="172">
        <f t="shared" si="0"/>
        <v>51.580000000000005</v>
      </c>
      <c r="O15" s="173">
        <v>12.811428571428571</v>
      </c>
      <c r="P15" s="173">
        <v>850.66761904761916</v>
      </c>
      <c r="Q15" s="173">
        <f t="shared" si="3"/>
        <v>863.47904761904772</v>
      </c>
    </row>
    <row r="16" spans="2:17" ht="21.75">
      <c r="B16" s="111" t="s">
        <v>196</v>
      </c>
      <c r="C16" s="111" t="s">
        <v>24</v>
      </c>
      <c r="D16" s="111" t="s">
        <v>25</v>
      </c>
      <c r="E16" s="112" t="s">
        <v>26</v>
      </c>
      <c r="F16" s="111" t="s">
        <v>27</v>
      </c>
      <c r="G16" s="111" t="s">
        <v>28</v>
      </c>
      <c r="H16" s="168" t="s">
        <v>13</v>
      </c>
      <c r="I16" s="169" t="s">
        <v>270</v>
      </c>
      <c r="J16" s="113" t="str">
        <f t="shared" si="1"/>
        <v>4-S117046</v>
      </c>
      <c r="K16" s="170" t="str">
        <f t="shared" si="2"/>
        <v>DWG</v>
      </c>
      <c r="L16" s="171">
        <v>2.06</v>
      </c>
      <c r="M16" s="171">
        <v>49.52</v>
      </c>
      <c r="N16" s="172">
        <f t="shared" si="0"/>
        <v>51.580000000000005</v>
      </c>
      <c r="O16" s="173">
        <v>12.811428571428571</v>
      </c>
      <c r="P16" s="173">
        <v>850.66761904761916</v>
      </c>
      <c r="Q16" s="173">
        <f t="shared" si="3"/>
        <v>863.47904761904772</v>
      </c>
    </row>
    <row r="17" spans="2:17" ht="21.75">
      <c r="B17" s="111" t="s">
        <v>197</v>
      </c>
      <c r="C17" s="111" t="s">
        <v>24</v>
      </c>
      <c r="D17" s="111" t="s">
        <v>25</v>
      </c>
      <c r="E17" s="112" t="s">
        <v>26</v>
      </c>
      <c r="F17" s="111" t="s">
        <v>27</v>
      </c>
      <c r="G17" s="111" t="s">
        <v>28</v>
      </c>
      <c r="H17" s="168" t="s">
        <v>13</v>
      </c>
      <c r="I17" s="169" t="s">
        <v>270</v>
      </c>
      <c r="J17" s="113" t="str">
        <f t="shared" si="1"/>
        <v>4-R010646</v>
      </c>
      <c r="K17" s="170" t="str">
        <f t="shared" si="2"/>
        <v>DWG</v>
      </c>
      <c r="L17" s="171">
        <v>2.06</v>
      </c>
      <c r="M17" s="171">
        <v>49.52</v>
      </c>
      <c r="N17" s="172">
        <f t="shared" si="0"/>
        <v>51.580000000000005</v>
      </c>
      <c r="O17" s="173">
        <v>12.811428571428571</v>
      </c>
      <c r="P17" s="173">
        <v>850.66761904761916</v>
      </c>
      <c r="Q17" s="173">
        <f t="shared" si="3"/>
        <v>863.47904761904772</v>
      </c>
    </row>
    <row r="18" spans="2:17" ht="21.75">
      <c r="B18" s="111" t="s">
        <v>198</v>
      </c>
      <c r="C18" s="111" t="s">
        <v>29</v>
      </c>
      <c r="D18" s="111" t="s">
        <v>30</v>
      </c>
      <c r="E18" s="112" t="s">
        <v>31</v>
      </c>
      <c r="F18" s="111" t="s">
        <v>32</v>
      </c>
      <c r="G18" s="174" t="s">
        <v>33</v>
      </c>
      <c r="H18" s="168" t="s">
        <v>13</v>
      </c>
      <c r="I18" s="175" t="s">
        <v>271</v>
      </c>
      <c r="J18" s="113" t="str">
        <f t="shared" si="1"/>
        <v>4-S098408</v>
      </c>
      <c r="K18" s="170" t="str">
        <f t="shared" si="2"/>
        <v>DWG</v>
      </c>
      <c r="L18" s="171">
        <v>1.56</v>
      </c>
      <c r="M18" s="171">
        <v>113.72</v>
      </c>
      <c r="N18" s="172">
        <f t="shared" si="0"/>
        <v>115.28</v>
      </c>
      <c r="O18" s="173">
        <v>31.550000000000004</v>
      </c>
      <c r="P18" s="173">
        <v>2252.4</v>
      </c>
      <c r="Q18" s="173">
        <f t="shared" si="3"/>
        <v>2283.9500000000003</v>
      </c>
    </row>
    <row r="19" spans="2:17" ht="21.75">
      <c r="B19" s="113" t="s">
        <v>199</v>
      </c>
      <c r="C19" s="111" t="s">
        <v>34</v>
      </c>
      <c r="D19" s="111" t="s">
        <v>25</v>
      </c>
      <c r="E19" s="112" t="s">
        <v>35</v>
      </c>
      <c r="F19" s="111" t="s">
        <v>36</v>
      </c>
      <c r="G19" s="111" t="s">
        <v>37</v>
      </c>
      <c r="H19" s="168" t="s">
        <v>13</v>
      </c>
      <c r="I19" s="169" t="s">
        <v>272</v>
      </c>
      <c r="J19" s="113" t="str">
        <f t="shared" si="1"/>
        <v>4-R010301</v>
      </c>
      <c r="K19" s="170" t="str">
        <f t="shared" si="2"/>
        <v>DWG</v>
      </c>
      <c r="L19" s="171">
        <v>2.06</v>
      </c>
      <c r="M19" s="171">
        <v>49.52</v>
      </c>
      <c r="N19" s="172">
        <f t="shared" si="0"/>
        <v>51.580000000000005</v>
      </c>
      <c r="O19" s="173">
        <v>14.087626666666671</v>
      </c>
      <c r="P19" s="173">
        <v>914.88528685714311</v>
      </c>
      <c r="Q19" s="173">
        <f t="shared" si="3"/>
        <v>928.97291352380978</v>
      </c>
    </row>
    <row r="20" spans="2:17" ht="21.75">
      <c r="B20" s="113" t="s">
        <v>200</v>
      </c>
      <c r="C20" s="111" t="s">
        <v>34</v>
      </c>
      <c r="D20" s="111" t="s">
        <v>25</v>
      </c>
      <c r="E20" s="112" t="s">
        <v>35</v>
      </c>
      <c r="F20" s="111" t="s">
        <v>36</v>
      </c>
      <c r="G20" s="111" t="s">
        <v>37</v>
      </c>
      <c r="H20" s="168" t="s">
        <v>13</v>
      </c>
      <c r="I20" s="169" t="s">
        <v>272</v>
      </c>
      <c r="J20" s="113" t="str">
        <f t="shared" si="1"/>
        <v>4-R010298</v>
      </c>
      <c r="K20" s="170" t="str">
        <f t="shared" si="2"/>
        <v>DWG</v>
      </c>
      <c r="L20" s="171">
        <v>2.06</v>
      </c>
      <c r="M20" s="171">
        <v>49.52</v>
      </c>
      <c r="N20" s="172">
        <f t="shared" si="0"/>
        <v>51.580000000000005</v>
      </c>
      <c r="O20" s="173">
        <v>14.087626666666671</v>
      </c>
      <c r="P20" s="173">
        <v>914.88528685714311</v>
      </c>
      <c r="Q20" s="173">
        <f t="shared" si="3"/>
        <v>928.97291352380978</v>
      </c>
    </row>
    <row r="21" spans="2:17" ht="21.75">
      <c r="B21" s="113" t="s">
        <v>201</v>
      </c>
      <c r="C21" s="111" t="s">
        <v>34</v>
      </c>
      <c r="D21" s="111" t="s">
        <v>25</v>
      </c>
      <c r="E21" s="112" t="s">
        <v>35</v>
      </c>
      <c r="F21" s="111" t="s">
        <v>36</v>
      </c>
      <c r="G21" s="111" t="s">
        <v>37</v>
      </c>
      <c r="H21" s="168" t="s">
        <v>13</v>
      </c>
      <c r="I21" s="169" t="s">
        <v>272</v>
      </c>
      <c r="J21" s="113" t="str">
        <f t="shared" si="1"/>
        <v>4-R010310</v>
      </c>
      <c r="K21" s="170" t="str">
        <f t="shared" si="2"/>
        <v>DWG</v>
      </c>
      <c r="L21" s="171">
        <v>2.06</v>
      </c>
      <c r="M21" s="171">
        <v>49.52</v>
      </c>
      <c r="N21" s="172">
        <f t="shared" si="0"/>
        <v>51.580000000000005</v>
      </c>
      <c r="O21" s="173">
        <v>14.087626666666671</v>
      </c>
      <c r="P21" s="173">
        <v>914.88528685714311</v>
      </c>
      <c r="Q21" s="173">
        <f t="shared" si="3"/>
        <v>928.97291352380978</v>
      </c>
    </row>
    <row r="22" spans="2:17" ht="21.75">
      <c r="B22" s="113" t="s">
        <v>202</v>
      </c>
      <c r="C22" s="111" t="s">
        <v>34</v>
      </c>
      <c r="D22" s="111" t="s">
        <v>25</v>
      </c>
      <c r="E22" s="112" t="s">
        <v>35</v>
      </c>
      <c r="F22" s="111" t="s">
        <v>36</v>
      </c>
      <c r="G22" s="111" t="s">
        <v>37</v>
      </c>
      <c r="H22" s="168" t="s">
        <v>13</v>
      </c>
      <c r="I22" s="169" t="s">
        <v>272</v>
      </c>
      <c r="J22" s="113" t="str">
        <f t="shared" si="1"/>
        <v>4-R011464</v>
      </c>
      <c r="K22" s="170" t="str">
        <f t="shared" si="2"/>
        <v>DWG</v>
      </c>
      <c r="L22" s="171">
        <v>2.06</v>
      </c>
      <c r="M22" s="171">
        <v>49.52</v>
      </c>
      <c r="N22" s="172">
        <f t="shared" si="0"/>
        <v>51.580000000000005</v>
      </c>
      <c r="O22" s="173">
        <v>14.087626666666671</v>
      </c>
      <c r="P22" s="173">
        <v>914.88528685714311</v>
      </c>
      <c r="Q22" s="173">
        <f t="shared" si="3"/>
        <v>928.97291352380978</v>
      </c>
    </row>
    <row r="23" spans="2:17" ht="21.75">
      <c r="B23" s="113" t="s">
        <v>203</v>
      </c>
      <c r="C23" s="111" t="s">
        <v>34</v>
      </c>
      <c r="D23" s="111" t="s">
        <v>25</v>
      </c>
      <c r="E23" s="112" t="s">
        <v>35</v>
      </c>
      <c r="F23" s="111" t="s">
        <v>36</v>
      </c>
      <c r="G23" s="111" t="s">
        <v>37</v>
      </c>
      <c r="H23" s="168" t="s">
        <v>13</v>
      </c>
      <c r="I23" s="169" t="s">
        <v>272</v>
      </c>
      <c r="J23" s="113" t="str">
        <f t="shared" si="1"/>
        <v>4-R011821</v>
      </c>
      <c r="K23" s="170" t="str">
        <f t="shared" si="2"/>
        <v>DWG</v>
      </c>
      <c r="L23" s="171">
        <v>2.06</v>
      </c>
      <c r="M23" s="171">
        <v>49.52</v>
      </c>
      <c r="N23" s="172">
        <f t="shared" si="0"/>
        <v>51.580000000000005</v>
      </c>
      <c r="O23" s="173">
        <v>14.087626666666671</v>
      </c>
      <c r="P23" s="173">
        <v>914.88528685714311</v>
      </c>
      <c r="Q23" s="173">
        <f t="shared" si="3"/>
        <v>928.97291352380978</v>
      </c>
    </row>
    <row r="24" spans="2:17" ht="21.75">
      <c r="B24" s="113" t="s">
        <v>204</v>
      </c>
      <c r="C24" s="111" t="s">
        <v>34</v>
      </c>
      <c r="D24" s="111" t="s">
        <v>25</v>
      </c>
      <c r="E24" s="112" t="s">
        <v>35</v>
      </c>
      <c r="F24" s="111" t="s">
        <v>36</v>
      </c>
      <c r="G24" s="111" t="s">
        <v>37</v>
      </c>
      <c r="H24" s="168" t="s">
        <v>13</v>
      </c>
      <c r="I24" s="169" t="s">
        <v>272</v>
      </c>
      <c r="J24" s="113" t="str">
        <f t="shared" si="1"/>
        <v>4-R013289</v>
      </c>
      <c r="K24" s="170" t="str">
        <f t="shared" si="2"/>
        <v>DWG</v>
      </c>
      <c r="L24" s="171">
        <v>2.06</v>
      </c>
      <c r="M24" s="171">
        <v>49.52</v>
      </c>
      <c r="N24" s="172">
        <f t="shared" si="0"/>
        <v>51.580000000000005</v>
      </c>
      <c r="O24" s="173">
        <v>14.087626666666671</v>
      </c>
      <c r="P24" s="173">
        <v>914.88528685714311</v>
      </c>
      <c r="Q24" s="173">
        <f t="shared" si="3"/>
        <v>928.97291352380978</v>
      </c>
    </row>
    <row r="25" spans="2:17" ht="21.75">
      <c r="B25" s="111" t="s">
        <v>205</v>
      </c>
      <c r="C25" s="111" t="s">
        <v>34</v>
      </c>
      <c r="D25" s="111" t="s">
        <v>25</v>
      </c>
      <c r="E25" s="112" t="s">
        <v>35</v>
      </c>
      <c r="F25" s="111" t="s">
        <v>36</v>
      </c>
      <c r="G25" s="111" t="s">
        <v>37</v>
      </c>
      <c r="H25" s="168" t="s">
        <v>13</v>
      </c>
      <c r="I25" s="169" t="s">
        <v>272</v>
      </c>
      <c r="J25" s="113" t="str">
        <f t="shared" si="1"/>
        <v>4-R014226</v>
      </c>
      <c r="K25" s="170" t="str">
        <f t="shared" si="2"/>
        <v>DWG</v>
      </c>
      <c r="L25" s="171">
        <v>2.06</v>
      </c>
      <c r="M25" s="171">
        <v>49.52</v>
      </c>
      <c r="N25" s="172">
        <f t="shared" si="0"/>
        <v>51.580000000000005</v>
      </c>
      <c r="O25" s="173">
        <v>14.087626666666671</v>
      </c>
      <c r="P25" s="173">
        <v>914.88528685714311</v>
      </c>
      <c r="Q25" s="173">
        <f t="shared" si="3"/>
        <v>928.97291352380978</v>
      </c>
    </row>
    <row r="26" spans="2:17" ht="21.75">
      <c r="B26" s="111" t="s">
        <v>206</v>
      </c>
      <c r="C26" s="111" t="s">
        <v>34</v>
      </c>
      <c r="D26" s="111" t="s">
        <v>25</v>
      </c>
      <c r="E26" s="112" t="s">
        <v>35</v>
      </c>
      <c r="F26" s="111" t="s">
        <v>36</v>
      </c>
      <c r="G26" s="111" t="s">
        <v>37</v>
      </c>
      <c r="H26" s="168" t="s">
        <v>13</v>
      </c>
      <c r="I26" s="169" t="s">
        <v>272</v>
      </c>
      <c r="J26" s="113" t="str">
        <f t="shared" si="1"/>
        <v>4-R014820</v>
      </c>
      <c r="K26" s="170" t="str">
        <f t="shared" si="2"/>
        <v>DWG</v>
      </c>
      <c r="L26" s="171">
        <v>2.06</v>
      </c>
      <c r="M26" s="171">
        <v>49.52</v>
      </c>
      <c r="N26" s="172">
        <f t="shared" si="0"/>
        <v>51.580000000000005</v>
      </c>
      <c r="O26" s="173">
        <v>14.087626666666671</v>
      </c>
      <c r="P26" s="173">
        <v>914.88528685714311</v>
      </c>
      <c r="Q26" s="173">
        <f t="shared" si="3"/>
        <v>928.97291352380978</v>
      </c>
    </row>
    <row r="27" spans="2:17" ht="21.75">
      <c r="B27" s="113" t="s">
        <v>207</v>
      </c>
      <c r="C27" s="111" t="s">
        <v>38</v>
      </c>
      <c r="D27" s="111" t="s">
        <v>39</v>
      </c>
      <c r="E27" s="112" t="s">
        <v>40</v>
      </c>
      <c r="F27" s="111" t="s">
        <v>41</v>
      </c>
      <c r="G27" s="111" t="s">
        <v>42</v>
      </c>
      <c r="H27" s="168" t="s">
        <v>13</v>
      </c>
      <c r="I27" s="175" t="s">
        <v>273</v>
      </c>
      <c r="J27" s="113" t="str">
        <f t="shared" si="1"/>
        <v>4-T021671</v>
      </c>
      <c r="K27" s="170" t="str">
        <f t="shared" si="2"/>
        <v>DWG</v>
      </c>
      <c r="L27" s="171">
        <v>1.56</v>
      </c>
      <c r="M27" s="171">
        <v>113.72</v>
      </c>
      <c r="N27" s="172">
        <f t="shared" si="0"/>
        <v>115.28</v>
      </c>
      <c r="O27" s="173">
        <v>11.695031847133757</v>
      </c>
      <c r="P27" s="173">
        <v>804.99775796178358</v>
      </c>
      <c r="Q27" s="173">
        <f t="shared" si="3"/>
        <v>816.69278980891738</v>
      </c>
    </row>
    <row r="28" spans="2:17" ht="21.75">
      <c r="B28" s="113" t="s">
        <v>208</v>
      </c>
      <c r="C28" s="111" t="s">
        <v>43</v>
      </c>
      <c r="D28" s="111" t="s">
        <v>44</v>
      </c>
      <c r="E28" s="112" t="s">
        <v>45</v>
      </c>
      <c r="F28" s="111" t="s">
        <v>46</v>
      </c>
      <c r="G28" s="111" t="s">
        <v>47</v>
      </c>
      <c r="H28" s="176" t="s">
        <v>48</v>
      </c>
      <c r="I28" s="175" t="s">
        <v>274</v>
      </c>
      <c r="J28" s="113" t="str">
        <f t="shared" si="1"/>
        <v>4-S084512</v>
      </c>
      <c r="K28" s="170" t="str">
        <f t="shared" si="2"/>
        <v>DWG</v>
      </c>
      <c r="L28" s="172">
        <v>0.5</v>
      </c>
      <c r="M28" s="172">
        <v>49.03</v>
      </c>
      <c r="N28" s="172">
        <f>SUM(L28:M28)</f>
        <v>49.53</v>
      </c>
      <c r="O28" s="173">
        <v>9.1242038216560513</v>
      </c>
      <c r="P28" s="173">
        <v>776.75159235668787</v>
      </c>
      <c r="Q28" s="173">
        <f t="shared" si="3"/>
        <v>785.87579617834388</v>
      </c>
    </row>
    <row r="29" spans="2:17" ht="21.75">
      <c r="B29" s="113" t="s">
        <v>209</v>
      </c>
      <c r="C29" s="111" t="s">
        <v>43</v>
      </c>
      <c r="D29" s="111" t="s">
        <v>44</v>
      </c>
      <c r="E29" s="112" t="s">
        <v>45</v>
      </c>
      <c r="F29" s="111" t="s">
        <v>46</v>
      </c>
      <c r="G29" s="111" t="s">
        <v>47</v>
      </c>
      <c r="H29" s="176" t="s">
        <v>48</v>
      </c>
      <c r="I29" s="175" t="s">
        <v>274</v>
      </c>
      <c r="J29" s="113" t="str">
        <f t="shared" si="1"/>
        <v>4-S084504</v>
      </c>
      <c r="K29" s="170" t="str">
        <f t="shared" si="2"/>
        <v>DWG</v>
      </c>
      <c r="L29" s="172">
        <v>0.5</v>
      </c>
      <c r="M29" s="172">
        <v>49.03</v>
      </c>
      <c r="N29" s="172">
        <f t="shared" ref="N29:N36" si="4">SUM(L29:M29)</f>
        <v>49.53</v>
      </c>
      <c r="O29" s="173">
        <v>9.1242038216560513</v>
      </c>
      <c r="P29" s="173">
        <v>776.75159235668787</v>
      </c>
      <c r="Q29" s="173">
        <f t="shared" si="3"/>
        <v>785.87579617834388</v>
      </c>
    </row>
    <row r="30" spans="2:17" ht="21.75">
      <c r="B30" s="113" t="s">
        <v>210</v>
      </c>
      <c r="C30" s="111" t="s">
        <v>49</v>
      </c>
      <c r="D30" s="111" t="s">
        <v>50</v>
      </c>
      <c r="E30" s="112" t="s">
        <v>51</v>
      </c>
      <c r="F30" s="111" t="s">
        <v>52</v>
      </c>
      <c r="G30" s="111" t="s">
        <v>53</v>
      </c>
      <c r="H30" s="171" t="s">
        <v>54</v>
      </c>
      <c r="I30" s="169" t="s">
        <v>275</v>
      </c>
      <c r="J30" s="113" t="str">
        <f t="shared" si="1"/>
        <v>4-R005693</v>
      </c>
      <c r="K30" s="170" t="str">
        <f t="shared" si="2"/>
        <v>DWG</v>
      </c>
      <c r="L30" s="171">
        <v>2.06</v>
      </c>
      <c r="M30" s="171">
        <v>49.52</v>
      </c>
      <c r="N30" s="172">
        <f t="shared" si="4"/>
        <v>51.580000000000005</v>
      </c>
      <c r="O30" s="173">
        <v>6.3599999999999994</v>
      </c>
      <c r="P30" s="173">
        <v>370.79999999999995</v>
      </c>
      <c r="Q30" s="173">
        <f t="shared" si="3"/>
        <v>377.15999999999997</v>
      </c>
    </row>
    <row r="31" spans="2:17" ht="21.75">
      <c r="B31" s="113" t="s">
        <v>211</v>
      </c>
      <c r="C31" s="111" t="s">
        <v>55</v>
      </c>
      <c r="D31" s="111" t="s">
        <v>56</v>
      </c>
      <c r="E31" s="112" t="s">
        <v>57</v>
      </c>
      <c r="F31" s="111" t="s">
        <v>58</v>
      </c>
      <c r="G31" s="111" t="s">
        <v>59</v>
      </c>
      <c r="H31" s="171" t="s">
        <v>54</v>
      </c>
      <c r="I31" s="169" t="s">
        <v>276</v>
      </c>
      <c r="J31" s="113" t="str">
        <f t="shared" si="1"/>
        <v>4-R004875</v>
      </c>
      <c r="K31" s="170" t="str">
        <f t="shared" si="2"/>
        <v>DWG</v>
      </c>
      <c r="L31" s="171">
        <v>2.06</v>
      </c>
      <c r="M31" s="171">
        <v>49.52</v>
      </c>
      <c r="N31" s="172">
        <f t="shared" si="4"/>
        <v>51.580000000000005</v>
      </c>
      <c r="O31" s="173">
        <v>6.3639999999999999</v>
      </c>
      <c r="P31" s="173">
        <v>316.74</v>
      </c>
      <c r="Q31" s="173">
        <f t="shared" si="3"/>
        <v>323.10399999999998</v>
      </c>
    </row>
    <row r="32" spans="2:17" ht="21.75">
      <c r="B32" s="113" t="s">
        <v>212</v>
      </c>
      <c r="C32" s="113" t="s">
        <v>55</v>
      </c>
      <c r="D32" s="111" t="s">
        <v>56</v>
      </c>
      <c r="E32" s="112" t="s">
        <v>57</v>
      </c>
      <c r="F32" s="111" t="s">
        <v>58</v>
      </c>
      <c r="G32" s="113" t="s">
        <v>59</v>
      </c>
      <c r="H32" s="171" t="s">
        <v>54</v>
      </c>
      <c r="I32" s="169" t="s">
        <v>276</v>
      </c>
      <c r="J32" s="113" t="str">
        <f t="shared" si="1"/>
        <v>4-R004867</v>
      </c>
      <c r="K32" s="170" t="str">
        <f t="shared" si="2"/>
        <v>DWG</v>
      </c>
      <c r="L32" s="171">
        <v>2.06</v>
      </c>
      <c r="M32" s="171">
        <v>49.52</v>
      </c>
      <c r="N32" s="172">
        <f t="shared" si="4"/>
        <v>51.580000000000005</v>
      </c>
      <c r="O32" s="173">
        <v>6.3639999999999999</v>
      </c>
      <c r="P32" s="173">
        <v>316.74</v>
      </c>
      <c r="Q32" s="173">
        <f t="shared" si="3"/>
        <v>323.10399999999998</v>
      </c>
    </row>
    <row r="33" spans="2:17" ht="21.75">
      <c r="B33" s="113" t="s">
        <v>213</v>
      </c>
      <c r="C33" s="113" t="s">
        <v>55</v>
      </c>
      <c r="D33" s="111" t="s">
        <v>56</v>
      </c>
      <c r="E33" s="112" t="s">
        <v>57</v>
      </c>
      <c r="F33" s="111" t="s">
        <v>58</v>
      </c>
      <c r="G33" s="113" t="s">
        <v>59</v>
      </c>
      <c r="H33" s="171" t="s">
        <v>54</v>
      </c>
      <c r="I33" s="169" t="s">
        <v>276</v>
      </c>
      <c r="J33" s="113" t="str">
        <f t="shared" si="1"/>
        <v>4-R004883</v>
      </c>
      <c r="K33" s="170" t="str">
        <f t="shared" si="2"/>
        <v>DWG</v>
      </c>
      <c r="L33" s="171">
        <v>2.06</v>
      </c>
      <c r="M33" s="171">
        <v>49.52</v>
      </c>
      <c r="N33" s="172">
        <f t="shared" si="4"/>
        <v>51.580000000000005</v>
      </c>
      <c r="O33" s="173">
        <v>6.3639999999999999</v>
      </c>
      <c r="P33" s="173">
        <v>316.74</v>
      </c>
      <c r="Q33" s="173">
        <f t="shared" si="3"/>
        <v>323.10399999999998</v>
      </c>
    </row>
    <row r="34" spans="2:17" ht="21.75">
      <c r="B34" s="113" t="s">
        <v>214</v>
      </c>
      <c r="C34" s="113" t="s">
        <v>60</v>
      </c>
      <c r="D34" s="111" t="s">
        <v>61</v>
      </c>
      <c r="E34" s="112" t="s">
        <v>62</v>
      </c>
      <c r="F34" s="111" t="s">
        <v>63</v>
      </c>
      <c r="G34" s="113" t="s">
        <v>64</v>
      </c>
      <c r="H34" s="171" t="s">
        <v>54</v>
      </c>
      <c r="I34" s="169" t="s">
        <v>277</v>
      </c>
      <c r="J34" s="113" t="str">
        <f t="shared" si="1"/>
        <v>4-R004689</v>
      </c>
      <c r="K34" s="170" t="str">
        <f>HYPERLINK("T:\CASE3\"&amp;J34&amp;".PDF","DWG")</f>
        <v>DWG</v>
      </c>
      <c r="L34" s="171">
        <v>2.06</v>
      </c>
      <c r="M34" s="171">
        <v>49.52</v>
      </c>
      <c r="N34" s="172">
        <f t="shared" si="4"/>
        <v>51.580000000000005</v>
      </c>
      <c r="O34" s="173">
        <v>5.74</v>
      </c>
      <c r="P34" s="173">
        <v>273.59999999999997</v>
      </c>
      <c r="Q34" s="173">
        <f t="shared" si="3"/>
        <v>279.33999999999997</v>
      </c>
    </row>
    <row r="35" spans="2:17" ht="21.75">
      <c r="B35" s="113" t="s">
        <v>215</v>
      </c>
      <c r="C35" s="113" t="s">
        <v>60</v>
      </c>
      <c r="D35" s="111" t="s">
        <v>61</v>
      </c>
      <c r="E35" s="112" t="s">
        <v>62</v>
      </c>
      <c r="F35" s="111" t="s">
        <v>63</v>
      </c>
      <c r="G35" s="113" t="s">
        <v>64</v>
      </c>
      <c r="H35" s="171" t="s">
        <v>54</v>
      </c>
      <c r="I35" s="169" t="s">
        <v>277</v>
      </c>
      <c r="J35" s="113" t="str">
        <f t="shared" si="1"/>
        <v>4-R004671</v>
      </c>
      <c r="K35" s="170" t="str">
        <f t="shared" si="2"/>
        <v>DWG</v>
      </c>
      <c r="L35" s="171">
        <v>2.06</v>
      </c>
      <c r="M35" s="171">
        <v>49.52</v>
      </c>
      <c r="N35" s="172">
        <f t="shared" si="4"/>
        <v>51.580000000000005</v>
      </c>
      <c r="O35" s="173">
        <v>5.74</v>
      </c>
      <c r="P35" s="173">
        <v>273.59999999999997</v>
      </c>
      <c r="Q35" s="173">
        <f t="shared" si="3"/>
        <v>279.33999999999997</v>
      </c>
    </row>
    <row r="36" spans="2:17" ht="21.75">
      <c r="B36" s="113" t="s">
        <v>216</v>
      </c>
      <c r="C36" s="113" t="s">
        <v>65</v>
      </c>
      <c r="D36" s="111" t="s">
        <v>39</v>
      </c>
      <c r="E36" s="112" t="s">
        <v>40</v>
      </c>
      <c r="F36" s="111" t="s">
        <v>41</v>
      </c>
      <c r="G36" s="113" t="s">
        <v>42</v>
      </c>
      <c r="H36" s="171" t="s">
        <v>54</v>
      </c>
      <c r="I36" s="175" t="s">
        <v>273</v>
      </c>
      <c r="J36" s="113" t="str">
        <f t="shared" si="1"/>
        <v>4-T023193</v>
      </c>
      <c r="K36" s="170" t="str">
        <f t="shared" si="2"/>
        <v>DWG</v>
      </c>
      <c r="L36" s="171">
        <v>1.56</v>
      </c>
      <c r="M36" s="171">
        <v>113.72</v>
      </c>
      <c r="N36" s="172">
        <f t="shared" si="4"/>
        <v>115.28</v>
      </c>
      <c r="O36" s="173">
        <v>11.695031847133757</v>
      </c>
      <c r="P36" s="173">
        <v>804.99775796178358</v>
      </c>
      <c r="Q36" s="173">
        <f t="shared" si="3"/>
        <v>816.69278980891738</v>
      </c>
    </row>
  </sheetData>
  <mergeCells count="4">
    <mergeCell ref="L2:N2"/>
    <mergeCell ref="O2:Q2"/>
    <mergeCell ref="L3:N3"/>
    <mergeCell ref="O3:Q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Information</vt:lpstr>
      <vt:lpstr>page1 (Rev.1)</vt:lpstr>
      <vt:lpstr>Detail (Rev.1)</vt:lpstr>
      <vt:lpstr>Model list</vt:lpstr>
      <vt:lpstr>page1</vt:lpstr>
      <vt:lpstr>Sheet1</vt:lpstr>
      <vt:lpstr>Detail</vt:lpstr>
      <vt:lpstr>Model list (2)</vt:lpstr>
      <vt:lpstr>page1!Print_Area</vt:lpstr>
      <vt:lpstr>'page1 (Rev.1)'!Print_Area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wiparat</dc:creator>
  <cp:lastModifiedBy>wiparat</cp:lastModifiedBy>
  <cp:lastPrinted>2021-06-08T04:35:38Z</cp:lastPrinted>
  <dcterms:created xsi:type="dcterms:W3CDTF">2021-06-07T08:46:45Z</dcterms:created>
  <dcterms:modified xsi:type="dcterms:W3CDTF">2021-08-03T04:04:39Z</dcterms:modified>
</cp:coreProperties>
</file>