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07 Spare\06 REQ\"/>
    </mc:Choice>
  </mc:AlternateContent>
  <bookViews>
    <workbookView xWindow="0" yWindow="0" windowWidth="13350" windowHeight="11115"/>
  </bookViews>
  <sheets>
    <sheet name="page1" sheetId="10" r:id="rId1"/>
    <sheet name="Reduce (-30)" sheetId="19" r:id="rId2"/>
    <sheet name="Reduce (4-)" sheetId="15" r:id="rId3"/>
    <sheet name="Sheet5" sheetId="18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xlnm._FilterDatabase" localSheetId="1" hidden="1">'Reduce (-30)'!$C$4:$J$23</definedName>
    <definedName name="_xlnm._FilterDatabase" localSheetId="2" hidden="1">'Reduce (4-)'!$B$6:$J$53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'[8]L&amp;Fプライス切替リスト'!#REF!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[9]Sheet1!$C$3:$H$9</definedName>
    <definedName name="new_old">#REF!</definedName>
    <definedName name="ORDER">#REF!</definedName>
    <definedName name="pict01">#REF!</definedName>
    <definedName name="_xlnm.Print_Area" localSheetId="0">page1!$B$1:$Y$50</definedName>
    <definedName name="_xlnm.Print_Area" localSheetId="1">'Reduce (-30)'!$B$1:$I$24</definedName>
    <definedName name="_xlnm.Print_Area" localSheetId="2">'Reduce (4-)'!$B$2:$J$53</definedName>
    <definedName name="_xlnm.Print_Area">[10]Sheet1!$X$5:$AK$73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9" l="1"/>
  <c r="G18" i="18" l="1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5" i="15"/>
  <c r="G27" i="18" l="1"/>
</calcChain>
</file>

<file path=xl/sharedStrings.xml><?xml version="1.0" encoding="utf-8"?>
<sst xmlns="http://schemas.openxmlformats.org/spreadsheetml/2006/main" count="332" uniqueCount="173">
  <si>
    <t>REQUIREMENT AND INFORMATION DOCUMENT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</si>
  <si>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</si>
  <si>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 xml:space="preserve"> - The preliminary data. BOM master operator to change and save The changes causes</t>
  </si>
  <si>
    <t>No. :</t>
  </si>
  <si>
    <t>DE-REQ-XXXX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</si>
  <si>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</si>
  <si>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</si>
  <si>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</si>
  <si>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</si>
  <si>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</si>
  <si>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</si>
  <si>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</si>
  <si>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</si>
  <si>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</si>
  <si>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</si>
  <si>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</si>
  <si>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</si>
  <si>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</si>
  <si>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</si>
  <si>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</si>
  <si>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</si>
  <si>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</si>
  <si>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</si>
  <si>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 xml:space="preserve"> START REQUIRE PRODUCTION MONTH :     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</si>
  <si>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</si>
  <si>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</si>
  <si>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</si>
  <si>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</si>
  <si>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</si>
  <si>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</si>
  <si>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</si>
  <si>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</si>
  <si>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</si>
  <si>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</si>
  <si>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</si>
  <si>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</si>
  <si>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Market Request</t>
  </si>
  <si>
    <t>Change Spare</t>
  </si>
  <si>
    <t>DESCRIPTION</t>
  </si>
  <si>
    <t>&lt;Reason Explain&gt;    </t>
  </si>
  <si>
    <t>Inform Reduce Spare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</si>
  <si>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</si>
  <si>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</si>
  <si>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</si>
  <si>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</si>
  <si>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Part Code</t>
  </si>
  <si>
    <t xml:space="preserve"> Model</t>
  </si>
  <si>
    <t>543-30</t>
  </si>
  <si>
    <t>536-30</t>
  </si>
  <si>
    <t>è</t>
  </si>
  <si>
    <t>Change to</t>
  </si>
  <si>
    <t>4-R010051F</t>
  </si>
  <si>
    <t>Request Reduce spare Complete</t>
  </si>
  <si>
    <t>Case code</t>
  </si>
  <si>
    <t xml:space="preserve">         ※ reduce spare% COM as below</t>
  </si>
  <si>
    <t>TB</t>
  </si>
  <si>
    <t xml:space="preserve">  - Reduce Spare Main Part TNS </t>
  </si>
  <si>
    <t>Mat/Rank</t>
  </si>
  <si>
    <t>TNS</t>
  </si>
  <si>
    <t>COM</t>
  </si>
  <si>
    <t xml:space="preserve">  - Reduce Spare Case production and small parts under code (4-)</t>
  </si>
  <si>
    <t>No.</t>
  </si>
  <si>
    <t>Matl+Rank</t>
  </si>
  <si>
    <t>COATING</t>
  </si>
  <si>
    <t>Order q'ty</t>
  </si>
  <si>
    <t>Spare system%</t>
  </si>
  <si>
    <t>YIELD%</t>
  </si>
  <si>
    <t>4-S075271F</t>
  </si>
  <si>
    <t>TH PVD</t>
  </si>
  <si>
    <t>4-T026613FH</t>
  </si>
  <si>
    <t>4-R014153F</t>
  </si>
  <si>
    <t>TC-New-Jan</t>
  </si>
  <si>
    <t>4-R014731FT</t>
  </si>
  <si>
    <t>4-R014749FT</t>
  </si>
  <si>
    <t>JP PVD</t>
  </si>
  <si>
    <t>4-R013700FT</t>
  </si>
  <si>
    <t>SB</t>
  </si>
  <si>
    <t>NO PVD</t>
  </si>
  <si>
    <t>4-R013718FT</t>
  </si>
  <si>
    <t>4-R013220Z</t>
  </si>
  <si>
    <t>TC</t>
  </si>
  <si>
    <t>4-R014331Y</t>
  </si>
  <si>
    <t>4-R014331F</t>
  </si>
  <si>
    <t>4-R014412F</t>
  </si>
  <si>
    <t>4-R014391F</t>
  </si>
  <si>
    <t>4-R014765Z</t>
  </si>
  <si>
    <t>SC</t>
  </si>
  <si>
    <t>4-S057892F</t>
  </si>
  <si>
    <t>4-R014404F</t>
  </si>
  <si>
    <t>4-R014455F</t>
  </si>
  <si>
    <t>TC-New-Jun</t>
  </si>
  <si>
    <t>4-R014781Z</t>
  </si>
  <si>
    <t>4-R014838F</t>
  </si>
  <si>
    <t>4-R014676Z</t>
  </si>
  <si>
    <t>4-R015133Z</t>
  </si>
  <si>
    <t>4-R011880FC</t>
  </si>
  <si>
    <t>4-R014773F</t>
  </si>
  <si>
    <t>4-R014862Z</t>
  </si>
  <si>
    <t>4-R014846Z</t>
  </si>
  <si>
    <t>4-R011677Z</t>
  </si>
  <si>
    <t>4-R011685Z</t>
  </si>
  <si>
    <t>4-R014561F</t>
  </si>
  <si>
    <t>4-R014536F</t>
  </si>
  <si>
    <t>4-R014552F</t>
  </si>
  <si>
    <t>4-R014218Z</t>
  </si>
  <si>
    <t>4-R014048FC</t>
  </si>
  <si>
    <t>4-R014196Z</t>
  </si>
  <si>
    <t>4-R014803Z</t>
  </si>
  <si>
    <t>4-R014757Z</t>
  </si>
  <si>
    <t>4-R015141Z</t>
  </si>
  <si>
    <t>4-R014609Z</t>
  </si>
  <si>
    <t>4-T027229FH</t>
  </si>
  <si>
    <t>4-S123909F</t>
  </si>
  <si>
    <t>4-R014463F</t>
  </si>
  <si>
    <t>SC-New-Jun</t>
  </si>
  <si>
    <t>4-R014315FT</t>
  </si>
  <si>
    <t>4-R014871Z</t>
  </si>
  <si>
    <t>4-R014960F</t>
  </si>
  <si>
    <t>4-R014927F</t>
  </si>
  <si>
    <t>4-R013718F</t>
  </si>
  <si>
    <t>4-R014323FT</t>
  </si>
  <si>
    <t>4-R014935F</t>
  </si>
  <si>
    <t>New Spare</t>
  </si>
  <si>
    <t>03KI2022</t>
  </si>
  <si>
    <t>No</t>
  </si>
  <si>
    <t>Part code -30</t>
  </si>
  <si>
    <t>Part code -20</t>
  </si>
  <si>
    <t>typ</t>
  </si>
  <si>
    <t>Request Reduce spare TNS</t>
  </si>
  <si>
    <t xml:space="preserve">         ※ reduce spare% TNS as below</t>
  </si>
  <si>
    <t>544-30</t>
  </si>
  <si>
    <t>389-30</t>
  </si>
  <si>
    <t>546-30</t>
  </si>
  <si>
    <t>※  Complete : yield is good</t>
  </si>
  <si>
    <t>※ TNS : Because all list model the system return spare to standart ,So will try to reduce again.</t>
  </si>
  <si>
    <t>544-00073-30</t>
  </si>
  <si>
    <t>544-00073-20</t>
  </si>
  <si>
    <t>543-00822-30</t>
  </si>
  <si>
    <t>543-00822-20</t>
  </si>
  <si>
    <t>543-00769-30</t>
  </si>
  <si>
    <t>543-00019-20</t>
  </si>
  <si>
    <t>543-00750-30</t>
  </si>
  <si>
    <t>543-00750-20</t>
  </si>
  <si>
    <t>543-00023-30</t>
  </si>
  <si>
    <t>543-00023-20</t>
  </si>
  <si>
    <t>543-00413-30</t>
  </si>
  <si>
    <t>543-00413-20</t>
  </si>
  <si>
    <t>543-00759-30</t>
  </si>
  <si>
    <t>543-00759-20</t>
  </si>
  <si>
    <t>543-00837-30</t>
  </si>
  <si>
    <t>543-00837-20</t>
  </si>
  <si>
    <t>543-02582-30</t>
  </si>
  <si>
    <t>543-00818-20</t>
  </si>
  <si>
    <t>543-02675-30</t>
  </si>
  <si>
    <t>543-02675-20</t>
  </si>
  <si>
    <t>543-02681-30</t>
  </si>
  <si>
    <t>543-02681-20</t>
  </si>
  <si>
    <t>536-00003-30</t>
  </si>
  <si>
    <t>536-00003-20</t>
  </si>
  <si>
    <t>389-00717-30</t>
  </si>
  <si>
    <t>389-00717-20</t>
  </si>
  <si>
    <t>536-00129-30</t>
  </si>
  <si>
    <t>536-00129-20</t>
  </si>
  <si>
    <t>536-00145-30</t>
  </si>
  <si>
    <t>536-00145-20</t>
  </si>
  <si>
    <t>389-00719-30</t>
  </si>
  <si>
    <t>389-00719-20</t>
  </si>
  <si>
    <t>389-00479-30</t>
  </si>
  <si>
    <t>389-00479-20</t>
  </si>
  <si>
    <t>536-00029-30</t>
  </si>
  <si>
    <t>536-00029-20</t>
  </si>
  <si>
    <t>546-00377-30</t>
  </si>
  <si>
    <t>546-00330-20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</si>
</sst>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d\-mmm\-yy"/>
    <numFmt numFmtId="165" formatCode="0.0%"/>
  </numFmts>
  <fonts count="42">
    <font>
      <sz val="11"/>
      <color theme="1"/>
      <name val="Calibri"/>
      <family val="2"/>
      <scheme val="minor"/>
    </font>
    <font>
      <sz val="10"/>
      <name val="Tahoma"/>
      <family val="2"/>
    </font>
    <font>
      <sz val="14"/>
      <name val="Cordia New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1"/>
      <name val="ＭＳ Ｐゴシック"/>
      <family val="3"/>
      <charset val="128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10"/>
      <color theme="4" tint="-0.249977111117893"/>
      <name val="Tahoma"/>
      <family val="2"/>
    </font>
    <font>
      <b/>
      <i/>
      <sz val="10"/>
      <color rgb="FF0070C0"/>
      <name val="Century Gothic"/>
      <family val="2"/>
    </font>
    <font>
      <sz val="11"/>
      <color rgb="FF0000FF"/>
      <name val="Tahoma"/>
      <family val="2"/>
    </font>
    <font>
      <sz val="10"/>
      <name val="Arial Narrow"/>
      <family val="2"/>
    </font>
    <font>
      <sz val="11"/>
      <name val="MS PGothic"/>
      <family val="3"/>
      <charset val="128"/>
    </font>
    <font>
      <sz val="8"/>
      <name val="Tahoma"/>
      <family val="2"/>
    </font>
    <font>
      <b/>
      <sz val="10"/>
      <color rgb="FF0070C0"/>
      <name val="Arial Narrow"/>
      <family val="2"/>
    </font>
    <font>
      <b/>
      <sz val="11"/>
      <name val="Tahoma"/>
      <family val="2"/>
    </font>
    <font>
      <b/>
      <sz val="12"/>
      <name val="Arial Narrow"/>
      <family val="2"/>
    </font>
    <font>
      <u/>
      <sz val="10"/>
      <name val="Tahoma"/>
      <family val="2"/>
    </font>
    <font>
      <b/>
      <sz val="14"/>
      <color rgb="FF0070C0"/>
      <name val="Arial Narrow"/>
      <family val="2"/>
    </font>
    <font>
      <i/>
      <sz val="10"/>
      <name val="Tahoma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b/>
      <u/>
      <sz val="16"/>
      <color rgb="FFFF0000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ＭＳ Ｐゴシック"/>
      <family val="2"/>
      <charset val="128"/>
    </font>
    <font>
      <sz val="11"/>
      <color theme="1"/>
      <name val="Calibri"/>
      <family val="2"/>
      <charset val="222"/>
      <scheme val="minor"/>
    </font>
    <font>
      <sz val="8"/>
      <color rgb="FF0000FF"/>
      <name val="Arial"/>
      <family val="2"/>
    </font>
    <font>
      <b/>
      <sz val="8"/>
      <color rgb="FF0070C0"/>
      <name val="Wingdings"/>
      <charset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0" fontId="2" fillId="0" borderId="0"/>
    <xf numFmtId="0" fontId="7" fillId="0" borderId="0"/>
    <xf numFmtId="0" fontId="2" fillId="0" borderId="0"/>
    <xf numFmtId="0" fontId="33" fillId="0" borderId="0"/>
    <xf numFmtId="0" fontId="34" fillId="0" borderId="0"/>
    <xf numFmtId="0" fontId="27" fillId="0" borderId="0"/>
    <xf numFmtId="9" fontId="31" fillId="0" borderId="0" applyFont="0" applyFill="0" applyBorder="0" applyAlignment="0" applyProtection="0"/>
    <xf numFmtId="0" fontId="27" fillId="0" borderId="0"/>
  </cellStyleXfs>
  <cellXfs count="198">
    <xf numFmtId="0" fontId="0" fillId="0" borderId="0" xfId="0"/>
    <xf numFmtId="0" fontId="1" fillId="0" borderId="0" xfId="1" applyFont="1" applyFill="1"/>
    <xf numFmtId="0" fontId="4" fillId="0" borderId="0" xfId="1" applyFont="1" applyFill="1" applyBorder="1" applyAlignment="1">
      <alignment horizontal="center"/>
    </xf>
    <xf numFmtId="0" fontId="5" fillId="0" borderId="5" xfId="1" applyFont="1" applyFill="1" applyBorder="1"/>
    <xf numFmtId="0" fontId="5" fillId="0" borderId="0" xfId="1" applyFont="1" applyFill="1" applyBorder="1"/>
    <xf numFmtId="0" fontId="5" fillId="0" borderId="0" xfId="1" applyFont="1" applyFill="1" applyBorder="1" applyAlignment="1">
      <alignment horizontal="right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 applyFill="1" applyBorder="1"/>
    <xf numFmtId="0" fontId="4" fillId="0" borderId="0" xfId="1" applyFont="1" applyFill="1" applyBorder="1" applyAlignment="1">
      <alignment horizontal="left"/>
    </xf>
    <xf numFmtId="0" fontId="9" fillId="0" borderId="7" xfId="1" applyFont="1" applyFill="1" applyBorder="1" applyAlignment="1">
      <alignment horizontal="left"/>
    </xf>
    <xf numFmtId="0" fontId="9" fillId="0" borderId="8" xfId="1" applyFont="1" applyFill="1" applyBorder="1" applyAlignment="1">
      <alignment horizontal="left"/>
    </xf>
    <xf numFmtId="0" fontId="1" fillId="0" borderId="8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3" fillId="0" borderId="8" xfId="1" applyFont="1" applyFill="1" applyBorder="1" applyAlignment="1">
      <alignment vertical="center"/>
    </xf>
    <xf numFmtId="0" fontId="14" fillId="0" borderId="8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0" borderId="9" xfId="1" applyFont="1" applyFill="1" applyBorder="1" applyAlignment="1">
      <alignment vertical="center"/>
    </xf>
    <xf numFmtId="0" fontId="11" fillId="0" borderId="8" xfId="1" applyFont="1" applyFill="1" applyBorder="1" applyAlignment="1">
      <alignment horizontal="left" vertical="center"/>
    </xf>
    <xf numFmtId="0" fontId="12" fillId="0" borderId="5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5" fillId="0" borderId="0" xfId="3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2" fillId="0" borderId="8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" fillId="0" borderId="3" xfId="1" applyFont="1" applyFill="1" applyBorder="1"/>
    <xf numFmtId="0" fontId="11" fillId="0" borderId="2" xfId="1" applyFont="1" applyFill="1" applyBorder="1" applyAlignment="1">
      <alignment vertical="center"/>
    </xf>
    <xf numFmtId="0" fontId="11" fillId="0" borderId="3" xfId="1" applyFont="1" applyFill="1" applyBorder="1" applyAlignment="1">
      <alignment vertical="center"/>
    </xf>
    <xf numFmtId="0" fontId="1" fillId="0" borderId="4" xfId="1" applyFont="1" applyFill="1" applyBorder="1"/>
    <xf numFmtId="0" fontId="16" fillId="0" borderId="10" xfId="1" applyFont="1" applyFill="1" applyBorder="1" applyAlignment="1">
      <alignment vertical="center"/>
    </xf>
    <xf numFmtId="0" fontId="0" fillId="0" borderId="10" xfId="1" applyFont="1" applyFill="1" applyBorder="1"/>
    <xf numFmtId="0" fontId="1" fillId="0" borderId="10" xfId="1" applyFont="1" applyFill="1" applyBorder="1"/>
    <xf numFmtId="0" fontId="10" fillId="0" borderId="10" xfId="1" applyFont="1" applyFill="1" applyBorder="1" applyAlignment="1">
      <alignment vertical="center"/>
    </xf>
    <xf numFmtId="0" fontId="11" fillId="0" borderId="10" xfId="1" applyFont="1" applyFill="1" applyBorder="1" applyAlignment="1">
      <alignment vertical="center"/>
    </xf>
    <xf numFmtId="0" fontId="1" fillId="0" borderId="6" xfId="1" applyFont="1" applyFill="1" applyBorder="1"/>
    <xf numFmtId="0" fontId="11" fillId="0" borderId="5" xfId="1" applyFont="1" applyFill="1" applyBorder="1" applyAlignment="1">
      <alignment horizontal="center" vertical="center"/>
    </xf>
    <xf numFmtId="0" fontId="1" fillId="0" borderId="11" xfId="1" applyFont="1" applyFill="1" applyBorder="1"/>
    <xf numFmtId="0" fontId="11" fillId="0" borderId="11" xfId="1" applyFont="1" applyFill="1" applyBorder="1" applyAlignment="1">
      <alignment horizontal="center" vertical="center"/>
    </xf>
    <xf numFmtId="0" fontId="11" fillId="0" borderId="7" xfId="1" applyFont="1" applyFill="1" applyBorder="1"/>
    <xf numFmtId="0" fontId="1" fillId="0" borderId="8" xfId="1" applyFont="1" applyFill="1" applyBorder="1"/>
    <xf numFmtId="0" fontId="4" fillId="0" borderId="8" xfId="1" applyFont="1" applyFill="1" applyBorder="1"/>
    <xf numFmtId="0" fontId="10" fillId="0" borderId="8" xfId="1" applyFont="1" applyFill="1" applyBorder="1"/>
    <xf numFmtId="0" fontId="1" fillId="0" borderId="9" xfId="1" applyFont="1" applyFill="1" applyBorder="1"/>
    <xf numFmtId="0" fontId="11" fillId="0" borderId="12" xfId="1" applyFont="1" applyFill="1" applyBorder="1" applyAlignment="1">
      <alignment vertical="center"/>
    </xf>
    <xf numFmtId="0" fontId="17" fillId="0" borderId="13" xfId="1" applyFont="1" applyFill="1" applyBorder="1" applyAlignment="1">
      <alignment vertical="center"/>
    </xf>
    <xf numFmtId="0" fontId="11" fillId="0" borderId="13" xfId="3" applyFont="1" applyFill="1" applyBorder="1" applyAlignment="1">
      <alignment vertical="center"/>
    </xf>
    <xf numFmtId="0" fontId="10" fillId="0" borderId="13" xfId="3" applyFont="1" applyFill="1" applyBorder="1" applyAlignment="1">
      <alignment vertical="center"/>
    </xf>
    <xf numFmtId="0" fontId="11" fillId="0" borderId="14" xfId="3" applyFont="1" applyFill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18" fillId="0" borderId="0" xfId="1" applyFont="1" applyFill="1" applyBorder="1"/>
    <xf numFmtId="0" fontId="18" fillId="0" borderId="6" xfId="1" applyFont="1" applyFill="1" applyBorder="1"/>
    <xf numFmtId="0" fontId="11" fillId="0" borderId="0" xfId="1" applyFont="1" applyFill="1" applyBorder="1" applyAlignment="1"/>
    <xf numFmtId="0" fontId="12" fillId="0" borderId="7" xfId="1" applyFont="1" applyFill="1" applyBorder="1" applyAlignment="1">
      <alignment vertical="center"/>
    </xf>
    <xf numFmtId="0" fontId="12" fillId="0" borderId="8" xfId="3" applyFont="1" applyFill="1" applyBorder="1" applyAlignment="1">
      <alignment vertical="center"/>
    </xf>
    <xf numFmtId="0" fontId="1" fillId="0" borderId="2" xfId="1" applyFont="1" applyFill="1" applyBorder="1"/>
    <xf numFmtId="0" fontId="11" fillId="0" borderId="0" xfId="2" applyFont="1" applyFill="1" applyBorder="1" applyAlignment="1">
      <alignment horizontal="left"/>
    </xf>
    <xf numFmtId="0" fontId="1" fillId="0" borderId="5" xfId="1" applyFont="1" applyFill="1" applyBorder="1"/>
    <xf numFmtId="0" fontId="11" fillId="0" borderId="5" xfId="1" applyFont="1" applyFill="1" applyBorder="1" applyAlignment="1"/>
    <xf numFmtId="0" fontId="21" fillId="0" borderId="0" xfId="1" applyFont="1" applyFill="1" applyBorder="1" applyAlignment="1"/>
    <xf numFmtId="0" fontId="4" fillId="0" borderId="0" xfId="1" applyFont="1" applyFill="1" applyBorder="1" applyAlignment="1"/>
    <xf numFmtId="0" fontId="11" fillId="0" borderId="6" xfId="1" applyFont="1" applyFill="1" applyBorder="1" applyAlignment="1"/>
    <xf numFmtId="0" fontId="11" fillId="0" borderId="3" xfId="1" applyFont="1" applyFill="1" applyBorder="1" applyAlignment="1">
      <alignment horizontal="center"/>
    </xf>
    <xf numFmtId="0" fontId="22" fillId="0" borderId="3" xfId="1" applyFont="1" applyFill="1" applyBorder="1" applyAlignment="1">
      <alignment horizontal="center"/>
    </xf>
    <xf numFmtId="0" fontId="23" fillId="0" borderId="3" xfId="1" applyFont="1" applyFill="1" applyBorder="1" applyAlignment="1">
      <alignment vertical="center"/>
    </xf>
    <xf numFmtId="0" fontId="1" fillId="0" borderId="3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/>
    </xf>
    <xf numFmtId="0" fontId="23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0" xfId="1" applyFont="1" applyFill="1" applyAlignment="1"/>
    <xf numFmtId="0" fontId="10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horizontal="left" wrapText="1"/>
    </xf>
    <xf numFmtId="0" fontId="0" fillId="0" borderId="0" xfId="1" applyFont="1" applyFill="1" applyAlignment="1"/>
    <xf numFmtId="0" fontId="11" fillId="0" borderId="0" xfId="1" applyFont="1" applyFill="1" applyBorder="1"/>
    <xf numFmtId="0" fontId="9" fillId="0" borderId="0" xfId="1" applyFont="1" applyFill="1" applyBorder="1"/>
    <xf numFmtId="0" fontId="1" fillId="0" borderId="2" xfId="1" applyFont="1" applyFill="1" applyBorder="1" applyAlignment="1">
      <alignment vertical="center"/>
    </xf>
    <xf numFmtId="0" fontId="11" fillId="0" borderId="3" xfId="1" applyFont="1" applyFill="1" applyBorder="1" applyAlignment="1">
      <alignment horizontal="right" vertical="center"/>
    </xf>
    <xf numFmtId="0" fontId="1" fillId="0" borderId="3" xfId="1" applyFont="1" applyFill="1" applyBorder="1" applyAlignment="1">
      <alignment vertical="center"/>
    </xf>
    <xf numFmtId="0" fontId="1" fillId="0" borderId="3" xfId="1" applyFont="1" applyFill="1" applyBorder="1" applyAlignment="1">
      <alignment vertical="top"/>
    </xf>
    <xf numFmtId="0" fontId="11" fillId="0" borderId="3" xfId="1" applyFont="1" applyFill="1" applyBorder="1" applyAlignment="1">
      <alignment vertical="top"/>
    </xf>
    <xf numFmtId="0" fontId="5" fillId="0" borderId="3" xfId="1" applyFont="1" applyFill="1" applyBorder="1" applyAlignment="1">
      <alignment horizontal="left" vertical="top"/>
    </xf>
    <xf numFmtId="0" fontId="5" fillId="0" borderId="3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1" fillId="0" borderId="7" xfId="1" applyFont="1" applyFill="1" applyBorder="1"/>
    <xf numFmtId="0" fontId="1" fillId="0" borderId="8" xfId="1" applyFont="1" applyFill="1" applyBorder="1" applyAlignment="1">
      <alignment vertical="top"/>
    </xf>
    <xf numFmtId="0" fontId="11" fillId="0" borderId="8" xfId="1" applyFont="1" applyFill="1" applyBorder="1" applyAlignment="1">
      <alignment vertical="top"/>
    </xf>
    <xf numFmtId="0" fontId="1" fillId="0" borderId="9" xfId="1" applyFont="1" applyFill="1" applyBorder="1" applyAlignment="1">
      <alignment vertical="top"/>
    </xf>
    <xf numFmtId="0" fontId="11" fillId="0" borderId="0" xfId="1" applyFont="1" applyFill="1" applyBorder="1" applyAlignment="1">
      <alignment horizontal="right" vertical="center"/>
    </xf>
    <xf numFmtId="0" fontId="24" fillId="0" borderId="0" xfId="1" applyFont="1" applyFill="1" applyBorder="1"/>
    <xf numFmtId="0" fontId="25" fillId="0" borderId="0" xfId="1" applyFont="1" applyFill="1"/>
    <xf numFmtId="0" fontId="26" fillId="0" borderId="0" xfId="1" applyFont="1" applyFill="1"/>
    <xf numFmtId="0" fontId="27" fillId="0" borderId="0" xfId="1" applyFont="1" applyFill="1"/>
    <xf numFmtId="0" fontId="28" fillId="0" borderId="0" xfId="1" applyFont="1" applyFill="1" applyAlignment="1">
      <alignment horizontal="right"/>
    </xf>
    <xf numFmtId="0" fontId="30" fillId="0" borderId="3" xfId="1" applyFont="1" applyFill="1" applyBorder="1"/>
    <xf numFmtId="0" fontId="27" fillId="0" borderId="3" xfId="1" applyFont="1" applyFill="1" applyBorder="1"/>
    <xf numFmtId="0" fontId="27" fillId="0" borderId="0" xfId="1" applyFont="1" applyFill="1" applyBorder="1"/>
    <xf numFmtId="0" fontId="31" fillId="0" borderId="0" xfId="1" applyFont="1" applyFill="1" applyBorder="1"/>
    <xf numFmtId="0" fontId="1" fillId="0" borderId="0" xfId="1" applyFont="1" applyFill="1" applyBorder="1" applyAlignment="1"/>
    <xf numFmtId="0" fontId="32" fillId="0" borderId="0" xfId="0" applyFont="1"/>
    <xf numFmtId="0" fontId="36" fillId="3" borderId="16" xfId="0" applyFont="1" applyFill="1" applyBorder="1" applyAlignment="1">
      <alignment horizontal="center"/>
    </xf>
    <xf numFmtId="0" fontId="38" fillId="3" borderId="0" xfId="0" applyFont="1" applyFill="1" applyAlignment="1">
      <alignment horizontal="left"/>
    </xf>
    <xf numFmtId="0" fontId="38" fillId="3" borderId="0" xfId="0" applyFont="1" applyFill="1" applyAlignment="1">
      <alignment horizontal="center"/>
    </xf>
    <xf numFmtId="0" fontId="38" fillId="3" borderId="1" xfId="0" applyFont="1" applyFill="1" applyBorder="1" applyAlignment="1">
      <alignment horizontal="left"/>
    </xf>
    <xf numFmtId="0" fontId="38" fillId="3" borderId="1" xfId="0" applyFont="1" applyFill="1" applyBorder="1" applyAlignment="1">
      <alignment horizontal="center"/>
    </xf>
    <xf numFmtId="0" fontId="0" fillId="0" borderId="0" xfId="0" applyFont="1"/>
    <xf numFmtId="0" fontId="37" fillId="6" borderId="1" xfId="0" applyFont="1" applyFill="1" applyBorder="1" applyAlignment="1">
      <alignment horizontal="left" vertical="center"/>
    </xf>
    <xf numFmtId="0" fontId="37" fillId="6" borderId="1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left" vertical="center"/>
    </xf>
    <xf numFmtId="0" fontId="37" fillId="5" borderId="1" xfId="0" applyFont="1" applyFill="1" applyBorder="1" applyAlignment="1">
      <alignment horizontal="center" vertical="center"/>
    </xf>
    <xf numFmtId="0" fontId="30" fillId="0" borderId="0" xfId="1" applyFont="1" applyFill="1" applyBorder="1"/>
    <xf numFmtId="0" fontId="11" fillId="0" borderId="5" xfId="1" applyFont="1" applyFill="1" applyBorder="1" applyAlignment="1">
      <alignment horizontal="right" vertical="top"/>
    </xf>
    <xf numFmtId="9" fontId="32" fillId="3" borderId="17" xfId="7" applyFont="1" applyFill="1" applyBorder="1" applyAlignment="1">
      <alignment horizontal="right"/>
    </xf>
    <xf numFmtId="9" fontId="32" fillId="3" borderId="18" xfId="7" applyFont="1" applyFill="1" applyBorder="1" applyAlignment="1">
      <alignment horizontal="right"/>
    </xf>
    <xf numFmtId="9" fontId="32" fillId="3" borderId="19" xfId="7" applyFont="1" applyFill="1" applyBorder="1" applyAlignment="1">
      <alignment horizontal="right"/>
    </xf>
    <xf numFmtId="0" fontId="32" fillId="3" borderId="17" xfId="0" applyFont="1" applyFill="1" applyBorder="1" applyAlignment="1">
      <alignment horizontal="center"/>
    </xf>
    <xf numFmtId="0" fontId="32" fillId="3" borderId="17" xfId="0" applyFont="1" applyFill="1" applyBorder="1"/>
    <xf numFmtId="165" fontId="32" fillId="3" borderId="17" xfId="7" applyNumberFormat="1" applyFont="1" applyFill="1" applyBorder="1"/>
    <xf numFmtId="0" fontId="32" fillId="3" borderId="18" xfId="0" applyFont="1" applyFill="1" applyBorder="1" applyAlignment="1">
      <alignment horizontal="center"/>
    </xf>
    <xf numFmtId="0" fontId="32" fillId="3" borderId="18" xfId="0" applyFont="1" applyFill="1" applyBorder="1"/>
    <xf numFmtId="165" fontId="32" fillId="3" borderId="18" xfId="7" applyNumberFormat="1" applyFont="1" applyFill="1" applyBorder="1"/>
    <xf numFmtId="0" fontId="32" fillId="3" borderId="19" xfId="0" applyFont="1" applyFill="1" applyBorder="1" applyAlignment="1">
      <alignment horizontal="center"/>
    </xf>
    <xf numFmtId="0" fontId="32" fillId="3" borderId="19" xfId="0" applyFont="1" applyFill="1" applyBorder="1"/>
    <xf numFmtId="165" fontId="32" fillId="3" borderId="19" xfId="7" applyNumberFormat="1" applyFont="1" applyFill="1" applyBorder="1"/>
    <xf numFmtId="0" fontId="36" fillId="3" borderId="18" xfId="0" applyFont="1" applyFill="1" applyBorder="1" applyAlignment="1">
      <alignment horizontal="center"/>
    </xf>
    <xf numFmtId="0" fontId="36" fillId="3" borderId="19" xfId="0" applyFont="1" applyFill="1" applyBorder="1" applyAlignment="1">
      <alignment horizontal="center"/>
    </xf>
    <xf numFmtId="165" fontId="35" fillId="2" borderId="17" xfId="7" applyNumberFormat="1" applyFont="1" applyFill="1" applyBorder="1"/>
    <xf numFmtId="165" fontId="35" fillId="2" borderId="18" xfId="7" applyNumberFormat="1" applyFont="1" applyFill="1" applyBorder="1"/>
    <xf numFmtId="165" fontId="35" fillId="2" borderId="19" xfId="7" applyNumberFormat="1" applyFont="1" applyFill="1" applyBorder="1"/>
    <xf numFmtId="0" fontId="32" fillId="3" borderId="20" xfId="0" applyFont="1" applyFill="1" applyBorder="1" applyAlignment="1">
      <alignment horizontal="center"/>
    </xf>
    <xf numFmtId="0" fontId="32" fillId="3" borderId="20" xfId="0" applyFont="1" applyFill="1" applyBorder="1"/>
    <xf numFmtId="165" fontId="32" fillId="3" borderId="20" xfId="7" applyNumberFormat="1" applyFont="1" applyFill="1" applyBorder="1"/>
    <xf numFmtId="0" fontId="36" fillId="3" borderId="20" xfId="0" applyFont="1" applyFill="1" applyBorder="1" applyAlignment="1">
      <alignment horizontal="center"/>
    </xf>
    <xf numFmtId="165" fontId="35" fillId="2" borderId="20" xfId="7" applyNumberFormat="1" applyFont="1" applyFill="1" applyBorder="1"/>
    <xf numFmtId="9" fontId="32" fillId="3" borderId="20" xfId="7" applyFont="1" applyFill="1" applyBorder="1" applyAlignment="1">
      <alignment horizontal="right"/>
    </xf>
    <xf numFmtId="0" fontId="41" fillId="4" borderId="1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vertical="center" wrapText="1"/>
    </xf>
    <xf numFmtId="0" fontId="41" fillId="4" borderId="1" xfId="0" applyFont="1" applyFill="1" applyBorder="1" applyAlignment="1">
      <alignment horizontal="center" vertical="center" wrapText="1"/>
    </xf>
    <xf numFmtId="0" fontId="38" fillId="3" borderId="0" xfId="0" applyFont="1" applyFill="1" applyBorder="1" applyAlignment="1">
      <alignment horizontal="left"/>
    </xf>
    <xf numFmtId="0" fontId="38" fillId="3" borderId="0" xfId="0" applyFont="1" applyFill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18" xfId="0" applyFont="1" applyBorder="1"/>
    <xf numFmtId="10" fontId="32" fillId="0" borderId="18" xfId="7" applyNumberFormat="1" applyFont="1" applyBorder="1"/>
    <xf numFmtId="0" fontId="32" fillId="0" borderId="19" xfId="0" applyFont="1" applyBorder="1" applyAlignment="1">
      <alignment horizontal="center"/>
    </xf>
    <xf numFmtId="0" fontId="32" fillId="0" borderId="19" xfId="0" applyFont="1" applyBorder="1"/>
    <xf numFmtId="10" fontId="32" fillId="0" borderId="19" xfId="7" applyNumberFormat="1" applyFont="1" applyBorder="1"/>
    <xf numFmtId="9" fontId="35" fillId="2" borderId="18" xfId="7" applyFont="1" applyFill="1" applyBorder="1" applyAlignment="1">
      <alignment horizontal="center"/>
    </xf>
    <xf numFmtId="9" fontId="35" fillId="2" borderId="19" xfId="7" applyFont="1" applyFill="1" applyBorder="1" applyAlignment="1">
      <alignment horizontal="center"/>
    </xf>
    <xf numFmtId="0" fontId="40" fillId="3" borderId="15" xfId="0" applyFont="1" applyFill="1" applyBorder="1" applyAlignment="1">
      <alignment vertical="center"/>
    </xf>
    <xf numFmtId="0" fontId="40" fillId="3" borderId="0" xfId="0" applyFont="1" applyFill="1" applyBorder="1" applyAlignment="1">
      <alignment vertical="center"/>
    </xf>
    <xf numFmtId="10" fontId="0" fillId="0" borderId="0" xfId="7" applyNumberFormat="1" applyFont="1"/>
    <xf numFmtId="0" fontId="40" fillId="0" borderId="0" xfId="0" applyFont="1" applyAlignment="1">
      <alignment horizontal="left"/>
    </xf>
    <xf numFmtId="0" fontId="32" fillId="0" borderId="20" xfId="0" applyFont="1" applyBorder="1" applyAlignment="1">
      <alignment horizontal="center"/>
    </xf>
    <xf numFmtId="0" fontId="32" fillId="0" borderId="20" xfId="0" applyFont="1" applyBorder="1"/>
    <xf numFmtId="10" fontId="32" fillId="0" borderId="20" xfId="7" applyNumberFormat="1" applyFont="1" applyBorder="1"/>
    <xf numFmtId="9" fontId="35" fillId="2" borderId="20" xfId="7" applyFont="1" applyFill="1" applyBorder="1" applyAlignment="1">
      <alignment horizontal="center"/>
    </xf>
    <xf numFmtId="0" fontId="11" fillId="0" borderId="5" xfId="1" applyFont="1" applyFill="1" applyBorder="1" applyAlignment="1">
      <alignment horizontal="right" vertical="center"/>
    </xf>
    <xf numFmtId="0" fontId="29" fillId="0" borderId="0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right"/>
    </xf>
    <xf numFmtId="0" fontId="8" fillId="0" borderId="3" xfId="2" applyFont="1" applyFill="1" applyBorder="1" applyAlignment="1">
      <alignment horizontal="right"/>
    </xf>
    <xf numFmtId="0" fontId="8" fillId="0" borderId="3" xfId="2" applyFont="1" applyFill="1" applyBorder="1" applyAlignment="1">
      <alignment horizontal="center"/>
    </xf>
    <xf numFmtId="0" fontId="8" fillId="0" borderId="4" xfId="2" applyFont="1" applyFill="1" applyBorder="1" applyAlignment="1">
      <alignment horizontal="center"/>
    </xf>
    <xf numFmtId="0" fontId="8" fillId="0" borderId="7" xfId="2" applyFont="1" applyFill="1" applyBorder="1" applyAlignment="1">
      <alignment horizontal="right"/>
    </xf>
    <xf numFmtId="0" fontId="8" fillId="0" borderId="8" xfId="2" applyFont="1" applyFill="1" applyBorder="1" applyAlignment="1">
      <alignment horizontal="right"/>
    </xf>
    <xf numFmtId="164" fontId="10" fillId="0" borderId="8" xfId="2" applyNumberFormat="1" applyFont="1" applyFill="1" applyBorder="1" applyAlignment="1">
      <alignment horizontal="center"/>
    </xf>
    <xf numFmtId="0" fontId="10" fillId="0" borderId="8" xfId="2" applyFont="1" applyFill="1" applyBorder="1" applyAlignment="1">
      <alignment horizontal="center"/>
    </xf>
    <xf numFmtId="0" fontId="10" fillId="0" borderId="9" xfId="2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left" vertical="center"/>
    </xf>
    <xf numFmtId="0" fontId="1" fillId="0" borderId="3" xfId="3" applyFont="1" applyFill="1" applyBorder="1" applyAlignment="1">
      <alignment horizontal="left" vertical="center"/>
    </xf>
    <xf numFmtId="0" fontId="1" fillId="0" borderId="4" xfId="3" applyFont="1" applyFill="1" applyBorder="1" applyAlignment="1">
      <alignment horizontal="left" vertical="center"/>
    </xf>
    <xf numFmtId="0" fontId="1" fillId="0" borderId="7" xfId="3" applyFont="1" applyFill="1" applyBorder="1" applyAlignment="1">
      <alignment horizontal="left" vertical="center"/>
    </xf>
    <xf numFmtId="0" fontId="1" fillId="0" borderId="8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left" vertical="center"/>
    </xf>
    <xf numFmtId="0" fontId="12" fillId="0" borderId="2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horizontal="center" vertical="center"/>
    </xf>
    <xf numFmtId="0" fontId="19" fillId="0" borderId="8" xfId="3" applyFont="1" applyFill="1" applyBorder="1" applyAlignment="1">
      <alignment horizontal="left" vertical="center"/>
    </xf>
    <xf numFmtId="0" fontId="19" fillId="0" borderId="9" xfId="3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center" vertical="center"/>
    </xf>
    <xf numFmtId="0" fontId="20" fillId="0" borderId="8" xfId="1" applyFont="1" applyFill="1" applyBorder="1" applyAlignment="1">
      <alignment horizontal="center" vertical="center"/>
    </xf>
    <xf numFmtId="0" fontId="20" fillId="0" borderId="13" xfId="1" applyFont="1" applyFill="1" applyBorder="1" applyAlignment="1">
      <alignment horizontal="center" vertical="center"/>
    </xf>
    <xf numFmtId="0" fontId="20" fillId="0" borderId="14" xfId="1" applyFont="1" applyFill="1" applyBorder="1" applyAlignment="1">
      <alignment horizontal="center" vertical="center"/>
    </xf>
    <xf numFmtId="0" fontId="39" fillId="3" borderId="0" xfId="0" applyFont="1" applyFill="1" applyAlignment="1">
      <alignment horizontal="left" vertical="center"/>
    </xf>
    <xf numFmtId="0" fontId="40" fillId="3" borderId="15" xfId="0" applyFont="1" applyFill="1" applyBorder="1" applyAlignment="1">
      <alignment horizontal="left" vertical="center"/>
    </xf>
  </cellXfs>
  <cellStyles count="9">
    <cellStyle name="Normal" xfId="0" builtinId="0"/>
    <cellStyle name="Normal 2" xfId="6"/>
    <cellStyle name="Normal 2 2" xfId="8"/>
    <cellStyle name="Normal 3" xfId="3"/>
    <cellStyle name="Normal 3 2" xfId="5"/>
    <cellStyle name="Normal 4" xfId="4"/>
    <cellStyle name="Normal 7" xfId="1"/>
    <cellStyle name="Percent" xfId="7" builtinId="5"/>
    <cellStyle name="ปกติ_TE12-0xx---blank" xfId="2"/>
  </cellStyles>
  <dxfs count="0"/>
  <tableStyles count="0" defaultTableStyle="TableStyleMedium2" defaultPivotStyle="PivotStyleLight16"/>
  <colors>
    <mruColors>
      <color rgb="FF00FFFF"/>
      <color rgb="FFFFFFCC"/>
      <color rgb="FF00FF00"/>
      <color rgb="FF0000FF"/>
      <color rgb="FF66FFF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6219825" y="19240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209550</xdr:colOff>
      <xdr:row>24</xdr:row>
      <xdr:rowOff>9525</xdr:rowOff>
    </xdr:from>
    <xdr:to>
      <xdr:col>7</xdr:col>
      <xdr:colOff>237875</xdr:colOff>
      <xdr:row>28</xdr:row>
      <xdr:rowOff>56987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6238875"/>
          <a:ext cx="2000000" cy="1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24</xdr:row>
      <xdr:rowOff>238125</xdr:rowOff>
    </xdr:from>
    <xdr:to>
      <xdr:col>22</xdr:col>
      <xdr:colOff>132688</xdr:colOff>
      <xdr:row>33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" b="375"/>
        <a:stretch/>
      </xdr:blipFill>
      <xdr:spPr>
        <a:xfrm>
          <a:off x="2905125" y="6467475"/>
          <a:ext cx="5295238" cy="244792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33</xdr:row>
      <xdr:rowOff>323850</xdr:rowOff>
    </xdr:from>
    <xdr:to>
      <xdr:col>7</xdr:col>
      <xdr:colOff>171198</xdr:colOff>
      <xdr:row>38</xdr:row>
      <xdr:rowOff>218899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9201150"/>
          <a:ext cx="2019048" cy="14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34</xdr:row>
      <xdr:rowOff>104775</xdr:rowOff>
    </xdr:from>
    <xdr:to>
      <xdr:col>18</xdr:col>
      <xdr:colOff>180975</xdr:colOff>
      <xdr:row>46</xdr:row>
      <xdr:rowOff>209430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95600" y="9353550"/>
          <a:ext cx="3838575" cy="3305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48170</xdr:rowOff>
    </xdr:from>
    <xdr:to>
      <xdr:col>8</xdr:col>
      <xdr:colOff>0</xdr:colOff>
      <xdr:row>1</xdr:row>
      <xdr:rowOff>89584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95725" y="48170"/>
          <a:ext cx="643433" cy="231914"/>
        </a:xfrm>
        <a:prstGeom prst="downArrow">
          <a:avLst/>
        </a:prstGeom>
        <a:solidFill>
          <a:srgbClr val="0000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467264</xdr:colOff>
      <xdr:row>1</xdr:row>
      <xdr:rowOff>545</xdr:rowOff>
    </xdr:from>
    <xdr:to>
      <xdr:col>9</xdr:col>
      <xdr:colOff>33833</xdr:colOff>
      <xdr:row>2</xdr:row>
      <xdr:rowOff>41959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2723962" y="189248"/>
          <a:ext cx="635885" cy="284032"/>
        </a:xfrm>
        <a:prstGeom prst="downArrow">
          <a:avLst/>
        </a:prstGeom>
        <a:solidFill>
          <a:srgbClr val="0000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141期一次"/>
      <sheetName val="検査移行判定2002、2003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  <sheetName val="Sheet2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3"/>
  <sheetViews>
    <sheetView showGridLines="0" tabSelected="1" view="pageBreakPreview" topLeftCell="A7" zoomScaleNormal="100" zoomScaleSheetLayoutView="100" workbookViewId="0">
      <selection activeCell="AG19" sqref="AG19"/>
    </sheetView>
  </sheetViews>
  <sheetFormatPr defaultColWidth="5.140625" defaultRowHeight="20.25" customHeight="1"/>
  <cols>
    <col min="1" max="1" width="3.28515625" style="1" customWidth="1"/>
    <col min="2" max="6" width="5.42578125" style="1" customWidth="1"/>
    <col min="7" max="7" width="7.85546875" style="1" customWidth="1"/>
    <col min="8" max="15" width="5.42578125" style="1" customWidth="1"/>
    <col min="16" max="16" width="5.7109375" style="1" customWidth="1"/>
    <col min="17" max="20" width="5.42578125" style="1" customWidth="1"/>
    <col min="21" max="21" width="6.42578125" style="1" customWidth="1"/>
    <col min="22" max="26" width="5.42578125" style="1" customWidth="1"/>
    <col min="27" max="28" width="5.140625" style="1"/>
    <col min="29" max="29" width="11.28515625" style="1" customWidth="1"/>
    <col min="30" max="256" width="5.140625" style="1"/>
    <col min="257" max="257" width="3.28515625" style="1" customWidth="1"/>
    <col min="258" max="262" width="5.42578125" style="1" customWidth="1"/>
    <col min="263" max="263" width="7.85546875" style="1" customWidth="1"/>
    <col min="264" max="271" width="5.42578125" style="1" customWidth="1"/>
    <col min="272" max="272" width="5.7109375" style="1" customWidth="1"/>
    <col min="273" max="276" width="5.42578125" style="1" customWidth="1"/>
    <col min="277" max="277" width="6.42578125" style="1" customWidth="1"/>
    <col min="278" max="282" width="5.42578125" style="1" customWidth="1"/>
    <col min="283" max="284" width="5.140625" style="1"/>
    <col min="285" max="285" width="11.28515625" style="1" customWidth="1"/>
    <col min="286" max="512" width="5.140625" style="1"/>
    <col min="513" max="513" width="3.28515625" style="1" customWidth="1"/>
    <col min="514" max="518" width="5.42578125" style="1" customWidth="1"/>
    <col min="519" max="519" width="7.85546875" style="1" customWidth="1"/>
    <col min="520" max="527" width="5.42578125" style="1" customWidth="1"/>
    <col min="528" max="528" width="5.7109375" style="1" customWidth="1"/>
    <col min="529" max="532" width="5.42578125" style="1" customWidth="1"/>
    <col min="533" max="533" width="6.42578125" style="1" customWidth="1"/>
    <col min="534" max="538" width="5.42578125" style="1" customWidth="1"/>
    <col min="539" max="540" width="5.140625" style="1"/>
    <col min="541" max="541" width="11.28515625" style="1" customWidth="1"/>
    <col min="542" max="768" width="5.140625" style="1"/>
    <col min="769" max="769" width="3.28515625" style="1" customWidth="1"/>
    <col min="770" max="774" width="5.42578125" style="1" customWidth="1"/>
    <col min="775" max="775" width="7.85546875" style="1" customWidth="1"/>
    <col min="776" max="783" width="5.42578125" style="1" customWidth="1"/>
    <col min="784" max="784" width="5.7109375" style="1" customWidth="1"/>
    <col min="785" max="788" width="5.42578125" style="1" customWidth="1"/>
    <col min="789" max="789" width="6.42578125" style="1" customWidth="1"/>
    <col min="790" max="794" width="5.42578125" style="1" customWidth="1"/>
    <col min="795" max="796" width="5.140625" style="1"/>
    <col min="797" max="797" width="11.28515625" style="1" customWidth="1"/>
    <col min="798" max="1024" width="5.140625" style="1"/>
    <col min="1025" max="1025" width="3.28515625" style="1" customWidth="1"/>
    <col min="1026" max="1030" width="5.42578125" style="1" customWidth="1"/>
    <col min="1031" max="1031" width="7.85546875" style="1" customWidth="1"/>
    <col min="1032" max="1039" width="5.42578125" style="1" customWidth="1"/>
    <col min="1040" max="1040" width="5.7109375" style="1" customWidth="1"/>
    <col min="1041" max="1044" width="5.42578125" style="1" customWidth="1"/>
    <col min="1045" max="1045" width="6.42578125" style="1" customWidth="1"/>
    <col min="1046" max="1050" width="5.42578125" style="1" customWidth="1"/>
    <col min="1051" max="1052" width="5.140625" style="1"/>
    <col min="1053" max="1053" width="11.28515625" style="1" customWidth="1"/>
    <col min="1054" max="1280" width="5.140625" style="1"/>
    <col min="1281" max="1281" width="3.28515625" style="1" customWidth="1"/>
    <col min="1282" max="1286" width="5.42578125" style="1" customWidth="1"/>
    <col min="1287" max="1287" width="7.85546875" style="1" customWidth="1"/>
    <col min="1288" max="1295" width="5.42578125" style="1" customWidth="1"/>
    <col min="1296" max="1296" width="5.7109375" style="1" customWidth="1"/>
    <col min="1297" max="1300" width="5.42578125" style="1" customWidth="1"/>
    <col min="1301" max="1301" width="6.42578125" style="1" customWidth="1"/>
    <col min="1302" max="1306" width="5.42578125" style="1" customWidth="1"/>
    <col min="1307" max="1308" width="5.140625" style="1"/>
    <col min="1309" max="1309" width="11.28515625" style="1" customWidth="1"/>
    <col min="1310" max="1536" width="5.140625" style="1"/>
    <col min="1537" max="1537" width="3.28515625" style="1" customWidth="1"/>
    <col min="1538" max="1542" width="5.42578125" style="1" customWidth="1"/>
    <col min="1543" max="1543" width="7.85546875" style="1" customWidth="1"/>
    <col min="1544" max="1551" width="5.42578125" style="1" customWidth="1"/>
    <col min="1552" max="1552" width="5.7109375" style="1" customWidth="1"/>
    <col min="1553" max="1556" width="5.42578125" style="1" customWidth="1"/>
    <col min="1557" max="1557" width="6.42578125" style="1" customWidth="1"/>
    <col min="1558" max="1562" width="5.42578125" style="1" customWidth="1"/>
    <col min="1563" max="1564" width="5.140625" style="1"/>
    <col min="1565" max="1565" width="11.28515625" style="1" customWidth="1"/>
    <col min="1566" max="1792" width="5.140625" style="1"/>
    <col min="1793" max="1793" width="3.28515625" style="1" customWidth="1"/>
    <col min="1794" max="1798" width="5.42578125" style="1" customWidth="1"/>
    <col min="1799" max="1799" width="7.85546875" style="1" customWidth="1"/>
    <col min="1800" max="1807" width="5.42578125" style="1" customWidth="1"/>
    <col min="1808" max="1808" width="5.7109375" style="1" customWidth="1"/>
    <col min="1809" max="1812" width="5.42578125" style="1" customWidth="1"/>
    <col min="1813" max="1813" width="6.42578125" style="1" customWidth="1"/>
    <col min="1814" max="1818" width="5.42578125" style="1" customWidth="1"/>
    <col min="1819" max="1820" width="5.140625" style="1"/>
    <col min="1821" max="1821" width="11.28515625" style="1" customWidth="1"/>
    <col min="1822" max="2048" width="5.140625" style="1"/>
    <col min="2049" max="2049" width="3.28515625" style="1" customWidth="1"/>
    <col min="2050" max="2054" width="5.42578125" style="1" customWidth="1"/>
    <col min="2055" max="2055" width="7.85546875" style="1" customWidth="1"/>
    <col min="2056" max="2063" width="5.42578125" style="1" customWidth="1"/>
    <col min="2064" max="2064" width="5.7109375" style="1" customWidth="1"/>
    <col min="2065" max="2068" width="5.42578125" style="1" customWidth="1"/>
    <col min="2069" max="2069" width="6.42578125" style="1" customWidth="1"/>
    <col min="2070" max="2074" width="5.42578125" style="1" customWidth="1"/>
    <col min="2075" max="2076" width="5.140625" style="1"/>
    <col min="2077" max="2077" width="11.28515625" style="1" customWidth="1"/>
    <col min="2078" max="2304" width="5.140625" style="1"/>
    <col min="2305" max="2305" width="3.28515625" style="1" customWidth="1"/>
    <col min="2306" max="2310" width="5.42578125" style="1" customWidth="1"/>
    <col min="2311" max="2311" width="7.85546875" style="1" customWidth="1"/>
    <col min="2312" max="2319" width="5.42578125" style="1" customWidth="1"/>
    <col min="2320" max="2320" width="5.7109375" style="1" customWidth="1"/>
    <col min="2321" max="2324" width="5.42578125" style="1" customWidth="1"/>
    <col min="2325" max="2325" width="6.42578125" style="1" customWidth="1"/>
    <col min="2326" max="2330" width="5.42578125" style="1" customWidth="1"/>
    <col min="2331" max="2332" width="5.140625" style="1"/>
    <col min="2333" max="2333" width="11.28515625" style="1" customWidth="1"/>
    <col min="2334" max="2560" width="5.140625" style="1"/>
    <col min="2561" max="2561" width="3.28515625" style="1" customWidth="1"/>
    <col min="2562" max="2566" width="5.42578125" style="1" customWidth="1"/>
    <col min="2567" max="2567" width="7.85546875" style="1" customWidth="1"/>
    <col min="2568" max="2575" width="5.42578125" style="1" customWidth="1"/>
    <col min="2576" max="2576" width="5.7109375" style="1" customWidth="1"/>
    <col min="2577" max="2580" width="5.42578125" style="1" customWidth="1"/>
    <col min="2581" max="2581" width="6.42578125" style="1" customWidth="1"/>
    <col min="2582" max="2586" width="5.42578125" style="1" customWidth="1"/>
    <col min="2587" max="2588" width="5.140625" style="1"/>
    <col min="2589" max="2589" width="11.28515625" style="1" customWidth="1"/>
    <col min="2590" max="2816" width="5.140625" style="1"/>
    <col min="2817" max="2817" width="3.28515625" style="1" customWidth="1"/>
    <col min="2818" max="2822" width="5.42578125" style="1" customWidth="1"/>
    <col min="2823" max="2823" width="7.85546875" style="1" customWidth="1"/>
    <col min="2824" max="2831" width="5.42578125" style="1" customWidth="1"/>
    <col min="2832" max="2832" width="5.7109375" style="1" customWidth="1"/>
    <col min="2833" max="2836" width="5.42578125" style="1" customWidth="1"/>
    <col min="2837" max="2837" width="6.42578125" style="1" customWidth="1"/>
    <col min="2838" max="2842" width="5.42578125" style="1" customWidth="1"/>
    <col min="2843" max="2844" width="5.140625" style="1"/>
    <col min="2845" max="2845" width="11.28515625" style="1" customWidth="1"/>
    <col min="2846" max="3072" width="5.140625" style="1"/>
    <col min="3073" max="3073" width="3.28515625" style="1" customWidth="1"/>
    <col min="3074" max="3078" width="5.42578125" style="1" customWidth="1"/>
    <col min="3079" max="3079" width="7.85546875" style="1" customWidth="1"/>
    <col min="3080" max="3087" width="5.42578125" style="1" customWidth="1"/>
    <col min="3088" max="3088" width="5.7109375" style="1" customWidth="1"/>
    <col min="3089" max="3092" width="5.42578125" style="1" customWidth="1"/>
    <col min="3093" max="3093" width="6.42578125" style="1" customWidth="1"/>
    <col min="3094" max="3098" width="5.42578125" style="1" customWidth="1"/>
    <col min="3099" max="3100" width="5.140625" style="1"/>
    <col min="3101" max="3101" width="11.28515625" style="1" customWidth="1"/>
    <col min="3102" max="3328" width="5.140625" style="1"/>
    <col min="3329" max="3329" width="3.28515625" style="1" customWidth="1"/>
    <col min="3330" max="3334" width="5.42578125" style="1" customWidth="1"/>
    <col min="3335" max="3335" width="7.85546875" style="1" customWidth="1"/>
    <col min="3336" max="3343" width="5.42578125" style="1" customWidth="1"/>
    <col min="3344" max="3344" width="5.7109375" style="1" customWidth="1"/>
    <col min="3345" max="3348" width="5.42578125" style="1" customWidth="1"/>
    <col min="3349" max="3349" width="6.42578125" style="1" customWidth="1"/>
    <col min="3350" max="3354" width="5.42578125" style="1" customWidth="1"/>
    <col min="3355" max="3356" width="5.140625" style="1"/>
    <col min="3357" max="3357" width="11.28515625" style="1" customWidth="1"/>
    <col min="3358" max="3584" width="5.140625" style="1"/>
    <col min="3585" max="3585" width="3.28515625" style="1" customWidth="1"/>
    <col min="3586" max="3590" width="5.42578125" style="1" customWidth="1"/>
    <col min="3591" max="3591" width="7.85546875" style="1" customWidth="1"/>
    <col min="3592" max="3599" width="5.42578125" style="1" customWidth="1"/>
    <col min="3600" max="3600" width="5.7109375" style="1" customWidth="1"/>
    <col min="3601" max="3604" width="5.42578125" style="1" customWidth="1"/>
    <col min="3605" max="3605" width="6.42578125" style="1" customWidth="1"/>
    <col min="3606" max="3610" width="5.42578125" style="1" customWidth="1"/>
    <col min="3611" max="3612" width="5.140625" style="1"/>
    <col min="3613" max="3613" width="11.28515625" style="1" customWidth="1"/>
    <col min="3614" max="3840" width="5.140625" style="1"/>
    <col min="3841" max="3841" width="3.28515625" style="1" customWidth="1"/>
    <col min="3842" max="3846" width="5.42578125" style="1" customWidth="1"/>
    <col min="3847" max="3847" width="7.85546875" style="1" customWidth="1"/>
    <col min="3848" max="3855" width="5.42578125" style="1" customWidth="1"/>
    <col min="3856" max="3856" width="5.7109375" style="1" customWidth="1"/>
    <col min="3857" max="3860" width="5.42578125" style="1" customWidth="1"/>
    <col min="3861" max="3861" width="6.42578125" style="1" customWidth="1"/>
    <col min="3862" max="3866" width="5.42578125" style="1" customWidth="1"/>
    <col min="3867" max="3868" width="5.140625" style="1"/>
    <col min="3869" max="3869" width="11.28515625" style="1" customWidth="1"/>
    <col min="3870" max="4096" width="5.140625" style="1"/>
    <col min="4097" max="4097" width="3.28515625" style="1" customWidth="1"/>
    <col min="4098" max="4102" width="5.42578125" style="1" customWidth="1"/>
    <col min="4103" max="4103" width="7.85546875" style="1" customWidth="1"/>
    <col min="4104" max="4111" width="5.42578125" style="1" customWidth="1"/>
    <col min="4112" max="4112" width="5.7109375" style="1" customWidth="1"/>
    <col min="4113" max="4116" width="5.42578125" style="1" customWidth="1"/>
    <col min="4117" max="4117" width="6.42578125" style="1" customWidth="1"/>
    <col min="4118" max="4122" width="5.42578125" style="1" customWidth="1"/>
    <col min="4123" max="4124" width="5.140625" style="1"/>
    <col min="4125" max="4125" width="11.28515625" style="1" customWidth="1"/>
    <col min="4126" max="4352" width="5.140625" style="1"/>
    <col min="4353" max="4353" width="3.28515625" style="1" customWidth="1"/>
    <col min="4354" max="4358" width="5.42578125" style="1" customWidth="1"/>
    <col min="4359" max="4359" width="7.85546875" style="1" customWidth="1"/>
    <col min="4360" max="4367" width="5.42578125" style="1" customWidth="1"/>
    <col min="4368" max="4368" width="5.7109375" style="1" customWidth="1"/>
    <col min="4369" max="4372" width="5.42578125" style="1" customWidth="1"/>
    <col min="4373" max="4373" width="6.42578125" style="1" customWidth="1"/>
    <col min="4374" max="4378" width="5.42578125" style="1" customWidth="1"/>
    <col min="4379" max="4380" width="5.140625" style="1"/>
    <col min="4381" max="4381" width="11.28515625" style="1" customWidth="1"/>
    <col min="4382" max="4608" width="5.140625" style="1"/>
    <col min="4609" max="4609" width="3.28515625" style="1" customWidth="1"/>
    <col min="4610" max="4614" width="5.42578125" style="1" customWidth="1"/>
    <col min="4615" max="4615" width="7.85546875" style="1" customWidth="1"/>
    <col min="4616" max="4623" width="5.42578125" style="1" customWidth="1"/>
    <col min="4624" max="4624" width="5.7109375" style="1" customWidth="1"/>
    <col min="4625" max="4628" width="5.42578125" style="1" customWidth="1"/>
    <col min="4629" max="4629" width="6.42578125" style="1" customWidth="1"/>
    <col min="4630" max="4634" width="5.42578125" style="1" customWidth="1"/>
    <col min="4635" max="4636" width="5.140625" style="1"/>
    <col min="4637" max="4637" width="11.28515625" style="1" customWidth="1"/>
    <col min="4638" max="4864" width="5.140625" style="1"/>
    <col min="4865" max="4865" width="3.28515625" style="1" customWidth="1"/>
    <col min="4866" max="4870" width="5.42578125" style="1" customWidth="1"/>
    <col min="4871" max="4871" width="7.85546875" style="1" customWidth="1"/>
    <col min="4872" max="4879" width="5.42578125" style="1" customWidth="1"/>
    <col min="4880" max="4880" width="5.7109375" style="1" customWidth="1"/>
    <col min="4881" max="4884" width="5.42578125" style="1" customWidth="1"/>
    <col min="4885" max="4885" width="6.42578125" style="1" customWidth="1"/>
    <col min="4886" max="4890" width="5.42578125" style="1" customWidth="1"/>
    <col min="4891" max="4892" width="5.140625" style="1"/>
    <col min="4893" max="4893" width="11.28515625" style="1" customWidth="1"/>
    <col min="4894" max="5120" width="5.140625" style="1"/>
    <col min="5121" max="5121" width="3.28515625" style="1" customWidth="1"/>
    <col min="5122" max="5126" width="5.42578125" style="1" customWidth="1"/>
    <col min="5127" max="5127" width="7.85546875" style="1" customWidth="1"/>
    <col min="5128" max="5135" width="5.42578125" style="1" customWidth="1"/>
    <col min="5136" max="5136" width="5.7109375" style="1" customWidth="1"/>
    <col min="5137" max="5140" width="5.42578125" style="1" customWidth="1"/>
    <col min="5141" max="5141" width="6.42578125" style="1" customWidth="1"/>
    <col min="5142" max="5146" width="5.42578125" style="1" customWidth="1"/>
    <col min="5147" max="5148" width="5.140625" style="1"/>
    <col min="5149" max="5149" width="11.28515625" style="1" customWidth="1"/>
    <col min="5150" max="5376" width="5.140625" style="1"/>
    <col min="5377" max="5377" width="3.28515625" style="1" customWidth="1"/>
    <col min="5378" max="5382" width="5.42578125" style="1" customWidth="1"/>
    <col min="5383" max="5383" width="7.85546875" style="1" customWidth="1"/>
    <col min="5384" max="5391" width="5.42578125" style="1" customWidth="1"/>
    <col min="5392" max="5392" width="5.7109375" style="1" customWidth="1"/>
    <col min="5393" max="5396" width="5.42578125" style="1" customWidth="1"/>
    <col min="5397" max="5397" width="6.42578125" style="1" customWidth="1"/>
    <col min="5398" max="5402" width="5.42578125" style="1" customWidth="1"/>
    <col min="5403" max="5404" width="5.140625" style="1"/>
    <col min="5405" max="5405" width="11.28515625" style="1" customWidth="1"/>
    <col min="5406" max="5632" width="5.140625" style="1"/>
    <col min="5633" max="5633" width="3.28515625" style="1" customWidth="1"/>
    <col min="5634" max="5638" width="5.42578125" style="1" customWidth="1"/>
    <col min="5639" max="5639" width="7.85546875" style="1" customWidth="1"/>
    <col min="5640" max="5647" width="5.42578125" style="1" customWidth="1"/>
    <col min="5648" max="5648" width="5.7109375" style="1" customWidth="1"/>
    <col min="5649" max="5652" width="5.42578125" style="1" customWidth="1"/>
    <col min="5653" max="5653" width="6.42578125" style="1" customWidth="1"/>
    <col min="5654" max="5658" width="5.42578125" style="1" customWidth="1"/>
    <col min="5659" max="5660" width="5.140625" style="1"/>
    <col min="5661" max="5661" width="11.28515625" style="1" customWidth="1"/>
    <col min="5662" max="5888" width="5.140625" style="1"/>
    <col min="5889" max="5889" width="3.28515625" style="1" customWidth="1"/>
    <col min="5890" max="5894" width="5.42578125" style="1" customWidth="1"/>
    <col min="5895" max="5895" width="7.85546875" style="1" customWidth="1"/>
    <col min="5896" max="5903" width="5.42578125" style="1" customWidth="1"/>
    <col min="5904" max="5904" width="5.7109375" style="1" customWidth="1"/>
    <col min="5905" max="5908" width="5.42578125" style="1" customWidth="1"/>
    <col min="5909" max="5909" width="6.42578125" style="1" customWidth="1"/>
    <col min="5910" max="5914" width="5.42578125" style="1" customWidth="1"/>
    <col min="5915" max="5916" width="5.140625" style="1"/>
    <col min="5917" max="5917" width="11.28515625" style="1" customWidth="1"/>
    <col min="5918" max="6144" width="5.140625" style="1"/>
    <col min="6145" max="6145" width="3.28515625" style="1" customWidth="1"/>
    <col min="6146" max="6150" width="5.42578125" style="1" customWidth="1"/>
    <col min="6151" max="6151" width="7.85546875" style="1" customWidth="1"/>
    <col min="6152" max="6159" width="5.42578125" style="1" customWidth="1"/>
    <col min="6160" max="6160" width="5.7109375" style="1" customWidth="1"/>
    <col min="6161" max="6164" width="5.42578125" style="1" customWidth="1"/>
    <col min="6165" max="6165" width="6.42578125" style="1" customWidth="1"/>
    <col min="6166" max="6170" width="5.42578125" style="1" customWidth="1"/>
    <col min="6171" max="6172" width="5.140625" style="1"/>
    <col min="6173" max="6173" width="11.28515625" style="1" customWidth="1"/>
    <col min="6174" max="6400" width="5.140625" style="1"/>
    <col min="6401" max="6401" width="3.28515625" style="1" customWidth="1"/>
    <col min="6402" max="6406" width="5.42578125" style="1" customWidth="1"/>
    <col min="6407" max="6407" width="7.85546875" style="1" customWidth="1"/>
    <col min="6408" max="6415" width="5.42578125" style="1" customWidth="1"/>
    <col min="6416" max="6416" width="5.7109375" style="1" customWidth="1"/>
    <col min="6417" max="6420" width="5.42578125" style="1" customWidth="1"/>
    <col min="6421" max="6421" width="6.42578125" style="1" customWidth="1"/>
    <col min="6422" max="6426" width="5.42578125" style="1" customWidth="1"/>
    <col min="6427" max="6428" width="5.140625" style="1"/>
    <col min="6429" max="6429" width="11.28515625" style="1" customWidth="1"/>
    <col min="6430" max="6656" width="5.140625" style="1"/>
    <col min="6657" max="6657" width="3.28515625" style="1" customWidth="1"/>
    <col min="6658" max="6662" width="5.42578125" style="1" customWidth="1"/>
    <col min="6663" max="6663" width="7.85546875" style="1" customWidth="1"/>
    <col min="6664" max="6671" width="5.42578125" style="1" customWidth="1"/>
    <col min="6672" max="6672" width="5.7109375" style="1" customWidth="1"/>
    <col min="6673" max="6676" width="5.42578125" style="1" customWidth="1"/>
    <col min="6677" max="6677" width="6.42578125" style="1" customWidth="1"/>
    <col min="6678" max="6682" width="5.42578125" style="1" customWidth="1"/>
    <col min="6683" max="6684" width="5.140625" style="1"/>
    <col min="6685" max="6685" width="11.28515625" style="1" customWidth="1"/>
    <col min="6686" max="6912" width="5.140625" style="1"/>
    <col min="6913" max="6913" width="3.28515625" style="1" customWidth="1"/>
    <col min="6914" max="6918" width="5.42578125" style="1" customWidth="1"/>
    <col min="6919" max="6919" width="7.85546875" style="1" customWidth="1"/>
    <col min="6920" max="6927" width="5.42578125" style="1" customWidth="1"/>
    <col min="6928" max="6928" width="5.7109375" style="1" customWidth="1"/>
    <col min="6929" max="6932" width="5.42578125" style="1" customWidth="1"/>
    <col min="6933" max="6933" width="6.42578125" style="1" customWidth="1"/>
    <col min="6934" max="6938" width="5.42578125" style="1" customWidth="1"/>
    <col min="6939" max="6940" width="5.140625" style="1"/>
    <col min="6941" max="6941" width="11.28515625" style="1" customWidth="1"/>
    <col min="6942" max="7168" width="5.140625" style="1"/>
    <col min="7169" max="7169" width="3.28515625" style="1" customWidth="1"/>
    <col min="7170" max="7174" width="5.42578125" style="1" customWidth="1"/>
    <col min="7175" max="7175" width="7.85546875" style="1" customWidth="1"/>
    <col min="7176" max="7183" width="5.42578125" style="1" customWidth="1"/>
    <col min="7184" max="7184" width="5.7109375" style="1" customWidth="1"/>
    <col min="7185" max="7188" width="5.42578125" style="1" customWidth="1"/>
    <col min="7189" max="7189" width="6.42578125" style="1" customWidth="1"/>
    <col min="7190" max="7194" width="5.42578125" style="1" customWidth="1"/>
    <col min="7195" max="7196" width="5.140625" style="1"/>
    <col min="7197" max="7197" width="11.28515625" style="1" customWidth="1"/>
    <col min="7198" max="7424" width="5.140625" style="1"/>
    <col min="7425" max="7425" width="3.28515625" style="1" customWidth="1"/>
    <col min="7426" max="7430" width="5.42578125" style="1" customWidth="1"/>
    <col min="7431" max="7431" width="7.85546875" style="1" customWidth="1"/>
    <col min="7432" max="7439" width="5.42578125" style="1" customWidth="1"/>
    <col min="7440" max="7440" width="5.7109375" style="1" customWidth="1"/>
    <col min="7441" max="7444" width="5.42578125" style="1" customWidth="1"/>
    <col min="7445" max="7445" width="6.42578125" style="1" customWidth="1"/>
    <col min="7446" max="7450" width="5.42578125" style="1" customWidth="1"/>
    <col min="7451" max="7452" width="5.140625" style="1"/>
    <col min="7453" max="7453" width="11.28515625" style="1" customWidth="1"/>
    <col min="7454" max="7680" width="5.140625" style="1"/>
    <col min="7681" max="7681" width="3.28515625" style="1" customWidth="1"/>
    <col min="7682" max="7686" width="5.42578125" style="1" customWidth="1"/>
    <col min="7687" max="7687" width="7.85546875" style="1" customWidth="1"/>
    <col min="7688" max="7695" width="5.42578125" style="1" customWidth="1"/>
    <col min="7696" max="7696" width="5.7109375" style="1" customWidth="1"/>
    <col min="7697" max="7700" width="5.42578125" style="1" customWidth="1"/>
    <col min="7701" max="7701" width="6.42578125" style="1" customWidth="1"/>
    <col min="7702" max="7706" width="5.42578125" style="1" customWidth="1"/>
    <col min="7707" max="7708" width="5.140625" style="1"/>
    <col min="7709" max="7709" width="11.28515625" style="1" customWidth="1"/>
    <col min="7710" max="7936" width="5.140625" style="1"/>
    <col min="7937" max="7937" width="3.28515625" style="1" customWidth="1"/>
    <col min="7938" max="7942" width="5.42578125" style="1" customWidth="1"/>
    <col min="7943" max="7943" width="7.85546875" style="1" customWidth="1"/>
    <col min="7944" max="7951" width="5.42578125" style="1" customWidth="1"/>
    <col min="7952" max="7952" width="5.7109375" style="1" customWidth="1"/>
    <col min="7953" max="7956" width="5.42578125" style="1" customWidth="1"/>
    <col min="7957" max="7957" width="6.42578125" style="1" customWidth="1"/>
    <col min="7958" max="7962" width="5.42578125" style="1" customWidth="1"/>
    <col min="7963" max="7964" width="5.140625" style="1"/>
    <col min="7965" max="7965" width="11.28515625" style="1" customWidth="1"/>
    <col min="7966" max="8192" width="5.140625" style="1"/>
    <col min="8193" max="8193" width="3.28515625" style="1" customWidth="1"/>
    <col min="8194" max="8198" width="5.42578125" style="1" customWidth="1"/>
    <col min="8199" max="8199" width="7.85546875" style="1" customWidth="1"/>
    <col min="8200" max="8207" width="5.42578125" style="1" customWidth="1"/>
    <col min="8208" max="8208" width="5.7109375" style="1" customWidth="1"/>
    <col min="8209" max="8212" width="5.42578125" style="1" customWidth="1"/>
    <col min="8213" max="8213" width="6.42578125" style="1" customWidth="1"/>
    <col min="8214" max="8218" width="5.42578125" style="1" customWidth="1"/>
    <col min="8219" max="8220" width="5.140625" style="1"/>
    <col min="8221" max="8221" width="11.28515625" style="1" customWidth="1"/>
    <col min="8222" max="8448" width="5.140625" style="1"/>
    <col min="8449" max="8449" width="3.28515625" style="1" customWidth="1"/>
    <col min="8450" max="8454" width="5.42578125" style="1" customWidth="1"/>
    <col min="8455" max="8455" width="7.85546875" style="1" customWidth="1"/>
    <col min="8456" max="8463" width="5.42578125" style="1" customWidth="1"/>
    <col min="8464" max="8464" width="5.7109375" style="1" customWidth="1"/>
    <col min="8465" max="8468" width="5.42578125" style="1" customWidth="1"/>
    <col min="8469" max="8469" width="6.42578125" style="1" customWidth="1"/>
    <col min="8470" max="8474" width="5.42578125" style="1" customWidth="1"/>
    <col min="8475" max="8476" width="5.140625" style="1"/>
    <col min="8477" max="8477" width="11.28515625" style="1" customWidth="1"/>
    <col min="8478" max="8704" width="5.140625" style="1"/>
    <col min="8705" max="8705" width="3.28515625" style="1" customWidth="1"/>
    <col min="8706" max="8710" width="5.42578125" style="1" customWidth="1"/>
    <col min="8711" max="8711" width="7.85546875" style="1" customWidth="1"/>
    <col min="8712" max="8719" width="5.42578125" style="1" customWidth="1"/>
    <col min="8720" max="8720" width="5.7109375" style="1" customWidth="1"/>
    <col min="8721" max="8724" width="5.42578125" style="1" customWidth="1"/>
    <col min="8725" max="8725" width="6.42578125" style="1" customWidth="1"/>
    <col min="8726" max="8730" width="5.42578125" style="1" customWidth="1"/>
    <col min="8731" max="8732" width="5.140625" style="1"/>
    <col min="8733" max="8733" width="11.28515625" style="1" customWidth="1"/>
    <col min="8734" max="8960" width="5.140625" style="1"/>
    <col min="8961" max="8961" width="3.28515625" style="1" customWidth="1"/>
    <col min="8962" max="8966" width="5.42578125" style="1" customWidth="1"/>
    <col min="8967" max="8967" width="7.85546875" style="1" customWidth="1"/>
    <col min="8968" max="8975" width="5.42578125" style="1" customWidth="1"/>
    <col min="8976" max="8976" width="5.7109375" style="1" customWidth="1"/>
    <col min="8977" max="8980" width="5.42578125" style="1" customWidth="1"/>
    <col min="8981" max="8981" width="6.42578125" style="1" customWidth="1"/>
    <col min="8982" max="8986" width="5.42578125" style="1" customWidth="1"/>
    <col min="8987" max="8988" width="5.140625" style="1"/>
    <col min="8989" max="8989" width="11.28515625" style="1" customWidth="1"/>
    <col min="8990" max="9216" width="5.140625" style="1"/>
    <col min="9217" max="9217" width="3.28515625" style="1" customWidth="1"/>
    <col min="9218" max="9222" width="5.42578125" style="1" customWidth="1"/>
    <col min="9223" max="9223" width="7.85546875" style="1" customWidth="1"/>
    <col min="9224" max="9231" width="5.42578125" style="1" customWidth="1"/>
    <col min="9232" max="9232" width="5.7109375" style="1" customWidth="1"/>
    <col min="9233" max="9236" width="5.42578125" style="1" customWidth="1"/>
    <col min="9237" max="9237" width="6.42578125" style="1" customWidth="1"/>
    <col min="9238" max="9242" width="5.42578125" style="1" customWidth="1"/>
    <col min="9243" max="9244" width="5.140625" style="1"/>
    <col min="9245" max="9245" width="11.28515625" style="1" customWidth="1"/>
    <col min="9246" max="9472" width="5.140625" style="1"/>
    <col min="9473" max="9473" width="3.28515625" style="1" customWidth="1"/>
    <col min="9474" max="9478" width="5.42578125" style="1" customWidth="1"/>
    <col min="9479" max="9479" width="7.85546875" style="1" customWidth="1"/>
    <col min="9480" max="9487" width="5.42578125" style="1" customWidth="1"/>
    <col min="9488" max="9488" width="5.7109375" style="1" customWidth="1"/>
    <col min="9489" max="9492" width="5.42578125" style="1" customWidth="1"/>
    <col min="9493" max="9493" width="6.42578125" style="1" customWidth="1"/>
    <col min="9494" max="9498" width="5.42578125" style="1" customWidth="1"/>
    <col min="9499" max="9500" width="5.140625" style="1"/>
    <col min="9501" max="9501" width="11.28515625" style="1" customWidth="1"/>
    <col min="9502" max="9728" width="5.140625" style="1"/>
    <col min="9729" max="9729" width="3.28515625" style="1" customWidth="1"/>
    <col min="9730" max="9734" width="5.42578125" style="1" customWidth="1"/>
    <col min="9735" max="9735" width="7.85546875" style="1" customWidth="1"/>
    <col min="9736" max="9743" width="5.42578125" style="1" customWidth="1"/>
    <col min="9744" max="9744" width="5.7109375" style="1" customWidth="1"/>
    <col min="9745" max="9748" width="5.42578125" style="1" customWidth="1"/>
    <col min="9749" max="9749" width="6.42578125" style="1" customWidth="1"/>
    <col min="9750" max="9754" width="5.42578125" style="1" customWidth="1"/>
    <col min="9755" max="9756" width="5.140625" style="1"/>
    <col min="9757" max="9757" width="11.28515625" style="1" customWidth="1"/>
    <col min="9758" max="9984" width="5.140625" style="1"/>
    <col min="9985" max="9985" width="3.28515625" style="1" customWidth="1"/>
    <col min="9986" max="9990" width="5.42578125" style="1" customWidth="1"/>
    <col min="9991" max="9991" width="7.85546875" style="1" customWidth="1"/>
    <col min="9992" max="9999" width="5.42578125" style="1" customWidth="1"/>
    <col min="10000" max="10000" width="5.7109375" style="1" customWidth="1"/>
    <col min="10001" max="10004" width="5.42578125" style="1" customWidth="1"/>
    <col min="10005" max="10005" width="6.42578125" style="1" customWidth="1"/>
    <col min="10006" max="10010" width="5.42578125" style="1" customWidth="1"/>
    <col min="10011" max="10012" width="5.140625" style="1"/>
    <col min="10013" max="10013" width="11.28515625" style="1" customWidth="1"/>
    <col min="10014" max="10240" width="5.140625" style="1"/>
    <col min="10241" max="10241" width="3.28515625" style="1" customWidth="1"/>
    <col min="10242" max="10246" width="5.42578125" style="1" customWidth="1"/>
    <col min="10247" max="10247" width="7.85546875" style="1" customWidth="1"/>
    <col min="10248" max="10255" width="5.42578125" style="1" customWidth="1"/>
    <col min="10256" max="10256" width="5.7109375" style="1" customWidth="1"/>
    <col min="10257" max="10260" width="5.42578125" style="1" customWidth="1"/>
    <col min="10261" max="10261" width="6.42578125" style="1" customWidth="1"/>
    <col min="10262" max="10266" width="5.42578125" style="1" customWidth="1"/>
    <col min="10267" max="10268" width="5.140625" style="1"/>
    <col min="10269" max="10269" width="11.28515625" style="1" customWidth="1"/>
    <col min="10270" max="10496" width="5.140625" style="1"/>
    <col min="10497" max="10497" width="3.28515625" style="1" customWidth="1"/>
    <col min="10498" max="10502" width="5.42578125" style="1" customWidth="1"/>
    <col min="10503" max="10503" width="7.85546875" style="1" customWidth="1"/>
    <col min="10504" max="10511" width="5.42578125" style="1" customWidth="1"/>
    <col min="10512" max="10512" width="5.7109375" style="1" customWidth="1"/>
    <col min="10513" max="10516" width="5.42578125" style="1" customWidth="1"/>
    <col min="10517" max="10517" width="6.42578125" style="1" customWidth="1"/>
    <col min="10518" max="10522" width="5.42578125" style="1" customWidth="1"/>
    <col min="10523" max="10524" width="5.140625" style="1"/>
    <col min="10525" max="10525" width="11.28515625" style="1" customWidth="1"/>
    <col min="10526" max="10752" width="5.140625" style="1"/>
    <col min="10753" max="10753" width="3.28515625" style="1" customWidth="1"/>
    <col min="10754" max="10758" width="5.42578125" style="1" customWidth="1"/>
    <col min="10759" max="10759" width="7.85546875" style="1" customWidth="1"/>
    <col min="10760" max="10767" width="5.42578125" style="1" customWidth="1"/>
    <col min="10768" max="10768" width="5.7109375" style="1" customWidth="1"/>
    <col min="10769" max="10772" width="5.42578125" style="1" customWidth="1"/>
    <col min="10773" max="10773" width="6.42578125" style="1" customWidth="1"/>
    <col min="10774" max="10778" width="5.42578125" style="1" customWidth="1"/>
    <col min="10779" max="10780" width="5.140625" style="1"/>
    <col min="10781" max="10781" width="11.28515625" style="1" customWidth="1"/>
    <col min="10782" max="11008" width="5.140625" style="1"/>
    <col min="11009" max="11009" width="3.28515625" style="1" customWidth="1"/>
    <col min="11010" max="11014" width="5.42578125" style="1" customWidth="1"/>
    <col min="11015" max="11015" width="7.85546875" style="1" customWidth="1"/>
    <col min="11016" max="11023" width="5.42578125" style="1" customWidth="1"/>
    <col min="11024" max="11024" width="5.7109375" style="1" customWidth="1"/>
    <col min="11025" max="11028" width="5.42578125" style="1" customWidth="1"/>
    <col min="11029" max="11029" width="6.42578125" style="1" customWidth="1"/>
    <col min="11030" max="11034" width="5.42578125" style="1" customWidth="1"/>
    <col min="11035" max="11036" width="5.140625" style="1"/>
    <col min="11037" max="11037" width="11.28515625" style="1" customWidth="1"/>
    <col min="11038" max="11264" width="5.140625" style="1"/>
    <col min="11265" max="11265" width="3.28515625" style="1" customWidth="1"/>
    <col min="11266" max="11270" width="5.42578125" style="1" customWidth="1"/>
    <col min="11271" max="11271" width="7.85546875" style="1" customWidth="1"/>
    <col min="11272" max="11279" width="5.42578125" style="1" customWidth="1"/>
    <col min="11280" max="11280" width="5.7109375" style="1" customWidth="1"/>
    <col min="11281" max="11284" width="5.42578125" style="1" customWidth="1"/>
    <col min="11285" max="11285" width="6.42578125" style="1" customWidth="1"/>
    <col min="11286" max="11290" width="5.42578125" style="1" customWidth="1"/>
    <col min="11291" max="11292" width="5.140625" style="1"/>
    <col min="11293" max="11293" width="11.28515625" style="1" customWidth="1"/>
    <col min="11294" max="11520" width="5.140625" style="1"/>
    <col min="11521" max="11521" width="3.28515625" style="1" customWidth="1"/>
    <col min="11522" max="11526" width="5.42578125" style="1" customWidth="1"/>
    <col min="11527" max="11527" width="7.85546875" style="1" customWidth="1"/>
    <col min="11528" max="11535" width="5.42578125" style="1" customWidth="1"/>
    <col min="11536" max="11536" width="5.7109375" style="1" customWidth="1"/>
    <col min="11537" max="11540" width="5.42578125" style="1" customWidth="1"/>
    <col min="11541" max="11541" width="6.42578125" style="1" customWidth="1"/>
    <col min="11542" max="11546" width="5.42578125" style="1" customWidth="1"/>
    <col min="11547" max="11548" width="5.140625" style="1"/>
    <col min="11549" max="11549" width="11.28515625" style="1" customWidth="1"/>
    <col min="11550" max="11776" width="5.140625" style="1"/>
    <col min="11777" max="11777" width="3.28515625" style="1" customWidth="1"/>
    <col min="11778" max="11782" width="5.42578125" style="1" customWidth="1"/>
    <col min="11783" max="11783" width="7.85546875" style="1" customWidth="1"/>
    <col min="11784" max="11791" width="5.42578125" style="1" customWidth="1"/>
    <col min="11792" max="11792" width="5.7109375" style="1" customWidth="1"/>
    <col min="11793" max="11796" width="5.42578125" style="1" customWidth="1"/>
    <col min="11797" max="11797" width="6.42578125" style="1" customWidth="1"/>
    <col min="11798" max="11802" width="5.42578125" style="1" customWidth="1"/>
    <col min="11803" max="11804" width="5.140625" style="1"/>
    <col min="11805" max="11805" width="11.28515625" style="1" customWidth="1"/>
    <col min="11806" max="12032" width="5.140625" style="1"/>
    <col min="12033" max="12033" width="3.28515625" style="1" customWidth="1"/>
    <col min="12034" max="12038" width="5.42578125" style="1" customWidth="1"/>
    <col min="12039" max="12039" width="7.85546875" style="1" customWidth="1"/>
    <col min="12040" max="12047" width="5.42578125" style="1" customWidth="1"/>
    <col min="12048" max="12048" width="5.7109375" style="1" customWidth="1"/>
    <col min="12049" max="12052" width="5.42578125" style="1" customWidth="1"/>
    <col min="12053" max="12053" width="6.42578125" style="1" customWidth="1"/>
    <col min="12054" max="12058" width="5.42578125" style="1" customWidth="1"/>
    <col min="12059" max="12060" width="5.140625" style="1"/>
    <col min="12061" max="12061" width="11.28515625" style="1" customWidth="1"/>
    <col min="12062" max="12288" width="5.140625" style="1"/>
    <col min="12289" max="12289" width="3.28515625" style="1" customWidth="1"/>
    <col min="12290" max="12294" width="5.42578125" style="1" customWidth="1"/>
    <col min="12295" max="12295" width="7.85546875" style="1" customWidth="1"/>
    <col min="12296" max="12303" width="5.42578125" style="1" customWidth="1"/>
    <col min="12304" max="12304" width="5.7109375" style="1" customWidth="1"/>
    <col min="12305" max="12308" width="5.42578125" style="1" customWidth="1"/>
    <col min="12309" max="12309" width="6.42578125" style="1" customWidth="1"/>
    <col min="12310" max="12314" width="5.42578125" style="1" customWidth="1"/>
    <col min="12315" max="12316" width="5.140625" style="1"/>
    <col min="12317" max="12317" width="11.28515625" style="1" customWidth="1"/>
    <col min="12318" max="12544" width="5.140625" style="1"/>
    <col min="12545" max="12545" width="3.28515625" style="1" customWidth="1"/>
    <col min="12546" max="12550" width="5.42578125" style="1" customWidth="1"/>
    <col min="12551" max="12551" width="7.85546875" style="1" customWidth="1"/>
    <col min="12552" max="12559" width="5.42578125" style="1" customWidth="1"/>
    <col min="12560" max="12560" width="5.7109375" style="1" customWidth="1"/>
    <col min="12561" max="12564" width="5.42578125" style="1" customWidth="1"/>
    <col min="12565" max="12565" width="6.42578125" style="1" customWidth="1"/>
    <col min="12566" max="12570" width="5.42578125" style="1" customWidth="1"/>
    <col min="12571" max="12572" width="5.140625" style="1"/>
    <col min="12573" max="12573" width="11.28515625" style="1" customWidth="1"/>
    <col min="12574" max="12800" width="5.140625" style="1"/>
    <col min="12801" max="12801" width="3.28515625" style="1" customWidth="1"/>
    <col min="12802" max="12806" width="5.42578125" style="1" customWidth="1"/>
    <col min="12807" max="12807" width="7.85546875" style="1" customWidth="1"/>
    <col min="12808" max="12815" width="5.42578125" style="1" customWidth="1"/>
    <col min="12816" max="12816" width="5.7109375" style="1" customWidth="1"/>
    <col min="12817" max="12820" width="5.42578125" style="1" customWidth="1"/>
    <col min="12821" max="12821" width="6.42578125" style="1" customWidth="1"/>
    <col min="12822" max="12826" width="5.42578125" style="1" customWidth="1"/>
    <col min="12827" max="12828" width="5.140625" style="1"/>
    <col min="12829" max="12829" width="11.28515625" style="1" customWidth="1"/>
    <col min="12830" max="13056" width="5.140625" style="1"/>
    <col min="13057" max="13057" width="3.28515625" style="1" customWidth="1"/>
    <col min="13058" max="13062" width="5.42578125" style="1" customWidth="1"/>
    <col min="13063" max="13063" width="7.85546875" style="1" customWidth="1"/>
    <col min="13064" max="13071" width="5.42578125" style="1" customWidth="1"/>
    <col min="13072" max="13072" width="5.7109375" style="1" customWidth="1"/>
    <col min="13073" max="13076" width="5.42578125" style="1" customWidth="1"/>
    <col min="13077" max="13077" width="6.42578125" style="1" customWidth="1"/>
    <col min="13078" max="13082" width="5.42578125" style="1" customWidth="1"/>
    <col min="13083" max="13084" width="5.140625" style="1"/>
    <col min="13085" max="13085" width="11.28515625" style="1" customWidth="1"/>
    <col min="13086" max="13312" width="5.140625" style="1"/>
    <col min="13313" max="13313" width="3.28515625" style="1" customWidth="1"/>
    <col min="13314" max="13318" width="5.42578125" style="1" customWidth="1"/>
    <col min="13319" max="13319" width="7.85546875" style="1" customWidth="1"/>
    <col min="13320" max="13327" width="5.42578125" style="1" customWidth="1"/>
    <col min="13328" max="13328" width="5.7109375" style="1" customWidth="1"/>
    <col min="13329" max="13332" width="5.42578125" style="1" customWidth="1"/>
    <col min="13333" max="13333" width="6.42578125" style="1" customWidth="1"/>
    <col min="13334" max="13338" width="5.42578125" style="1" customWidth="1"/>
    <col min="13339" max="13340" width="5.140625" style="1"/>
    <col min="13341" max="13341" width="11.28515625" style="1" customWidth="1"/>
    <col min="13342" max="13568" width="5.140625" style="1"/>
    <col min="13569" max="13569" width="3.28515625" style="1" customWidth="1"/>
    <col min="13570" max="13574" width="5.42578125" style="1" customWidth="1"/>
    <col min="13575" max="13575" width="7.85546875" style="1" customWidth="1"/>
    <col min="13576" max="13583" width="5.42578125" style="1" customWidth="1"/>
    <col min="13584" max="13584" width="5.7109375" style="1" customWidth="1"/>
    <col min="13585" max="13588" width="5.42578125" style="1" customWidth="1"/>
    <col min="13589" max="13589" width="6.42578125" style="1" customWidth="1"/>
    <col min="13590" max="13594" width="5.42578125" style="1" customWidth="1"/>
    <col min="13595" max="13596" width="5.140625" style="1"/>
    <col min="13597" max="13597" width="11.28515625" style="1" customWidth="1"/>
    <col min="13598" max="13824" width="5.140625" style="1"/>
    <col min="13825" max="13825" width="3.28515625" style="1" customWidth="1"/>
    <col min="13826" max="13830" width="5.42578125" style="1" customWidth="1"/>
    <col min="13831" max="13831" width="7.85546875" style="1" customWidth="1"/>
    <col min="13832" max="13839" width="5.42578125" style="1" customWidth="1"/>
    <col min="13840" max="13840" width="5.7109375" style="1" customWidth="1"/>
    <col min="13841" max="13844" width="5.42578125" style="1" customWidth="1"/>
    <col min="13845" max="13845" width="6.42578125" style="1" customWidth="1"/>
    <col min="13846" max="13850" width="5.42578125" style="1" customWidth="1"/>
    <col min="13851" max="13852" width="5.140625" style="1"/>
    <col min="13853" max="13853" width="11.28515625" style="1" customWidth="1"/>
    <col min="13854" max="14080" width="5.140625" style="1"/>
    <col min="14081" max="14081" width="3.28515625" style="1" customWidth="1"/>
    <col min="14082" max="14086" width="5.42578125" style="1" customWidth="1"/>
    <col min="14087" max="14087" width="7.85546875" style="1" customWidth="1"/>
    <col min="14088" max="14095" width="5.42578125" style="1" customWidth="1"/>
    <col min="14096" max="14096" width="5.7109375" style="1" customWidth="1"/>
    <col min="14097" max="14100" width="5.42578125" style="1" customWidth="1"/>
    <col min="14101" max="14101" width="6.42578125" style="1" customWidth="1"/>
    <col min="14102" max="14106" width="5.42578125" style="1" customWidth="1"/>
    <col min="14107" max="14108" width="5.140625" style="1"/>
    <col min="14109" max="14109" width="11.28515625" style="1" customWidth="1"/>
    <col min="14110" max="14336" width="5.140625" style="1"/>
    <col min="14337" max="14337" width="3.28515625" style="1" customWidth="1"/>
    <col min="14338" max="14342" width="5.42578125" style="1" customWidth="1"/>
    <col min="14343" max="14343" width="7.85546875" style="1" customWidth="1"/>
    <col min="14344" max="14351" width="5.42578125" style="1" customWidth="1"/>
    <col min="14352" max="14352" width="5.7109375" style="1" customWidth="1"/>
    <col min="14353" max="14356" width="5.42578125" style="1" customWidth="1"/>
    <col min="14357" max="14357" width="6.42578125" style="1" customWidth="1"/>
    <col min="14358" max="14362" width="5.42578125" style="1" customWidth="1"/>
    <col min="14363" max="14364" width="5.140625" style="1"/>
    <col min="14365" max="14365" width="11.28515625" style="1" customWidth="1"/>
    <col min="14366" max="14592" width="5.140625" style="1"/>
    <col min="14593" max="14593" width="3.28515625" style="1" customWidth="1"/>
    <col min="14594" max="14598" width="5.42578125" style="1" customWidth="1"/>
    <col min="14599" max="14599" width="7.85546875" style="1" customWidth="1"/>
    <col min="14600" max="14607" width="5.42578125" style="1" customWidth="1"/>
    <col min="14608" max="14608" width="5.7109375" style="1" customWidth="1"/>
    <col min="14609" max="14612" width="5.42578125" style="1" customWidth="1"/>
    <col min="14613" max="14613" width="6.42578125" style="1" customWidth="1"/>
    <col min="14614" max="14618" width="5.42578125" style="1" customWidth="1"/>
    <col min="14619" max="14620" width="5.140625" style="1"/>
    <col min="14621" max="14621" width="11.28515625" style="1" customWidth="1"/>
    <col min="14622" max="14848" width="5.140625" style="1"/>
    <col min="14849" max="14849" width="3.28515625" style="1" customWidth="1"/>
    <col min="14850" max="14854" width="5.42578125" style="1" customWidth="1"/>
    <col min="14855" max="14855" width="7.85546875" style="1" customWidth="1"/>
    <col min="14856" max="14863" width="5.42578125" style="1" customWidth="1"/>
    <col min="14864" max="14864" width="5.7109375" style="1" customWidth="1"/>
    <col min="14865" max="14868" width="5.42578125" style="1" customWidth="1"/>
    <col min="14869" max="14869" width="6.42578125" style="1" customWidth="1"/>
    <col min="14870" max="14874" width="5.42578125" style="1" customWidth="1"/>
    <col min="14875" max="14876" width="5.140625" style="1"/>
    <col min="14877" max="14877" width="11.28515625" style="1" customWidth="1"/>
    <col min="14878" max="15104" width="5.140625" style="1"/>
    <col min="15105" max="15105" width="3.28515625" style="1" customWidth="1"/>
    <col min="15106" max="15110" width="5.42578125" style="1" customWidth="1"/>
    <col min="15111" max="15111" width="7.85546875" style="1" customWidth="1"/>
    <col min="15112" max="15119" width="5.42578125" style="1" customWidth="1"/>
    <col min="15120" max="15120" width="5.7109375" style="1" customWidth="1"/>
    <col min="15121" max="15124" width="5.42578125" style="1" customWidth="1"/>
    <col min="15125" max="15125" width="6.42578125" style="1" customWidth="1"/>
    <col min="15126" max="15130" width="5.42578125" style="1" customWidth="1"/>
    <col min="15131" max="15132" width="5.140625" style="1"/>
    <col min="15133" max="15133" width="11.28515625" style="1" customWidth="1"/>
    <col min="15134" max="15360" width="5.140625" style="1"/>
    <col min="15361" max="15361" width="3.28515625" style="1" customWidth="1"/>
    <col min="15362" max="15366" width="5.42578125" style="1" customWidth="1"/>
    <col min="15367" max="15367" width="7.85546875" style="1" customWidth="1"/>
    <col min="15368" max="15375" width="5.42578125" style="1" customWidth="1"/>
    <col min="15376" max="15376" width="5.7109375" style="1" customWidth="1"/>
    <col min="15377" max="15380" width="5.42578125" style="1" customWidth="1"/>
    <col min="15381" max="15381" width="6.42578125" style="1" customWidth="1"/>
    <col min="15382" max="15386" width="5.42578125" style="1" customWidth="1"/>
    <col min="15387" max="15388" width="5.140625" style="1"/>
    <col min="15389" max="15389" width="11.28515625" style="1" customWidth="1"/>
    <col min="15390" max="15616" width="5.140625" style="1"/>
    <col min="15617" max="15617" width="3.28515625" style="1" customWidth="1"/>
    <col min="15618" max="15622" width="5.42578125" style="1" customWidth="1"/>
    <col min="15623" max="15623" width="7.85546875" style="1" customWidth="1"/>
    <col min="15624" max="15631" width="5.42578125" style="1" customWidth="1"/>
    <col min="15632" max="15632" width="5.7109375" style="1" customWidth="1"/>
    <col min="15633" max="15636" width="5.42578125" style="1" customWidth="1"/>
    <col min="15637" max="15637" width="6.42578125" style="1" customWidth="1"/>
    <col min="15638" max="15642" width="5.42578125" style="1" customWidth="1"/>
    <col min="15643" max="15644" width="5.140625" style="1"/>
    <col min="15645" max="15645" width="11.28515625" style="1" customWidth="1"/>
    <col min="15646" max="15872" width="5.140625" style="1"/>
    <col min="15873" max="15873" width="3.28515625" style="1" customWidth="1"/>
    <col min="15874" max="15878" width="5.42578125" style="1" customWidth="1"/>
    <col min="15879" max="15879" width="7.85546875" style="1" customWidth="1"/>
    <col min="15880" max="15887" width="5.42578125" style="1" customWidth="1"/>
    <col min="15888" max="15888" width="5.7109375" style="1" customWidth="1"/>
    <col min="15889" max="15892" width="5.42578125" style="1" customWidth="1"/>
    <col min="15893" max="15893" width="6.42578125" style="1" customWidth="1"/>
    <col min="15894" max="15898" width="5.42578125" style="1" customWidth="1"/>
    <col min="15899" max="15900" width="5.140625" style="1"/>
    <col min="15901" max="15901" width="11.28515625" style="1" customWidth="1"/>
    <col min="15902" max="16128" width="5.140625" style="1"/>
    <col min="16129" max="16129" width="3.28515625" style="1" customWidth="1"/>
    <col min="16130" max="16134" width="5.42578125" style="1" customWidth="1"/>
    <col min="16135" max="16135" width="7.85546875" style="1" customWidth="1"/>
    <col min="16136" max="16143" width="5.42578125" style="1" customWidth="1"/>
    <col min="16144" max="16144" width="5.7109375" style="1" customWidth="1"/>
    <col min="16145" max="16148" width="5.42578125" style="1" customWidth="1"/>
    <col min="16149" max="16149" width="6.42578125" style="1" customWidth="1"/>
    <col min="16150" max="16154" width="5.42578125" style="1" customWidth="1"/>
    <col min="16155" max="16156" width="5.140625" style="1"/>
    <col min="16157" max="16157" width="11.28515625" style="1" customWidth="1"/>
    <col min="16158" max="16384" width="5.140625" style="1"/>
  </cols>
  <sheetData>
    <row r="1" spans="2:26" ht="18" customHeight="1">
      <c r="B1" s="160" t="s">
        <v>0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2"/>
    </row>
    <row r="2" spans="2:26" ht="18" customHeight="1" thickBot="1">
      <c r="B2" s="163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5"/>
      <c r="Z2" s="2"/>
    </row>
    <row r="3" spans="2:26" ht="20.25" customHeight="1">
      <c r="B3" s="3"/>
      <c r="C3" s="4"/>
      <c r="D3" s="5" t="s">
        <v>1</v>
      </c>
      <c r="E3" s="6" t="s">
        <v>2</v>
      </c>
      <c r="F3" s="7"/>
      <c r="G3" s="8"/>
      <c r="H3" s="8"/>
      <c r="I3" s="8"/>
      <c r="J3" s="8"/>
      <c r="K3" s="2"/>
      <c r="L3" s="2"/>
      <c r="M3" s="2"/>
      <c r="N3" s="2"/>
      <c r="O3" s="2"/>
      <c r="P3" s="2"/>
      <c r="Q3" s="2"/>
      <c r="R3" s="2"/>
      <c r="S3" s="7"/>
      <c r="T3" s="166" t="s">
        <v>3</v>
      </c>
      <c r="U3" s="167"/>
      <c r="V3" s="168" t="s">
        <v>4</v>
      </c>
      <c r="W3" s="168"/>
      <c r="X3" s="168"/>
      <c r="Y3" s="169"/>
      <c r="Z3" s="2"/>
    </row>
    <row r="4" spans="2:26" ht="20.25" customHeight="1" thickBot="1">
      <c r="B4" s="9"/>
      <c r="C4" s="10"/>
      <c r="D4" s="8"/>
      <c r="E4" s="11" t="s">
        <v>5</v>
      </c>
      <c r="F4" s="7"/>
      <c r="G4" s="8"/>
      <c r="H4" s="8"/>
      <c r="I4" s="8"/>
      <c r="J4" s="8"/>
      <c r="K4" s="2"/>
      <c r="L4" s="2"/>
      <c r="M4" s="2"/>
      <c r="N4" s="2"/>
      <c r="O4" s="2"/>
      <c r="P4" s="2"/>
      <c r="Q4" s="2"/>
      <c r="R4" s="8"/>
      <c r="S4" s="7"/>
      <c r="T4" s="170" t="s">
        <v>6</v>
      </c>
      <c r="U4" s="171"/>
      <c r="V4" s="172">
        <v>44509</v>
      </c>
      <c r="W4" s="173"/>
      <c r="X4" s="173"/>
      <c r="Y4" s="174"/>
      <c r="Z4" s="2"/>
    </row>
    <row r="5" spans="2:26" ht="20.25" customHeight="1">
      <c r="B5" s="175" t="s">
        <v>7</v>
      </c>
      <c r="C5" s="176"/>
      <c r="D5" s="177"/>
      <c r="E5" s="181" t="s">
        <v>37</v>
      </c>
      <c r="F5" s="182"/>
      <c r="G5" s="182"/>
      <c r="H5" s="182"/>
      <c r="I5" s="182"/>
      <c r="J5" s="182"/>
      <c r="K5" s="182"/>
      <c r="L5" s="182"/>
      <c r="M5" s="183"/>
      <c r="N5" s="187" t="s">
        <v>8</v>
      </c>
      <c r="O5" s="188"/>
      <c r="P5" s="188"/>
      <c r="Q5" s="188"/>
      <c r="R5" s="188"/>
      <c r="S5" s="189"/>
      <c r="T5" s="187" t="s">
        <v>9</v>
      </c>
      <c r="U5" s="188"/>
      <c r="V5" s="188"/>
      <c r="W5" s="188"/>
      <c r="X5" s="188"/>
      <c r="Y5" s="189"/>
      <c r="Z5" s="7"/>
    </row>
    <row r="6" spans="2:26" ht="20.25" customHeight="1" thickBot="1">
      <c r="B6" s="178"/>
      <c r="C6" s="179"/>
      <c r="D6" s="180"/>
      <c r="E6" s="184"/>
      <c r="F6" s="185"/>
      <c r="G6" s="185"/>
      <c r="H6" s="185"/>
      <c r="I6" s="185"/>
      <c r="J6" s="185"/>
      <c r="K6" s="185"/>
      <c r="L6" s="185"/>
      <c r="M6" s="186"/>
      <c r="N6" s="12"/>
      <c r="O6" s="13"/>
      <c r="P6" s="14"/>
      <c r="Q6" s="15"/>
      <c r="R6" s="15"/>
      <c r="S6" s="16"/>
      <c r="T6" s="17"/>
      <c r="U6" s="15"/>
      <c r="V6" s="15"/>
      <c r="W6" s="15"/>
      <c r="X6" s="15"/>
      <c r="Y6" s="16"/>
      <c r="Z6" s="7"/>
    </row>
    <row r="7" spans="2:26" ht="20.25" customHeight="1">
      <c r="B7" s="175" t="s">
        <v>10</v>
      </c>
      <c r="C7" s="176"/>
      <c r="D7" s="177"/>
      <c r="E7" s="18"/>
      <c r="F7" s="19" t="s">
        <v>11</v>
      </c>
      <c r="G7" s="20"/>
      <c r="H7" s="19"/>
      <c r="I7" s="19" t="s">
        <v>12</v>
      </c>
      <c r="J7" s="19"/>
      <c r="K7" s="21"/>
      <c r="L7" s="19"/>
      <c r="M7" s="19" t="s">
        <v>13</v>
      </c>
      <c r="N7" s="19"/>
      <c r="O7" s="22"/>
      <c r="P7" s="19"/>
      <c r="Q7" s="19" t="s">
        <v>14</v>
      </c>
      <c r="R7" s="22"/>
      <c r="S7" s="22"/>
      <c r="T7" s="22"/>
      <c r="U7" s="22"/>
      <c r="V7" s="22"/>
      <c r="W7" s="22"/>
      <c r="X7" s="22"/>
      <c r="Y7" s="23"/>
      <c r="Z7" s="7"/>
    </row>
    <row r="8" spans="2:26" ht="20.25" customHeight="1" thickBot="1">
      <c r="B8" s="178" t="s">
        <v>15</v>
      </c>
      <c r="C8" s="179"/>
      <c r="D8" s="180"/>
      <c r="E8" s="18"/>
      <c r="F8" s="19" t="s">
        <v>16</v>
      </c>
      <c r="G8" s="24"/>
      <c r="H8" s="19"/>
      <c r="I8" s="19" t="s">
        <v>17</v>
      </c>
      <c r="J8" s="19"/>
      <c r="K8" s="21"/>
      <c r="L8" s="19"/>
      <c r="M8" s="19" t="s">
        <v>18</v>
      </c>
      <c r="N8" s="19"/>
      <c r="O8" s="22"/>
      <c r="P8" s="19"/>
      <c r="Q8" s="19" t="s">
        <v>19</v>
      </c>
      <c r="R8" s="19"/>
      <c r="S8" s="22"/>
      <c r="T8" s="22"/>
      <c r="U8" s="22"/>
      <c r="V8" s="22"/>
      <c r="W8" s="22"/>
      <c r="X8" s="22"/>
      <c r="Y8" s="23"/>
      <c r="Z8" s="7"/>
    </row>
    <row r="9" spans="2:26" ht="20.25" customHeight="1">
      <c r="B9" s="25" t="s">
        <v>20</v>
      </c>
      <c r="C9" s="22"/>
      <c r="D9" s="22"/>
      <c r="E9" s="26"/>
      <c r="F9" s="26"/>
      <c r="G9" s="26"/>
      <c r="H9" s="26"/>
      <c r="I9" s="26"/>
      <c r="J9" s="26"/>
      <c r="K9" s="26"/>
      <c r="L9" s="26"/>
      <c r="M9" s="26"/>
      <c r="N9" s="27" t="s">
        <v>21</v>
      </c>
      <c r="O9" s="28"/>
      <c r="P9" s="28"/>
      <c r="Q9" s="26"/>
      <c r="R9" s="26"/>
      <c r="S9" s="26"/>
      <c r="T9" s="26"/>
      <c r="U9" s="26"/>
      <c r="V9" s="26"/>
      <c r="W9" s="26"/>
      <c r="X9" s="26"/>
      <c r="Y9" s="29"/>
      <c r="Z9" s="7"/>
    </row>
    <row r="10" spans="2:26" ht="20.25" customHeight="1">
      <c r="B10" s="25"/>
      <c r="C10" s="30" t="s">
        <v>60</v>
      </c>
      <c r="D10" s="31"/>
      <c r="E10" s="32"/>
      <c r="F10" s="32"/>
      <c r="G10" s="32"/>
      <c r="H10" s="32"/>
      <c r="I10" s="32"/>
      <c r="J10" s="32"/>
      <c r="K10" s="32"/>
      <c r="L10" s="32"/>
      <c r="M10" s="7"/>
      <c r="N10" s="25"/>
      <c r="O10" s="33"/>
      <c r="P10" s="34"/>
      <c r="Q10" s="32"/>
      <c r="R10" s="33"/>
      <c r="S10" s="32"/>
      <c r="T10" s="33"/>
      <c r="U10" s="32"/>
      <c r="V10" s="32"/>
      <c r="W10" s="32"/>
      <c r="X10" s="32"/>
      <c r="Y10" s="35"/>
      <c r="Z10" s="7"/>
    </row>
    <row r="11" spans="2:26" ht="20.25" customHeight="1">
      <c r="B11" s="36"/>
      <c r="C11" s="30" t="s">
        <v>56</v>
      </c>
      <c r="D11" s="37"/>
      <c r="E11" s="37"/>
      <c r="F11" s="37"/>
      <c r="G11" s="37"/>
      <c r="H11" s="37"/>
      <c r="I11" s="37"/>
      <c r="J11" s="37"/>
      <c r="K11" s="37"/>
      <c r="L11" s="37"/>
      <c r="M11" s="7"/>
      <c r="N11" s="36"/>
      <c r="O11" s="33"/>
      <c r="P11" s="38"/>
      <c r="Q11" s="37"/>
      <c r="R11" s="33"/>
      <c r="S11" s="37"/>
      <c r="T11" s="33"/>
      <c r="U11" s="7"/>
      <c r="V11" s="37"/>
      <c r="W11" s="37"/>
      <c r="X11" s="37"/>
      <c r="Y11" s="35"/>
      <c r="Z11" s="7"/>
    </row>
    <row r="12" spans="2:26" ht="20.25" customHeight="1">
      <c r="B12" s="36"/>
      <c r="C12" s="33"/>
      <c r="D12" s="38"/>
      <c r="E12" s="37"/>
      <c r="F12" s="37"/>
      <c r="G12" s="37"/>
      <c r="H12" s="37"/>
      <c r="I12" s="37"/>
      <c r="J12" s="37"/>
      <c r="K12" s="37"/>
      <c r="L12" s="37"/>
      <c r="M12" s="7"/>
      <c r="N12" s="36"/>
      <c r="O12" s="33"/>
      <c r="P12" s="38"/>
      <c r="Q12" s="37"/>
      <c r="R12" s="33"/>
      <c r="S12" s="37"/>
      <c r="T12" s="33"/>
      <c r="U12" s="37"/>
      <c r="V12" s="37"/>
      <c r="W12" s="37"/>
      <c r="X12" s="37"/>
      <c r="Y12" s="35"/>
      <c r="Z12" s="7"/>
    </row>
    <row r="13" spans="2:26" ht="20.25" customHeight="1" thickBot="1">
      <c r="B13" s="39"/>
      <c r="C13" s="40"/>
      <c r="D13" s="40"/>
      <c r="E13" s="41"/>
      <c r="F13" s="40"/>
      <c r="G13" s="40"/>
      <c r="H13" s="40"/>
      <c r="I13" s="40"/>
      <c r="J13" s="40"/>
      <c r="K13" s="40"/>
      <c r="L13" s="40"/>
      <c r="M13" s="40"/>
      <c r="N13" s="39"/>
      <c r="O13" s="42"/>
      <c r="P13" s="40"/>
      <c r="Q13" s="41"/>
      <c r="R13" s="42"/>
      <c r="S13" s="40"/>
      <c r="T13" s="40"/>
      <c r="U13" s="40"/>
      <c r="V13" s="40"/>
      <c r="W13" s="40"/>
      <c r="X13" s="40"/>
      <c r="Y13" s="43"/>
      <c r="Z13" s="7"/>
    </row>
    <row r="14" spans="2:26" ht="20.25" customHeight="1" thickBot="1">
      <c r="B14" s="175" t="s">
        <v>22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7"/>
      <c r="N14" s="44" t="s">
        <v>23</v>
      </c>
      <c r="O14" s="45"/>
      <c r="P14" s="45"/>
      <c r="Q14" s="45"/>
      <c r="R14" s="46"/>
      <c r="S14" s="46"/>
      <c r="T14" s="46"/>
      <c r="U14" s="47" t="s">
        <v>123</v>
      </c>
      <c r="V14" s="46"/>
      <c r="W14" s="46"/>
      <c r="X14" s="46"/>
      <c r="Y14" s="48"/>
      <c r="Z14" s="7"/>
    </row>
    <row r="15" spans="2:26" ht="20.25" customHeight="1">
      <c r="B15" s="18"/>
      <c r="C15" s="19" t="s">
        <v>24</v>
      </c>
      <c r="D15" s="19"/>
      <c r="E15" s="19"/>
      <c r="F15" s="7"/>
      <c r="G15" s="19"/>
      <c r="H15" s="49" t="s">
        <v>25</v>
      </c>
      <c r="I15" s="49"/>
      <c r="J15" s="49"/>
      <c r="K15" s="49"/>
      <c r="L15" s="7"/>
      <c r="M15" s="49" t="s">
        <v>26</v>
      </c>
      <c r="N15" s="49"/>
      <c r="O15" s="49"/>
      <c r="P15" s="49"/>
      <c r="Q15" s="49"/>
      <c r="R15" s="49" t="s">
        <v>27</v>
      </c>
      <c r="S15" s="7"/>
      <c r="T15" s="7"/>
      <c r="U15" s="50"/>
      <c r="V15" s="7"/>
      <c r="W15" s="49" t="s">
        <v>28</v>
      </c>
      <c r="X15" s="7"/>
      <c r="Y15" s="35"/>
      <c r="Z15" s="7"/>
    </row>
    <row r="16" spans="2:26" ht="20.25" customHeight="1">
      <c r="B16" s="18"/>
      <c r="C16" s="19" t="s">
        <v>29</v>
      </c>
      <c r="D16" s="19"/>
      <c r="E16" s="19"/>
      <c r="F16" s="7"/>
      <c r="G16" s="19"/>
      <c r="H16" s="49" t="s">
        <v>30</v>
      </c>
      <c r="I16" s="49"/>
      <c r="J16" s="49"/>
      <c r="K16" s="49"/>
      <c r="L16" s="7"/>
      <c r="M16" s="49" t="s">
        <v>31</v>
      </c>
      <c r="N16" s="49"/>
      <c r="O16" s="49"/>
      <c r="P16" s="49"/>
      <c r="Q16" s="49"/>
      <c r="R16" s="49" t="s">
        <v>32</v>
      </c>
      <c r="S16" s="7"/>
      <c r="T16" s="7"/>
      <c r="U16" s="50"/>
      <c r="V16" s="7"/>
      <c r="W16" s="49" t="s">
        <v>33</v>
      </c>
      <c r="X16" s="50"/>
      <c r="Y16" s="51"/>
      <c r="Z16" s="52"/>
    </row>
    <row r="17" spans="2:29" ht="20.25" customHeight="1" thickBot="1">
      <c r="B17" s="53"/>
      <c r="C17" s="24" t="s">
        <v>34</v>
      </c>
      <c r="D17" s="24"/>
      <c r="E17" s="24"/>
      <c r="F17" s="40"/>
      <c r="G17" s="24"/>
      <c r="H17" s="54" t="s">
        <v>35</v>
      </c>
      <c r="I17" s="54"/>
      <c r="J17" s="54"/>
      <c r="K17" s="54"/>
      <c r="L17" s="40"/>
      <c r="M17" s="54" t="s">
        <v>36</v>
      </c>
      <c r="N17" s="54"/>
      <c r="O17" s="54"/>
      <c r="P17" s="54"/>
      <c r="Q17" s="54"/>
      <c r="R17" s="54" t="s">
        <v>19</v>
      </c>
      <c r="S17" s="190" t="s">
        <v>37</v>
      </c>
      <c r="T17" s="190"/>
      <c r="U17" s="190"/>
      <c r="V17" s="190"/>
      <c r="W17" s="190"/>
      <c r="X17" s="190"/>
      <c r="Y17" s="191"/>
      <c r="Z17" s="49"/>
    </row>
    <row r="18" spans="2:29" ht="20.25" customHeight="1" thickBot="1">
      <c r="B18" s="192" t="s">
        <v>38</v>
      </c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4"/>
      <c r="X18" s="194"/>
      <c r="Y18" s="195"/>
      <c r="Z18" s="49"/>
    </row>
    <row r="19" spans="2:29" ht="20.25" customHeight="1">
      <c r="B19" s="55"/>
      <c r="C19" s="56" t="s">
        <v>39</v>
      </c>
      <c r="D19" s="26"/>
      <c r="E19" s="26"/>
      <c r="F19" s="26"/>
      <c r="G19" s="96" t="s">
        <v>133</v>
      </c>
      <c r="H19" s="97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9"/>
      <c r="Z19" s="49"/>
    </row>
    <row r="20" spans="2:29" ht="20.25" customHeight="1">
      <c r="B20" s="57"/>
      <c r="C20" s="99"/>
      <c r="D20" s="7"/>
      <c r="E20" s="7"/>
      <c r="F20" s="7"/>
      <c r="G20" s="112" t="s">
        <v>134</v>
      </c>
      <c r="H20" s="9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35"/>
      <c r="Z20" s="7"/>
      <c r="AC20" s="7"/>
    </row>
    <row r="21" spans="2:29" ht="20.25" customHeight="1" thickBot="1">
      <c r="B21" s="58"/>
      <c r="C21" s="100"/>
      <c r="D21" s="59"/>
      <c r="E21" s="52"/>
      <c r="F21" s="7"/>
      <c r="G21" s="52"/>
      <c r="H21" s="7"/>
      <c r="I21" s="7"/>
      <c r="J21" s="7"/>
      <c r="K21" s="6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61"/>
      <c r="Z21" s="7"/>
    </row>
    <row r="22" spans="2:29" ht="20.25" customHeight="1">
      <c r="B22" s="55"/>
      <c r="C22" s="26"/>
      <c r="D22" s="62"/>
      <c r="E22" s="26"/>
      <c r="F22" s="63"/>
      <c r="G22" s="64"/>
      <c r="H22" s="62"/>
      <c r="I22" s="65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9"/>
      <c r="Z22" s="7"/>
    </row>
    <row r="23" spans="2:29" ht="24.95" customHeight="1">
      <c r="B23" s="57"/>
      <c r="C23" s="159" t="s">
        <v>40</v>
      </c>
      <c r="D23" s="159"/>
      <c r="E23" s="159"/>
      <c r="F23" s="159"/>
      <c r="G23" s="159"/>
      <c r="H23" s="159"/>
      <c r="I23" s="159"/>
      <c r="J23" s="159"/>
      <c r="K23" s="159"/>
      <c r="L23" s="15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35"/>
      <c r="Z23" s="7"/>
    </row>
    <row r="24" spans="2:29" ht="24.95" customHeight="1">
      <c r="B24" s="57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35"/>
      <c r="Z24" s="7"/>
    </row>
    <row r="25" spans="2:29" ht="24.95" customHeight="1">
      <c r="B25" s="113" t="s">
        <v>59</v>
      </c>
      <c r="C25" s="7"/>
      <c r="D25" s="66"/>
      <c r="E25" s="7"/>
      <c r="F25" s="67"/>
      <c r="G25" s="68"/>
      <c r="H25" s="69"/>
      <c r="I25" s="70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35"/>
      <c r="Z25" s="7"/>
    </row>
    <row r="26" spans="2:29" ht="24.95" customHeight="1">
      <c r="B26" s="57"/>
      <c r="C26" s="7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"/>
      <c r="Y26" s="35"/>
      <c r="Z26" s="7"/>
    </row>
    <row r="27" spans="2:29" ht="24.95" customHeight="1">
      <c r="B27" s="57"/>
      <c r="C27" s="7"/>
      <c r="D27" s="66"/>
      <c r="E27" s="7"/>
      <c r="F27" s="7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"/>
      <c r="Y27" s="35"/>
      <c r="Z27" s="7"/>
    </row>
    <row r="28" spans="2:29" ht="24.95" customHeight="1">
      <c r="B28" s="57"/>
      <c r="C28" s="7"/>
      <c r="D28" s="72"/>
      <c r="E28" s="7"/>
      <c r="F28" s="7"/>
      <c r="G28" s="7"/>
      <c r="H28" s="73"/>
      <c r="I28" s="73"/>
      <c r="J28" s="66"/>
      <c r="K28" s="7"/>
      <c r="L28" s="7"/>
      <c r="M28" s="7"/>
      <c r="N28" s="66"/>
      <c r="O28" s="71"/>
      <c r="P28" s="71"/>
      <c r="Q28" s="71"/>
      <c r="R28" s="71"/>
      <c r="S28" s="71"/>
      <c r="T28" s="71"/>
      <c r="U28" s="71"/>
      <c r="V28" s="71"/>
      <c r="W28" s="7"/>
      <c r="X28" s="7"/>
      <c r="Y28" s="35"/>
      <c r="Z28" s="7"/>
    </row>
    <row r="29" spans="2:29" ht="23.25" customHeight="1">
      <c r="B29" s="57"/>
      <c r="C29" s="7"/>
      <c r="D29" s="72"/>
      <c r="E29" s="7"/>
      <c r="F29" s="7"/>
      <c r="G29" s="7"/>
      <c r="H29" s="73"/>
      <c r="I29" s="73"/>
      <c r="J29" s="66"/>
      <c r="K29" s="7"/>
      <c r="L29" s="7"/>
      <c r="M29" s="7"/>
      <c r="N29" s="66"/>
      <c r="O29" s="71"/>
      <c r="P29" s="71"/>
      <c r="Q29" s="71"/>
      <c r="R29" s="71"/>
      <c r="S29" s="71"/>
      <c r="T29" s="71"/>
      <c r="U29" s="71"/>
      <c r="V29" s="71"/>
      <c r="W29" s="7"/>
      <c r="X29" s="7"/>
      <c r="Y29" s="35"/>
      <c r="Z29" s="7"/>
    </row>
    <row r="30" spans="2:29" ht="20.25" customHeight="1">
      <c r="B30" s="57"/>
      <c r="C30" s="7"/>
      <c r="D30" s="72"/>
      <c r="E30" s="7"/>
      <c r="F30" s="7"/>
      <c r="G30" s="7"/>
      <c r="H30" s="73"/>
      <c r="I30" s="73"/>
      <c r="J30" s="66"/>
      <c r="K30" s="7"/>
      <c r="L30" s="7"/>
      <c r="M30" s="7"/>
      <c r="N30" s="66"/>
      <c r="O30" s="71"/>
      <c r="P30" s="71"/>
      <c r="Q30" s="71"/>
      <c r="R30" s="71"/>
      <c r="S30" s="71"/>
      <c r="T30" s="71"/>
      <c r="U30" s="71"/>
      <c r="V30" s="71"/>
      <c r="W30" s="7"/>
      <c r="X30" s="7"/>
      <c r="Y30" s="35"/>
      <c r="Z30" s="7"/>
    </row>
    <row r="31" spans="2:29" ht="20.25" customHeight="1">
      <c r="B31" s="57"/>
      <c r="C31" s="7"/>
      <c r="D31" s="72"/>
      <c r="E31" s="7"/>
      <c r="F31" s="7"/>
      <c r="G31" s="7"/>
      <c r="H31" s="73"/>
      <c r="I31" s="73"/>
      <c r="J31" s="66"/>
      <c r="K31" s="7"/>
      <c r="L31" s="7"/>
      <c r="M31" s="7"/>
      <c r="N31" s="66"/>
      <c r="O31" s="71"/>
      <c r="P31" s="74"/>
      <c r="Q31" s="71"/>
      <c r="R31" s="71"/>
      <c r="S31" s="71"/>
      <c r="T31" s="71"/>
      <c r="U31" s="71"/>
      <c r="V31" s="71"/>
      <c r="W31" s="7"/>
      <c r="X31" s="7"/>
      <c r="Y31" s="35"/>
      <c r="Z31" s="7"/>
    </row>
    <row r="32" spans="2:29" ht="20.25" customHeight="1">
      <c r="B32" s="57"/>
      <c r="C32" s="7"/>
      <c r="H32" s="73"/>
      <c r="I32" s="73"/>
      <c r="J32" s="66"/>
      <c r="K32" s="7"/>
      <c r="L32" s="7"/>
      <c r="M32" s="7"/>
      <c r="N32" s="66"/>
      <c r="O32" s="71"/>
      <c r="P32" s="74"/>
      <c r="Q32" s="71"/>
      <c r="R32" s="71"/>
      <c r="S32" s="71"/>
      <c r="T32" s="71"/>
      <c r="U32" s="71"/>
      <c r="V32" s="71"/>
      <c r="W32" s="7"/>
      <c r="X32" s="7"/>
      <c r="Y32" s="35"/>
      <c r="Z32" s="7"/>
    </row>
    <row r="33" spans="2:26" ht="25.5" customHeight="1">
      <c r="B33" s="57"/>
      <c r="C33" s="7"/>
      <c r="H33" s="73"/>
      <c r="I33" s="73"/>
      <c r="J33" s="66"/>
      <c r="K33" s="7"/>
      <c r="L33" s="7"/>
      <c r="M33" s="7"/>
      <c r="N33" s="66"/>
      <c r="O33" s="71"/>
      <c r="P33" s="74"/>
      <c r="Q33" s="71"/>
      <c r="R33" s="71"/>
      <c r="S33" s="71"/>
      <c r="T33" s="71"/>
      <c r="U33" s="71"/>
      <c r="V33" s="71"/>
      <c r="W33" s="7"/>
      <c r="X33" s="7"/>
      <c r="Y33" s="35"/>
      <c r="Z33" s="7"/>
    </row>
    <row r="34" spans="2:26" ht="29.25" customHeight="1">
      <c r="B34" s="158" t="s">
        <v>58</v>
      </c>
      <c r="C34" s="7"/>
      <c r="H34" s="73"/>
      <c r="I34" s="73"/>
      <c r="J34" s="66"/>
      <c r="K34" s="7"/>
      <c r="L34" s="7"/>
      <c r="M34" s="7"/>
      <c r="N34" s="66"/>
      <c r="O34" s="71"/>
      <c r="P34" s="74"/>
      <c r="Q34" s="71"/>
      <c r="R34" s="71"/>
      <c r="S34" s="71"/>
      <c r="T34" s="71"/>
      <c r="U34" s="71"/>
      <c r="V34" s="71"/>
      <c r="W34" s="7"/>
      <c r="X34" s="7"/>
      <c r="Y34" s="35"/>
      <c r="Z34" s="7"/>
    </row>
    <row r="35" spans="2:26" ht="29.25" customHeight="1">
      <c r="B35" s="113"/>
      <c r="C35" s="7"/>
      <c r="D35" s="72"/>
      <c r="E35" s="7"/>
      <c r="F35" s="7"/>
      <c r="G35" s="7"/>
      <c r="H35" s="73"/>
      <c r="I35" s="73"/>
      <c r="J35" s="66"/>
      <c r="K35" s="7"/>
      <c r="L35" s="7"/>
      <c r="M35" s="7"/>
      <c r="N35" s="66"/>
      <c r="O35" s="71"/>
      <c r="P35" s="74"/>
      <c r="Q35" s="71"/>
      <c r="R35" s="71"/>
      <c r="S35" s="71"/>
      <c r="T35" s="71"/>
      <c r="U35" s="71"/>
      <c r="V35" s="71"/>
      <c r="W35" s="7"/>
      <c r="X35" s="7"/>
      <c r="Y35" s="35"/>
      <c r="Z35" s="7"/>
    </row>
    <row r="36" spans="2:26" ht="20.25" customHeight="1">
      <c r="B36" s="57"/>
      <c r="C36" s="7"/>
      <c r="D36" s="72"/>
      <c r="E36" s="7"/>
      <c r="F36" s="7"/>
      <c r="G36" s="7"/>
      <c r="H36" s="73"/>
      <c r="I36" s="73"/>
      <c r="J36" s="66"/>
      <c r="K36" s="7"/>
      <c r="L36" s="7"/>
      <c r="M36" s="7"/>
      <c r="N36" s="66"/>
      <c r="O36" s="71"/>
      <c r="P36" s="74"/>
      <c r="Q36" s="71"/>
      <c r="R36" s="71"/>
      <c r="S36" s="71"/>
      <c r="T36" s="71"/>
      <c r="U36" s="71"/>
      <c r="V36" s="71"/>
      <c r="W36" s="7"/>
      <c r="X36" s="7"/>
      <c r="Y36" s="35"/>
      <c r="Z36" s="7"/>
    </row>
    <row r="37" spans="2:26" ht="20.25" customHeight="1">
      <c r="B37" s="57"/>
      <c r="C37" s="7"/>
      <c r="D37" s="72"/>
      <c r="E37" s="7"/>
      <c r="F37" s="7"/>
      <c r="G37" s="7"/>
      <c r="H37" s="73"/>
      <c r="I37" s="73"/>
      <c r="J37" s="66"/>
      <c r="K37" s="7"/>
      <c r="L37" s="7"/>
      <c r="M37" s="7"/>
      <c r="N37" s="7"/>
      <c r="O37" s="71"/>
      <c r="P37" s="71"/>
      <c r="Q37" s="71"/>
      <c r="R37" s="71"/>
      <c r="S37" s="71"/>
      <c r="T37" s="71"/>
      <c r="U37" s="71"/>
      <c r="V37" s="71"/>
      <c r="W37" s="7"/>
      <c r="X37" s="7"/>
      <c r="Y37" s="35"/>
      <c r="Z37" s="7"/>
    </row>
    <row r="38" spans="2:26" ht="20.25" customHeight="1">
      <c r="B38" s="57"/>
      <c r="C38" s="7"/>
      <c r="D38" s="7"/>
      <c r="E38" s="7"/>
      <c r="F38" s="7"/>
      <c r="G38" s="7"/>
      <c r="H38" s="73"/>
      <c r="I38" s="73"/>
      <c r="J38" s="66"/>
      <c r="K38" s="7"/>
      <c r="L38" s="7"/>
      <c r="M38" s="7"/>
      <c r="N38" s="7"/>
      <c r="O38" s="71"/>
      <c r="P38" s="71"/>
      <c r="Q38" s="71"/>
      <c r="R38" s="71"/>
      <c r="S38" s="71"/>
      <c r="T38" s="71"/>
      <c r="U38" s="71"/>
      <c r="V38" s="71"/>
      <c r="W38" s="7"/>
      <c r="X38" s="7"/>
      <c r="Y38" s="35"/>
      <c r="Z38" s="7"/>
    </row>
    <row r="39" spans="2:26" ht="20.25" customHeight="1">
      <c r="B39" s="5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1"/>
      <c r="P39" s="71"/>
      <c r="Q39" s="71"/>
      <c r="R39" s="71"/>
      <c r="S39" s="71"/>
      <c r="T39" s="71"/>
      <c r="U39" s="71"/>
      <c r="V39" s="71"/>
      <c r="W39" s="7"/>
      <c r="X39" s="7"/>
      <c r="Y39" s="35"/>
      <c r="Z39" s="7"/>
    </row>
    <row r="40" spans="2:26" ht="20.25" customHeight="1">
      <c r="B40" s="5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1"/>
      <c r="P40" s="71"/>
      <c r="Q40" s="71"/>
      <c r="R40" s="71"/>
      <c r="S40" s="71"/>
      <c r="T40" s="71"/>
      <c r="U40" s="71"/>
      <c r="V40" s="71"/>
      <c r="W40" s="7"/>
      <c r="X40" s="7"/>
      <c r="Y40" s="35"/>
      <c r="Z40" s="7"/>
    </row>
    <row r="41" spans="2:26" ht="20.25" customHeight="1">
      <c r="B41" s="5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1"/>
      <c r="P41" s="71"/>
      <c r="Q41" s="71"/>
      <c r="R41" s="71"/>
      <c r="S41" s="71"/>
      <c r="T41" s="71"/>
      <c r="U41" s="71"/>
      <c r="V41" s="71"/>
      <c r="W41" s="7"/>
      <c r="X41" s="7"/>
      <c r="Y41" s="35"/>
      <c r="Z41" s="7"/>
    </row>
    <row r="42" spans="2:26" ht="20.25" customHeight="1">
      <c r="B42" s="5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35"/>
      <c r="Z42" s="7"/>
    </row>
    <row r="43" spans="2:26" ht="20.25" customHeight="1">
      <c r="B43" s="5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35"/>
      <c r="Z43" s="7"/>
    </row>
    <row r="44" spans="2:26" ht="20.25" customHeight="1">
      <c r="B44" s="5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35"/>
      <c r="Z44" s="7"/>
    </row>
    <row r="45" spans="2:26" ht="20.25" customHeight="1">
      <c r="B45" s="5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35"/>
      <c r="Z45" s="7"/>
    </row>
    <row r="46" spans="2:26" ht="20.25" customHeight="1">
      <c r="B46" s="5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35"/>
      <c r="Z46" s="7"/>
    </row>
    <row r="47" spans="2:26" ht="20.25" customHeight="1" thickBot="1">
      <c r="B47" s="57"/>
      <c r="C47" s="7"/>
      <c r="D47" s="7"/>
      <c r="E47" s="75"/>
      <c r="F47" s="7"/>
      <c r="G47" s="7"/>
      <c r="H47" s="7"/>
      <c r="I47" s="7"/>
      <c r="J47" s="7"/>
      <c r="K47" s="7"/>
      <c r="L47" s="7"/>
      <c r="M47" s="7"/>
      <c r="N47" s="7"/>
      <c r="O47" s="7"/>
      <c r="P47" s="75"/>
      <c r="Q47" s="7"/>
      <c r="R47" s="7"/>
      <c r="S47" s="7"/>
      <c r="T47" s="7"/>
      <c r="U47" s="7"/>
      <c r="V47" s="7"/>
      <c r="W47" s="7"/>
      <c r="X47" s="7"/>
      <c r="Y47" s="35"/>
      <c r="Z47" s="76"/>
    </row>
    <row r="48" spans="2:26" ht="15.75" customHeight="1">
      <c r="B48" s="77"/>
      <c r="C48" s="78" t="s">
        <v>41</v>
      </c>
      <c r="D48" s="79" t="s">
        <v>42</v>
      </c>
      <c r="E48" s="26"/>
      <c r="F48" s="26"/>
      <c r="G48" s="80"/>
      <c r="H48" s="80"/>
      <c r="I48" s="80"/>
      <c r="J48" s="80"/>
      <c r="K48" s="80"/>
      <c r="L48" s="81"/>
      <c r="M48" s="81"/>
      <c r="N48" s="80"/>
      <c r="O48" s="80"/>
      <c r="P48" s="80"/>
      <c r="Q48" s="80"/>
      <c r="R48" s="80"/>
      <c r="S48" s="26"/>
      <c r="T48" s="82"/>
      <c r="U48" s="83"/>
      <c r="V48" s="83"/>
      <c r="W48" s="83"/>
      <c r="X48" s="83"/>
      <c r="Y48" s="84"/>
      <c r="Z48" s="85"/>
    </row>
    <row r="49" spans="2:26" ht="15.75" customHeight="1" thickBot="1">
      <c r="B49" s="86"/>
      <c r="C49" s="15"/>
      <c r="D49" s="11" t="s">
        <v>43</v>
      </c>
      <c r="E49" s="40"/>
      <c r="F49" s="40"/>
      <c r="G49" s="87"/>
      <c r="H49" s="87"/>
      <c r="I49" s="87"/>
      <c r="J49" s="87"/>
      <c r="K49" s="87"/>
      <c r="L49" s="88"/>
      <c r="M49" s="88"/>
      <c r="N49" s="87"/>
      <c r="O49" s="87"/>
      <c r="P49" s="40"/>
      <c r="Q49" s="40"/>
      <c r="R49" s="40"/>
      <c r="S49" s="87"/>
      <c r="T49" s="87"/>
      <c r="U49" s="87"/>
      <c r="V49" s="87"/>
      <c r="W49" s="87"/>
      <c r="X49" s="87"/>
      <c r="Y49" s="89"/>
      <c r="Z49" s="85"/>
    </row>
    <row r="50" spans="2:26" ht="14.25" customHeight="1">
      <c r="B50" s="7"/>
      <c r="C50" s="7"/>
      <c r="D50" s="7"/>
      <c r="E50" s="7"/>
      <c r="F50" s="7"/>
      <c r="G50" s="7"/>
      <c r="H50" s="7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90" t="s">
        <v>44</v>
      </c>
      <c r="Z50" s="85"/>
    </row>
    <row r="51" spans="2:26" ht="20.25" customHeight="1">
      <c r="B51" s="7"/>
      <c r="C51" s="50"/>
      <c r="D51" s="91"/>
      <c r="E51" s="91"/>
      <c r="F51" s="91"/>
      <c r="G51" s="91"/>
      <c r="H51" s="92"/>
      <c r="I51" s="93"/>
      <c r="K51" s="94"/>
      <c r="Z51" s="95"/>
    </row>
    <row r="52" spans="2:26" ht="20.25" customHeight="1">
      <c r="B52" s="7"/>
      <c r="C52" s="7"/>
      <c r="D52" s="7"/>
      <c r="E52" s="7"/>
      <c r="F52" s="7"/>
      <c r="G52" s="7"/>
    </row>
    <row r="53" spans="2:26" ht="20.25" customHeight="1">
      <c r="B53" s="7"/>
      <c r="C53" s="7"/>
      <c r="D53" s="7"/>
      <c r="E53" s="7"/>
      <c r="F53" s="7"/>
      <c r="G53" s="7"/>
    </row>
  </sheetData>
  <mergeCells count="15">
    <mergeCell ref="C23:L24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B7:D7"/>
    <mergeCell ref="B8:D8"/>
    <mergeCell ref="B14:M14"/>
    <mergeCell ref="S17:Y17"/>
    <mergeCell ref="B18:Y18"/>
  </mergeCells>
  <printOptions horizontalCentered="1"/>
  <pageMargins left="0.27559055118110237" right="0.15748031496062992" top="0.19685039370078741" bottom="0.19685039370078741" header="0.39370078740157483" footer="0"/>
  <pageSetup paperSize="9" scale="72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pageSetUpPr fitToPage="1"/>
  </sheetPr>
  <dimension ref="B1:O25"/>
  <sheetViews>
    <sheetView showGridLines="0" zoomScale="110" zoomScaleNormal="110" workbookViewId="0">
      <selection activeCell="K22" sqref="K22"/>
    </sheetView>
  </sheetViews>
  <sheetFormatPr defaultRowHeight="15"/>
  <cols>
    <col min="2" max="2" width="4" customWidth="1"/>
    <col min="4" max="4" width="16.42578125" customWidth="1"/>
    <col min="5" max="5" width="14.42578125" customWidth="1"/>
  </cols>
  <sheetData>
    <row r="1" spans="2:15">
      <c r="B1" s="196" t="s">
        <v>128</v>
      </c>
      <c r="C1" s="196"/>
      <c r="D1" s="196"/>
      <c r="E1" s="196"/>
      <c r="F1" s="196"/>
      <c r="G1" s="196"/>
      <c r="H1" s="196"/>
      <c r="I1" s="196"/>
    </row>
    <row r="2" spans="2:15">
      <c r="B2" s="150" t="s">
        <v>129</v>
      </c>
      <c r="C2" s="150"/>
      <c r="D2" s="150"/>
      <c r="E2" s="150"/>
      <c r="F2" s="150"/>
      <c r="G2" s="150"/>
      <c r="H2" s="150"/>
      <c r="I2" s="151"/>
    </row>
    <row r="3" spans="2:15">
      <c r="D3" s="153">
        <f>COUNTA(D5:D23)</f>
        <v>19</v>
      </c>
    </row>
    <row r="4" spans="2:15" ht="22.5">
      <c r="B4" s="139" t="s">
        <v>124</v>
      </c>
      <c r="C4" s="139" t="s">
        <v>127</v>
      </c>
      <c r="D4" s="139" t="s">
        <v>125</v>
      </c>
      <c r="E4" s="139" t="s">
        <v>126</v>
      </c>
      <c r="F4" s="139" t="s">
        <v>65</v>
      </c>
      <c r="G4" s="139" t="s">
        <v>50</v>
      </c>
      <c r="H4" s="139" t="s">
        <v>122</v>
      </c>
    </row>
    <row r="5" spans="2:15">
      <c r="B5" s="142">
        <v>1</v>
      </c>
      <c r="C5" s="142" t="str">
        <f t="shared" ref="C5:C23" si="0">LEFT(D5,4)&amp;30</f>
        <v>544-30</v>
      </c>
      <c r="D5" s="143" t="s">
        <v>135</v>
      </c>
      <c r="E5" s="143" t="s">
        <v>136</v>
      </c>
      <c r="F5" s="144">
        <v>0.111</v>
      </c>
      <c r="G5" s="126" t="s">
        <v>49</v>
      </c>
      <c r="H5" s="148">
        <v>0.04</v>
      </c>
      <c r="N5" s="152"/>
      <c r="O5" s="152"/>
    </row>
    <row r="6" spans="2:15">
      <c r="B6" s="142">
        <v>2</v>
      </c>
      <c r="C6" s="142" t="str">
        <f t="shared" si="0"/>
        <v>543-30</v>
      </c>
      <c r="D6" s="143" t="s">
        <v>137</v>
      </c>
      <c r="E6" s="143" t="s">
        <v>138</v>
      </c>
      <c r="F6" s="144">
        <v>7.0000000000000007E-2</v>
      </c>
      <c r="G6" s="126" t="s">
        <v>49</v>
      </c>
      <c r="H6" s="148">
        <v>0.04</v>
      </c>
      <c r="N6" s="152"/>
      <c r="O6" s="152"/>
    </row>
    <row r="7" spans="2:15">
      <c r="B7" s="142">
        <v>3</v>
      </c>
      <c r="C7" s="142" t="str">
        <f t="shared" si="0"/>
        <v>543-30</v>
      </c>
      <c r="D7" s="143" t="s">
        <v>139</v>
      </c>
      <c r="E7" s="143" t="s">
        <v>140</v>
      </c>
      <c r="F7" s="144">
        <v>5.8000000000000003E-2</v>
      </c>
      <c r="G7" s="126" t="s">
        <v>49</v>
      </c>
      <c r="H7" s="148">
        <v>0.04</v>
      </c>
      <c r="N7" s="152"/>
      <c r="O7" s="152"/>
    </row>
    <row r="8" spans="2:15">
      <c r="B8" s="142">
        <v>4</v>
      </c>
      <c r="C8" s="154" t="str">
        <f t="shared" si="0"/>
        <v>543-30</v>
      </c>
      <c r="D8" s="155" t="s">
        <v>141</v>
      </c>
      <c r="E8" s="155" t="s">
        <v>142</v>
      </c>
      <c r="F8" s="156">
        <v>7.1999999999999995E-2</v>
      </c>
      <c r="G8" s="134" t="s">
        <v>49</v>
      </c>
      <c r="H8" s="157">
        <v>0.04</v>
      </c>
      <c r="N8" s="152"/>
      <c r="O8" s="152"/>
    </row>
    <row r="9" spans="2:15">
      <c r="B9" s="142">
        <v>5</v>
      </c>
      <c r="C9" s="142" t="str">
        <f t="shared" si="0"/>
        <v>543-30</v>
      </c>
      <c r="D9" s="143" t="s">
        <v>143</v>
      </c>
      <c r="E9" s="143" t="s">
        <v>144</v>
      </c>
      <c r="F9" s="144">
        <v>6.6000000000000003E-2</v>
      </c>
      <c r="G9" s="126" t="s">
        <v>49</v>
      </c>
      <c r="H9" s="148">
        <v>0.04</v>
      </c>
      <c r="N9" s="152"/>
      <c r="O9" s="152"/>
    </row>
    <row r="10" spans="2:15">
      <c r="B10" s="142">
        <v>6</v>
      </c>
      <c r="C10" s="142" t="str">
        <f t="shared" si="0"/>
        <v>543-30</v>
      </c>
      <c r="D10" s="143" t="s">
        <v>145</v>
      </c>
      <c r="E10" s="143" t="s">
        <v>146</v>
      </c>
      <c r="F10" s="144">
        <v>4.8000000000000001E-2</v>
      </c>
      <c r="G10" s="126" t="s">
        <v>49</v>
      </c>
      <c r="H10" s="148">
        <v>0.04</v>
      </c>
      <c r="N10" s="152"/>
      <c r="O10" s="152"/>
    </row>
    <row r="11" spans="2:15">
      <c r="B11" s="142">
        <v>7</v>
      </c>
      <c r="C11" s="142" t="str">
        <f t="shared" si="0"/>
        <v>543-30</v>
      </c>
      <c r="D11" s="143" t="s">
        <v>147</v>
      </c>
      <c r="E11" s="143" t="s">
        <v>148</v>
      </c>
      <c r="F11" s="144">
        <v>5.5E-2</v>
      </c>
      <c r="G11" s="126" t="s">
        <v>49</v>
      </c>
      <c r="H11" s="148">
        <v>0.04</v>
      </c>
      <c r="N11" s="152"/>
      <c r="O11" s="152"/>
    </row>
    <row r="12" spans="2:15">
      <c r="B12" s="142">
        <v>8</v>
      </c>
      <c r="C12" s="142" t="str">
        <f t="shared" si="0"/>
        <v>543-30</v>
      </c>
      <c r="D12" s="143" t="s">
        <v>149</v>
      </c>
      <c r="E12" s="143" t="s">
        <v>150</v>
      </c>
      <c r="F12" s="144">
        <v>5.5E-2</v>
      </c>
      <c r="G12" s="126" t="s">
        <v>49</v>
      </c>
      <c r="H12" s="148">
        <v>0.04</v>
      </c>
      <c r="N12" s="152"/>
      <c r="O12" s="152"/>
    </row>
    <row r="13" spans="2:15">
      <c r="B13" s="142">
        <v>9</v>
      </c>
      <c r="C13" s="142" t="str">
        <f t="shared" si="0"/>
        <v>543-30</v>
      </c>
      <c r="D13" s="143" t="s">
        <v>151</v>
      </c>
      <c r="E13" s="143" t="s">
        <v>152</v>
      </c>
      <c r="F13" s="144">
        <v>5.8999999999999997E-2</v>
      </c>
      <c r="G13" s="126" t="s">
        <v>49</v>
      </c>
      <c r="H13" s="148">
        <v>0.04</v>
      </c>
      <c r="N13" s="152"/>
      <c r="O13" s="152"/>
    </row>
    <row r="14" spans="2:15">
      <c r="B14" s="142">
        <v>10</v>
      </c>
      <c r="C14" s="142" t="str">
        <f t="shared" si="0"/>
        <v>543-30</v>
      </c>
      <c r="D14" s="143" t="s">
        <v>153</v>
      </c>
      <c r="E14" s="143" t="s">
        <v>154</v>
      </c>
      <c r="F14" s="144">
        <v>4.4999999999999998E-2</v>
      </c>
      <c r="G14" s="126" t="s">
        <v>49</v>
      </c>
      <c r="H14" s="148">
        <v>0.04</v>
      </c>
      <c r="N14" s="152"/>
      <c r="O14" s="152"/>
    </row>
    <row r="15" spans="2:15">
      <c r="B15" s="142">
        <v>11</v>
      </c>
      <c r="C15" s="142" t="str">
        <f t="shared" si="0"/>
        <v>543-30</v>
      </c>
      <c r="D15" s="143" t="s">
        <v>155</v>
      </c>
      <c r="E15" s="143" t="s">
        <v>156</v>
      </c>
      <c r="F15" s="144">
        <v>5.8999999999999997E-2</v>
      </c>
      <c r="G15" s="126" t="s">
        <v>49</v>
      </c>
      <c r="H15" s="148">
        <v>0.04</v>
      </c>
      <c r="N15" s="152"/>
      <c r="O15" s="152"/>
    </row>
    <row r="16" spans="2:15">
      <c r="B16" s="142">
        <v>12</v>
      </c>
      <c r="C16" s="142" t="str">
        <f t="shared" si="0"/>
        <v>536-30</v>
      </c>
      <c r="D16" s="143" t="s">
        <v>157</v>
      </c>
      <c r="E16" s="143" t="s">
        <v>158</v>
      </c>
      <c r="F16" s="144">
        <v>9.7000000000000003E-2</v>
      </c>
      <c r="G16" s="126" t="s">
        <v>49</v>
      </c>
      <c r="H16" s="148">
        <v>0.04</v>
      </c>
      <c r="N16" s="152"/>
      <c r="O16" s="152"/>
    </row>
    <row r="17" spans="2:15">
      <c r="B17" s="142">
        <v>13</v>
      </c>
      <c r="C17" s="142" t="str">
        <f t="shared" si="0"/>
        <v>389-30</v>
      </c>
      <c r="D17" s="143" t="s">
        <v>159</v>
      </c>
      <c r="E17" s="143" t="s">
        <v>160</v>
      </c>
      <c r="F17" s="144">
        <v>0.10100000000000001</v>
      </c>
      <c r="G17" s="126" t="s">
        <v>49</v>
      </c>
      <c r="H17" s="148">
        <v>0.04</v>
      </c>
      <c r="N17" s="152"/>
      <c r="O17" s="152"/>
    </row>
    <row r="18" spans="2:15">
      <c r="B18" s="142">
        <v>14</v>
      </c>
      <c r="C18" s="142" t="str">
        <f t="shared" si="0"/>
        <v>536-30</v>
      </c>
      <c r="D18" s="143" t="s">
        <v>161</v>
      </c>
      <c r="E18" s="143" t="s">
        <v>162</v>
      </c>
      <c r="F18" s="144">
        <v>8.3000000000000004E-2</v>
      </c>
      <c r="G18" s="126" t="s">
        <v>49</v>
      </c>
      <c r="H18" s="148">
        <v>0.04</v>
      </c>
      <c r="N18" s="152"/>
      <c r="O18" s="152"/>
    </row>
    <row r="19" spans="2:15">
      <c r="B19" s="142">
        <v>15</v>
      </c>
      <c r="C19" s="142" t="str">
        <f t="shared" si="0"/>
        <v>536-30</v>
      </c>
      <c r="D19" s="143" t="s">
        <v>163</v>
      </c>
      <c r="E19" s="143" t="s">
        <v>164</v>
      </c>
      <c r="F19" s="144">
        <v>9.7000000000000003E-2</v>
      </c>
      <c r="G19" s="126" t="s">
        <v>49</v>
      </c>
      <c r="H19" s="148">
        <v>0.04</v>
      </c>
      <c r="N19" s="152"/>
      <c r="O19" s="152"/>
    </row>
    <row r="20" spans="2:15">
      <c r="B20" s="142">
        <v>16</v>
      </c>
      <c r="C20" s="142" t="str">
        <f t="shared" si="0"/>
        <v>389-30</v>
      </c>
      <c r="D20" s="143" t="s">
        <v>165</v>
      </c>
      <c r="E20" s="143" t="s">
        <v>166</v>
      </c>
      <c r="F20" s="144">
        <v>8.3000000000000004E-2</v>
      </c>
      <c r="G20" s="126" t="s">
        <v>49</v>
      </c>
      <c r="H20" s="148">
        <v>0.04</v>
      </c>
      <c r="N20" s="152"/>
      <c r="O20" s="152"/>
    </row>
    <row r="21" spans="2:15">
      <c r="B21" s="142">
        <v>17</v>
      </c>
      <c r="C21" s="142" t="str">
        <f t="shared" si="0"/>
        <v>389-30</v>
      </c>
      <c r="D21" s="143" t="s">
        <v>167</v>
      </c>
      <c r="E21" s="143" t="s">
        <v>168</v>
      </c>
      <c r="F21" s="144">
        <v>0.10100000000000001</v>
      </c>
      <c r="G21" s="126" t="s">
        <v>49</v>
      </c>
      <c r="H21" s="148">
        <v>0.04</v>
      </c>
      <c r="N21" s="152"/>
      <c r="O21" s="152"/>
    </row>
    <row r="22" spans="2:15">
      <c r="B22" s="142">
        <v>18</v>
      </c>
      <c r="C22" s="142" t="str">
        <f t="shared" si="0"/>
        <v>536-30</v>
      </c>
      <c r="D22" s="143" t="s">
        <v>169</v>
      </c>
      <c r="E22" s="143" t="s">
        <v>170</v>
      </c>
      <c r="F22" s="144">
        <v>0.10100000000000001</v>
      </c>
      <c r="G22" s="126" t="s">
        <v>49</v>
      </c>
      <c r="H22" s="148">
        <v>0.04</v>
      </c>
      <c r="N22" s="152"/>
      <c r="O22" s="152"/>
    </row>
    <row r="23" spans="2:15">
      <c r="B23" s="142">
        <v>19</v>
      </c>
      <c r="C23" s="142" t="str">
        <f t="shared" si="0"/>
        <v>546-30</v>
      </c>
      <c r="D23" s="143" t="s">
        <v>171</v>
      </c>
      <c r="E23" s="143" t="s">
        <v>172</v>
      </c>
      <c r="F23" s="144">
        <v>5.8999999999999997E-2</v>
      </c>
      <c r="G23" s="126" t="s">
        <v>49</v>
      </c>
      <c r="H23" s="148">
        <v>0.04</v>
      </c>
      <c r="N23" s="152"/>
      <c r="O23" s="152"/>
    </row>
    <row r="24" spans="2:15">
      <c r="B24" s="145"/>
      <c r="C24" s="145"/>
      <c r="D24" s="146"/>
      <c r="E24" s="146"/>
      <c r="F24" s="147"/>
      <c r="G24" s="127"/>
      <c r="H24" s="149"/>
      <c r="N24" s="152"/>
      <c r="O24" s="152"/>
    </row>
    <row r="25" spans="2:15">
      <c r="N25" s="152"/>
      <c r="O25" s="152"/>
    </row>
  </sheetData>
  <mergeCells count="1">
    <mergeCell ref="B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2:J53"/>
  <sheetViews>
    <sheetView showGridLines="0" zoomScale="110" zoomScaleNormal="110" workbookViewId="0">
      <selection activeCell="C9" sqref="C9"/>
    </sheetView>
  </sheetViews>
  <sheetFormatPr defaultRowHeight="15"/>
  <cols>
    <col min="1" max="1" width="9.140625" style="101"/>
    <col min="2" max="2" width="3.28515625" style="101" bestFit="1" customWidth="1"/>
    <col min="3" max="3" width="10.42578125" style="101" bestFit="1" customWidth="1"/>
    <col min="4" max="4" width="9.85546875" style="101" bestFit="1" customWidth="1"/>
    <col min="5" max="5" width="7.5703125" style="101" bestFit="1" customWidth="1"/>
    <col min="6" max="6" width="7.85546875" style="101" bestFit="1" customWidth="1"/>
    <col min="7" max="7" width="9.85546875" style="101" customWidth="1"/>
    <col min="8" max="8" width="7.42578125" style="101" customWidth="1"/>
    <col min="9" max="9" width="8.5703125" style="101" customWidth="1"/>
    <col min="10" max="10" width="6.5703125" style="101" bestFit="1" customWidth="1"/>
  </cols>
  <sheetData>
    <row r="2" spans="2:10">
      <c r="B2" s="196" t="s">
        <v>52</v>
      </c>
      <c r="C2" s="196"/>
      <c r="D2" s="196"/>
      <c r="E2" s="196"/>
      <c r="F2" s="196"/>
      <c r="G2" s="196"/>
      <c r="H2" s="196"/>
      <c r="I2" s="196"/>
      <c r="J2" s="196"/>
    </row>
    <row r="3" spans="2:10">
      <c r="B3" s="197" t="s">
        <v>54</v>
      </c>
      <c r="C3" s="197"/>
      <c r="D3" s="197"/>
      <c r="E3" s="197"/>
      <c r="F3" s="197"/>
      <c r="G3" s="197"/>
      <c r="H3" s="197"/>
      <c r="I3" s="197"/>
      <c r="J3" s="197"/>
    </row>
    <row r="5" spans="2:10">
      <c r="C5" s="101">
        <f>COUNTA(C7:C53)</f>
        <v>47</v>
      </c>
    </row>
    <row r="6" spans="2:10" ht="22.5">
      <c r="B6" s="137" t="s">
        <v>61</v>
      </c>
      <c r="C6" s="138" t="s">
        <v>53</v>
      </c>
      <c r="D6" s="139" t="s">
        <v>62</v>
      </c>
      <c r="E6" s="139" t="s">
        <v>63</v>
      </c>
      <c r="F6" s="139" t="s">
        <v>64</v>
      </c>
      <c r="G6" s="139" t="s">
        <v>65</v>
      </c>
      <c r="H6" s="139" t="s">
        <v>50</v>
      </c>
      <c r="I6" s="139" t="s">
        <v>122</v>
      </c>
      <c r="J6" s="139" t="s">
        <v>66</v>
      </c>
    </row>
    <row r="7" spans="2:10">
      <c r="B7" s="117">
        <v>1</v>
      </c>
      <c r="C7" s="118" t="s">
        <v>67</v>
      </c>
      <c r="D7" s="117" t="s">
        <v>55</v>
      </c>
      <c r="E7" s="117" t="s">
        <v>68</v>
      </c>
      <c r="F7" s="118">
        <v>1250</v>
      </c>
      <c r="G7" s="119">
        <v>0.05</v>
      </c>
      <c r="H7" s="102" t="s">
        <v>49</v>
      </c>
      <c r="I7" s="128">
        <v>0.03</v>
      </c>
      <c r="J7" s="114">
        <v>0.98140975987606505</v>
      </c>
    </row>
    <row r="8" spans="2:10">
      <c r="B8" s="120">
        <v>2</v>
      </c>
      <c r="C8" s="121" t="s">
        <v>69</v>
      </c>
      <c r="D8" s="120" t="s">
        <v>55</v>
      </c>
      <c r="E8" s="120" t="s">
        <v>68</v>
      </c>
      <c r="F8" s="121">
        <v>2055</v>
      </c>
      <c r="G8" s="122">
        <v>0.05</v>
      </c>
      <c r="H8" s="126" t="s">
        <v>49</v>
      </c>
      <c r="I8" s="129">
        <v>0.03</v>
      </c>
      <c r="J8" s="115">
        <v>0.98565121412803536</v>
      </c>
    </row>
    <row r="9" spans="2:10">
      <c r="B9" s="120">
        <v>3</v>
      </c>
      <c r="C9" s="121" t="s">
        <v>70</v>
      </c>
      <c r="D9" s="120" t="s">
        <v>71</v>
      </c>
      <c r="E9" s="120" t="s">
        <v>68</v>
      </c>
      <c r="F9" s="121">
        <v>2205</v>
      </c>
      <c r="G9" s="122">
        <v>0.05</v>
      </c>
      <c r="H9" s="126" t="s">
        <v>49</v>
      </c>
      <c r="I9" s="129">
        <v>0.02</v>
      </c>
      <c r="J9" s="115">
        <v>0.98089171974522293</v>
      </c>
    </row>
    <row r="10" spans="2:10">
      <c r="B10" s="120">
        <v>4</v>
      </c>
      <c r="C10" s="121" t="s">
        <v>51</v>
      </c>
      <c r="D10" s="120" t="s">
        <v>55</v>
      </c>
      <c r="E10" s="120" t="s">
        <v>68</v>
      </c>
      <c r="F10" s="121">
        <v>270</v>
      </c>
      <c r="G10" s="122">
        <v>4.8000000000000001E-2</v>
      </c>
      <c r="H10" s="126" t="s">
        <v>49</v>
      </c>
      <c r="I10" s="129">
        <v>0.03</v>
      </c>
      <c r="J10" s="115">
        <v>1</v>
      </c>
    </row>
    <row r="11" spans="2:10">
      <c r="B11" s="120">
        <v>5</v>
      </c>
      <c r="C11" s="121" t="s">
        <v>72</v>
      </c>
      <c r="D11" s="120" t="s">
        <v>55</v>
      </c>
      <c r="E11" s="120" t="s">
        <v>68</v>
      </c>
      <c r="F11" s="121">
        <v>1005</v>
      </c>
      <c r="G11" s="122">
        <v>0.04</v>
      </c>
      <c r="H11" s="126" t="s">
        <v>49</v>
      </c>
      <c r="I11" s="129">
        <v>0.03</v>
      </c>
      <c r="J11" s="115">
        <v>0.99354243542435428</v>
      </c>
    </row>
    <row r="12" spans="2:10">
      <c r="B12" s="120">
        <v>6</v>
      </c>
      <c r="C12" s="121" t="s">
        <v>73</v>
      </c>
      <c r="D12" s="120" t="s">
        <v>55</v>
      </c>
      <c r="E12" s="120" t="s">
        <v>74</v>
      </c>
      <c r="F12" s="121">
        <v>900</v>
      </c>
      <c r="G12" s="122">
        <v>0.04</v>
      </c>
      <c r="H12" s="126" t="s">
        <v>49</v>
      </c>
      <c r="I12" s="129">
        <v>0.03</v>
      </c>
      <c r="J12" s="115">
        <v>0.99586349534643226</v>
      </c>
    </row>
    <row r="13" spans="2:10">
      <c r="B13" s="120">
        <v>7</v>
      </c>
      <c r="C13" s="121" t="s">
        <v>75</v>
      </c>
      <c r="D13" s="120" t="s">
        <v>76</v>
      </c>
      <c r="E13" s="120" t="s">
        <v>77</v>
      </c>
      <c r="F13" s="121">
        <v>700</v>
      </c>
      <c r="G13" s="122">
        <v>0.03</v>
      </c>
      <c r="H13" s="126" t="s">
        <v>49</v>
      </c>
      <c r="I13" s="129">
        <v>1.4999999999999999E-2</v>
      </c>
      <c r="J13" s="115">
        <v>1</v>
      </c>
    </row>
    <row r="14" spans="2:10">
      <c r="B14" s="120">
        <v>8</v>
      </c>
      <c r="C14" s="121" t="s">
        <v>78</v>
      </c>
      <c r="D14" s="120" t="s">
        <v>76</v>
      </c>
      <c r="E14" s="120" t="s">
        <v>77</v>
      </c>
      <c r="F14" s="121">
        <v>700</v>
      </c>
      <c r="G14" s="122">
        <v>0.03</v>
      </c>
      <c r="H14" s="126" t="s">
        <v>49</v>
      </c>
      <c r="I14" s="129">
        <v>1.4999999999999999E-2</v>
      </c>
      <c r="J14" s="115">
        <v>1</v>
      </c>
    </row>
    <row r="15" spans="2:10">
      <c r="B15" s="120">
        <v>9</v>
      </c>
      <c r="C15" s="121" t="s">
        <v>79</v>
      </c>
      <c r="D15" s="120" t="s">
        <v>80</v>
      </c>
      <c r="E15" s="120" t="s">
        <v>68</v>
      </c>
      <c r="F15" s="121">
        <v>50</v>
      </c>
      <c r="G15" s="122">
        <v>0.03</v>
      </c>
      <c r="H15" s="126" t="s">
        <v>49</v>
      </c>
      <c r="I15" s="129">
        <v>0.02</v>
      </c>
      <c r="J15" s="115">
        <v>1</v>
      </c>
    </row>
    <row r="16" spans="2:10">
      <c r="B16" s="120">
        <v>10</v>
      </c>
      <c r="C16" s="121" t="s">
        <v>81</v>
      </c>
      <c r="D16" s="120" t="s">
        <v>76</v>
      </c>
      <c r="E16" s="120" t="s">
        <v>77</v>
      </c>
      <c r="F16" s="121">
        <v>765</v>
      </c>
      <c r="G16" s="122">
        <v>0.03</v>
      </c>
      <c r="H16" s="126" t="s">
        <v>49</v>
      </c>
      <c r="I16" s="129">
        <v>1.4999999999999999E-2</v>
      </c>
      <c r="J16" s="115">
        <v>0.99753997539975403</v>
      </c>
    </row>
    <row r="17" spans="2:10">
      <c r="B17" s="131">
        <v>11</v>
      </c>
      <c r="C17" s="132" t="s">
        <v>82</v>
      </c>
      <c r="D17" s="131" t="s">
        <v>76</v>
      </c>
      <c r="E17" s="131" t="s">
        <v>77</v>
      </c>
      <c r="F17" s="132">
        <v>1430</v>
      </c>
      <c r="G17" s="133">
        <v>0.03</v>
      </c>
      <c r="H17" s="134" t="s">
        <v>49</v>
      </c>
      <c r="I17" s="135">
        <v>1.4999999999999999E-2</v>
      </c>
      <c r="J17" s="136">
        <v>1</v>
      </c>
    </row>
    <row r="18" spans="2:10">
      <c r="B18" s="120">
        <v>12</v>
      </c>
      <c r="C18" s="121" t="s">
        <v>83</v>
      </c>
      <c r="D18" s="120" t="s">
        <v>80</v>
      </c>
      <c r="E18" s="120" t="s">
        <v>74</v>
      </c>
      <c r="F18" s="121">
        <v>997</v>
      </c>
      <c r="G18" s="122">
        <v>0.03</v>
      </c>
      <c r="H18" s="126" t="s">
        <v>49</v>
      </c>
      <c r="I18" s="129">
        <v>0.02</v>
      </c>
      <c r="J18" s="115">
        <v>1</v>
      </c>
    </row>
    <row r="19" spans="2:10">
      <c r="B19" s="120">
        <v>13</v>
      </c>
      <c r="C19" s="121" t="s">
        <v>84</v>
      </c>
      <c r="D19" s="120" t="s">
        <v>80</v>
      </c>
      <c r="E19" s="120" t="s">
        <v>68</v>
      </c>
      <c r="F19" s="121">
        <v>6572</v>
      </c>
      <c r="G19" s="122">
        <v>0.03</v>
      </c>
      <c r="H19" s="126" t="s">
        <v>49</v>
      </c>
      <c r="I19" s="129">
        <v>0.02</v>
      </c>
      <c r="J19" s="115">
        <v>0.99245541838134432</v>
      </c>
    </row>
    <row r="20" spans="2:10">
      <c r="B20" s="120">
        <v>14</v>
      </c>
      <c r="C20" s="121" t="s">
        <v>85</v>
      </c>
      <c r="D20" s="120" t="s">
        <v>86</v>
      </c>
      <c r="E20" s="120" t="s">
        <v>68</v>
      </c>
      <c r="F20" s="121">
        <v>2800</v>
      </c>
      <c r="G20" s="122">
        <v>0.03</v>
      </c>
      <c r="H20" s="126" t="s">
        <v>49</v>
      </c>
      <c r="I20" s="129">
        <v>1.4999999999999999E-2</v>
      </c>
      <c r="J20" s="115">
        <v>0.99653859466943584</v>
      </c>
    </row>
    <row r="21" spans="2:10">
      <c r="B21" s="120">
        <v>15</v>
      </c>
      <c r="C21" s="121" t="s">
        <v>87</v>
      </c>
      <c r="D21" s="120" t="s">
        <v>86</v>
      </c>
      <c r="E21" s="120" t="s">
        <v>77</v>
      </c>
      <c r="F21" s="121">
        <v>1820</v>
      </c>
      <c r="G21" s="122">
        <v>0.03</v>
      </c>
      <c r="H21" s="126" t="s">
        <v>49</v>
      </c>
      <c r="I21" s="129">
        <v>0.01</v>
      </c>
      <c r="J21" s="115">
        <v>0.99569707401032703</v>
      </c>
    </row>
    <row r="22" spans="2:10">
      <c r="B22" s="120">
        <v>16</v>
      </c>
      <c r="C22" s="121" t="s">
        <v>88</v>
      </c>
      <c r="D22" s="120" t="s">
        <v>80</v>
      </c>
      <c r="E22" s="120" t="s">
        <v>74</v>
      </c>
      <c r="F22" s="121">
        <v>998</v>
      </c>
      <c r="G22" s="122">
        <v>2.8000000000000001E-2</v>
      </c>
      <c r="H22" s="126" t="s">
        <v>49</v>
      </c>
      <c r="I22" s="129">
        <v>0.02</v>
      </c>
      <c r="J22" s="115">
        <v>0.99904942965779464</v>
      </c>
    </row>
    <row r="23" spans="2:10">
      <c r="B23" s="120">
        <v>17</v>
      </c>
      <c r="C23" s="121" t="s">
        <v>89</v>
      </c>
      <c r="D23" s="120" t="s">
        <v>90</v>
      </c>
      <c r="E23" s="120" t="s">
        <v>68</v>
      </c>
      <c r="F23" s="121">
        <v>4490</v>
      </c>
      <c r="G23" s="122">
        <v>2.8000000000000001E-2</v>
      </c>
      <c r="H23" s="126" t="s">
        <v>49</v>
      </c>
      <c r="I23" s="129">
        <v>0.02</v>
      </c>
      <c r="J23" s="115">
        <v>0.99607265586647031</v>
      </c>
    </row>
    <row r="24" spans="2:10">
      <c r="B24" s="120">
        <v>18</v>
      </c>
      <c r="C24" s="121" t="s">
        <v>91</v>
      </c>
      <c r="D24" s="120" t="s">
        <v>80</v>
      </c>
      <c r="E24" s="120" t="s">
        <v>68</v>
      </c>
      <c r="F24" s="121">
        <v>2466</v>
      </c>
      <c r="G24" s="122">
        <v>2.8000000000000001E-2</v>
      </c>
      <c r="H24" s="126" t="s">
        <v>49</v>
      </c>
      <c r="I24" s="129">
        <v>0.02</v>
      </c>
      <c r="J24" s="115">
        <v>0.99498956158663887</v>
      </c>
    </row>
    <row r="25" spans="2:10">
      <c r="B25" s="120">
        <v>19</v>
      </c>
      <c r="C25" s="121" t="s">
        <v>92</v>
      </c>
      <c r="D25" s="120" t="s">
        <v>86</v>
      </c>
      <c r="E25" s="120" t="s">
        <v>68</v>
      </c>
      <c r="F25" s="121">
        <v>500</v>
      </c>
      <c r="G25" s="122">
        <v>2.5000000000000001E-2</v>
      </c>
      <c r="H25" s="126" t="s">
        <v>49</v>
      </c>
      <c r="I25" s="129">
        <v>1.4999999999999999E-2</v>
      </c>
      <c r="J25" s="115">
        <v>1</v>
      </c>
    </row>
    <row r="26" spans="2:10">
      <c r="B26" s="120">
        <v>20</v>
      </c>
      <c r="C26" s="121" t="s">
        <v>93</v>
      </c>
      <c r="D26" s="120" t="s">
        <v>86</v>
      </c>
      <c r="E26" s="120" t="s">
        <v>77</v>
      </c>
      <c r="F26" s="121">
        <v>1117</v>
      </c>
      <c r="G26" s="122">
        <v>2.5000000000000001E-2</v>
      </c>
      <c r="H26" s="126" t="s">
        <v>49</v>
      </c>
      <c r="I26" s="129">
        <v>0.01</v>
      </c>
      <c r="J26" s="115">
        <v>0.99805825242718449</v>
      </c>
    </row>
    <row r="27" spans="2:10">
      <c r="B27" s="120">
        <v>21</v>
      </c>
      <c r="C27" s="121" t="s">
        <v>94</v>
      </c>
      <c r="D27" s="120" t="s">
        <v>86</v>
      </c>
      <c r="E27" s="120" t="s">
        <v>77</v>
      </c>
      <c r="F27" s="121">
        <v>550</v>
      </c>
      <c r="G27" s="122">
        <v>2.5000000000000001E-2</v>
      </c>
      <c r="H27" s="126" t="s">
        <v>49</v>
      </c>
      <c r="I27" s="129">
        <v>0.01</v>
      </c>
      <c r="J27" s="115">
        <v>1</v>
      </c>
    </row>
    <row r="28" spans="2:10">
      <c r="B28" s="120">
        <v>22</v>
      </c>
      <c r="C28" s="121" t="s">
        <v>95</v>
      </c>
      <c r="D28" s="120" t="s">
        <v>86</v>
      </c>
      <c r="E28" s="120" t="s">
        <v>77</v>
      </c>
      <c r="F28" s="121">
        <v>200</v>
      </c>
      <c r="G28" s="122">
        <v>2.5000000000000001E-2</v>
      </c>
      <c r="H28" s="126" t="s">
        <v>49</v>
      </c>
      <c r="I28" s="129">
        <v>0.01</v>
      </c>
      <c r="J28" s="115">
        <v>1</v>
      </c>
    </row>
    <row r="29" spans="2:10">
      <c r="B29" s="120">
        <v>23</v>
      </c>
      <c r="C29" s="121" t="s">
        <v>96</v>
      </c>
      <c r="D29" s="120" t="s">
        <v>86</v>
      </c>
      <c r="E29" s="120" t="s">
        <v>68</v>
      </c>
      <c r="F29" s="121">
        <v>1396</v>
      </c>
      <c r="G29" s="122">
        <v>2.5000000000000001E-2</v>
      </c>
      <c r="H29" s="126" t="s">
        <v>49</v>
      </c>
      <c r="I29" s="129">
        <v>1.4999999999999999E-2</v>
      </c>
      <c r="J29" s="115">
        <v>1</v>
      </c>
    </row>
    <row r="30" spans="2:10">
      <c r="B30" s="120">
        <v>24</v>
      </c>
      <c r="C30" s="121" t="s">
        <v>97</v>
      </c>
      <c r="D30" s="120" t="s">
        <v>86</v>
      </c>
      <c r="E30" s="120" t="s">
        <v>68</v>
      </c>
      <c r="F30" s="121">
        <v>625</v>
      </c>
      <c r="G30" s="122">
        <v>2.5000000000000001E-2</v>
      </c>
      <c r="H30" s="126" t="s">
        <v>49</v>
      </c>
      <c r="I30" s="129">
        <v>1.4999999999999999E-2</v>
      </c>
      <c r="J30" s="115">
        <v>0.99532710280373837</v>
      </c>
    </row>
    <row r="31" spans="2:10">
      <c r="B31" s="120">
        <v>25</v>
      </c>
      <c r="C31" s="121" t="s">
        <v>98</v>
      </c>
      <c r="D31" s="120" t="s">
        <v>86</v>
      </c>
      <c r="E31" s="120" t="s">
        <v>68</v>
      </c>
      <c r="F31" s="121">
        <v>650</v>
      </c>
      <c r="G31" s="122">
        <v>2.5000000000000001E-2</v>
      </c>
      <c r="H31" s="126" t="s">
        <v>49</v>
      </c>
      <c r="I31" s="129">
        <v>1.4999999999999999E-2</v>
      </c>
      <c r="J31" s="115">
        <v>0.99367088607594933</v>
      </c>
    </row>
    <row r="32" spans="2:10">
      <c r="B32" s="120">
        <v>26</v>
      </c>
      <c r="C32" s="121" t="s">
        <v>99</v>
      </c>
      <c r="D32" s="120" t="s">
        <v>86</v>
      </c>
      <c r="E32" s="120" t="s">
        <v>77</v>
      </c>
      <c r="F32" s="121">
        <v>50</v>
      </c>
      <c r="G32" s="122">
        <v>2.4E-2</v>
      </c>
      <c r="H32" s="126" t="s">
        <v>49</v>
      </c>
      <c r="I32" s="129">
        <v>0.01</v>
      </c>
      <c r="J32" s="115">
        <v>1</v>
      </c>
    </row>
    <row r="33" spans="2:10">
      <c r="B33" s="120">
        <v>27</v>
      </c>
      <c r="C33" s="121" t="s">
        <v>100</v>
      </c>
      <c r="D33" s="120" t="s">
        <v>86</v>
      </c>
      <c r="E33" s="120" t="s">
        <v>77</v>
      </c>
      <c r="F33" s="121">
        <v>50</v>
      </c>
      <c r="G33" s="122">
        <v>2.4E-2</v>
      </c>
      <c r="H33" s="126" t="s">
        <v>49</v>
      </c>
      <c r="I33" s="129">
        <v>0.01</v>
      </c>
      <c r="J33" s="115">
        <v>1</v>
      </c>
    </row>
    <row r="34" spans="2:10">
      <c r="B34" s="120">
        <v>28</v>
      </c>
      <c r="C34" s="121" t="s">
        <v>101</v>
      </c>
      <c r="D34" s="120" t="s">
        <v>86</v>
      </c>
      <c r="E34" s="120" t="s">
        <v>68</v>
      </c>
      <c r="F34" s="121">
        <v>291</v>
      </c>
      <c r="G34" s="122">
        <v>2.4E-2</v>
      </c>
      <c r="H34" s="126" t="s">
        <v>49</v>
      </c>
      <c r="I34" s="129">
        <v>1.4999999999999999E-2</v>
      </c>
      <c r="J34" s="115">
        <v>0.99671052631578949</v>
      </c>
    </row>
    <row r="35" spans="2:10">
      <c r="B35" s="120">
        <v>29</v>
      </c>
      <c r="C35" s="121" t="s">
        <v>102</v>
      </c>
      <c r="D35" s="120" t="s">
        <v>86</v>
      </c>
      <c r="E35" s="120" t="s">
        <v>77</v>
      </c>
      <c r="F35" s="121">
        <v>410</v>
      </c>
      <c r="G35" s="122">
        <v>2.4E-2</v>
      </c>
      <c r="H35" s="126" t="s">
        <v>49</v>
      </c>
      <c r="I35" s="129">
        <v>0.01</v>
      </c>
      <c r="J35" s="115">
        <v>1</v>
      </c>
    </row>
    <row r="36" spans="2:10">
      <c r="B36" s="120">
        <v>30</v>
      </c>
      <c r="C36" s="121" t="s">
        <v>103</v>
      </c>
      <c r="D36" s="120" t="s">
        <v>86</v>
      </c>
      <c r="E36" s="120" t="s">
        <v>68</v>
      </c>
      <c r="F36" s="121">
        <v>875</v>
      </c>
      <c r="G36" s="122">
        <v>2.4E-2</v>
      </c>
      <c r="H36" s="126" t="s">
        <v>49</v>
      </c>
      <c r="I36" s="129">
        <v>1.4999999999999999E-2</v>
      </c>
      <c r="J36" s="115">
        <v>0.99889258028792915</v>
      </c>
    </row>
    <row r="37" spans="2:10">
      <c r="B37" s="120">
        <v>31</v>
      </c>
      <c r="C37" s="121" t="s">
        <v>104</v>
      </c>
      <c r="D37" s="120" t="s">
        <v>86</v>
      </c>
      <c r="E37" s="120" t="s">
        <v>77</v>
      </c>
      <c r="F37" s="121">
        <v>272</v>
      </c>
      <c r="G37" s="122">
        <v>2.4E-2</v>
      </c>
      <c r="H37" s="126" t="s">
        <v>49</v>
      </c>
      <c r="I37" s="129">
        <v>0.01</v>
      </c>
      <c r="J37" s="115">
        <v>1</v>
      </c>
    </row>
    <row r="38" spans="2:10">
      <c r="B38" s="120">
        <v>32</v>
      </c>
      <c r="C38" s="121" t="s">
        <v>105</v>
      </c>
      <c r="D38" s="120" t="s">
        <v>86</v>
      </c>
      <c r="E38" s="120" t="s">
        <v>77</v>
      </c>
      <c r="F38" s="121">
        <v>550</v>
      </c>
      <c r="G38" s="122">
        <v>2.4E-2</v>
      </c>
      <c r="H38" s="126" t="s">
        <v>49</v>
      </c>
      <c r="I38" s="129">
        <v>0.01</v>
      </c>
      <c r="J38" s="115">
        <v>0.99569583931133432</v>
      </c>
    </row>
    <row r="39" spans="2:10">
      <c r="B39" s="120">
        <v>33</v>
      </c>
      <c r="C39" s="121" t="s">
        <v>106</v>
      </c>
      <c r="D39" s="120" t="s">
        <v>86</v>
      </c>
      <c r="E39" s="120" t="s">
        <v>68</v>
      </c>
      <c r="F39" s="121">
        <v>1610</v>
      </c>
      <c r="G39" s="122">
        <v>2.4E-2</v>
      </c>
      <c r="H39" s="126" t="s">
        <v>49</v>
      </c>
      <c r="I39" s="129">
        <v>1.4999999999999999E-2</v>
      </c>
      <c r="J39" s="115">
        <v>0.99808795411089868</v>
      </c>
    </row>
    <row r="40" spans="2:10">
      <c r="B40" s="120">
        <v>34</v>
      </c>
      <c r="C40" s="121" t="s">
        <v>107</v>
      </c>
      <c r="D40" s="120" t="s">
        <v>86</v>
      </c>
      <c r="E40" s="120" t="s">
        <v>77</v>
      </c>
      <c r="F40" s="121">
        <v>2700</v>
      </c>
      <c r="G40" s="122">
        <v>2.4E-2</v>
      </c>
      <c r="H40" s="126" t="s">
        <v>49</v>
      </c>
      <c r="I40" s="129">
        <v>0.01</v>
      </c>
      <c r="J40" s="115">
        <v>0.99796001631986941</v>
      </c>
    </row>
    <row r="41" spans="2:10">
      <c r="B41" s="120">
        <v>35</v>
      </c>
      <c r="C41" s="121" t="s">
        <v>108</v>
      </c>
      <c r="D41" s="120" t="s">
        <v>86</v>
      </c>
      <c r="E41" s="120" t="s">
        <v>77</v>
      </c>
      <c r="F41" s="121">
        <v>500</v>
      </c>
      <c r="G41" s="122">
        <v>2.4E-2</v>
      </c>
      <c r="H41" s="126" t="s">
        <v>49</v>
      </c>
      <c r="I41" s="129">
        <v>0.01</v>
      </c>
      <c r="J41" s="115">
        <v>0.98275862068965514</v>
      </c>
    </row>
    <row r="42" spans="2:10">
      <c r="B42" s="120">
        <v>36</v>
      </c>
      <c r="C42" s="121" t="s">
        <v>109</v>
      </c>
      <c r="D42" s="120" t="s">
        <v>86</v>
      </c>
      <c r="E42" s="120" t="s">
        <v>77</v>
      </c>
      <c r="F42" s="121">
        <v>500</v>
      </c>
      <c r="G42" s="122">
        <v>2.4E-2</v>
      </c>
      <c r="H42" s="126" t="s">
        <v>49</v>
      </c>
      <c r="I42" s="129">
        <v>0.01</v>
      </c>
      <c r="J42" s="115">
        <v>1</v>
      </c>
    </row>
    <row r="43" spans="2:10">
      <c r="B43" s="120">
        <v>37</v>
      </c>
      <c r="C43" s="121" t="s">
        <v>110</v>
      </c>
      <c r="D43" s="120" t="s">
        <v>86</v>
      </c>
      <c r="E43" s="120" t="s">
        <v>77</v>
      </c>
      <c r="F43" s="121">
        <v>3000</v>
      </c>
      <c r="G43" s="122">
        <v>2.4E-2</v>
      </c>
      <c r="H43" s="126" t="s">
        <v>49</v>
      </c>
      <c r="I43" s="129">
        <v>0.01</v>
      </c>
      <c r="J43" s="115">
        <v>0.99686397491179934</v>
      </c>
    </row>
    <row r="44" spans="2:10">
      <c r="B44" s="120">
        <v>38</v>
      </c>
      <c r="C44" s="121" t="s">
        <v>111</v>
      </c>
      <c r="D44" s="120" t="s">
        <v>76</v>
      </c>
      <c r="E44" s="120" t="s">
        <v>77</v>
      </c>
      <c r="F44" s="121">
        <v>370</v>
      </c>
      <c r="G44" s="122">
        <v>0.02</v>
      </c>
      <c r="H44" s="126" t="s">
        <v>49</v>
      </c>
      <c r="I44" s="129">
        <v>1.4999999999999999E-2</v>
      </c>
      <c r="J44" s="115">
        <v>1</v>
      </c>
    </row>
    <row r="45" spans="2:10">
      <c r="B45" s="120">
        <v>39</v>
      </c>
      <c r="C45" s="121" t="s">
        <v>112</v>
      </c>
      <c r="D45" s="120" t="s">
        <v>86</v>
      </c>
      <c r="E45" s="120" t="s">
        <v>77</v>
      </c>
      <c r="F45" s="121">
        <v>245</v>
      </c>
      <c r="G45" s="122">
        <v>0.02</v>
      </c>
      <c r="H45" s="126" t="s">
        <v>49</v>
      </c>
      <c r="I45" s="129">
        <v>0.01</v>
      </c>
      <c r="J45" s="115">
        <v>1</v>
      </c>
    </row>
    <row r="46" spans="2:10">
      <c r="B46" s="120">
        <v>40</v>
      </c>
      <c r="C46" s="121" t="s">
        <v>113</v>
      </c>
      <c r="D46" s="120" t="s">
        <v>114</v>
      </c>
      <c r="E46" s="120" t="s">
        <v>77</v>
      </c>
      <c r="F46" s="121">
        <v>1410</v>
      </c>
      <c r="G46" s="122">
        <v>0.02</v>
      </c>
      <c r="H46" s="126" t="s">
        <v>49</v>
      </c>
      <c r="I46" s="129">
        <v>0.01</v>
      </c>
      <c r="J46" s="115">
        <v>1</v>
      </c>
    </row>
    <row r="47" spans="2:10">
      <c r="B47" s="120">
        <v>41</v>
      </c>
      <c r="C47" s="121" t="s">
        <v>115</v>
      </c>
      <c r="D47" s="120" t="s">
        <v>86</v>
      </c>
      <c r="E47" s="120" t="s">
        <v>77</v>
      </c>
      <c r="F47" s="121">
        <v>510</v>
      </c>
      <c r="G47" s="122">
        <v>0.02</v>
      </c>
      <c r="H47" s="126" t="s">
        <v>49</v>
      </c>
      <c r="I47" s="129">
        <v>0.01</v>
      </c>
      <c r="J47" s="115">
        <v>1</v>
      </c>
    </row>
    <row r="48" spans="2:10">
      <c r="B48" s="120">
        <v>42</v>
      </c>
      <c r="C48" s="121" t="s">
        <v>116</v>
      </c>
      <c r="D48" s="120" t="s">
        <v>86</v>
      </c>
      <c r="E48" s="120" t="s">
        <v>77</v>
      </c>
      <c r="F48" s="121">
        <v>975</v>
      </c>
      <c r="G48" s="122">
        <v>0.02</v>
      </c>
      <c r="H48" s="126" t="s">
        <v>49</v>
      </c>
      <c r="I48" s="129">
        <v>0.01</v>
      </c>
      <c r="J48" s="115">
        <v>1</v>
      </c>
    </row>
    <row r="49" spans="2:10">
      <c r="B49" s="120">
        <v>43</v>
      </c>
      <c r="C49" s="121" t="s">
        <v>117</v>
      </c>
      <c r="D49" s="120" t="s">
        <v>86</v>
      </c>
      <c r="E49" s="120" t="s">
        <v>77</v>
      </c>
      <c r="F49" s="121">
        <v>580</v>
      </c>
      <c r="G49" s="122">
        <v>0.02</v>
      </c>
      <c r="H49" s="126" t="s">
        <v>49</v>
      </c>
      <c r="I49" s="129">
        <v>0.01</v>
      </c>
      <c r="J49" s="115">
        <v>1</v>
      </c>
    </row>
    <row r="50" spans="2:10">
      <c r="B50" s="120">
        <v>44</v>
      </c>
      <c r="C50" s="121" t="s">
        <v>118</v>
      </c>
      <c r="D50" s="120" t="s">
        <v>86</v>
      </c>
      <c r="E50" s="120" t="s">
        <v>77</v>
      </c>
      <c r="F50" s="121">
        <v>860</v>
      </c>
      <c r="G50" s="122">
        <v>0.02</v>
      </c>
      <c r="H50" s="126" t="s">
        <v>49</v>
      </c>
      <c r="I50" s="129">
        <v>0.01</v>
      </c>
      <c r="J50" s="115">
        <v>1</v>
      </c>
    </row>
    <row r="51" spans="2:10">
      <c r="B51" s="120">
        <v>45</v>
      </c>
      <c r="C51" s="121" t="s">
        <v>119</v>
      </c>
      <c r="D51" s="120" t="s">
        <v>76</v>
      </c>
      <c r="E51" s="120" t="s">
        <v>77</v>
      </c>
      <c r="F51" s="121">
        <v>300</v>
      </c>
      <c r="G51" s="122">
        <v>0.02</v>
      </c>
      <c r="H51" s="126" t="s">
        <v>49</v>
      </c>
      <c r="I51" s="129">
        <v>1.4999999999999999E-2</v>
      </c>
      <c r="J51" s="115">
        <v>1</v>
      </c>
    </row>
    <row r="52" spans="2:10">
      <c r="B52" s="120">
        <v>46</v>
      </c>
      <c r="C52" s="121" t="s">
        <v>120</v>
      </c>
      <c r="D52" s="120" t="s">
        <v>86</v>
      </c>
      <c r="E52" s="120" t="s">
        <v>77</v>
      </c>
      <c r="F52" s="121">
        <v>510</v>
      </c>
      <c r="G52" s="122">
        <v>0.02</v>
      </c>
      <c r="H52" s="126" t="s">
        <v>49</v>
      </c>
      <c r="I52" s="129">
        <v>0.01</v>
      </c>
      <c r="J52" s="115">
        <v>0.99621212121212122</v>
      </c>
    </row>
    <row r="53" spans="2:10">
      <c r="B53" s="123">
        <v>47</v>
      </c>
      <c r="C53" s="124" t="s">
        <v>121</v>
      </c>
      <c r="D53" s="123" t="s">
        <v>86</v>
      </c>
      <c r="E53" s="123" t="s">
        <v>77</v>
      </c>
      <c r="F53" s="124">
        <v>480</v>
      </c>
      <c r="G53" s="125">
        <v>0.02</v>
      </c>
      <c r="H53" s="127" t="s">
        <v>49</v>
      </c>
      <c r="I53" s="130">
        <v>0.01</v>
      </c>
      <c r="J53" s="116">
        <v>1</v>
      </c>
    </row>
  </sheetData>
  <mergeCells count="2">
    <mergeCell ref="B2:J2"/>
    <mergeCell ref="B3:J3"/>
  </mergeCells>
  <pageMargins left="0.7" right="0.7" top="0.75" bottom="0.75" header="0.3" footer="0.3"/>
  <pageSetup paperSize="9" scale="9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8:G32"/>
  <sheetViews>
    <sheetView showGridLines="0" topLeftCell="A3" workbookViewId="0">
      <selection activeCell="B47" sqref="B47"/>
    </sheetView>
  </sheetViews>
  <sheetFormatPr defaultRowHeight="15"/>
  <cols>
    <col min="6" max="6" width="12.7109375" customWidth="1"/>
    <col min="7" max="7" width="16.28515625" customWidth="1"/>
  </cols>
  <sheetData>
    <row r="18" spans="6:7">
      <c r="F18" s="103"/>
      <c r="G18" s="104">
        <f>SUM(G20:G24)</f>
        <v>19</v>
      </c>
    </row>
    <row r="19" spans="6:7" ht="21.75" customHeight="1">
      <c r="F19" s="108" t="s">
        <v>45</v>
      </c>
      <c r="G19" s="109" t="s">
        <v>46</v>
      </c>
    </row>
    <row r="20" spans="6:7">
      <c r="F20" s="105" t="s">
        <v>47</v>
      </c>
      <c r="G20" s="106">
        <v>10</v>
      </c>
    </row>
    <row r="21" spans="6:7">
      <c r="F21" s="105" t="s">
        <v>132</v>
      </c>
      <c r="G21" s="106">
        <v>1</v>
      </c>
    </row>
    <row r="22" spans="6:7">
      <c r="F22" s="105" t="s">
        <v>130</v>
      </c>
      <c r="G22" s="106">
        <v>1</v>
      </c>
    </row>
    <row r="23" spans="6:7">
      <c r="F23" s="105" t="s">
        <v>48</v>
      </c>
      <c r="G23" s="106">
        <v>4</v>
      </c>
    </row>
    <row r="24" spans="6:7">
      <c r="F24" s="105" t="s">
        <v>131</v>
      </c>
      <c r="G24" s="106">
        <v>3</v>
      </c>
    </row>
    <row r="25" spans="6:7">
      <c r="F25" s="140"/>
      <c r="G25" s="141"/>
    </row>
    <row r="26" spans="6:7">
      <c r="F26" s="107"/>
      <c r="G26" s="107"/>
    </row>
    <row r="27" spans="6:7">
      <c r="F27" s="103"/>
      <c r="G27" s="104">
        <f>SUM(G29:G33)</f>
        <v>47</v>
      </c>
    </row>
    <row r="28" spans="6:7" ht="19.5" customHeight="1">
      <c r="F28" s="110" t="s">
        <v>57</v>
      </c>
      <c r="G28" s="111" t="s">
        <v>46</v>
      </c>
    </row>
    <row r="29" spans="6:7">
      <c r="F29" s="105" t="s">
        <v>76</v>
      </c>
      <c r="G29" s="106">
        <v>6</v>
      </c>
    </row>
    <row r="30" spans="6:7">
      <c r="F30" s="105" t="s">
        <v>86</v>
      </c>
      <c r="G30" s="106">
        <v>29</v>
      </c>
    </row>
    <row r="31" spans="6:7">
      <c r="F31" s="105" t="s">
        <v>55</v>
      </c>
      <c r="G31" s="106">
        <v>5</v>
      </c>
    </row>
    <row r="32" spans="6:7">
      <c r="F32" s="105" t="s">
        <v>80</v>
      </c>
      <c r="G32" s="10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page1</vt:lpstr>
      <vt:lpstr>Reduce (-30)</vt:lpstr>
      <vt:lpstr>Reduce (4-)</vt:lpstr>
      <vt:lpstr>Sheet5</vt:lpstr>
      <vt:lpstr>page1!Print_Area</vt:lpstr>
      <vt:lpstr>'Reduce (-30)'!Print_Area</vt:lpstr>
      <vt:lpstr>'Reduce (4-)'!Print_Area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Songwuth viriya</dc:creator>
  <cp:lastModifiedBy>Sakawduen</cp:lastModifiedBy>
  <cp:lastPrinted>2021-11-09T04:43:20Z</cp:lastPrinted>
  <dcterms:created xsi:type="dcterms:W3CDTF">2021-05-27T07:19:06Z</dcterms:created>
  <dcterms:modified xsi:type="dcterms:W3CDTF">2021-11-10T06:38:03Z</dcterms:modified>
</cp:coreProperties>
</file>