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2" r:id="rId2"/>
    <sheet name="Sheet1 (2)" sheetId="4" r:id="rId3"/>
  </sheets>
  <definedNames>
    <definedName name="_xlnm._FilterDatabase" localSheetId="1" hidden="1">Detail!$B$1:$M$43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6" i="2"/>
  <c r="N7" i="2"/>
  <c r="N8" i="2"/>
  <c r="N9" i="2"/>
  <c r="N10" i="2"/>
  <c r="N11" i="2"/>
  <c r="N14" i="2"/>
  <c r="N17" i="2"/>
  <c r="N20" i="2"/>
  <c r="N21" i="2"/>
  <c r="N24" i="2"/>
  <c r="N25" i="2"/>
  <c r="N26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</calcChain>
</file>

<file path=xl/sharedStrings.xml><?xml version="1.0" encoding="utf-8"?>
<sst xmlns="http://schemas.openxmlformats.org/spreadsheetml/2006/main" count="543" uniqueCount="173">
  <si>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</si>
  <si>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</si>
  <si>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</si>
  <si>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</si>
  <si>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</si>
  <si>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</si>
  <si>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</si>
  <si>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</si>
  <si>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10-6741-01</t>
  </si>
  <si>
    <t>Watch code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</si>
  <si>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</si>
  <si>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</si>
  <si>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</si>
  <si>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</si>
  <si>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</si>
  <si>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</si>
  <si>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</si>
  <si>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</si>
  <si>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è</t>
  </si>
  <si>
    <t>Revise BOM 202202KI as below :-</t>
  </si>
  <si>
    <t xml:space="preserve"> BX-004N </t>
  </si>
  <si>
    <t>BX-004NG</t>
  </si>
  <si>
    <t>DX-E4</t>
  </si>
  <si>
    <t>DX-E5</t>
  </si>
  <si>
    <t>HM-B02</t>
  </si>
  <si>
    <t>SP-PU22L</t>
  </si>
  <si>
    <t>BX-004N</t>
  </si>
  <si>
    <t>AT2440-51LS</t>
  </si>
  <si>
    <t>AT2440-51LZ</t>
  </si>
  <si>
    <t>AT8020-03LS</t>
  </si>
  <si>
    <t>546-00090</t>
  </si>
  <si>
    <t>AT8020-03LZ</t>
  </si>
  <si>
    <t>BN0150-10E</t>
  </si>
  <si>
    <t>4-S100623F</t>
  </si>
  <si>
    <t>4-S126126F</t>
  </si>
  <si>
    <t>BN0150-28ES</t>
  </si>
  <si>
    <t>4-S100623Z</t>
  </si>
  <si>
    <t>4-S126126Z</t>
  </si>
  <si>
    <t>HM-B04</t>
  </si>
  <si>
    <t>TWIST-TIE</t>
  </si>
  <si>
    <t>BN0150-28EZ</t>
  </si>
  <si>
    <t>BN0151-09LS</t>
  </si>
  <si>
    <t>4-S100631Z</t>
  </si>
  <si>
    <t>4-S126134Z</t>
  </si>
  <si>
    <t>BN0151-17L</t>
  </si>
  <si>
    <t>4-S100631F</t>
  </si>
  <si>
    <t>4-S126134F</t>
  </si>
  <si>
    <t>BN0158-18X</t>
  </si>
  <si>
    <t>065-5070</t>
  </si>
  <si>
    <t>BN0159-15X</t>
  </si>
  <si>
    <t>BU2055-16EZ</t>
  </si>
  <si>
    <t>BX-008S</t>
  </si>
  <si>
    <t>PB-4</t>
  </si>
  <si>
    <t>PB-S02</t>
  </si>
  <si>
    <t>CA0438-52E</t>
  </si>
  <si>
    <t>CA0438-52ES</t>
  </si>
  <si>
    <t>CA0438-52EZ</t>
  </si>
  <si>
    <t>065-4530</t>
  </si>
  <si>
    <t>AT2480-81E</t>
  </si>
  <si>
    <t>52-092182C</t>
  </si>
  <si>
    <t>BM7494-51LS</t>
  </si>
  <si>
    <t>BN0100-42E</t>
  </si>
  <si>
    <t>BN0100-51E</t>
  </si>
  <si>
    <t>399-A252</t>
  </si>
  <si>
    <t>399-03991</t>
  </si>
  <si>
    <t>CA4280-53E</t>
  </si>
  <si>
    <t>CB5860-86E</t>
  </si>
  <si>
    <t>CB5860-86EW</t>
  </si>
  <si>
    <t>CB5914-89L</t>
  </si>
  <si>
    <t>EM0922-81X</t>
  </si>
  <si>
    <t>SP-LN</t>
  </si>
  <si>
    <t>EM0924-85Y</t>
  </si>
  <si>
    <t>SP-LNDIA</t>
  </si>
  <si>
    <t>BN0151-09LZ</t>
  </si>
  <si>
    <t>TSP (T0015)</t>
  </si>
  <si>
    <t>ACT (Z4V86)</t>
  </si>
  <si>
    <t>SML (H0002)</t>
  </si>
  <si>
    <t>MSC (J0082)</t>
  </si>
  <si>
    <t>TLI (Z4RAR)</t>
  </si>
  <si>
    <t>AGO (J0008)</t>
  </si>
  <si>
    <t>NMT (J0084)</t>
  </si>
  <si>
    <t>JPL (J0023)</t>
  </si>
  <si>
    <t>RTC (T0001)</t>
  </si>
  <si>
    <t>PB-8</t>
  </si>
  <si>
    <t xml:space="preserve"> -</t>
  </si>
  <si>
    <t>AOK (J0005)</t>
  </si>
  <si>
    <t>84.84 JPY</t>
  </si>
  <si>
    <t>61.00 JPY</t>
  </si>
  <si>
    <t>7.00 JPY</t>
  </si>
  <si>
    <t>11.50 THB</t>
  </si>
  <si>
    <t>22.10 THB</t>
  </si>
  <si>
    <t>11.13 THB</t>
  </si>
  <si>
    <t>0.48 THB</t>
  </si>
  <si>
    <t>0.54 THB</t>
  </si>
  <si>
    <t>AMK (T0013)</t>
  </si>
  <si>
    <t>0.15 THB</t>
  </si>
  <si>
    <t>3.30 THB</t>
  </si>
  <si>
    <t>22COJ0031</t>
  </si>
  <si>
    <t>24CAD1481</t>
  </si>
  <si>
    <t>23AMR1884</t>
  </si>
  <si>
    <t>23AMR1811</t>
  </si>
  <si>
    <t>23AMR1846</t>
  </si>
  <si>
    <t>23AMR1847</t>
  </si>
  <si>
    <t>22AMR1776</t>
  </si>
  <si>
    <t>23PAN4001</t>
  </si>
  <si>
    <t>23AMR1888</t>
  </si>
  <si>
    <t>22SPA0044</t>
  </si>
  <si>
    <t>24ENK1067</t>
  </si>
  <si>
    <t>22GER0196</t>
  </si>
  <si>
    <t>22GER0180</t>
  </si>
  <si>
    <t>7.87 JPY</t>
  </si>
  <si>
    <t>4.41 HKD</t>
  </si>
  <si>
    <t>0.85 THB</t>
  </si>
  <si>
    <t>0.35 THB</t>
  </si>
  <si>
    <t>TCW (Z4V78)</t>
  </si>
  <si>
    <t>1.11 THB</t>
  </si>
  <si>
    <t>List</t>
  </si>
  <si>
    <t>-</t>
  </si>
  <si>
    <t>Add "DX-E3"</t>
  </si>
  <si>
    <t>KP5-611-93</t>
  </si>
  <si>
    <t>KP5-662-91</t>
  </si>
  <si>
    <t>KP5-662-13</t>
  </si>
  <si>
    <t>Information+Add order</t>
  </si>
  <si>
    <t>Add "SP-LNDIA"</t>
  </si>
  <si>
    <t>22GER0179, 22PAN9094</t>
  </si>
  <si>
    <t>Add "SP-LN"</t>
  </si>
  <si>
    <t>BX-004N from 1 to 0.25</t>
  </si>
  <si>
    <t>SP-PU22L Qty.2 to 1</t>
  </si>
  <si>
    <t>22ITA0124, 24ITA9002</t>
  </si>
  <si>
    <t>24ENK4121</t>
  </si>
  <si>
    <t>BX-008S Qty. 0.330 to 0.334</t>
  </si>
  <si>
    <t>BN0152-06EW</t>
  </si>
  <si>
    <t>24ITA9001, 22ITA0111</t>
  </si>
  <si>
    <t>399-A252 to 399-03991</t>
  </si>
  <si>
    <t>22ITA0110, 22GER1001, 23GER1001, 23GER0114</t>
  </si>
  <si>
    <t>22CAD1421, 23CAD1460, 24CAD4104</t>
  </si>
  <si>
    <t>22GER0153, 22PAN8010</t>
  </si>
  <si>
    <t>52-092182C Qty.2 to 1</t>
  </si>
  <si>
    <t>CB5870-58LZ</t>
  </si>
  <si>
    <t>Add 065-4530</t>
  </si>
  <si>
    <t>23CAD1467, 24CAD1534</t>
  </si>
  <si>
    <t xml:space="preserve">Add TWIST-TIE  </t>
  </si>
  <si>
    <t>PB-4 to PB-S02</t>
  </si>
  <si>
    <t>DX-E4 to DX-E5</t>
  </si>
  <si>
    <t>HM-B02 to HM-B04</t>
  </si>
  <si>
    <t>BX-004N to BX-008S</t>
  </si>
  <si>
    <t>24CHK4008, 23GER0118</t>
  </si>
  <si>
    <t>Add 065-5070</t>
  </si>
  <si>
    <t>22GER1002, 23GER0117, 23GER1002, 24CHK4007</t>
  </si>
  <si>
    <t>4-S100631F to 4-S126134F</t>
  </si>
  <si>
    <t>Add TWIST-TIE</t>
  </si>
  <si>
    <t>22SPA0023, 22ITA0112, 23GER0116</t>
  </si>
  <si>
    <t>4-S100631Z to 4-S126134Z</t>
  </si>
  <si>
    <t>23CAD1462, 24CAD1522</t>
  </si>
  <si>
    <t>4-S100623Z to 4-S126126Z</t>
  </si>
  <si>
    <t>24CAD1521, 23CAD1461</t>
  </si>
  <si>
    <t>23SPA0012, 23GER0115, 22SPA0021</t>
  </si>
  <si>
    <t>4-S100623F to 4-S126126F</t>
  </si>
  <si>
    <t>Add 546-00090</t>
  </si>
  <si>
    <t>23CAD1444, 24CAD1484</t>
  </si>
  <si>
    <t>BX-010N to BX-004N</t>
  </si>
  <si>
    <t>AS1062-59AN</t>
  </si>
  <si>
    <t>10-6772-01</t>
  </si>
  <si>
    <t>PB- to PB-8</t>
  </si>
  <si>
    <t>HM-B02 to SP-PU22L</t>
  </si>
  <si>
    <t>BX-004N to BX-004NG</t>
  </si>
  <si>
    <t>LOT.</t>
  </si>
  <si>
    <t>TE</t>
  </si>
  <si>
    <t>SAP</t>
  </si>
  <si>
    <t>MODEL</t>
  </si>
  <si>
    <t>No.</t>
  </si>
  <si>
    <t>Revise BOM</t>
  </si>
  <si>
    <t xml:space="preserve">Effect 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</si>
</sst>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5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2"/>
      <color theme="1"/>
      <name val="Wingdings"/>
      <charset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entury Gothic"/>
      <family val="2"/>
    </font>
    <font>
      <sz val="12"/>
      <name val="Century Gothic"/>
      <family val="2"/>
    </font>
    <font>
      <sz val="12"/>
      <color rgb="FF0070C0"/>
      <name val="Century Gothic"/>
      <family val="2"/>
    </font>
    <font>
      <sz val="12"/>
      <color rgb="FF00B050"/>
      <name val="Century Gothic"/>
      <family val="2"/>
    </font>
    <font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u/>
      <sz val="12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>
      <alignment vertical="center"/>
    </xf>
    <xf numFmtId="0" fontId="16" fillId="0" borderId="0" applyNumberFormat="0" applyFill="0" applyBorder="0" applyAlignment="0" applyProtection="0"/>
  </cellStyleXfs>
  <cellXfs count="114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1" fontId="9" fillId="0" borderId="6" xfId="1" applyNumberFormat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9" fontId="11" fillId="0" borderId="6" xfId="1" applyNumberFormat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1" fontId="9" fillId="0" borderId="7" xfId="1" applyNumberFormat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1" fontId="11" fillId="0" borderId="7" xfId="1" applyNumberFormat="1" applyFont="1" applyFill="1" applyBorder="1" applyAlignment="1">
      <alignment horizontal="center" vertical="center"/>
    </xf>
    <xf numFmtId="9" fontId="11" fillId="0" borderId="7" xfId="1" applyNumberFormat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1" fontId="11" fillId="0" borderId="8" xfId="1" applyNumberFormat="1" applyFont="1" applyFill="1" applyBorder="1" applyAlignment="1">
      <alignment horizontal="center" vertical="center"/>
    </xf>
    <xf numFmtId="9" fontId="11" fillId="0" borderId="8" xfId="1" applyNumberFormat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1" fontId="9" fillId="0" borderId="9" xfId="1" applyNumberFormat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9" fontId="11" fillId="0" borderId="9" xfId="1" applyNumberFormat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13" fillId="0" borderId="11" xfId="1" applyFont="1" applyFill="1" applyBorder="1" applyAlignment="1">
      <alignment horizontal="center" vertical="center"/>
    </xf>
    <xf numFmtId="0" fontId="11" fillId="0" borderId="11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1" fontId="11" fillId="0" borderId="13" xfId="1" applyNumberFormat="1" applyFont="1" applyFill="1" applyBorder="1" applyAlignment="1">
      <alignment horizontal="center" vertical="center"/>
    </xf>
    <xf numFmtId="9" fontId="11" fillId="0" borderId="13" xfId="1" applyNumberFormat="1" applyFont="1" applyFill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1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1" fontId="9" fillId="0" borderId="14" xfId="1" applyNumberFormat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1" fontId="11" fillId="0" borderId="14" xfId="1" applyNumberFormat="1" applyFont="1" applyFill="1" applyBorder="1" applyAlignment="1">
      <alignment horizontal="center" vertical="center"/>
    </xf>
    <xf numFmtId="9" fontId="11" fillId="0" borderId="14" xfId="1" applyNumberFormat="1" applyFont="1" applyFill="1" applyBorder="1" applyAlignment="1">
      <alignment horizontal="center" vertical="center"/>
    </xf>
    <xf numFmtId="2" fontId="9" fillId="0" borderId="7" xfId="1" applyNumberFormat="1" applyFont="1" applyFill="1" applyBorder="1" applyAlignment="1">
      <alignment horizontal="center" vertical="center"/>
    </xf>
    <xf numFmtId="9" fontId="9" fillId="0" borderId="6" xfId="1" applyNumberFormat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4" fillId="0" borderId="0" xfId="0" applyFont="1" applyFill="1"/>
    <xf numFmtId="0" fontId="16" fillId="0" borderId="0" xfId="3" applyFill="1" applyBorder="1" applyAlignment="1">
      <alignment vertical="center"/>
    </xf>
    <xf numFmtId="9" fontId="9" fillId="0" borderId="7" xfId="1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4" borderId="6" xfId="0" applyFont="1" applyFill="1" applyBorder="1" applyAlignment="1">
      <alignment horizontal="left"/>
    </xf>
    <xf numFmtId="0" fontId="18" fillId="4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left"/>
    </xf>
    <xf numFmtId="0" fontId="18" fillId="4" borderId="12" xfId="0" applyFont="1" applyFill="1" applyBorder="1" applyAlignment="1">
      <alignment horizontal="left"/>
    </xf>
    <xf numFmtId="0" fontId="19" fillId="4" borderId="11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left"/>
    </xf>
    <xf numFmtId="0" fontId="21" fillId="4" borderId="1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left"/>
    </xf>
    <xf numFmtId="0" fontId="19" fillId="4" borderId="19" xfId="0" applyFont="1" applyFill="1" applyBorder="1" applyAlignment="1">
      <alignment horizontal="center"/>
    </xf>
    <xf numFmtId="0" fontId="18" fillId="4" borderId="19" xfId="0" applyFont="1" applyFill="1" applyBorder="1" applyAlignment="1">
      <alignment horizontal="center" wrapText="1"/>
    </xf>
    <xf numFmtId="0" fontId="18" fillId="4" borderId="18" xfId="0" applyFont="1" applyFill="1" applyBorder="1" applyAlignment="1">
      <alignment horizontal="left" vertical="top"/>
    </xf>
    <xf numFmtId="0" fontId="18" fillId="4" borderId="18" xfId="0" quotePrefix="1" applyFont="1" applyFill="1" applyBorder="1" applyAlignment="1">
      <alignment horizontal="center"/>
    </xf>
    <xf numFmtId="0" fontId="20" fillId="4" borderId="11" xfId="0" applyFont="1" applyFill="1" applyBorder="1" applyAlignment="1">
      <alignment horizontal="left" vertical="top"/>
    </xf>
    <xf numFmtId="0" fontId="22" fillId="3" borderId="6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24" fillId="4" borderId="0" xfId="0" applyFont="1" applyFill="1" applyAlignment="1">
      <alignment horizontal="left" vertical="center"/>
    </xf>
    <xf numFmtId="1" fontId="9" fillId="0" borderId="11" xfId="1" applyNumberFormat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6" xfId="2"/>
    <cellStyle name="Normal 7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219076</xdr:colOff>
          <xdr:row>7</xdr:row>
          <xdr:rowOff>333374</xdr:rowOff>
        </xdr:from>
        <xdr:to>
          <xdr:col>9</xdr:col>
          <xdr:colOff>432524</xdr:colOff>
          <xdr:row>23</xdr:row>
          <xdr:rowOff>161923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Detail!$B$1:$N$43" spid="_x0000_s10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28676" y="2724149"/>
              <a:ext cx="7623898" cy="516254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I6" sqref="I6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44495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5" t="s">
        <v>19</v>
      </c>
      <c r="D8" s="5"/>
      <c r="E8" s="5"/>
      <c r="F8" s="68" t="s">
        <v>116</v>
      </c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68"/>
      <c r="F29" s="5"/>
      <c r="G29" s="5"/>
      <c r="H29" s="5"/>
      <c r="I29" s="5"/>
      <c r="J29" s="6"/>
    </row>
    <row r="30" spans="2:10">
      <c r="B30" s="7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F8" location="Sheet2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showGridLines="0" topLeftCell="A9" workbookViewId="0">
      <selection activeCell="B1" sqref="B1:N43"/>
    </sheetView>
  </sheetViews>
  <sheetFormatPr defaultRowHeight="15"/>
  <cols>
    <col min="2" max="2" width="15.5703125" customWidth="1"/>
    <col min="3" max="3" width="12.5703125" customWidth="1"/>
    <col min="4" max="5" width="9.140625" customWidth="1"/>
    <col min="6" max="6" width="14.140625" customWidth="1"/>
    <col min="7" max="7" width="11.7109375" customWidth="1"/>
    <col min="8" max="8" width="14.5703125" customWidth="1"/>
    <col min="9" max="9" width="13.140625" customWidth="1"/>
    <col min="12" max="12" width="12.85546875" customWidth="1"/>
    <col min="13" max="13" width="12" customWidth="1"/>
    <col min="14" max="14" width="47.42578125" customWidth="1"/>
  </cols>
  <sheetData>
    <row r="1" spans="2:14" ht="15.75">
      <c r="B1" s="17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7" t="s">
        <v>15</v>
      </c>
      <c r="I1" s="19" t="s">
        <v>16</v>
      </c>
      <c r="J1" s="19" t="s">
        <v>11</v>
      </c>
      <c r="K1" s="19" t="s">
        <v>12</v>
      </c>
      <c r="L1" s="19" t="s">
        <v>13</v>
      </c>
      <c r="M1" s="19" t="s">
        <v>14</v>
      </c>
      <c r="N1" s="17" t="s">
        <v>172</v>
      </c>
    </row>
    <row r="2" spans="2:14" ht="15.75">
      <c r="B2" s="41" t="s">
        <v>8</v>
      </c>
      <c r="C2" s="26" t="s">
        <v>20</v>
      </c>
      <c r="D2" s="63">
        <v>0.25</v>
      </c>
      <c r="E2" s="26" t="s">
        <v>17</v>
      </c>
      <c r="F2" s="26" t="s">
        <v>74</v>
      </c>
      <c r="G2" s="26" t="s">
        <v>89</v>
      </c>
      <c r="H2" s="65" t="s">
        <v>18</v>
      </c>
      <c r="I2" s="28" t="s">
        <v>21</v>
      </c>
      <c r="J2" s="52">
        <v>0.25</v>
      </c>
      <c r="K2" s="30" t="s">
        <v>17</v>
      </c>
      <c r="L2" s="28" t="s">
        <v>74</v>
      </c>
      <c r="M2" s="28" t="s">
        <v>90</v>
      </c>
      <c r="N2" s="41" t="str">
        <f>VLOOKUP(B2,'Sheet1 (2)'!C5:F74,4,FALSE)</f>
        <v>22COJ0031</v>
      </c>
    </row>
    <row r="3" spans="2:14" ht="15.75">
      <c r="B3" s="42"/>
      <c r="C3" s="31" t="s">
        <v>22</v>
      </c>
      <c r="D3" s="32">
        <v>1</v>
      </c>
      <c r="E3" s="31" t="s">
        <v>84</v>
      </c>
      <c r="F3" s="31" t="s">
        <v>74</v>
      </c>
      <c r="G3" s="31" t="s">
        <v>92</v>
      </c>
      <c r="H3" s="45"/>
      <c r="I3" s="33" t="s">
        <v>23</v>
      </c>
      <c r="J3" s="34">
        <v>1</v>
      </c>
      <c r="K3" s="35" t="s">
        <v>17</v>
      </c>
      <c r="L3" s="33" t="s">
        <v>74</v>
      </c>
      <c r="M3" s="33" t="s">
        <v>92</v>
      </c>
      <c r="N3" s="42"/>
    </row>
    <row r="4" spans="2:14" ht="15.75">
      <c r="B4" s="42"/>
      <c r="C4" s="58" t="s">
        <v>24</v>
      </c>
      <c r="D4" s="59">
        <v>1</v>
      </c>
      <c r="E4" s="58" t="s">
        <v>84</v>
      </c>
      <c r="F4" s="58" t="s">
        <v>74</v>
      </c>
      <c r="G4" s="58" t="s">
        <v>93</v>
      </c>
      <c r="H4" s="45"/>
      <c r="I4" s="60" t="s">
        <v>25</v>
      </c>
      <c r="J4" s="61">
        <v>1</v>
      </c>
      <c r="K4" s="62" t="s">
        <v>17</v>
      </c>
      <c r="L4" s="60" t="s">
        <v>75</v>
      </c>
      <c r="M4" s="60" t="s">
        <v>96</v>
      </c>
      <c r="N4" s="42"/>
    </row>
    <row r="5" spans="2:14" ht="15.75">
      <c r="B5" s="54"/>
      <c r="C5" s="36" t="s">
        <v>52</v>
      </c>
      <c r="D5" s="37">
        <v>1</v>
      </c>
      <c r="E5" s="36" t="s">
        <v>84</v>
      </c>
      <c r="F5" s="36" t="s">
        <v>94</v>
      </c>
      <c r="G5" s="36" t="s">
        <v>95</v>
      </c>
      <c r="H5" s="66"/>
      <c r="I5" s="38" t="s">
        <v>83</v>
      </c>
      <c r="J5" s="39">
        <v>1</v>
      </c>
      <c r="K5" s="40" t="s">
        <v>17</v>
      </c>
      <c r="L5" s="38" t="s">
        <v>78</v>
      </c>
      <c r="M5" s="38" t="s">
        <v>113</v>
      </c>
      <c r="N5" s="54"/>
    </row>
    <row r="6" spans="2:14" ht="15.75">
      <c r="B6" s="55" t="s">
        <v>27</v>
      </c>
      <c r="C6" s="20" t="s">
        <v>25</v>
      </c>
      <c r="D6" s="21">
        <v>2</v>
      </c>
      <c r="E6" s="20" t="s">
        <v>17</v>
      </c>
      <c r="F6" s="20" t="s">
        <v>75</v>
      </c>
      <c r="G6" s="20" t="s">
        <v>96</v>
      </c>
      <c r="H6" s="22" t="s">
        <v>18</v>
      </c>
      <c r="I6" s="23" t="s">
        <v>25</v>
      </c>
      <c r="J6" s="24">
        <v>1</v>
      </c>
      <c r="K6" s="25" t="s">
        <v>17</v>
      </c>
      <c r="L6" s="23" t="s">
        <v>75</v>
      </c>
      <c r="M6" s="23" t="s">
        <v>96</v>
      </c>
      <c r="N6" s="55" t="str">
        <f>VLOOKUP(B6,'Sheet1 (2)'!C9:F78,4,FALSE)</f>
        <v>24CAD1481</v>
      </c>
    </row>
    <row r="7" spans="2:14" ht="15.75">
      <c r="B7" s="55" t="s">
        <v>28</v>
      </c>
      <c r="C7" s="20" t="s">
        <v>25</v>
      </c>
      <c r="D7" s="21">
        <v>2</v>
      </c>
      <c r="E7" s="20" t="s">
        <v>17</v>
      </c>
      <c r="F7" s="20" t="s">
        <v>75</v>
      </c>
      <c r="G7" s="20" t="s">
        <v>96</v>
      </c>
      <c r="H7" s="22" t="s">
        <v>18</v>
      </c>
      <c r="I7" s="23" t="s">
        <v>25</v>
      </c>
      <c r="J7" s="24">
        <v>1</v>
      </c>
      <c r="K7" s="25" t="s">
        <v>17</v>
      </c>
      <c r="L7" s="23" t="s">
        <v>75</v>
      </c>
      <c r="M7" s="23" t="s">
        <v>96</v>
      </c>
      <c r="N7" s="55" t="str">
        <f>VLOOKUP(B7,'Sheet1 (2)'!C10:F79,4,FALSE)</f>
        <v>23AMR1884</v>
      </c>
    </row>
    <row r="8" spans="2:14" ht="15.75">
      <c r="B8" s="55" t="s">
        <v>29</v>
      </c>
      <c r="C8" s="20" t="s">
        <v>17</v>
      </c>
      <c r="D8" s="21" t="s">
        <v>17</v>
      </c>
      <c r="E8" s="21" t="s">
        <v>17</v>
      </c>
      <c r="F8" s="21" t="s">
        <v>17</v>
      </c>
      <c r="G8" s="21" t="s">
        <v>17</v>
      </c>
      <c r="H8" s="22" t="s">
        <v>18</v>
      </c>
      <c r="I8" s="23" t="s">
        <v>30</v>
      </c>
      <c r="J8" s="24">
        <v>1</v>
      </c>
      <c r="K8" s="25">
        <v>0.02</v>
      </c>
      <c r="L8" s="23" t="s">
        <v>76</v>
      </c>
      <c r="M8" s="23" t="s">
        <v>111</v>
      </c>
      <c r="N8" s="55" t="str">
        <f>VLOOKUP(B8,'Sheet1 (2)'!C11:F80,4,FALSE)</f>
        <v>23CAD1444, 24CAD1484</v>
      </c>
    </row>
    <row r="9" spans="2:14" ht="15.75">
      <c r="B9" s="55" t="s">
        <v>31</v>
      </c>
      <c r="C9" s="20" t="s">
        <v>17</v>
      </c>
      <c r="D9" s="21" t="s">
        <v>17</v>
      </c>
      <c r="E9" s="20" t="s">
        <v>17</v>
      </c>
      <c r="F9" s="20" t="s">
        <v>17</v>
      </c>
      <c r="G9" s="20" t="s">
        <v>17</v>
      </c>
      <c r="H9" s="22" t="s">
        <v>18</v>
      </c>
      <c r="I9" s="23" t="s">
        <v>30</v>
      </c>
      <c r="J9" s="24">
        <v>1</v>
      </c>
      <c r="K9" s="25">
        <v>0.02</v>
      </c>
      <c r="L9" s="23" t="s">
        <v>76</v>
      </c>
      <c r="M9" s="23" t="s">
        <v>111</v>
      </c>
      <c r="N9" s="55" t="str">
        <f>VLOOKUP(B9,'Sheet1 (2)'!C12:F81,4,FALSE)</f>
        <v>23AMR1811</v>
      </c>
    </row>
    <row r="10" spans="2:14" ht="15.75">
      <c r="B10" s="55" t="s">
        <v>32</v>
      </c>
      <c r="C10" s="20" t="s">
        <v>33</v>
      </c>
      <c r="D10" s="21">
        <v>1</v>
      </c>
      <c r="E10" s="69">
        <v>0.01</v>
      </c>
      <c r="F10" s="20" t="s">
        <v>82</v>
      </c>
      <c r="G10" s="20"/>
      <c r="H10" s="22" t="s">
        <v>18</v>
      </c>
      <c r="I10" s="23" t="s">
        <v>34</v>
      </c>
      <c r="J10" s="24">
        <v>1</v>
      </c>
      <c r="K10" s="25">
        <v>0.01</v>
      </c>
      <c r="L10" s="23" t="s">
        <v>82</v>
      </c>
      <c r="M10" s="23"/>
      <c r="N10" s="55" t="str">
        <f>VLOOKUP(B10,'Sheet1 (2)'!C13:F82,4,FALSE)</f>
        <v>23SPA0012, 23GER0115, 22SPA0021</v>
      </c>
    </row>
    <row r="11" spans="2:14" ht="15.75">
      <c r="B11" s="56" t="s">
        <v>35</v>
      </c>
      <c r="C11" s="26" t="s">
        <v>36</v>
      </c>
      <c r="D11" s="26">
        <v>1</v>
      </c>
      <c r="E11" s="69">
        <v>0.01</v>
      </c>
      <c r="F11" s="26" t="s">
        <v>82</v>
      </c>
      <c r="G11" s="26"/>
      <c r="H11" s="65" t="s">
        <v>18</v>
      </c>
      <c r="I11" s="28" t="s">
        <v>37</v>
      </c>
      <c r="J11" s="29">
        <v>1</v>
      </c>
      <c r="K11" s="30">
        <v>0.01</v>
      </c>
      <c r="L11" s="28" t="s">
        <v>82</v>
      </c>
      <c r="M11" s="28"/>
      <c r="N11" s="56" t="str">
        <f>VLOOKUP(B11,'Sheet1 (2)'!C14:F83,4,FALSE)</f>
        <v>24CAD1521, 23CAD1461</v>
      </c>
    </row>
    <row r="12" spans="2:14" ht="15.75">
      <c r="B12" s="57"/>
      <c r="C12" s="31" t="s">
        <v>24</v>
      </c>
      <c r="D12" s="31">
        <v>1</v>
      </c>
      <c r="E12" s="31" t="s">
        <v>84</v>
      </c>
      <c r="F12" s="31" t="s">
        <v>74</v>
      </c>
      <c r="G12" s="31" t="s">
        <v>93</v>
      </c>
      <c r="H12" s="45"/>
      <c r="I12" s="33" t="s">
        <v>38</v>
      </c>
      <c r="J12" s="34">
        <v>1</v>
      </c>
      <c r="K12" s="35" t="s">
        <v>17</v>
      </c>
      <c r="L12" s="33" t="s">
        <v>74</v>
      </c>
      <c r="M12" s="33" t="s">
        <v>112</v>
      </c>
      <c r="N12" s="57"/>
    </row>
    <row r="13" spans="2:14" ht="15.75">
      <c r="B13" s="54"/>
      <c r="C13" s="36" t="s">
        <v>17</v>
      </c>
      <c r="D13" s="36" t="s">
        <v>17</v>
      </c>
      <c r="E13" s="36" t="s">
        <v>17</v>
      </c>
      <c r="F13" s="36" t="s">
        <v>17</v>
      </c>
      <c r="G13" s="36" t="s">
        <v>17</v>
      </c>
      <c r="H13" s="66"/>
      <c r="I13" s="38" t="s">
        <v>39</v>
      </c>
      <c r="J13" s="39">
        <v>2</v>
      </c>
      <c r="K13" s="40" t="s">
        <v>17</v>
      </c>
      <c r="L13" s="38" t="s">
        <v>114</v>
      </c>
      <c r="M13" s="38" t="s">
        <v>115</v>
      </c>
      <c r="N13" s="54"/>
    </row>
    <row r="14" spans="2:14" ht="15.75">
      <c r="B14" s="56" t="s">
        <v>40</v>
      </c>
      <c r="C14" s="26" t="s">
        <v>42</v>
      </c>
      <c r="D14" s="27">
        <v>1</v>
      </c>
      <c r="E14" s="69">
        <v>0.01</v>
      </c>
      <c r="F14" s="26" t="s">
        <v>82</v>
      </c>
      <c r="G14" s="26"/>
      <c r="H14" s="65" t="s">
        <v>18</v>
      </c>
      <c r="I14" s="28" t="s">
        <v>43</v>
      </c>
      <c r="J14" s="29">
        <v>1</v>
      </c>
      <c r="K14" s="30">
        <v>0.01</v>
      </c>
      <c r="L14" s="28" t="s">
        <v>82</v>
      </c>
      <c r="M14" s="28"/>
      <c r="N14" s="56" t="str">
        <f>VLOOKUP(B14,'Sheet1 (2)'!C17:F86,4,FALSE)</f>
        <v>23AMR1846</v>
      </c>
    </row>
    <row r="15" spans="2:14" ht="15.75">
      <c r="B15" s="57"/>
      <c r="C15" s="47" t="s">
        <v>24</v>
      </c>
      <c r="D15" s="113">
        <v>1</v>
      </c>
      <c r="E15" s="44" t="s">
        <v>84</v>
      </c>
      <c r="F15" s="47" t="s">
        <v>74</v>
      </c>
      <c r="G15" s="47" t="s">
        <v>93</v>
      </c>
      <c r="H15" s="45"/>
      <c r="I15" s="33" t="s">
        <v>38</v>
      </c>
      <c r="J15" s="34">
        <v>1</v>
      </c>
      <c r="K15" s="35" t="s">
        <v>17</v>
      </c>
      <c r="L15" s="33" t="s">
        <v>74</v>
      </c>
      <c r="M15" s="33" t="s">
        <v>112</v>
      </c>
      <c r="N15" s="57"/>
    </row>
    <row r="16" spans="2:14" ht="15.75">
      <c r="B16" s="54"/>
      <c r="C16" s="36" t="s">
        <v>17</v>
      </c>
      <c r="D16" s="37" t="s">
        <v>17</v>
      </c>
      <c r="E16" s="36" t="s">
        <v>17</v>
      </c>
      <c r="F16" s="36" t="s">
        <v>17</v>
      </c>
      <c r="G16" s="36" t="s">
        <v>17</v>
      </c>
      <c r="H16" s="66"/>
      <c r="I16" s="38" t="s">
        <v>39</v>
      </c>
      <c r="J16" s="39">
        <v>2</v>
      </c>
      <c r="K16" s="40" t="s">
        <v>17</v>
      </c>
      <c r="L16" s="38" t="s">
        <v>114</v>
      </c>
      <c r="M16" s="38" t="s">
        <v>115</v>
      </c>
      <c r="N16" s="54"/>
    </row>
    <row r="17" spans="2:14" ht="15.75">
      <c r="B17" s="56" t="s">
        <v>41</v>
      </c>
      <c r="C17" s="26" t="s">
        <v>42</v>
      </c>
      <c r="D17" s="27">
        <v>1</v>
      </c>
      <c r="E17" s="69">
        <v>0.01</v>
      </c>
      <c r="F17" s="26" t="s">
        <v>82</v>
      </c>
      <c r="G17" s="26"/>
      <c r="H17" s="65" t="s">
        <v>18</v>
      </c>
      <c r="I17" s="46" t="s">
        <v>43</v>
      </c>
      <c r="J17" s="29">
        <v>1</v>
      </c>
      <c r="K17" s="30">
        <v>0.01</v>
      </c>
      <c r="L17" s="28" t="s">
        <v>82</v>
      </c>
      <c r="M17" s="28"/>
      <c r="N17" s="56" t="str">
        <f>VLOOKUP(B17,'Sheet1 (2)'!C20:F89,4,FALSE)</f>
        <v>23CAD1462, 24CAD1522</v>
      </c>
    </row>
    <row r="18" spans="2:14" ht="15.75">
      <c r="B18" s="57"/>
      <c r="C18" s="31" t="s">
        <v>24</v>
      </c>
      <c r="D18" s="59">
        <v>1</v>
      </c>
      <c r="E18" s="58" t="s">
        <v>84</v>
      </c>
      <c r="F18" s="31" t="s">
        <v>74</v>
      </c>
      <c r="G18" s="31" t="s">
        <v>93</v>
      </c>
      <c r="H18" s="45"/>
      <c r="I18" s="33" t="s">
        <v>38</v>
      </c>
      <c r="J18" s="34">
        <v>1</v>
      </c>
      <c r="K18" s="35" t="s">
        <v>17</v>
      </c>
      <c r="L18" s="33" t="s">
        <v>74</v>
      </c>
      <c r="M18" s="33" t="s">
        <v>112</v>
      </c>
      <c r="N18" s="57"/>
    </row>
    <row r="19" spans="2:14" ht="15.75">
      <c r="B19" s="54"/>
      <c r="C19" s="36"/>
      <c r="D19" s="37"/>
      <c r="E19" s="36"/>
      <c r="F19" s="36"/>
      <c r="G19" s="36"/>
      <c r="H19" s="66"/>
      <c r="I19" s="38" t="s">
        <v>39</v>
      </c>
      <c r="J19" s="39">
        <v>2</v>
      </c>
      <c r="K19" s="40" t="s">
        <v>17</v>
      </c>
      <c r="L19" s="38" t="s">
        <v>114</v>
      </c>
      <c r="M19" s="38" t="s">
        <v>115</v>
      </c>
      <c r="N19" s="54"/>
    </row>
    <row r="20" spans="2:14" ht="15.75">
      <c r="B20" s="57" t="s">
        <v>73</v>
      </c>
      <c r="C20" s="47" t="s">
        <v>42</v>
      </c>
      <c r="D20" s="21">
        <v>1</v>
      </c>
      <c r="E20" s="69">
        <v>0.01</v>
      </c>
      <c r="F20" s="20" t="s">
        <v>82</v>
      </c>
      <c r="G20" s="47"/>
      <c r="H20" s="48" t="s">
        <v>18</v>
      </c>
      <c r="I20" s="49" t="s">
        <v>43</v>
      </c>
      <c r="J20" s="50">
        <v>1</v>
      </c>
      <c r="K20" s="51">
        <v>0.01</v>
      </c>
      <c r="L20" s="49" t="s">
        <v>82</v>
      </c>
      <c r="M20" s="49"/>
      <c r="N20" s="57" t="str">
        <f>VLOOKUP(B20,'Sheet1 (2)'!C23:F92,4,FALSE)</f>
        <v>23AMR1847</v>
      </c>
    </row>
    <row r="21" spans="2:14" ht="15.75">
      <c r="B21" s="56" t="s">
        <v>44</v>
      </c>
      <c r="C21" s="26" t="s">
        <v>45</v>
      </c>
      <c r="D21" s="27">
        <v>1</v>
      </c>
      <c r="E21" s="69">
        <v>0.01</v>
      </c>
      <c r="F21" s="26" t="s">
        <v>82</v>
      </c>
      <c r="G21" s="26"/>
      <c r="H21" s="65" t="s">
        <v>18</v>
      </c>
      <c r="I21" s="28" t="s">
        <v>46</v>
      </c>
      <c r="J21" s="29">
        <v>1</v>
      </c>
      <c r="K21" s="30">
        <v>0.01</v>
      </c>
      <c r="L21" s="28" t="s">
        <v>82</v>
      </c>
      <c r="M21" s="28"/>
      <c r="N21" s="56" t="str">
        <f>VLOOKUP(B21,'Sheet1 (2)'!C24:F93,4,FALSE)</f>
        <v>22SPA0023, 22ITA0112, 23GER0116</v>
      </c>
    </row>
    <row r="22" spans="2:14" ht="15.75">
      <c r="B22" s="57"/>
      <c r="C22" s="31" t="s">
        <v>24</v>
      </c>
      <c r="D22" s="59">
        <v>1</v>
      </c>
      <c r="E22" s="58" t="s">
        <v>84</v>
      </c>
      <c r="F22" s="31" t="s">
        <v>74</v>
      </c>
      <c r="G22" s="31" t="s">
        <v>93</v>
      </c>
      <c r="H22" s="45"/>
      <c r="I22" s="33" t="s">
        <v>38</v>
      </c>
      <c r="J22" s="34">
        <v>1</v>
      </c>
      <c r="K22" s="35" t="s">
        <v>17</v>
      </c>
      <c r="L22" s="33" t="s">
        <v>74</v>
      </c>
      <c r="M22" s="33" t="s">
        <v>112</v>
      </c>
      <c r="N22" s="57"/>
    </row>
    <row r="23" spans="2:14" ht="15.75">
      <c r="B23" s="54"/>
      <c r="C23" s="36" t="s">
        <v>17</v>
      </c>
      <c r="D23" s="37" t="s">
        <v>17</v>
      </c>
      <c r="E23" s="36" t="s">
        <v>17</v>
      </c>
      <c r="F23" s="36" t="s">
        <v>17</v>
      </c>
      <c r="G23" s="36" t="s">
        <v>17</v>
      </c>
      <c r="H23" s="66"/>
      <c r="I23" s="38" t="s">
        <v>39</v>
      </c>
      <c r="J23" s="39">
        <v>2</v>
      </c>
      <c r="K23" s="40" t="s">
        <v>17</v>
      </c>
      <c r="L23" s="38" t="s">
        <v>114</v>
      </c>
      <c r="M23" s="38" t="s">
        <v>115</v>
      </c>
      <c r="N23" s="54"/>
    </row>
    <row r="24" spans="2:14" ht="15.75">
      <c r="B24" s="55" t="s">
        <v>47</v>
      </c>
      <c r="C24" s="20" t="s">
        <v>17</v>
      </c>
      <c r="D24" s="21" t="s">
        <v>17</v>
      </c>
      <c r="E24" s="20" t="s">
        <v>17</v>
      </c>
      <c r="F24" s="20" t="s">
        <v>17</v>
      </c>
      <c r="G24" s="20" t="s">
        <v>17</v>
      </c>
      <c r="H24" s="22" t="s">
        <v>18</v>
      </c>
      <c r="I24" s="23" t="s">
        <v>48</v>
      </c>
      <c r="J24" s="24">
        <v>1</v>
      </c>
      <c r="K24" s="25" t="s">
        <v>17</v>
      </c>
      <c r="L24" s="23" t="s">
        <v>77</v>
      </c>
      <c r="M24" s="23" t="s">
        <v>110</v>
      </c>
      <c r="N24" s="55" t="str">
        <f>VLOOKUP(B24,'Sheet1 (2)'!C27:F96,4,FALSE)</f>
        <v>22GER1002, 23GER0117, 23GER1002, 24CHK4007</v>
      </c>
    </row>
    <row r="25" spans="2:14" ht="15.75">
      <c r="B25" s="55" t="s">
        <v>49</v>
      </c>
      <c r="C25" s="20" t="s">
        <v>17</v>
      </c>
      <c r="D25" s="21" t="s">
        <v>17</v>
      </c>
      <c r="E25" s="20" t="s">
        <v>17</v>
      </c>
      <c r="F25" s="20" t="s">
        <v>17</v>
      </c>
      <c r="G25" s="20" t="s">
        <v>17</v>
      </c>
      <c r="H25" s="22" t="s">
        <v>18</v>
      </c>
      <c r="I25" s="23" t="s">
        <v>48</v>
      </c>
      <c r="J25" s="24">
        <v>1</v>
      </c>
      <c r="K25" s="25" t="s">
        <v>17</v>
      </c>
      <c r="L25" s="23" t="s">
        <v>77</v>
      </c>
      <c r="M25" s="23" t="s">
        <v>110</v>
      </c>
      <c r="N25" s="55" t="str">
        <f>VLOOKUP(B25,'Sheet1 (2)'!C28:F97,4,FALSE)</f>
        <v>24CHK4008, 23GER0118</v>
      </c>
    </row>
    <row r="26" spans="2:14" ht="15.75">
      <c r="B26" s="56" t="s">
        <v>50</v>
      </c>
      <c r="C26" s="26" t="s">
        <v>26</v>
      </c>
      <c r="D26" s="63">
        <v>0.25</v>
      </c>
      <c r="E26" s="26" t="s">
        <v>17</v>
      </c>
      <c r="F26" s="26" t="s">
        <v>74</v>
      </c>
      <c r="G26" s="26" t="s">
        <v>89</v>
      </c>
      <c r="H26" s="65" t="s">
        <v>18</v>
      </c>
      <c r="I26" s="28" t="s">
        <v>51</v>
      </c>
      <c r="J26" s="53">
        <v>0.33400000000000002</v>
      </c>
      <c r="K26" s="30" t="s">
        <v>17</v>
      </c>
      <c r="L26" s="28" t="s">
        <v>74</v>
      </c>
      <c r="M26" s="28" t="s">
        <v>91</v>
      </c>
      <c r="N26" s="56" t="str">
        <f>VLOOKUP(B26,'Sheet1 (2)'!C29:F98,4,FALSE)</f>
        <v>22AMR1776</v>
      </c>
    </row>
    <row r="27" spans="2:14" ht="15.75">
      <c r="B27" s="57"/>
      <c r="C27" s="31" t="s">
        <v>24</v>
      </c>
      <c r="D27" s="59">
        <v>1</v>
      </c>
      <c r="E27" s="58" t="s">
        <v>84</v>
      </c>
      <c r="F27" s="31" t="s">
        <v>74</v>
      </c>
      <c r="G27" s="31" t="s">
        <v>93</v>
      </c>
      <c r="H27" s="45"/>
      <c r="I27" s="33" t="s">
        <v>38</v>
      </c>
      <c r="J27" s="34">
        <v>1</v>
      </c>
      <c r="K27" s="35" t="s">
        <v>17</v>
      </c>
      <c r="L27" s="33" t="s">
        <v>74</v>
      </c>
      <c r="M27" s="33" t="s">
        <v>112</v>
      </c>
      <c r="N27" s="57"/>
    </row>
    <row r="28" spans="2:14" ht="15.75">
      <c r="B28" s="57"/>
      <c r="C28" s="31" t="s">
        <v>22</v>
      </c>
      <c r="D28" s="32">
        <v>1</v>
      </c>
      <c r="E28" s="31" t="s">
        <v>84</v>
      </c>
      <c r="F28" s="31" t="s">
        <v>74</v>
      </c>
      <c r="G28" s="31" t="s">
        <v>92</v>
      </c>
      <c r="H28" s="45"/>
      <c r="I28" s="33" t="s">
        <v>23</v>
      </c>
      <c r="J28" s="34">
        <v>1</v>
      </c>
      <c r="K28" s="35" t="s">
        <v>17</v>
      </c>
      <c r="L28" s="33" t="s">
        <v>74</v>
      </c>
      <c r="M28" s="33" t="s">
        <v>92</v>
      </c>
      <c r="N28" s="57"/>
    </row>
    <row r="29" spans="2:14" ht="15.75">
      <c r="B29" s="57"/>
      <c r="C29" s="31" t="s">
        <v>52</v>
      </c>
      <c r="D29" s="32">
        <v>1</v>
      </c>
      <c r="E29" s="31" t="s">
        <v>84</v>
      </c>
      <c r="F29" s="31" t="s">
        <v>94</v>
      </c>
      <c r="G29" s="31" t="s">
        <v>95</v>
      </c>
      <c r="H29" s="45"/>
      <c r="I29" s="33" t="s">
        <v>53</v>
      </c>
      <c r="J29" s="34">
        <v>1</v>
      </c>
      <c r="K29" s="35" t="s">
        <v>17</v>
      </c>
      <c r="L29" s="33" t="s">
        <v>78</v>
      </c>
      <c r="M29" s="33"/>
      <c r="N29" s="57"/>
    </row>
    <row r="30" spans="2:14" ht="15.75">
      <c r="B30" s="54"/>
      <c r="C30" s="36" t="s">
        <v>17</v>
      </c>
      <c r="D30" s="37" t="s">
        <v>17</v>
      </c>
      <c r="E30" s="36" t="s">
        <v>17</v>
      </c>
      <c r="F30" s="36" t="s">
        <v>17</v>
      </c>
      <c r="G30" s="36" t="s">
        <v>17</v>
      </c>
      <c r="H30" s="66"/>
      <c r="I30" s="38" t="s">
        <v>39</v>
      </c>
      <c r="J30" s="39">
        <v>2</v>
      </c>
      <c r="K30" s="40" t="s">
        <v>17</v>
      </c>
      <c r="L30" s="38" t="s">
        <v>114</v>
      </c>
      <c r="M30" s="38" t="s">
        <v>115</v>
      </c>
      <c r="N30" s="54"/>
    </row>
    <row r="31" spans="2:14" ht="15.75">
      <c r="B31" s="55" t="s">
        <v>54</v>
      </c>
      <c r="C31" s="20" t="s">
        <v>17</v>
      </c>
      <c r="D31" s="21" t="s">
        <v>17</v>
      </c>
      <c r="E31" s="20" t="s">
        <v>17</v>
      </c>
      <c r="F31" s="20" t="s">
        <v>17</v>
      </c>
      <c r="G31" s="20" t="s">
        <v>17</v>
      </c>
      <c r="H31" s="22" t="s">
        <v>18</v>
      </c>
      <c r="I31" s="23" t="s">
        <v>57</v>
      </c>
      <c r="J31" s="24">
        <v>1</v>
      </c>
      <c r="K31" s="25" t="s">
        <v>17</v>
      </c>
      <c r="L31" s="23" t="s">
        <v>77</v>
      </c>
      <c r="M31" s="23"/>
      <c r="N31" s="55" t="str">
        <f>VLOOKUP(B31,'Sheet1 (2)'!C34:F103,4,FALSE)</f>
        <v>23PAN4001</v>
      </c>
    </row>
    <row r="32" spans="2:14" ht="15.75">
      <c r="B32" s="55" t="s">
        <v>55</v>
      </c>
      <c r="C32" s="20" t="s">
        <v>17</v>
      </c>
      <c r="D32" s="21" t="s">
        <v>17</v>
      </c>
      <c r="E32" s="20" t="s">
        <v>17</v>
      </c>
      <c r="F32" s="20" t="s">
        <v>17</v>
      </c>
      <c r="G32" s="20" t="s">
        <v>17</v>
      </c>
      <c r="H32" s="22" t="s">
        <v>18</v>
      </c>
      <c r="I32" s="23" t="s">
        <v>57</v>
      </c>
      <c r="J32" s="24">
        <v>1</v>
      </c>
      <c r="K32" s="25" t="s">
        <v>17</v>
      </c>
      <c r="L32" s="23" t="s">
        <v>77</v>
      </c>
      <c r="M32" s="23"/>
      <c r="N32" s="55" t="str">
        <f>VLOOKUP(B32,'Sheet1 (2)'!C35:F104,4,FALSE)</f>
        <v>23CAD1467, 24CAD1534</v>
      </c>
    </row>
    <row r="33" spans="2:14" ht="15.75">
      <c r="B33" s="55" t="s">
        <v>56</v>
      </c>
      <c r="C33" s="20" t="s">
        <v>17</v>
      </c>
      <c r="D33" s="21" t="s">
        <v>17</v>
      </c>
      <c r="E33" s="20" t="s">
        <v>17</v>
      </c>
      <c r="F33" s="20" t="s">
        <v>17</v>
      </c>
      <c r="G33" s="20" t="s">
        <v>17</v>
      </c>
      <c r="H33" s="22" t="s">
        <v>18</v>
      </c>
      <c r="I33" s="23" t="s">
        <v>57</v>
      </c>
      <c r="J33" s="24">
        <v>1</v>
      </c>
      <c r="K33" s="25" t="s">
        <v>17</v>
      </c>
      <c r="L33" s="23" t="s">
        <v>77</v>
      </c>
      <c r="M33" s="23"/>
      <c r="N33" s="55" t="str">
        <f>VLOOKUP(B33,'Sheet1 (2)'!C36:F105,4,FALSE)</f>
        <v>23AMR1888</v>
      </c>
    </row>
    <row r="34" spans="2:14" ht="15.75">
      <c r="B34" s="55" t="s">
        <v>58</v>
      </c>
      <c r="C34" s="20" t="s">
        <v>59</v>
      </c>
      <c r="D34" s="21">
        <v>2</v>
      </c>
      <c r="E34" s="20">
        <v>3</v>
      </c>
      <c r="F34" s="20" t="s">
        <v>79</v>
      </c>
      <c r="G34" s="20" t="s">
        <v>88</v>
      </c>
      <c r="H34" s="22" t="s">
        <v>18</v>
      </c>
      <c r="I34" s="23" t="s">
        <v>59</v>
      </c>
      <c r="J34" s="24">
        <v>1</v>
      </c>
      <c r="K34" s="25">
        <v>0.03</v>
      </c>
      <c r="L34" s="23" t="s">
        <v>79</v>
      </c>
      <c r="M34" s="23" t="s">
        <v>88</v>
      </c>
      <c r="N34" s="55" t="str">
        <f>VLOOKUP(B34,'Sheet1 (2)'!C37:F106,4,FALSE)</f>
        <v>22GER0153, 22PAN8010</v>
      </c>
    </row>
    <row r="35" spans="2:14" ht="15.75">
      <c r="B35" s="55" t="s">
        <v>60</v>
      </c>
      <c r="C35" s="20" t="s">
        <v>25</v>
      </c>
      <c r="D35" s="21">
        <v>2</v>
      </c>
      <c r="E35" s="20" t="s">
        <v>17</v>
      </c>
      <c r="F35" s="20" t="s">
        <v>75</v>
      </c>
      <c r="G35" s="20" t="s">
        <v>96</v>
      </c>
      <c r="H35" s="22" t="s">
        <v>18</v>
      </c>
      <c r="I35" s="23" t="s">
        <v>25</v>
      </c>
      <c r="J35" s="24">
        <v>1</v>
      </c>
      <c r="K35" s="25" t="s">
        <v>17</v>
      </c>
      <c r="L35" s="23" t="s">
        <v>75</v>
      </c>
      <c r="M35" s="23" t="s">
        <v>96</v>
      </c>
      <c r="N35" s="55" t="str">
        <f>VLOOKUP(B35,'Sheet1 (2)'!C38:F107,4,FALSE)</f>
        <v>22CAD1421, 23CAD1460, 24CAD4104</v>
      </c>
    </row>
    <row r="36" spans="2:14" ht="15.75">
      <c r="B36" s="55" t="s">
        <v>61</v>
      </c>
      <c r="C36" s="20" t="s">
        <v>63</v>
      </c>
      <c r="D36" s="21">
        <v>1</v>
      </c>
      <c r="E36" s="64">
        <v>0.03</v>
      </c>
      <c r="F36" s="20" t="s">
        <v>85</v>
      </c>
      <c r="G36" s="20" t="s">
        <v>86</v>
      </c>
      <c r="H36" s="22" t="s">
        <v>18</v>
      </c>
      <c r="I36" s="23" t="s">
        <v>64</v>
      </c>
      <c r="J36" s="24">
        <v>1</v>
      </c>
      <c r="K36" s="25">
        <v>0.03</v>
      </c>
      <c r="L36" s="23" t="s">
        <v>80</v>
      </c>
      <c r="M36" s="23" t="s">
        <v>87</v>
      </c>
      <c r="N36" s="55" t="str">
        <f>VLOOKUP(B36,'Sheet1 (2)'!C39:F108,4,FALSE)</f>
        <v>22ITA0110, 22GER1001, 23GER1001, 23GER0114</v>
      </c>
    </row>
    <row r="37" spans="2:14" ht="15.75">
      <c r="B37" s="55" t="s">
        <v>62</v>
      </c>
      <c r="C37" s="20" t="s">
        <v>63</v>
      </c>
      <c r="D37" s="21">
        <v>1</v>
      </c>
      <c r="E37" s="64">
        <v>0.03</v>
      </c>
      <c r="F37" s="20" t="s">
        <v>85</v>
      </c>
      <c r="G37" s="20" t="s">
        <v>86</v>
      </c>
      <c r="H37" s="22" t="s">
        <v>18</v>
      </c>
      <c r="I37" s="23" t="s">
        <v>64</v>
      </c>
      <c r="J37" s="24">
        <v>1</v>
      </c>
      <c r="K37" s="25">
        <v>0.03</v>
      </c>
      <c r="L37" s="23" t="s">
        <v>80</v>
      </c>
      <c r="M37" s="23" t="s">
        <v>87</v>
      </c>
      <c r="N37" s="55" t="str">
        <f>VLOOKUP(B37,'Sheet1 (2)'!C40:F109,4,FALSE)</f>
        <v>24ITA9001, 22ITA0111</v>
      </c>
    </row>
    <row r="38" spans="2:14" ht="15.75">
      <c r="B38" s="55" t="s">
        <v>65</v>
      </c>
      <c r="C38" s="20" t="s">
        <v>25</v>
      </c>
      <c r="D38" s="21">
        <v>2</v>
      </c>
      <c r="E38" s="20" t="s">
        <v>17</v>
      </c>
      <c r="F38" s="20" t="s">
        <v>75</v>
      </c>
      <c r="G38" s="20" t="s">
        <v>96</v>
      </c>
      <c r="H38" s="22" t="s">
        <v>18</v>
      </c>
      <c r="I38" s="23" t="s">
        <v>25</v>
      </c>
      <c r="J38" s="24">
        <v>1</v>
      </c>
      <c r="K38" s="25" t="s">
        <v>17</v>
      </c>
      <c r="L38" s="23" t="s">
        <v>75</v>
      </c>
      <c r="M38" s="23" t="s">
        <v>96</v>
      </c>
      <c r="N38" s="55" t="str">
        <f>VLOOKUP(B38,'Sheet1 (2)'!C41:F110,4,FALSE)</f>
        <v>22ITA0124, 24ITA9002</v>
      </c>
    </row>
    <row r="39" spans="2:14" ht="15.75">
      <c r="B39" s="55" t="s">
        <v>66</v>
      </c>
      <c r="C39" s="20" t="s">
        <v>25</v>
      </c>
      <c r="D39" s="21">
        <v>2</v>
      </c>
      <c r="E39" s="20" t="s">
        <v>17</v>
      </c>
      <c r="F39" s="20" t="s">
        <v>75</v>
      </c>
      <c r="G39" s="20" t="s">
        <v>96</v>
      </c>
      <c r="H39" s="22" t="s">
        <v>18</v>
      </c>
      <c r="I39" s="23" t="s">
        <v>25</v>
      </c>
      <c r="J39" s="24">
        <v>1</v>
      </c>
      <c r="K39" s="25" t="s">
        <v>17</v>
      </c>
      <c r="L39" s="23" t="s">
        <v>75</v>
      </c>
      <c r="M39" s="23" t="s">
        <v>96</v>
      </c>
      <c r="N39" s="55" t="str">
        <f>VLOOKUP(B39,'Sheet1 (2)'!C42:F111,4,FALSE)</f>
        <v>22SPA0044</v>
      </c>
    </row>
    <row r="40" spans="2:14" ht="15.75">
      <c r="B40" s="55" t="s">
        <v>67</v>
      </c>
      <c r="C40" s="20" t="s">
        <v>25</v>
      </c>
      <c r="D40" s="21">
        <v>2</v>
      </c>
      <c r="E40" s="20" t="s">
        <v>17</v>
      </c>
      <c r="F40" s="20" t="s">
        <v>75</v>
      </c>
      <c r="G40" s="20" t="s">
        <v>96</v>
      </c>
      <c r="H40" s="22" t="s">
        <v>18</v>
      </c>
      <c r="I40" s="23" t="s">
        <v>25</v>
      </c>
      <c r="J40" s="24">
        <v>1</v>
      </c>
      <c r="K40" s="25" t="s">
        <v>17</v>
      </c>
      <c r="L40" s="23" t="s">
        <v>75</v>
      </c>
      <c r="M40" s="23" t="s">
        <v>96</v>
      </c>
      <c r="N40" s="55" t="str">
        <f>VLOOKUP(B40,'Sheet1 (2)'!C43:F112,4,FALSE)</f>
        <v>24ENK1067</v>
      </c>
    </row>
    <row r="41" spans="2:14" ht="15.75">
      <c r="B41" s="55" t="s">
        <v>68</v>
      </c>
      <c r="C41" s="20" t="s">
        <v>26</v>
      </c>
      <c r="D41" s="21">
        <v>1</v>
      </c>
      <c r="E41" s="20" t="s">
        <v>84</v>
      </c>
      <c r="F41" s="20" t="s">
        <v>74</v>
      </c>
      <c r="G41" s="20" t="s">
        <v>89</v>
      </c>
      <c r="H41" s="22" t="s">
        <v>18</v>
      </c>
      <c r="I41" s="23" t="s">
        <v>26</v>
      </c>
      <c r="J41" s="43">
        <v>0.25</v>
      </c>
      <c r="K41" s="25" t="s">
        <v>17</v>
      </c>
      <c r="L41" s="23" t="s">
        <v>74</v>
      </c>
      <c r="M41" s="23" t="s">
        <v>89</v>
      </c>
      <c r="N41" s="55" t="str">
        <f>VLOOKUP(B41,'Sheet1 (2)'!C44:F113,4,FALSE)</f>
        <v>22GER0196</v>
      </c>
    </row>
    <row r="42" spans="2:14" ht="15.75">
      <c r="B42" s="55" t="s">
        <v>69</v>
      </c>
      <c r="C42" s="20" t="s">
        <v>17</v>
      </c>
      <c r="D42" s="21" t="s">
        <v>17</v>
      </c>
      <c r="E42" s="20" t="s">
        <v>17</v>
      </c>
      <c r="F42" s="20" t="s">
        <v>17</v>
      </c>
      <c r="G42" s="20" t="s">
        <v>17</v>
      </c>
      <c r="H42" s="22" t="s">
        <v>18</v>
      </c>
      <c r="I42" s="23" t="s">
        <v>70</v>
      </c>
      <c r="J42" s="24">
        <v>1</v>
      </c>
      <c r="K42" s="25" t="s">
        <v>17</v>
      </c>
      <c r="L42" s="23" t="s">
        <v>81</v>
      </c>
      <c r="M42" s="23" t="s">
        <v>88</v>
      </c>
      <c r="N42" s="55" t="str">
        <f>VLOOKUP(B42,'Sheet1 (2)'!C45:F114,4,FALSE)</f>
        <v>22GER0179, 22PAN9094</v>
      </c>
    </row>
    <row r="43" spans="2:14" ht="15.75">
      <c r="B43" s="55" t="s">
        <v>71</v>
      </c>
      <c r="C43" s="20" t="s">
        <v>17</v>
      </c>
      <c r="D43" s="21" t="s">
        <v>17</v>
      </c>
      <c r="E43" s="20" t="s">
        <v>17</v>
      </c>
      <c r="F43" s="20" t="s">
        <v>17</v>
      </c>
      <c r="G43" s="20" t="s">
        <v>17</v>
      </c>
      <c r="H43" s="22" t="s">
        <v>18</v>
      </c>
      <c r="I43" s="23" t="s">
        <v>72</v>
      </c>
      <c r="J43" s="24">
        <v>1</v>
      </c>
      <c r="K43" s="25" t="s">
        <v>17</v>
      </c>
      <c r="L43" s="23" t="s">
        <v>81</v>
      </c>
      <c r="M43" s="23" t="s">
        <v>88</v>
      </c>
      <c r="N43" s="55" t="str">
        <f>VLOOKUP(B43,'Sheet1 (2)'!C46:F115,4,FALSE)</f>
        <v>22GER0180</v>
      </c>
    </row>
    <row r="44" spans="2:14">
      <c r="B44" s="67"/>
    </row>
    <row r="45" spans="2:14">
      <c r="B45" s="67"/>
    </row>
  </sheetData>
  <autoFilter ref="B1:M4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4"/>
  <sheetViews>
    <sheetView showGridLines="0" topLeftCell="A41" zoomScale="85" zoomScaleNormal="85" workbookViewId="0">
      <selection activeCell="M62" sqref="M62"/>
    </sheetView>
  </sheetViews>
  <sheetFormatPr defaultRowHeight="17.25"/>
  <cols>
    <col min="1" max="1" width="7.42578125" style="70" customWidth="1"/>
    <col min="2" max="2" width="7.42578125" style="73" customWidth="1"/>
    <col min="3" max="3" width="21.5703125" style="72" customWidth="1"/>
    <col min="4" max="4" width="32.85546875" style="71" bestFit="1" customWidth="1"/>
    <col min="5" max="5" width="29.28515625" style="71" customWidth="1"/>
    <col min="6" max="6" width="59.42578125" style="70" customWidth="1"/>
    <col min="7" max="16384" width="9.140625" style="70"/>
  </cols>
  <sheetData>
    <row r="3" spans="2:6">
      <c r="B3" s="112" t="s">
        <v>171</v>
      </c>
      <c r="C3" s="111"/>
      <c r="D3" s="110"/>
      <c r="E3" s="110"/>
    </row>
    <row r="4" spans="2:6">
      <c r="C4" s="108"/>
      <c r="D4" s="109"/>
      <c r="E4" s="109"/>
      <c r="F4" s="108"/>
    </row>
    <row r="5" spans="2:6" ht="27.75" customHeight="1">
      <c r="B5" s="107" t="s">
        <v>170</v>
      </c>
      <c r="C5" s="107" t="s">
        <v>169</v>
      </c>
      <c r="D5" s="107" t="s">
        <v>168</v>
      </c>
      <c r="E5" s="107" t="s">
        <v>167</v>
      </c>
      <c r="F5" s="106" t="s">
        <v>166</v>
      </c>
    </row>
    <row r="6" spans="2:6">
      <c r="B6" s="85">
        <v>1</v>
      </c>
      <c r="C6" s="81" t="s">
        <v>8</v>
      </c>
      <c r="D6" s="78" t="s">
        <v>165</v>
      </c>
      <c r="E6" s="78" t="s">
        <v>122</v>
      </c>
      <c r="F6" s="90" t="s">
        <v>97</v>
      </c>
    </row>
    <row r="7" spans="2:6">
      <c r="B7" s="85"/>
      <c r="C7" s="89"/>
      <c r="D7" s="88" t="s">
        <v>143</v>
      </c>
      <c r="E7" s="88"/>
      <c r="F7" s="105"/>
    </row>
    <row r="8" spans="2:6">
      <c r="B8" s="85"/>
      <c r="C8" s="89"/>
      <c r="D8" s="88" t="s">
        <v>164</v>
      </c>
      <c r="E8" s="88"/>
      <c r="F8" s="92"/>
    </row>
    <row r="9" spans="2:6">
      <c r="B9" s="85"/>
      <c r="C9" s="84"/>
      <c r="D9" s="88" t="s">
        <v>163</v>
      </c>
      <c r="E9" s="88"/>
      <c r="F9" s="92"/>
    </row>
    <row r="10" spans="2:6">
      <c r="B10" s="81">
        <v>2</v>
      </c>
      <c r="C10" s="89" t="s">
        <v>162</v>
      </c>
      <c r="D10" s="99" t="s">
        <v>127</v>
      </c>
      <c r="E10" s="104" t="s">
        <v>117</v>
      </c>
      <c r="F10" s="103" t="s">
        <v>117</v>
      </c>
    </row>
    <row r="11" spans="2:6">
      <c r="B11" s="84"/>
      <c r="C11" s="84"/>
      <c r="D11" s="102"/>
      <c r="E11" s="102"/>
      <c r="F11" s="101"/>
    </row>
    <row r="12" spans="2:6">
      <c r="B12" s="81">
        <v>3</v>
      </c>
      <c r="C12" s="89" t="s">
        <v>161</v>
      </c>
      <c r="D12" s="78" t="s">
        <v>160</v>
      </c>
      <c r="E12" s="78" t="s">
        <v>117</v>
      </c>
      <c r="F12" s="100" t="s">
        <v>117</v>
      </c>
    </row>
    <row r="13" spans="2:6">
      <c r="B13" s="84"/>
      <c r="C13" s="84"/>
      <c r="D13" s="83"/>
      <c r="E13" s="83"/>
      <c r="F13" s="82"/>
    </row>
    <row r="14" spans="2:6">
      <c r="B14" s="81">
        <v>4</v>
      </c>
      <c r="C14" s="81" t="s">
        <v>27</v>
      </c>
      <c r="D14" s="99" t="s">
        <v>127</v>
      </c>
      <c r="E14" s="78" t="s">
        <v>4</v>
      </c>
      <c r="F14" s="90" t="s">
        <v>98</v>
      </c>
    </row>
    <row r="15" spans="2:6">
      <c r="B15" s="84"/>
      <c r="C15" s="89"/>
      <c r="D15" s="83"/>
      <c r="E15" s="83"/>
      <c r="F15" s="82"/>
    </row>
    <row r="16" spans="2:6">
      <c r="B16" s="85">
        <v>5</v>
      </c>
      <c r="C16" s="81" t="s">
        <v>28</v>
      </c>
      <c r="D16" s="99" t="s">
        <v>127</v>
      </c>
      <c r="E16" s="78" t="s">
        <v>4</v>
      </c>
      <c r="F16" s="90" t="s">
        <v>99</v>
      </c>
    </row>
    <row r="17" spans="2:6">
      <c r="B17" s="85"/>
      <c r="C17" s="84"/>
      <c r="D17" s="83"/>
      <c r="E17" s="83"/>
      <c r="F17" s="82"/>
    </row>
    <row r="18" spans="2:6">
      <c r="B18" s="81">
        <v>6</v>
      </c>
      <c r="C18" s="89" t="s">
        <v>29</v>
      </c>
      <c r="D18" s="78" t="s">
        <v>158</v>
      </c>
      <c r="E18" s="78" t="s">
        <v>122</v>
      </c>
      <c r="F18" s="90" t="s">
        <v>159</v>
      </c>
    </row>
    <row r="19" spans="2:6">
      <c r="B19" s="84"/>
      <c r="C19" s="84"/>
      <c r="D19" s="83"/>
      <c r="E19" s="83"/>
      <c r="F19" s="82"/>
    </row>
    <row r="20" spans="2:6">
      <c r="B20" s="85">
        <v>7</v>
      </c>
      <c r="C20" s="81" t="s">
        <v>31</v>
      </c>
      <c r="D20" s="78" t="s">
        <v>158</v>
      </c>
      <c r="E20" s="78" t="s">
        <v>122</v>
      </c>
      <c r="F20" s="90" t="s">
        <v>100</v>
      </c>
    </row>
    <row r="21" spans="2:6">
      <c r="B21" s="85"/>
      <c r="C21" s="89"/>
      <c r="D21" s="88"/>
      <c r="E21" s="88"/>
      <c r="F21" s="92"/>
    </row>
    <row r="22" spans="2:6">
      <c r="B22" s="81">
        <v>8</v>
      </c>
      <c r="C22" s="97" t="s">
        <v>32</v>
      </c>
      <c r="D22" s="98" t="s">
        <v>157</v>
      </c>
      <c r="E22" s="78" t="s">
        <v>122</v>
      </c>
      <c r="F22" s="90" t="s">
        <v>156</v>
      </c>
    </row>
    <row r="23" spans="2:6">
      <c r="B23" s="87"/>
      <c r="C23" s="84"/>
      <c r="D23" s="83"/>
      <c r="E23" s="88"/>
      <c r="F23" s="86"/>
    </row>
    <row r="24" spans="2:6">
      <c r="B24" s="85">
        <v>9</v>
      </c>
      <c r="C24" s="95" t="s">
        <v>35</v>
      </c>
      <c r="D24" s="88" t="s">
        <v>144</v>
      </c>
      <c r="E24" s="78" t="s">
        <v>122</v>
      </c>
      <c r="F24" s="90" t="s">
        <v>155</v>
      </c>
    </row>
    <row r="25" spans="2:6">
      <c r="B25" s="85"/>
      <c r="C25" s="89"/>
      <c r="D25" s="88" t="s">
        <v>150</v>
      </c>
      <c r="E25" s="88"/>
      <c r="F25" s="92"/>
    </row>
    <row r="26" spans="2:6">
      <c r="B26" s="85"/>
      <c r="C26" s="89"/>
      <c r="D26" s="94" t="s">
        <v>154</v>
      </c>
      <c r="E26" s="88"/>
      <c r="F26" s="92"/>
    </row>
    <row r="27" spans="2:6">
      <c r="B27" s="81">
        <v>10</v>
      </c>
      <c r="C27" s="97" t="s">
        <v>40</v>
      </c>
      <c r="D27" s="88" t="s">
        <v>144</v>
      </c>
      <c r="E27" s="78" t="s">
        <v>122</v>
      </c>
      <c r="F27" s="90" t="s">
        <v>101</v>
      </c>
    </row>
    <row r="28" spans="2:6">
      <c r="B28" s="89"/>
      <c r="C28" s="89"/>
      <c r="D28" s="88" t="s">
        <v>150</v>
      </c>
      <c r="E28" s="88"/>
      <c r="F28" s="92"/>
    </row>
    <row r="29" spans="2:6">
      <c r="B29" s="84"/>
      <c r="C29" s="84"/>
      <c r="D29" s="94" t="s">
        <v>154</v>
      </c>
      <c r="E29" s="83"/>
      <c r="F29" s="82"/>
    </row>
    <row r="30" spans="2:6">
      <c r="B30" s="85">
        <v>11</v>
      </c>
      <c r="C30" s="95" t="s">
        <v>41</v>
      </c>
      <c r="D30" s="88" t="s">
        <v>144</v>
      </c>
      <c r="E30" s="78" t="s">
        <v>122</v>
      </c>
      <c r="F30" s="90" t="s">
        <v>153</v>
      </c>
    </row>
    <row r="31" spans="2:6">
      <c r="B31" s="85"/>
      <c r="C31" s="89"/>
      <c r="D31" s="88" t="s">
        <v>150</v>
      </c>
      <c r="E31" s="88"/>
      <c r="F31" s="92"/>
    </row>
    <row r="32" spans="2:6">
      <c r="B32" s="85"/>
      <c r="C32" s="84"/>
      <c r="D32" s="94" t="s">
        <v>152</v>
      </c>
      <c r="E32" s="88"/>
      <c r="F32" s="92"/>
    </row>
    <row r="33" spans="2:6">
      <c r="B33" s="81">
        <v>12</v>
      </c>
      <c r="C33" s="95" t="s">
        <v>73</v>
      </c>
      <c r="D33" s="96" t="s">
        <v>152</v>
      </c>
      <c r="E33" s="78" t="s">
        <v>122</v>
      </c>
      <c r="F33" s="90" t="s">
        <v>102</v>
      </c>
    </row>
    <row r="34" spans="2:6">
      <c r="B34" s="89"/>
      <c r="C34" s="89"/>
      <c r="D34" s="88"/>
      <c r="E34" s="88"/>
      <c r="F34" s="92"/>
    </row>
    <row r="35" spans="2:6">
      <c r="B35" s="84"/>
      <c r="C35" s="84"/>
      <c r="D35" s="83"/>
      <c r="E35" s="83"/>
      <c r="F35" s="82"/>
    </row>
    <row r="36" spans="2:6">
      <c r="B36" s="85">
        <v>13</v>
      </c>
      <c r="C36" s="95" t="s">
        <v>44</v>
      </c>
      <c r="D36" s="88" t="s">
        <v>144</v>
      </c>
      <c r="E36" s="78" t="s">
        <v>122</v>
      </c>
      <c r="F36" s="90" t="s">
        <v>151</v>
      </c>
    </row>
    <row r="37" spans="2:6">
      <c r="B37" s="85"/>
      <c r="C37" s="89"/>
      <c r="D37" s="88" t="s">
        <v>150</v>
      </c>
      <c r="E37" s="88"/>
      <c r="F37" s="92"/>
    </row>
    <row r="38" spans="2:6">
      <c r="B38" s="87"/>
      <c r="C38" s="84"/>
      <c r="D38" s="94" t="s">
        <v>149</v>
      </c>
      <c r="E38" s="83"/>
      <c r="F38" s="82"/>
    </row>
    <row r="39" spans="2:6">
      <c r="B39" s="89">
        <v>14</v>
      </c>
      <c r="C39" s="89" t="s">
        <v>47</v>
      </c>
      <c r="D39" s="88" t="s">
        <v>147</v>
      </c>
      <c r="E39" s="88" t="s">
        <v>122</v>
      </c>
      <c r="F39" s="86" t="s">
        <v>148</v>
      </c>
    </row>
    <row r="40" spans="2:6">
      <c r="B40" s="84"/>
      <c r="C40" s="84"/>
      <c r="D40" s="83"/>
      <c r="E40" s="83"/>
      <c r="F40" s="91"/>
    </row>
    <row r="41" spans="2:6">
      <c r="B41" s="89">
        <v>15</v>
      </c>
      <c r="C41" s="89" t="s">
        <v>49</v>
      </c>
      <c r="D41" s="88" t="s">
        <v>147</v>
      </c>
      <c r="E41" s="88" t="s">
        <v>122</v>
      </c>
      <c r="F41" s="86" t="s">
        <v>146</v>
      </c>
    </row>
    <row r="42" spans="2:6">
      <c r="B42" s="84"/>
      <c r="C42" s="84"/>
      <c r="D42" s="83"/>
      <c r="E42" s="83"/>
      <c r="F42" s="82"/>
    </row>
    <row r="43" spans="2:6">
      <c r="B43" s="85">
        <v>16</v>
      </c>
      <c r="C43" s="89" t="s">
        <v>50</v>
      </c>
      <c r="D43" s="78" t="s">
        <v>145</v>
      </c>
      <c r="E43" s="88" t="s">
        <v>122</v>
      </c>
      <c r="F43" s="86" t="s">
        <v>103</v>
      </c>
    </row>
    <row r="44" spans="2:6">
      <c r="B44" s="85"/>
      <c r="C44" s="89"/>
      <c r="D44" s="88" t="s">
        <v>144</v>
      </c>
      <c r="E44" s="86"/>
      <c r="F44" s="93"/>
    </row>
    <row r="45" spans="2:6">
      <c r="B45" s="85"/>
      <c r="C45" s="89"/>
      <c r="D45" s="88" t="s">
        <v>143</v>
      </c>
      <c r="E45" s="86"/>
      <c r="F45" s="92"/>
    </row>
    <row r="46" spans="2:6">
      <c r="B46" s="85"/>
      <c r="C46" s="89"/>
      <c r="D46" s="88" t="s">
        <v>142</v>
      </c>
      <c r="E46" s="86"/>
      <c r="F46" s="92"/>
    </row>
    <row r="47" spans="2:6">
      <c r="B47" s="87"/>
      <c r="C47" s="84"/>
      <c r="D47" s="83" t="s">
        <v>141</v>
      </c>
      <c r="E47" s="91"/>
      <c r="F47" s="82"/>
    </row>
    <row r="48" spans="2:6">
      <c r="B48" s="81">
        <v>17</v>
      </c>
      <c r="C48" s="89" t="s">
        <v>54</v>
      </c>
      <c r="D48" s="88" t="s">
        <v>139</v>
      </c>
      <c r="E48" s="88" t="s">
        <v>122</v>
      </c>
      <c r="F48" s="86" t="s">
        <v>104</v>
      </c>
    </row>
    <row r="49" spans="2:6">
      <c r="B49" s="84"/>
      <c r="C49" s="84"/>
      <c r="D49" s="83"/>
      <c r="E49" s="83"/>
      <c r="F49" s="82"/>
    </row>
    <row r="50" spans="2:6">
      <c r="B50" s="81">
        <v>18</v>
      </c>
      <c r="C50" s="89" t="s">
        <v>55</v>
      </c>
      <c r="D50" s="88" t="s">
        <v>139</v>
      </c>
      <c r="E50" s="88" t="s">
        <v>122</v>
      </c>
      <c r="F50" s="86" t="s">
        <v>140</v>
      </c>
    </row>
    <row r="51" spans="2:6">
      <c r="B51" s="84"/>
      <c r="C51" s="89"/>
      <c r="D51" s="83"/>
      <c r="E51" s="88"/>
      <c r="F51" s="82"/>
    </row>
    <row r="52" spans="2:6">
      <c r="B52" s="85">
        <v>19</v>
      </c>
      <c r="C52" s="81" t="s">
        <v>56</v>
      </c>
      <c r="D52" s="88" t="s">
        <v>139</v>
      </c>
      <c r="E52" s="78" t="s">
        <v>122</v>
      </c>
      <c r="F52" s="86" t="s">
        <v>105</v>
      </c>
    </row>
    <row r="53" spans="2:6">
      <c r="B53" s="85"/>
      <c r="C53" s="84"/>
      <c r="D53" s="83"/>
      <c r="E53" s="83"/>
      <c r="F53" s="82"/>
    </row>
    <row r="54" spans="2:6">
      <c r="B54" s="81">
        <v>20</v>
      </c>
      <c r="C54" s="89" t="s">
        <v>138</v>
      </c>
      <c r="D54" s="78" t="s">
        <v>127</v>
      </c>
      <c r="E54" s="78" t="s">
        <v>117</v>
      </c>
      <c r="F54" s="90" t="s">
        <v>117</v>
      </c>
    </row>
    <row r="55" spans="2:6">
      <c r="B55" s="84"/>
      <c r="C55" s="84"/>
      <c r="D55" s="83"/>
      <c r="E55" s="83"/>
      <c r="F55" s="82"/>
    </row>
    <row r="56" spans="2:6">
      <c r="B56" s="85">
        <v>21</v>
      </c>
      <c r="C56" s="89" t="s">
        <v>58</v>
      </c>
      <c r="D56" s="88" t="s">
        <v>137</v>
      </c>
      <c r="E56" s="88" t="s">
        <v>4</v>
      </c>
      <c r="F56" s="86" t="s">
        <v>136</v>
      </c>
    </row>
    <row r="57" spans="2:6">
      <c r="B57" s="87"/>
      <c r="C57" s="84"/>
      <c r="D57" s="83"/>
      <c r="E57" s="83"/>
      <c r="F57" s="82"/>
    </row>
    <row r="58" spans="2:6">
      <c r="B58" s="81">
        <v>22</v>
      </c>
      <c r="C58" s="81" t="s">
        <v>60</v>
      </c>
      <c r="D58" s="78" t="s">
        <v>127</v>
      </c>
      <c r="E58" s="78" t="s">
        <v>4</v>
      </c>
      <c r="F58" s="86" t="s">
        <v>135</v>
      </c>
    </row>
    <row r="59" spans="2:6">
      <c r="B59" s="84"/>
      <c r="C59" s="84"/>
      <c r="D59" s="83"/>
      <c r="E59" s="83"/>
      <c r="F59" s="82"/>
    </row>
    <row r="60" spans="2:6">
      <c r="B60" s="81">
        <v>23</v>
      </c>
      <c r="C60" s="81" t="s">
        <v>61</v>
      </c>
      <c r="D60" s="78" t="s">
        <v>133</v>
      </c>
      <c r="E60" s="78" t="s">
        <v>4</v>
      </c>
      <c r="F60" s="86" t="s">
        <v>134</v>
      </c>
    </row>
    <row r="61" spans="2:6">
      <c r="B61" s="84"/>
      <c r="C61" s="84"/>
      <c r="D61" s="83"/>
      <c r="E61" s="83"/>
      <c r="F61" s="82"/>
    </row>
    <row r="62" spans="2:6">
      <c r="B62" s="81">
        <v>24</v>
      </c>
      <c r="C62" s="81" t="s">
        <v>62</v>
      </c>
      <c r="D62" s="78" t="s">
        <v>133</v>
      </c>
      <c r="E62" s="78" t="s">
        <v>4</v>
      </c>
      <c r="F62" s="86" t="s">
        <v>132</v>
      </c>
    </row>
    <row r="63" spans="2:6">
      <c r="B63" s="84"/>
      <c r="C63" s="84"/>
      <c r="D63" s="83"/>
      <c r="E63" s="83"/>
      <c r="F63" s="82"/>
    </row>
    <row r="64" spans="2:6">
      <c r="B64" s="85">
        <v>25</v>
      </c>
      <c r="C64" s="81" t="s">
        <v>131</v>
      </c>
      <c r="D64" s="78" t="s">
        <v>130</v>
      </c>
      <c r="E64" s="78" t="s">
        <v>117</v>
      </c>
      <c r="F64" s="86" t="s">
        <v>129</v>
      </c>
    </row>
    <row r="65" spans="2:6">
      <c r="B65" s="85"/>
      <c r="C65" s="84"/>
      <c r="D65" s="83"/>
      <c r="E65" s="83"/>
      <c r="F65" s="82"/>
    </row>
    <row r="66" spans="2:6">
      <c r="B66" s="79">
        <v>26</v>
      </c>
      <c r="C66" s="79" t="s">
        <v>65</v>
      </c>
      <c r="D66" s="75" t="s">
        <v>127</v>
      </c>
      <c r="E66" s="78" t="s">
        <v>4</v>
      </c>
      <c r="F66" s="74" t="s">
        <v>128</v>
      </c>
    </row>
    <row r="67" spans="2:6">
      <c r="B67" s="79">
        <v>27</v>
      </c>
      <c r="C67" s="81" t="s">
        <v>66</v>
      </c>
      <c r="D67" s="78" t="s">
        <v>127</v>
      </c>
      <c r="E67" s="78" t="s">
        <v>4</v>
      </c>
      <c r="F67" s="74" t="s">
        <v>106</v>
      </c>
    </row>
    <row r="68" spans="2:6">
      <c r="B68" s="80">
        <v>28</v>
      </c>
      <c r="C68" s="79" t="s">
        <v>67</v>
      </c>
      <c r="D68" s="75" t="s">
        <v>127</v>
      </c>
      <c r="E68" s="78" t="s">
        <v>4</v>
      </c>
      <c r="F68" s="74" t="s">
        <v>107</v>
      </c>
    </row>
    <row r="69" spans="2:6">
      <c r="B69" s="76">
        <v>29</v>
      </c>
      <c r="C69" s="76" t="s">
        <v>68</v>
      </c>
      <c r="D69" s="75" t="s">
        <v>126</v>
      </c>
      <c r="E69" s="78" t="s">
        <v>4</v>
      </c>
      <c r="F69" s="74" t="s">
        <v>108</v>
      </c>
    </row>
    <row r="70" spans="2:6">
      <c r="B70" s="77">
        <v>30</v>
      </c>
      <c r="C70" s="79" t="s">
        <v>69</v>
      </c>
      <c r="D70" s="75" t="s">
        <v>125</v>
      </c>
      <c r="E70" s="75" t="s">
        <v>122</v>
      </c>
      <c r="F70" s="74" t="s">
        <v>124</v>
      </c>
    </row>
    <row r="71" spans="2:6">
      <c r="B71" s="77">
        <v>31</v>
      </c>
      <c r="C71" s="76" t="s">
        <v>71</v>
      </c>
      <c r="D71" s="75" t="s">
        <v>123</v>
      </c>
      <c r="E71" s="75" t="s">
        <v>122</v>
      </c>
      <c r="F71" s="74" t="s">
        <v>109</v>
      </c>
    </row>
    <row r="72" spans="2:6">
      <c r="B72" s="77">
        <v>32</v>
      </c>
      <c r="C72" s="76" t="s">
        <v>121</v>
      </c>
      <c r="D72" s="75" t="s">
        <v>118</v>
      </c>
      <c r="E72" s="78" t="s">
        <v>117</v>
      </c>
      <c r="F72" s="74" t="s">
        <v>117</v>
      </c>
    </row>
    <row r="73" spans="2:6">
      <c r="B73" s="77">
        <v>33</v>
      </c>
      <c r="C73" s="76" t="s">
        <v>120</v>
      </c>
      <c r="D73" s="75" t="s">
        <v>118</v>
      </c>
      <c r="E73" s="78" t="s">
        <v>117</v>
      </c>
      <c r="F73" s="74" t="s">
        <v>117</v>
      </c>
    </row>
    <row r="74" spans="2:6">
      <c r="B74" s="77">
        <v>34</v>
      </c>
      <c r="C74" s="76" t="s">
        <v>119</v>
      </c>
      <c r="D74" s="75" t="s">
        <v>118</v>
      </c>
      <c r="E74" s="75" t="s">
        <v>117</v>
      </c>
      <c r="F74" s="74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Detail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2021-10-26T06:07:24Z</dcterms:modified>
</cp:coreProperties>
</file>