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718" firstSheet="0" activeTab="0" autoFilterDateGrouping="1"/>
  </bookViews>
  <sheets>
    <sheet name="template" sheetId="1" state="visible" r:id="rId1"/>
  </sheets>
  <definedNames>
    <definedName name="_xlnm.Print_Area" localSheetId="0">'template'!$A$1:$D$16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¥#,##0"/>
  </numFmts>
  <fonts count="8">
    <font>
      <name val="ＭＳ Ｐゴシック"/>
      <charset val="128"/>
      <family val="2"/>
      <sz val="11"/>
    </font>
    <font>
      <name val="ＭＳ Ｐゴシック"/>
      <charset val="128"/>
      <family val="2"/>
      <sz val="11"/>
    </font>
    <font>
      <name val="ＭＳ Ｐゴシック"/>
      <charset val="128"/>
      <family val="2"/>
      <sz val="6"/>
    </font>
    <font>
      <name val="ＭＳ Ｐゴシック"/>
      <charset val="128"/>
      <family val="2"/>
      <sz val="10"/>
    </font>
    <font>
      <name val="ＭＳ Ｐゴシック"/>
      <charset val="128"/>
      <family val="2"/>
      <sz val="22"/>
    </font>
    <font>
      <name val="ＭＳ Ｐゴシック"/>
      <charset val="128"/>
      <family val="2"/>
      <color indexed="12"/>
      <sz val="10"/>
    </font>
    <font>
      <name val="ＭＳ Ｐゴシック"/>
      <charset val="128"/>
      <family val="2"/>
      <sz val="12"/>
    </font>
    <font>
      <name val="ＭＳ Ｐゴシック"/>
      <color rgb="00000000"/>
      <sz val="12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1" fillId="0" borderId="0"/>
    <xf numFmtId="38" fontId="1" fillId="0" borderId="0"/>
  </cellStyleXfs>
  <cellXfs count="3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vertical="center"/>
    </xf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38" fontId="6" fillId="0" borderId="2" applyAlignment="1" pivotButton="0" quotePrefix="0" xfId="1">
      <alignment horizontal="right" vertical="center"/>
    </xf>
    <xf numFmtId="0" fontId="6" fillId="0" borderId="0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49" fontId="6" fillId="0" borderId="4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38" fontId="6" fillId="0" borderId="3" applyAlignment="1" pivotButton="0" quotePrefix="0" xfId="1">
      <alignment horizontal="right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38" fontId="6" fillId="0" borderId="0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 wrapText="1"/>
    </xf>
    <xf numFmtId="49" fontId="3" fillId="0" borderId="6" applyAlignment="1" pivotButton="0" quotePrefix="0" xfId="0">
      <alignment horizontal="center" vertical="center"/>
    </xf>
    <xf numFmtId="49" fontId="3" fillId="0" borderId="7" applyAlignment="1" pivotButton="0" quotePrefix="0" xfId="0">
      <alignment horizontal="center" vertical="center"/>
    </xf>
    <xf numFmtId="49" fontId="3" fillId="0" borderId="8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49" fontId="3" fillId="0" borderId="12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7" fillId="0" borderId="15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4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5" pivotButton="0" quotePrefix="0" xfId="0"/>
    <xf numFmtId="164" fontId="7" fillId="0" borderId="15" applyAlignment="1" pivotButton="0" quotePrefix="0" xfId="0">
      <alignment horizontal="center" vertical="center"/>
    </xf>
  </cellXfs>
  <cellStyles count="2">
    <cellStyle name="標準" xfId="0" builtinId="0"/>
    <cellStyle name="桁区切り" xfId="1" builtinId="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8"/>
  <sheetViews>
    <sheetView tabSelected="1" view="pageBreakPreview" zoomScale="93" zoomScaleNormal="100" zoomScaleSheetLayoutView="93" workbookViewId="0">
      <selection activeCell="E5" sqref="E5"/>
    </sheetView>
  </sheetViews>
  <sheetFormatPr baseColWidth="8" defaultRowHeight="21" customHeight="1"/>
  <cols>
    <col width="6.875" customWidth="1" style="2" min="1" max="1"/>
    <col width="16.75" customWidth="1" style="1" min="2" max="2"/>
    <col width="18.75" customWidth="1" style="1" min="3" max="3"/>
    <col width="11.5" customWidth="1" style="1" min="4" max="4"/>
    <col width="14" bestFit="1" customWidth="1" style="1" min="5" max="5"/>
    <col width="14" bestFit="1" customWidth="1" style="1" min="6" max="6"/>
    <col width="14" customWidth="1" style="1" min="7" max="16384"/>
    <col width="14" customWidth="1" min="8" max="8"/>
    <col width="14" customWidth="1" min="9" max="9"/>
    <col width="14" customWidth="1" min="10" max="10"/>
    <col width="14" customWidth="1" min="11" max="11"/>
  </cols>
  <sheetData>
    <row r="1" ht="39.95" customHeight="1">
      <c r="B1" s="29" t="inlineStr">
        <is>
          <t>売　掛　金　管　理　帳　2024年8月～2025年7月</t>
        </is>
      </c>
    </row>
    <row r="2" ht="39.95" customHeight="1" thickBot="1">
      <c r="A2" s="4" t="n"/>
      <c r="B2" s="4" t="inlineStr">
        <is>
          <t>会社名：KSユーラシア㈱</t>
        </is>
      </c>
    </row>
    <row r="3" ht="39.95" customHeight="1">
      <c r="A3" s="30" t="inlineStr">
        <is>
          <t>管理No.</t>
        </is>
      </c>
      <c r="B3" s="23" t="inlineStr">
        <is>
          <t>得意先名</t>
        </is>
      </c>
      <c r="C3" s="31" t="inlineStr">
        <is>
          <t>決済条件</t>
        </is>
      </c>
      <c r="D3" s="23" t="inlineStr">
        <is>
          <t>前月繰越</t>
        </is>
      </c>
      <c r="E3" s="32" t="inlineStr">
        <is>
          <t>令和7年9月</t>
        </is>
      </c>
      <c r="F3" s="32" t="n"/>
      <c r="G3" s="32" t="n"/>
      <c r="H3" s="32" t="n"/>
      <c r="I3" s="32" t="n"/>
      <c r="J3" s="32" t="n"/>
      <c r="K3" s="32" t="n"/>
    </row>
    <row r="4" ht="39.95" customHeight="1">
      <c r="A4" s="33" t="n"/>
      <c r="B4" s="34" t="n"/>
      <c r="C4" s="34" t="n"/>
      <c r="D4" s="34" t="n"/>
      <c r="E4" s="32" t="inlineStr">
        <is>
          <t>当月売上高</t>
        </is>
      </c>
      <c r="F4" s="32" t="inlineStr">
        <is>
          <t>入金</t>
        </is>
      </c>
      <c r="G4" s="32" t="n"/>
      <c r="H4" s="32" t="n"/>
      <c r="I4" s="32" t="n"/>
      <c r="J4" s="32" t="n"/>
      <c r="K4" s="32" t="inlineStr">
        <is>
          <t>残高</t>
        </is>
      </c>
    </row>
    <row r="5" ht="39.95" customHeight="1" thickBot="1">
      <c r="A5" s="35" t="n"/>
      <c r="B5" s="36" t="n"/>
      <c r="C5" s="37" t="n"/>
      <c r="D5" s="36" t="n"/>
      <c r="E5" s="32" t="n"/>
      <c r="F5" s="32" t="inlineStr">
        <is>
          <t>入金①</t>
        </is>
      </c>
      <c r="G5" s="32" t="inlineStr">
        <is>
          <t>入金②</t>
        </is>
      </c>
      <c r="H5" s="32" t="inlineStr">
        <is>
          <t>入金③</t>
        </is>
      </c>
      <c r="I5" s="32" t="inlineStr">
        <is>
          <t>相殺</t>
        </is>
      </c>
      <c r="J5" s="32" t="inlineStr">
        <is>
          <t>入金合計</t>
        </is>
      </c>
      <c r="K5" s="32" t="n"/>
    </row>
    <row r="6" ht="99.95" customFormat="1" customHeight="1" s="8">
      <c r="A6" s="5" t="inlineStr">
        <is>
          <t>1</t>
        </is>
      </c>
      <c r="B6" s="6" t="inlineStr">
        <is>
          <t>ROYAL COSMETICS</t>
        </is>
      </c>
      <c r="C6" s="16" t="inlineStr">
        <is>
          <t>半額前払、残り3ヵ月後払い</t>
        </is>
      </c>
      <c r="D6" s="7">
        <f>#REF!</f>
        <v/>
      </c>
      <c r="E6" s="38" t="n">
        <v>22796792</v>
      </c>
      <c r="F6" s="38" t="n">
        <v>11398396</v>
      </c>
      <c r="G6" s="32" t="n"/>
      <c r="H6" s="32" t="n"/>
      <c r="I6" s="32" t="n"/>
      <c r="J6" s="38" t="n">
        <v>11398396</v>
      </c>
      <c r="K6" s="38" t="n">
        <v>11398396</v>
      </c>
      <c r="M6" s="18" t="n"/>
    </row>
    <row r="7" hidden="1" ht="99.95" customFormat="1" customHeight="1" s="8">
      <c r="A7" s="5" t="inlineStr">
        <is>
          <t>3</t>
        </is>
      </c>
      <c r="B7" s="6" t="inlineStr">
        <is>
          <t>IP Mazin N.M</t>
        </is>
      </c>
      <c r="C7" s="16" t="inlineStr">
        <is>
          <t>全額前払い</t>
        </is>
      </c>
      <c r="D7" s="7">
        <f>#REF!</f>
        <v/>
      </c>
      <c r="E7" s="32" t="n"/>
      <c r="F7" s="32" t="n"/>
      <c r="G7" s="32" t="n"/>
      <c r="H7" s="32" t="n"/>
      <c r="I7" s="32" t="n"/>
      <c r="J7" s="32" t="n"/>
      <c r="K7" s="32" t="n"/>
    </row>
    <row r="8" ht="99.95" customFormat="1" customHeight="1" s="8">
      <c r="A8" s="9">
        <f>A6+1</f>
        <v/>
      </c>
      <c r="B8" s="10" t="inlineStr">
        <is>
          <t>YAMATO</t>
        </is>
      </c>
      <c r="C8" s="17" t="inlineStr">
        <is>
          <t>半額前払、残り4ヵ月後払い</t>
        </is>
      </c>
      <c r="D8" s="7">
        <f>#REF!</f>
        <v/>
      </c>
      <c r="E8" s="38" t="n">
        <v>220200</v>
      </c>
      <c r="F8" s="38" t="n">
        <v>110100</v>
      </c>
      <c r="G8" s="32" t="n"/>
      <c r="H8" s="32" t="n"/>
      <c r="I8" s="32" t="n"/>
      <c r="J8" s="32" t="n"/>
      <c r="K8" s="38" t="n">
        <v>110100</v>
      </c>
    </row>
    <row r="9" ht="99.95" customFormat="1" customHeight="1" s="8">
      <c r="A9" s="9" t="inlineStr">
        <is>
          <t>3</t>
        </is>
      </c>
      <c r="B9" s="10" t="inlineStr">
        <is>
          <t>ジャパンセンコン</t>
        </is>
      </c>
      <c r="C9" s="10" t="n"/>
      <c r="D9" s="7">
        <f>#REF!</f>
        <v/>
      </c>
      <c r="E9" s="32" t="n"/>
      <c r="F9" s="32" t="n"/>
      <c r="G9" s="32" t="n"/>
      <c r="H9" s="32" t="n"/>
      <c r="I9" s="32" t="n"/>
      <c r="J9" s="32" t="n"/>
      <c r="K9" s="32" t="n"/>
    </row>
    <row r="10" ht="99.95" customFormat="1" customHeight="1" s="8">
      <c r="A10" s="9" t="inlineStr">
        <is>
          <t>4</t>
        </is>
      </c>
      <c r="B10" s="17" t="inlineStr">
        <is>
          <t>NIPPONIKA TRADING</t>
        </is>
      </c>
      <c r="C10" s="10" t="n"/>
      <c r="D10" s="7" t="n"/>
      <c r="E10" s="38" t="n">
        <v>179766855</v>
      </c>
      <c r="F10" s="38" t="n">
        <v>89883427.5</v>
      </c>
      <c r="G10" s="32" t="n"/>
      <c r="H10" s="32" t="n"/>
      <c r="I10" s="32" t="n"/>
      <c r="J10" s="32" t="n"/>
      <c r="K10" s="38" t="n">
        <v>89883427</v>
      </c>
    </row>
    <row r="11" ht="99.95" customFormat="1" customHeight="1" s="8">
      <c r="A11" s="9" t="inlineStr">
        <is>
          <t>5</t>
        </is>
      </c>
      <c r="B11" s="10" t="inlineStr">
        <is>
          <t>USA Victoria</t>
        </is>
      </c>
      <c r="C11" s="10" t="inlineStr">
        <is>
          <t>前払</t>
        </is>
      </c>
      <c r="D11" s="7">
        <f>#REF!</f>
        <v/>
      </c>
      <c r="E11" s="32" t="n"/>
      <c r="F11" s="32" t="n"/>
      <c r="G11" s="32" t="n"/>
      <c r="H11" s="32" t="n"/>
      <c r="I11" s="32" t="n"/>
      <c r="J11" s="32" t="n"/>
      <c r="K11" s="32" t="n"/>
    </row>
    <row r="12" ht="99.95" customFormat="1" customHeight="1" s="8">
      <c r="A12" s="9" t="inlineStr">
        <is>
          <t>6</t>
        </is>
      </c>
      <c r="B12" s="10" t="inlineStr">
        <is>
          <t>カナダ</t>
        </is>
      </c>
      <c r="C12" s="10" t="n"/>
      <c r="D12" s="7">
        <f>#REF!</f>
        <v/>
      </c>
      <c r="E12" s="32" t="n"/>
      <c r="F12" s="32" t="n"/>
      <c r="G12" s="32" t="n"/>
      <c r="H12" s="32" t="n"/>
      <c r="I12" s="32" t="n"/>
      <c r="J12" s="32" t="n"/>
      <c r="K12" s="32" t="n"/>
    </row>
    <row r="13" ht="99.95" customFormat="1" customHeight="1" s="8">
      <c r="A13" s="5" t="inlineStr">
        <is>
          <t>7</t>
        </is>
      </c>
      <c r="B13" s="6" t="inlineStr">
        <is>
          <t>デイアマンテ</t>
        </is>
      </c>
      <c r="C13" s="6" t="n"/>
      <c r="D13" s="7">
        <f>#REF!</f>
        <v/>
      </c>
      <c r="E13" s="32" t="n"/>
      <c r="F13" s="32" t="n"/>
      <c r="G13" s="32" t="n"/>
      <c r="H13" s="32" t="n"/>
      <c r="I13" s="32" t="n"/>
      <c r="J13" s="32" t="n"/>
      <c r="K13" s="32" t="n"/>
    </row>
    <row r="14" ht="99.95" customFormat="1" customHeight="1" s="8">
      <c r="A14" s="5" t="inlineStr">
        <is>
          <t>8</t>
        </is>
      </c>
      <c r="B14" s="16" t="inlineStr">
        <is>
          <t>ACES Beteiligungen UG</t>
        </is>
      </c>
      <c r="C14" s="6" t="n"/>
      <c r="D14" s="7">
        <f>#REF!</f>
        <v/>
      </c>
      <c r="E14" s="32" t="n"/>
      <c r="F14" s="32" t="n"/>
      <c r="G14" s="32" t="n"/>
      <c r="H14" s="32" t="n"/>
      <c r="I14" s="32" t="n"/>
      <c r="J14" s="32" t="n"/>
      <c r="K14" s="32" t="n"/>
    </row>
    <row r="15" ht="99.95" customFormat="1" customHeight="1" s="8" thickBot="1">
      <c r="A15" s="11" t="inlineStr">
        <is>
          <t>9</t>
        </is>
      </c>
      <c r="B15" s="19" t="inlineStr">
        <is>
          <t>大里様（個人）</t>
        </is>
      </c>
      <c r="C15" s="12" t="n"/>
      <c r="D15" s="7">
        <f>#REF!</f>
        <v/>
      </c>
      <c r="E15" s="32" t="n"/>
      <c r="F15" s="32" t="n"/>
      <c r="G15" s="32" t="n"/>
      <c r="H15" s="32" t="n"/>
      <c r="I15" s="32" t="n"/>
      <c r="J15" s="32" t="n"/>
      <c r="K15" s="32" t="n"/>
    </row>
    <row r="16" ht="99.95" customFormat="1" customHeight="1" s="8" thickBot="1">
      <c r="A16" s="13" t="n"/>
      <c r="B16" s="14" t="inlineStr">
        <is>
          <t>売掛金合計</t>
        </is>
      </c>
      <c r="C16" s="14" t="n"/>
      <c r="D16" s="15">
        <f>SUM(D6:D12)</f>
        <v/>
      </c>
      <c r="E16" s="38" t="n">
        <v>202783847</v>
      </c>
      <c r="F16" s="38" t="n">
        <v>101391923</v>
      </c>
      <c r="G16" s="38" t="n">
        <v>0</v>
      </c>
      <c r="H16" s="38" t="n">
        <v>0</v>
      </c>
      <c r="I16" s="38" t="n">
        <v>0</v>
      </c>
      <c r="J16" s="38" t="n">
        <v>11398396</v>
      </c>
      <c r="K16" s="38" t="n">
        <v>101391923</v>
      </c>
      <c r="L16" s="38" t="n">
        <v>0</v>
      </c>
    </row>
    <row r="17" ht="50.25" customHeight="1">
      <c r="D17" s="3" t="n"/>
    </row>
    <row r="18" ht="21" customHeight="1">
      <c r="D18" s="3" t="n"/>
    </row>
  </sheetData>
  <mergeCells count="10">
    <mergeCell ref="B1:D1"/>
    <mergeCell ref="E3:K3"/>
    <mergeCell ref="C3:C5"/>
    <mergeCell ref="E4:E5"/>
    <mergeCell ref="A3:A5"/>
    <mergeCell ref="K4:K5"/>
    <mergeCell ref="D3:D5"/>
    <mergeCell ref="B3:B5"/>
    <mergeCell ref="L1:O1"/>
    <mergeCell ref="F4:J4"/>
  </mergeCells>
  <pageMargins left="0.3937007874015748" right="0" top="0.7874015748031497" bottom="0.7874015748031497" header="0.5118110236220472" footer="0.5118110236220472"/>
  <pageSetup orientation="landscape" paperSize="9" scale="2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snet95a</dc:creator>
  <dcterms:created xsi:type="dcterms:W3CDTF">2001-09-17T05:53:39Z</dcterms:created>
  <dcterms:modified xsi:type="dcterms:W3CDTF">2025-09-22T06:07:54Z</dcterms:modified>
  <cp:lastModifiedBy>aoi kuwamura</cp:lastModifiedBy>
  <cp:lastPrinted>2019-03-18T01:28:25Z</cp:lastPrinted>
</cp:coreProperties>
</file>