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0" firstSheet="11" activeTab="14" autoFilterDateGrouping="1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name="_xlnm._FilterDatabase" localSheetId="0" hidden="1">'SUNTREG'!$A$5:$I$6</definedName>
    <definedName name="_xlnm.Print_Area" localSheetId="0">'SUNTREG'!$A$1:$I$6</definedName>
    <definedName name="_xlnm._FilterDatabase" localSheetId="1" hidden="1">'Rey Beauty'!$A$5:$Q$6</definedName>
    <definedName name="_xlnm.Print_Area" localSheetId="1">'Rey Beauty'!$A$1:$I$17</definedName>
    <definedName name="_xlnm._FilterDatabase" localSheetId="2" hidden="1">'C''BON'!$A$5:$I$6</definedName>
    <definedName name="_xlnm.Print_Area" localSheetId="2">'C''BON'!$A$1:$I$6</definedName>
    <definedName name="_xlnm._FilterDatabase" localSheetId="3" hidden="1">'COCOCHI　発注書'!$A$10:$F$14</definedName>
    <definedName name="_xlnm._FilterDatabase" localSheetId="4" hidden="1">'SUNSORIT'!$A$5:$I$6</definedName>
    <definedName name="_xlnm.Print_Area" localSheetId="4">'SUNSORIT'!$A$1:$I$6</definedName>
    <definedName name="_xlnm._FilterDatabase" localSheetId="5" hidden="1">'ESTLABO'!$A$5:$I$6</definedName>
    <definedName name="_xlnm.Print_Area" localSheetId="5">'ESTLABO'!$A$1:$I$6</definedName>
    <definedName name="_xlnm._FilterDatabase" localSheetId="6" hidden="1">'URESHINO'!$A$5:$R$6</definedName>
    <definedName name="_xlnm.Print_Area" localSheetId="6">'URESHINO'!$A$1:$J$6</definedName>
    <definedName name="_xlnm._FilterDatabase" localSheetId="7" hidden="1">'McCoy'!$A$5:$R$6</definedName>
    <definedName name="_xlnm.Print_Area" localSheetId="7">'McCoy'!$A$1:$J$10</definedName>
    <definedName name="_xlnm._FilterDatabase" localSheetId="9" hidden="1">'リレント通常注文'!$A$2:$WVI$3</definedName>
    <definedName name="_xlnm.Print_Area" localSheetId="9">'リレント通常注文'!$A$1:$H$3</definedName>
    <definedName name="_xlnm.Print_Area" localSheetId="12">'Q''1st-1'!$A$1:$H$3</definedName>
    <definedName name="_xlnm._FilterDatabase" localSheetId="15" hidden="1">'FLOUVEIL'!$A$5:$Q$6</definedName>
    <definedName name="_xlnm.Print_Area" localSheetId="15">'FLOUVEIL'!$A$1:$I$6</definedName>
    <definedName name="_xlnm._FilterDatabase" localSheetId="16" hidden="1">'CHANSON'!$A$5:$I$6</definedName>
    <definedName name="_xlnm.Print_Area" localSheetId="16">'CHANSON'!$A$1:$I$6</definedName>
    <definedName name="_xlnm._FilterDatabase" localSheetId="17" hidden="1">'HIMELABO'!$A$5:$I$6</definedName>
    <definedName name="_xlnm.Print_Area" localSheetId="17">'HIMELABO'!$B$1:$I$6</definedName>
    <definedName name="_xlnm._FilterDatabase" localSheetId="18" hidden="1">'Beauty Conexion'!$A$5:$Q$5</definedName>
    <definedName name="_xlnm.Print_Area" localSheetId="18">'Beauty Conexion'!$A$1:$I$6</definedName>
    <definedName name="_xlnm._FilterDatabase" localSheetId="19" hidden="1">'KYOTOMO'!$A$5:$I$6</definedName>
    <definedName name="_xlnm._FilterDatabase" localSheetId="20" hidden="1">'COREIN'!$A$5:$I$6</definedName>
    <definedName name="_xlnm.Print_Area" localSheetId="20">'COREIN'!$A$1:$I$6</definedName>
    <definedName name="_xlnm._FilterDatabase" localSheetId="21" hidden="1">'ELEGADOLL'!$A$5:$Q$5</definedName>
    <definedName name="_xlnm.Print_Area" localSheetId="21">'ELEGADOLL'!$A$1:$I$6</definedName>
    <definedName name="_xlnm._FilterDatabase" localSheetId="22" hidden="1">'ATMORE'!$A$5:$I$6</definedName>
    <definedName name="_xlnm._FilterDatabase" localSheetId="23" hidden="1">'MARY.P'!$A$5:$I$5</definedName>
    <definedName name="_xlnm._FilterDatabase" localSheetId="24" hidden="1">'ROSY DROP'!$A$5:$J$6</definedName>
    <definedName name="_xlnm.Print_Area" localSheetId="24">'ROSY DROP'!$A$1:$J$6</definedName>
    <definedName name="_xlnm._FilterDatabase" localSheetId="25" hidden="1">'LAPIDEM'!$A$5:$J$14</definedName>
    <definedName name="_xlnm.Print_Area" localSheetId="25">'LAPIDEM'!$A$1:$J$6</definedName>
    <definedName name="_xlnm._FilterDatabase" localSheetId="26" hidden="1">'AISHODO'!$A$5:$Q$5</definedName>
    <definedName name="_xlnm.Print_Area" localSheetId="26">'AISHODO'!$A$1:$I$6</definedName>
    <definedName name="_xlnm._FilterDatabase" localSheetId="27" hidden="1">'DOSHISHA'!$A$5:$I$6</definedName>
    <definedName name="_xlnm._FilterDatabase" localSheetId="28" hidden="1">'ISTYLE'!$A$5:$H$5</definedName>
    <definedName name="_xlnm._FilterDatabase" localSheetId="29" hidden="1">'MEROS'!$A$5:$I$6</definedName>
    <definedName name="_xlnm.Print_Area" localSheetId="29">'MEROS'!$A$1:$I$6</definedName>
    <definedName name="_xlnm._FilterDatabase" localSheetId="30" hidden="1">'RUHAKU'!$A$5:$Q$5</definedName>
    <definedName name="_xlnm.Print_Area" localSheetId="30">'RUHAKU'!$A$1:$I$7</definedName>
    <definedName name="_xlnm._FilterDatabase" localSheetId="31" hidden="1">'OLUPONO'!$A$5:$I$5</definedName>
    <definedName name="_xlnm._FilterDatabase" localSheetId="32" hidden="1">'D.H.C'!$A$5:$I$6</definedName>
    <definedName name="_xlnm._FilterDatabase" localSheetId="33" hidden="1">'EMU'!$A$5:$I$6</definedName>
    <definedName name="_xlnm._FilterDatabase" localSheetId="34" hidden="1">'CHIKUHODO'!$A$5:$I$6</definedName>
    <definedName name="_xlnm._FilterDatabase" localSheetId="36" hidden="1">'MAYURI'!$A$5:$Q$5</definedName>
    <definedName name="_xlnm.Print_Area" localSheetId="36">'MAYURI'!$A$1:$I$7</definedName>
    <definedName name="_xlnm._FilterDatabase" localSheetId="37" hidden="1">'AFURA'!$A$5:$Q$6</definedName>
    <definedName name="_xlnm.Print_Area" localSheetId="37">'AFURA'!$A$1:$I$10</definedName>
    <definedName name="_xlnm._FilterDatabase" localSheetId="38" hidden="1">'COSMEPRO'!$A$5:$Q$6</definedName>
    <definedName name="_xlnm.Print_Area" localSheetId="38">'COSMEPRO'!$A$1:$I$10</definedName>
    <definedName name="_xlnm._FilterDatabase" localSheetId="39" hidden="1">'PECLIA'!$A$5:$Q$5</definedName>
    <definedName name="_xlnm.Print_Area" localSheetId="39">'PECLIA'!$A$1:$I$6</definedName>
    <definedName name="_xlnm._FilterDatabase" localSheetId="40" hidden="1">'HANAKO'!$A$5:$Q$6</definedName>
    <definedName name="_xlnm.Print_Area" localSheetId="40">'HANAKO'!$A$1:$I$6</definedName>
    <definedName name="_xlnm._FilterDatabase" localSheetId="41" hidden="1">'FAJ'!$A$5:$Q$6</definedName>
    <definedName name="_xlnm.Print_Area" localSheetId="41">'FAJ'!$A$1:$I$6</definedName>
    <definedName name="_xlnm._FilterDatabase" localSheetId="42" hidden="1">'LEJEU'!$A$5:$Q$6</definedName>
    <definedName name="_xlnm.Print_Area" localSheetId="42">'LEJEU'!$A$1:$I$6</definedName>
    <definedName name="_xlnm._FilterDatabase" localSheetId="43" hidden="1">'Dr.Medion'!$A$5:$Q$5</definedName>
    <definedName name="_xlnm.Print_Area" localSheetId="43">'Dr.Medion'!$A$1:$I$6</definedName>
    <definedName name="_xlnm._FilterDatabase" localSheetId="44" hidden="1">'Diaas'!$A$5:$Q$6</definedName>
    <definedName name="_xlnm.Print_Area" localSheetId="44">'Diaas'!$A$1:$I$11</definedName>
    <definedName name="_xlnm._FilterDatabase" localSheetId="45" hidden="1">'Luxces'!$A$5:$Q$6</definedName>
    <definedName name="_xlnm.Print_Area" localSheetId="45">'Luxces'!$A$1:$I$10</definedName>
    <definedName name="_xlnm._FilterDatabase" localSheetId="46" hidden="1">'Evliss'!$A$5:$I$6</definedName>
    <definedName name="_xlnm.Print_Area" localSheetId="46">'Evliss'!$B$1:$I$11</definedName>
    <definedName name="_xlnm._FilterDatabase" localSheetId="47" hidden="1">'Esthe Pro Labo'!$A$5:$Q$6</definedName>
    <definedName name="_xlnm.Print_Area" localSheetId="47">'Esthe Pro Labo'!$A$1:$I$6</definedName>
    <definedName name="_xlnm._FilterDatabase" localSheetId="48" hidden="1">'DIAMANTE'!$A$5:$I$6</definedName>
    <definedName name="_xlnm.Print_Area" localSheetId="48">'DIAMANTE'!$A$1:$I$6</definedName>
    <definedName name="_xlnm._FilterDatabase" localSheetId="49" hidden="1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0">
    <numFmt numFmtId="164" formatCode="&quot;¥&quot;#,##0;[Red]&quot;¥&quot;\-#,##0"/>
    <numFmt numFmtId="165" formatCode="0.000"/>
    <numFmt numFmtId="166" formatCode="_ * #,##0_ ;_ * \-#,##0_ ;_ * \-_ ;_ @_ "/>
    <numFmt numFmtId="167" formatCode="#,##0_);[Red]\(#,##0\)"/>
    <numFmt numFmtId="168" formatCode="&quot;¥&quot;#,##0.0;[Red]\-&quot;¥&quot;#,##0.0"/>
    <numFmt numFmtId="169" formatCode="0.0%"/>
    <numFmt numFmtId="170" formatCode="0_ "/>
    <numFmt numFmtId="171" formatCode="0_);[Red]\(0\)"/>
    <numFmt numFmtId="172" formatCode="&quot;¥&quot;#,##0_);[Red]\(&quot;¥&quot;#,##0\)"/>
    <numFmt numFmtId="173" formatCode="0.0000"/>
    <numFmt numFmtId="174" formatCode="\¥#,##0;[Red]\¥\-#,##0"/>
    <numFmt numFmtId="175" formatCode="[$¥-411]#,##0"/>
    <numFmt numFmtId="176" formatCode="&quot;¥&quot;#,##0.00;[Red]&quot;¥&quot;\-#,##0.00"/>
    <numFmt numFmtId="177" formatCode="#,##0_ "/>
    <numFmt numFmtId="178" formatCode="0.00000"/>
    <numFmt numFmtId="179" formatCode="0.0"/>
    <numFmt numFmtId="180" formatCode="_-* #,##0_-;\-* #,##0_-;_-* \-_-;_-@_-"/>
    <numFmt numFmtId="181" formatCode="&quot;¥&quot;#,##0;[Red]&quot;¥-&quot;#,##0"/>
    <numFmt numFmtId="182" formatCode="\¥#,##0;[Red]&quot;¥-&quot;#,##0"/>
    <numFmt numFmtId="183" formatCode="_-&quot;L. &quot;* #,##0_-;&quot;-L. &quot;* #,##0_-;_-&quot;L. &quot;* \-_-;_-@_-"/>
  </numFmts>
  <fonts count="379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0440">
    <xf numFmtId="0" fontId="8" fillId="0" borderId="0" applyAlignment="1">
      <alignment vertical="center"/>
    </xf>
    <xf numFmtId="6" fontId="8" fillId="0" borderId="0" applyAlignment="1">
      <alignment vertical="center"/>
    </xf>
    <xf numFmtId="9" fontId="8" fillId="0" borderId="0" applyAlignment="1">
      <alignment vertical="center"/>
    </xf>
    <xf numFmtId="0" fontId="9" fillId="0" borderId="0" applyAlignment="1">
      <alignment vertical="center"/>
    </xf>
    <xf numFmtId="38" fontId="8" fillId="0" borderId="0" applyAlignment="1">
      <alignment vertical="center"/>
    </xf>
    <xf numFmtId="0" fontId="38" fillId="0" borderId="0" applyAlignment="1">
      <alignment vertical="center"/>
    </xf>
    <xf numFmtId="166" fontId="49" fillId="0" borderId="0"/>
    <xf numFmtId="0" fontId="49" fillId="0" borderId="0"/>
    <xf numFmtId="0" fontId="79" fillId="0" borderId="0" applyAlignment="1">
      <alignment vertical="center"/>
    </xf>
    <xf numFmtId="0" fontId="39" fillId="0" borderId="0" applyAlignment="1">
      <alignment vertical="center"/>
    </xf>
    <xf numFmtId="0" fontId="49" fillId="0" borderId="0"/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106" fillId="29" borderId="0"/>
    <xf numFmtId="0" fontId="106" fillId="30" borderId="0"/>
    <xf numFmtId="0" fontId="106" fillId="28" borderId="0"/>
    <xf numFmtId="0" fontId="106" fillId="25" borderId="0"/>
    <xf numFmtId="0" fontId="106" fillId="26" borderId="0"/>
    <xf numFmtId="0" fontId="106" fillId="31" borderId="0"/>
    <xf numFmtId="0" fontId="107" fillId="16" borderId="163"/>
    <xf numFmtId="0" fontId="108" fillId="22" borderId="164"/>
    <xf numFmtId="0" fontId="109" fillId="22" borderId="163"/>
    <xf numFmtId="0" fontId="110" fillId="0" borderId="14"/>
    <xf numFmtId="0" fontId="111" fillId="0" borderId="15"/>
    <xf numFmtId="0" fontId="112" fillId="0" borderId="112"/>
    <xf numFmtId="0" fontId="112" fillId="0" borderId="0"/>
    <xf numFmtId="0" fontId="113" fillId="0" borderId="165"/>
    <xf numFmtId="0" fontId="114" fillId="32" borderId="18"/>
    <xf numFmtId="0" fontId="115" fillId="0" borderId="0"/>
    <xf numFmtId="0" fontId="116" fillId="23" borderId="0"/>
    <xf numFmtId="0" fontId="104" fillId="0" borderId="0"/>
    <xf numFmtId="0" fontId="118" fillId="12" borderId="0"/>
    <xf numFmtId="0" fontId="119" fillId="0" borderId="0"/>
    <xf numFmtId="0" fontId="117" fillId="17" borderId="166"/>
    <xf numFmtId="0" fontId="120" fillId="0" borderId="20"/>
    <xf numFmtId="0" fontId="121" fillId="0" borderId="0"/>
    <xf numFmtId="0" fontId="122" fillId="13" borderId="0"/>
    <xf numFmtId="9" fontId="38" fillId="0" borderId="0"/>
    <xf numFmtId="9" fontId="38" fillId="0" borderId="0"/>
    <xf numFmtId="9" fontId="123" fillId="0" borderId="0"/>
    <xf numFmtId="38" fontId="104" fillId="0" borderId="0"/>
    <xf numFmtId="38" fontId="38" fillId="0" borderId="0"/>
    <xf numFmtId="38" fontId="104" fillId="0" borderId="0"/>
    <xf numFmtId="180" fontId="104" fillId="0" borderId="0"/>
    <xf numFmtId="38" fontId="104" fillId="0" borderId="0"/>
    <xf numFmtId="181" fontId="104" fillId="0" borderId="0"/>
    <xf numFmtId="0" fontId="105" fillId="0" borderId="0" applyAlignment="1">
      <alignment vertical="center"/>
    </xf>
    <xf numFmtId="0" fontId="38" fillId="0" borderId="0"/>
    <xf numFmtId="0" fontId="49" fillId="0" borderId="0"/>
    <xf numFmtId="0" fontId="117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49" fillId="0" borderId="0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59" fillId="0" borderId="0" applyAlignment="1">
      <alignment vertical="center"/>
    </xf>
    <xf numFmtId="0" fontId="260" fillId="0" borderId="0"/>
    <xf numFmtId="9" fontId="261" fillId="0" borderId="0" applyAlignment="1">
      <alignment vertical="center"/>
    </xf>
    <xf numFmtId="180" fontId="268" fillId="0" borderId="0"/>
    <xf numFmtId="38" fontId="268" fillId="0" borderId="0"/>
    <xf numFmtId="0" fontId="269" fillId="11" borderId="0"/>
    <xf numFmtId="0" fontId="269" fillId="12" borderId="0"/>
    <xf numFmtId="0" fontId="269" fillId="13" borderId="0"/>
    <xf numFmtId="0" fontId="269" fillId="14" borderId="0"/>
    <xf numFmtId="0" fontId="269" fillId="15" borderId="0"/>
    <xf numFmtId="0" fontId="269" fillId="16" borderId="0"/>
    <xf numFmtId="0" fontId="269" fillId="18" borderId="0"/>
    <xf numFmtId="0" fontId="269" fillId="19" borderId="0"/>
    <xf numFmtId="0" fontId="269" fillId="20" borderId="0"/>
    <xf numFmtId="0" fontId="269" fillId="14" borderId="0"/>
    <xf numFmtId="0" fontId="269" fillId="18" borderId="0"/>
    <xf numFmtId="0" fontId="269" fillId="21" borderId="0"/>
    <xf numFmtId="0" fontId="270" fillId="24" borderId="0"/>
    <xf numFmtId="0" fontId="270" fillId="19" borderId="0"/>
    <xf numFmtId="0" fontId="270" fillId="20" borderId="0"/>
    <xf numFmtId="0" fontId="270" fillId="25" borderId="0"/>
    <xf numFmtId="0" fontId="270" fillId="26" borderId="0"/>
    <xf numFmtId="0" fontId="270" fillId="27" borderId="0"/>
    <xf numFmtId="0" fontId="270" fillId="29" borderId="0"/>
    <xf numFmtId="0" fontId="270" fillId="30" borderId="0"/>
    <xf numFmtId="0" fontId="270" fillId="28" borderId="0"/>
    <xf numFmtId="0" fontId="270" fillId="25" borderId="0"/>
    <xf numFmtId="0" fontId="270" fillId="26" borderId="0"/>
    <xf numFmtId="0" fontId="270" fillId="31" borderId="0"/>
    <xf numFmtId="0" fontId="271" fillId="16" borderId="163"/>
    <xf numFmtId="0" fontId="272" fillId="22" borderId="164"/>
    <xf numFmtId="0" fontId="273" fillId="22" borderId="163"/>
    <xf numFmtId="0" fontId="274" fillId="0" borderId="14"/>
    <xf numFmtId="0" fontId="275" fillId="0" borderId="15"/>
    <xf numFmtId="0" fontId="276" fillId="0" borderId="112"/>
    <xf numFmtId="0" fontId="276" fillId="0" borderId="0"/>
    <xf numFmtId="0" fontId="277" fillId="0" borderId="165"/>
    <xf numFmtId="0" fontId="278" fillId="32" borderId="18"/>
    <xf numFmtId="0" fontId="279" fillId="0" borderId="0"/>
    <xf numFmtId="0" fontId="280" fillId="23" borderId="0"/>
    <xf numFmtId="0" fontId="268" fillId="0" borderId="0"/>
    <xf numFmtId="0" fontId="281" fillId="12" borderId="0"/>
    <xf numFmtId="0" fontId="282" fillId="0" borderId="0"/>
    <xf numFmtId="0" fontId="117" fillId="17" borderId="166"/>
    <xf numFmtId="0" fontId="283" fillId="0" borderId="20"/>
    <xf numFmtId="0" fontId="284" fillId="0" borderId="0"/>
    <xf numFmtId="0" fontId="285" fillId="13" borderId="0"/>
    <xf numFmtId="38" fontId="268" fillId="0" borderId="0"/>
    <xf numFmtId="182" fontId="268" fillId="0" borderId="0"/>
    <xf numFmtId="0" fontId="286" fillId="0" borderId="0" applyAlignment="1">
      <alignment vertical="center"/>
    </xf>
    <xf numFmtId="0" fontId="286" fillId="0" borderId="0" applyAlignment="1">
      <alignment vertical="center"/>
    </xf>
    <xf numFmtId="9" fontId="49" fillId="0" borderId="0"/>
    <xf numFmtId="180" fontId="49" fillId="0" borderId="0"/>
    <xf numFmtId="166" fontId="49" fillId="0" borderId="0"/>
    <xf numFmtId="180" fontId="104" fillId="0" borderId="0"/>
    <xf numFmtId="183" fontId="49" fillId="0" borderId="0"/>
    <xf numFmtId="0" fontId="38" fillId="0" borderId="0" applyAlignment="1">
      <alignment vertical="center"/>
    </xf>
    <xf numFmtId="0" fontId="38" fillId="0" borderId="0"/>
    <xf numFmtId="180" fontId="104" fillId="0" borderId="0"/>
    <xf numFmtId="6" fontId="8" fillId="0" borderId="0" applyAlignment="1">
      <alignment vertical="center"/>
    </xf>
    <xf numFmtId="6" fontId="8" fillId="0" borderId="0" applyAlignment="1">
      <alignment vertical="center"/>
    </xf>
    <xf numFmtId="0" fontId="39" fillId="0" borderId="0" applyAlignment="1">
      <alignment vertical="center"/>
    </xf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273" fillId="22" borderId="163"/>
    <xf numFmtId="0" fontId="272" fillId="22" borderId="164"/>
    <xf numFmtId="0" fontId="271" fillId="16" borderId="163"/>
    <xf numFmtId="0" fontId="107" fillId="16" borderId="163"/>
    <xf numFmtId="0" fontId="108" fillId="22" borderId="164"/>
    <xf numFmtId="0" fontId="109" fillId="22" borderId="163"/>
    <xf numFmtId="0" fontId="112" fillId="0" borderId="112"/>
    <xf numFmtId="0" fontId="113" fillId="0" borderId="165"/>
    <xf numFmtId="0" fontId="104" fillId="0" borderId="0"/>
    <xf numFmtId="38" fontId="104" fillId="0" borderId="0"/>
    <xf numFmtId="38" fontId="104" fillId="0" borderId="0"/>
    <xf numFmtId="38" fontId="104" fillId="0" borderId="0"/>
    <xf numFmtId="181" fontId="104" fillId="0" borderId="0"/>
    <xf numFmtId="9" fontId="8" fillId="0" borderId="0"/>
    <xf numFmtId="9" fontId="8" fillId="0" borderId="0" applyAlignment="1">
      <alignment vertical="center"/>
    </xf>
    <xf numFmtId="38" fontId="8" fillId="0" borderId="0" applyAlignment="1">
      <alignment vertical="center"/>
    </xf>
    <xf numFmtId="0" fontId="39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38" fontId="104" fillId="0" borderId="0"/>
    <xf numFmtId="0" fontId="105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9" fontId="8" fillId="0" borderId="0" applyAlignment="1">
      <alignment vertical="center"/>
    </xf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2" fillId="0" borderId="112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2" fillId="0" borderId="112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38" fontId="8" fillId="0" borderId="0" applyAlignment="1">
      <alignment vertical="center"/>
    </xf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38" fontId="8" fillId="0" borderId="0" applyAlignment="1">
      <alignment vertical="center"/>
    </xf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38" fontId="8" fillId="0" borderId="0" applyAlignment="1">
      <alignment vertical="center"/>
    </xf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9" fontId="261" fillId="0" borderId="0" applyAlignment="1">
      <alignment vertical="center"/>
    </xf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272" fillId="42" borderId="164"/>
    <xf numFmtId="0" fontId="272" fillId="42" borderId="164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69" fillId="45" borderId="0"/>
    <xf numFmtId="0" fontId="273" fillId="42" borderId="163"/>
    <xf numFmtId="0" fontId="270" fillId="54" borderId="0"/>
    <xf numFmtId="0" fontId="277" fillId="0" borderId="165"/>
    <xf numFmtId="0" fontId="272" fillId="42" borderId="164"/>
    <xf numFmtId="0" fontId="272" fillId="42" borderId="164"/>
    <xf numFmtId="0" fontId="298" fillId="41" borderId="166"/>
    <xf numFmtId="0" fontId="271" fillId="40" borderId="163"/>
    <xf numFmtId="0" fontId="273" fillId="42" borderId="163"/>
    <xf numFmtId="0" fontId="273" fillId="42" borderId="163"/>
    <xf numFmtId="0" fontId="271" fillId="40" borderId="163"/>
    <xf numFmtId="0" fontId="272" fillId="42" borderId="164"/>
    <xf numFmtId="0" fontId="269" fillId="48" borderId="0"/>
    <xf numFmtId="0" fontId="272" fillId="42" borderId="164"/>
    <xf numFmtId="0" fontId="271" fillId="40" borderId="163"/>
    <xf numFmtId="0" fontId="273" fillId="42" borderId="163"/>
    <xf numFmtId="0" fontId="277" fillId="0" borderId="165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69" fillId="55" borderId="0"/>
    <xf numFmtId="0" fontId="271" fillId="40" borderId="163"/>
    <xf numFmtId="0" fontId="269" fillId="43" borderId="0"/>
    <xf numFmtId="0" fontId="272" fillId="42" borderId="164"/>
    <xf numFmtId="0" fontId="269" fillId="43" borderId="0"/>
    <xf numFmtId="0" fontId="270" fillId="44" borderId="0"/>
    <xf numFmtId="0" fontId="272" fillId="42" borderId="164"/>
    <xf numFmtId="0" fontId="269" fillId="40" borderId="0"/>
    <xf numFmtId="0" fontId="271" fillId="40" borderId="163"/>
    <xf numFmtId="0" fontId="270" fillId="48" borderId="0"/>
    <xf numFmtId="0" fontId="271" fillId="40" borderId="163"/>
    <xf numFmtId="0" fontId="298" fillId="41" borderId="166"/>
    <xf numFmtId="0" fontId="166" fillId="0" borderId="0"/>
    <xf numFmtId="0" fontId="271" fillId="40" borderId="163"/>
    <xf numFmtId="0" fontId="269" fillId="52" borderId="0"/>
    <xf numFmtId="0" fontId="269" fillId="51" borderId="0"/>
    <xf numFmtId="0" fontId="269" fillId="46" borderId="0"/>
    <xf numFmtId="0" fontId="273" fillId="42" borderId="163"/>
    <xf numFmtId="0" fontId="272" fillId="42" borderId="164"/>
    <xf numFmtId="0" fontId="269" fillId="44" borderId="0"/>
    <xf numFmtId="0" fontId="269" fillId="45" borderId="0"/>
    <xf numFmtId="0" fontId="272" fillId="42" borderId="164"/>
    <xf numFmtId="0" fontId="269" fillId="50" borderId="0"/>
    <xf numFmtId="0" fontId="272" fillId="42" borderId="164"/>
    <xf numFmtId="0" fontId="270" fillId="57" borderId="0"/>
    <xf numFmtId="0" fontId="271" fillId="40" borderId="163"/>
    <xf numFmtId="0" fontId="270" fillId="47" borderId="0"/>
    <xf numFmtId="0" fontId="272" fillId="42" borderId="164"/>
    <xf numFmtId="0" fontId="271" fillId="40" borderId="163"/>
    <xf numFmtId="0" fontId="271" fillId="40" borderId="163"/>
    <xf numFmtId="0" fontId="270" fillId="56" borderId="0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166" fillId="0" borderId="0"/>
    <xf numFmtId="0" fontId="271" fillId="40" borderId="163"/>
    <xf numFmtId="0" fontId="270" fillId="53" borderId="0"/>
    <xf numFmtId="0" fontId="277" fillId="0" borderId="165"/>
    <xf numFmtId="0" fontId="271" fillId="40" borderId="163"/>
    <xf numFmtId="0" fontId="277" fillId="0" borderId="165"/>
    <xf numFmtId="0" fontId="270" fillId="58" borderId="0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3" fillId="42" borderId="163"/>
    <xf numFmtId="0" fontId="270" fillId="59" borderId="0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0" fillId="57" borderId="0"/>
    <xf numFmtId="0" fontId="272" fillId="42" borderId="164"/>
    <xf numFmtId="6" fontId="261" fillId="0" borderId="0" applyAlignment="1">
      <alignment vertical="center"/>
    </xf>
    <xf numFmtId="0" fontId="273" fillId="42" borderId="163"/>
    <xf numFmtId="0" fontId="270" fillId="47" borderId="0"/>
    <xf numFmtId="0" fontId="272" fillId="42" borderId="164"/>
    <xf numFmtId="0" fontId="273" fillId="42" borderId="163"/>
    <xf numFmtId="0" fontId="270" fillId="49" borderId="0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5" fillId="46" borderId="0"/>
    <xf numFmtId="0" fontId="272" fillId="42" borderId="164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9" fontId="261" fillId="0" borderId="0" applyAlignment="1">
      <alignment vertical="center"/>
    </xf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1" fillId="51" borderId="0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9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1" fillId="40" borderId="163"/>
    <xf numFmtId="9" fontId="261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6" fillId="0" borderId="0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3" fillId="42" borderId="163"/>
    <xf numFmtId="0" fontId="298" fillId="41" borderId="166"/>
    <xf numFmtId="0" fontId="273" fillId="42" borderId="163"/>
    <xf numFmtId="0" fontId="298" fillId="41" borderId="166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38" fontId="300" fillId="0" borderId="0"/>
    <xf numFmtId="0" fontId="273" fillId="42" borderId="163"/>
    <xf numFmtId="38" fontId="268" fillId="0" borderId="0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4" fillId="0" borderId="14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5" fillId="0" borderId="15"/>
    <xf numFmtId="0" fontId="276" fillId="0" borderId="112"/>
    <xf numFmtId="0" fontId="276" fillId="0" borderId="112"/>
    <xf numFmtId="0" fontId="276" fillId="0" borderId="112"/>
    <xf numFmtId="0" fontId="276" fillId="0" borderId="112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181" fontId="268" fillId="0" borderId="0"/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8" fillId="60" borderId="18"/>
    <xf numFmtId="0" fontId="279" fillId="0" borderId="0"/>
    <xf numFmtId="0" fontId="280" fillId="61" borderId="0"/>
    <xf numFmtId="0" fontId="113" fillId="0" borderId="165"/>
    <xf numFmtId="0" fontId="301" fillId="0" borderId="0" applyAlignment="1">
      <alignment vertical="center"/>
    </xf>
    <xf numFmtId="0" fontId="261" fillId="0" borderId="0"/>
    <xf numFmtId="0" fontId="261" fillId="0" borderId="0"/>
    <xf numFmtId="0" fontId="282" fillId="0" borderId="0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83" fillId="0" borderId="20"/>
    <xf numFmtId="0" fontId="284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66" fontId="166" fillId="0" borderId="0"/>
    <xf numFmtId="0" fontId="108" fillId="22" borderId="164"/>
    <xf numFmtId="0" fontId="117" fillId="17" borderId="166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269" fillId="0" borderId="0" applyAlignment="1">
      <alignment vertical="center"/>
    </xf>
    <xf numFmtId="0" fontId="300" fillId="0" borderId="0"/>
    <xf numFmtId="0" fontId="166" fillId="0" borderId="0"/>
    <xf numFmtId="0" fontId="303" fillId="0" borderId="0" applyAlignment="1">
      <alignment vertical="center"/>
    </xf>
    <xf numFmtId="0" fontId="298" fillId="0" borderId="0"/>
    <xf numFmtId="0" fontId="261" fillId="0" borderId="0" applyAlignment="1">
      <alignment vertical="center"/>
    </xf>
    <xf numFmtId="0" fontId="261" fillId="0" borderId="0"/>
    <xf numFmtId="6" fontId="261" fillId="0" borderId="0" applyAlignment="1">
      <alignment vertical="center"/>
    </xf>
    <xf numFmtId="9" fontId="261" fillId="0" borderId="0" applyAlignment="1">
      <alignment vertical="center"/>
    </xf>
    <xf numFmtId="9" fontId="261" fillId="0" borderId="0" applyAlignment="1">
      <alignment vertical="center"/>
    </xf>
    <xf numFmtId="38" fontId="300" fillId="0" borderId="0"/>
    <xf numFmtId="38" fontId="268" fillId="0" borderId="0"/>
    <xf numFmtId="181" fontId="268" fillId="0" borderId="0"/>
    <xf numFmtId="6" fontId="261" fillId="0" borderId="0" applyAlignment="1">
      <alignment vertical="center"/>
    </xf>
    <xf numFmtId="6" fontId="261" fillId="0" borderId="0" applyAlignment="1">
      <alignment vertical="center"/>
    </xf>
    <xf numFmtId="6" fontId="261" fillId="0" borderId="0" applyAlignment="1">
      <alignment vertical="center"/>
    </xf>
    <xf numFmtId="0" fontId="268" fillId="0" borderId="0"/>
    <xf numFmtId="0" fontId="301" fillId="0" borderId="0" applyAlignment="1">
      <alignment vertical="center"/>
    </xf>
    <xf numFmtId="0" fontId="261" fillId="0" borderId="0"/>
    <xf numFmtId="0" fontId="261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80" fontId="268" fillId="0" borderId="0"/>
    <xf numFmtId="38" fontId="268" fillId="0" borderId="0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300" fillId="0" borderId="0"/>
    <xf numFmtId="0" fontId="303" fillId="0" borderId="0" applyAlignment="1">
      <alignment vertical="center"/>
    </xf>
    <xf numFmtId="0" fontId="261" fillId="0" borderId="0" applyAlignment="1">
      <alignment vertical="center"/>
    </xf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273" fillId="22" borderId="163"/>
    <xf numFmtId="0" fontId="113" fillId="0" borderId="165"/>
    <xf numFmtId="6" fontId="8" fillId="0" borderId="0" applyAlignment="1">
      <alignment vertical="center"/>
    </xf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6" fontId="8" fillId="0" borderId="0" applyAlignment="1">
      <alignment vertical="center"/>
    </xf>
    <xf numFmtId="0" fontId="108" fillId="22" borderId="164"/>
    <xf numFmtId="6" fontId="8" fillId="0" borderId="0" applyAlignment="1">
      <alignment vertical="center"/>
    </xf>
    <xf numFmtId="0" fontId="109" fillId="22" borderId="163"/>
    <xf numFmtId="6" fontId="8" fillId="0" borderId="0" applyAlignment="1">
      <alignment vertical="center"/>
    </xf>
    <xf numFmtId="6" fontId="8" fillId="0" borderId="0" applyAlignment="1">
      <alignment vertical="center"/>
    </xf>
    <xf numFmtId="0" fontId="273" fillId="22" borderId="163"/>
    <xf numFmtId="0" fontId="272" fillId="22" borderId="164"/>
    <xf numFmtId="0" fontId="271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271" fillId="16" borderId="163"/>
    <xf numFmtId="0" fontId="113" fillId="0" borderId="165"/>
    <xf numFmtId="0" fontId="272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277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277" fillId="0" borderId="165"/>
    <xf numFmtId="0" fontId="107" fillId="16" borderId="163"/>
    <xf numFmtId="0" fontId="107" fillId="16" borderId="163"/>
    <xf numFmtId="0" fontId="107" fillId="16" borderId="163"/>
    <xf numFmtId="0" fontId="273" fillId="22" borderId="163"/>
    <xf numFmtId="0" fontId="272" fillId="22" borderId="164"/>
    <xf numFmtId="0" fontId="271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305" fillId="0" borderId="0" applyAlignment="1">
      <alignment vertical="center"/>
    </xf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277" fillId="0" borderId="165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272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272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273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273" fillId="22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271" fillId="16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271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277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271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273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271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273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79" fillId="0" borderId="0" applyAlignment="1">
      <alignment vertical="center"/>
    </xf>
    <xf numFmtId="180" fontId="49" fillId="0" borderId="0"/>
    <xf numFmtId="0" fontId="315" fillId="0" borderId="0"/>
    <xf numFmtId="0" fontId="38" fillId="0" borderId="0" applyAlignment="1">
      <alignment vertical="center"/>
    </xf>
    <xf numFmtId="38" fontId="316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</cellStyleXfs>
  <cellXfs count="1372"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 wrapText="1"/>
    </xf>
    <xf numFmtId="164" fontId="14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5" fillId="0" borderId="0" applyAlignment="1" pivotButton="0" quotePrefix="0" xfId="3">
      <alignment horizontal="left" vertical="center"/>
    </xf>
    <xf numFmtId="0" fontId="22" fillId="0" borderId="0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right" vertical="center"/>
    </xf>
    <xf numFmtId="164" fontId="36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43" fillId="0" borderId="0" applyAlignment="1" pivotButton="0" quotePrefix="0" xfId="0">
      <alignment vertical="center" wrapText="1"/>
    </xf>
    <xf numFmtId="0" fontId="68" fillId="0" borderId="0" applyAlignment="1" pivotButton="0" quotePrefix="0" xfId="0">
      <alignment vertical="center"/>
    </xf>
    <xf numFmtId="0" fontId="69" fillId="0" borderId="0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166" fontId="73" fillId="0" borderId="0" applyAlignment="1" pivotButton="0" quotePrefix="0" xfId="6">
      <alignment vertical="center"/>
    </xf>
    <xf numFmtId="38" fontId="78" fillId="0" borderId="0" applyAlignment="1" pivotButton="0" quotePrefix="0" xfId="4">
      <alignment horizontal="right"/>
    </xf>
    <xf numFmtId="38" fontId="76" fillId="9" borderId="7" applyAlignment="1" pivotButton="0" quotePrefix="0" xfId="4">
      <alignment horizontal="center" vertical="center"/>
    </xf>
    <xf numFmtId="38" fontId="78" fillId="0" borderId="11" applyAlignment="1" pivotButton="0" quotePrefix="0" xfId="4">
      <alignment horizontal="right"/>
    </xf>
    <xf numFmtId="0" fontId="133" fillId="0" borderId="0" applyAlignment="1" pivotButton="0" quotePrefix="0" xfId="0">
      <alignment vertical="center"/>
    </xf>
    <xf numFmtId="0" fontId="67" fillId="0" borderId="0" applyAlignment="1" pivotButton="0" quotePrefix="0" xfId="0">
      <alignment horizontal="center" vertical="center"/>
    </xf>
    <xf numFmtId="0" fontId="73" fillId="0" borderId="0" pivotButton="0" quotePrefix="0" xfId="0"/>
    <xf numFmtId="0" fontId="73" fillId="0" borderId="0" applyAlignment="1" pivotButton="0" quotePrefix="0" xfId="0">
      <alignment horizontal="right"/>
    </xf>
    <xf numFmtId="0" fontId="80" fillId="0" borderId="0" pivotButton="0" quotePrefix="0" xfId="0"/>
    <xf numFmtId="0" fontId="80" fillId="0" borderId="0" applyAlignment="1" pivotButton="0" quotePrefix="0" xfId="0">
      <alignment horizontal="center"/>
    </xf>
    <xf numFmtId="0" fontId="77" fillId="0" borderId="0" pivotButton="0" quotePrefix="0" xfId="0"/>
    <xf numFmtId="0" fontId="78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 wrapText="1"/>
    </xf>
    <xf numFmtId="0" fontId="76" fillId="0" borderId="6" applyAlignment="1" pivotButton="0" quotePrefix="0" xfId="7">
      <alignment horizontal="center" vertical="center" wrapText="1"/>
    </xf>
    <xf numFmtId="0" fontId="75" fillId="0" borderId="6" applyAlignment="1" pivotButton="0" quotePrefix="0" xfId="7">
      <alignment horizontal="center" vertical="center"/>
    </xf>
    <xf numFmtId="0" fontId="75" fillId="0" borderId="5" applyAlignment="1" pivotButton="0" quotePrefix="0" xfId="7">
      <alignment horizontal="center" vertical="center"/>
    </xf>
    <xf numFmtId="0" fontId="73" fillId="0" borderId="0" applyAlignment="1" pivotButton="0" quotePrefix="0" xfId="5">
      <alignment vertical="center"/>
    </xf>
    <xf numFmtId="167" fontId="74" fillId="0" borderId="0" applyAlignment="1" pivotButton="0" quotePrefix="0" xfId="5">
      <alignment horizontal="center" vertical="center"/>
    </xf>
    <xf numFmtId="0" fontId="73" fillId="0" borderId="0" applyAlignment="1" pivotButton="0" quotePrefix="0" xfId="5">
      <alignment horizontal="center" vertical="center"/>
    </xf>
    <xf numFmtId="0" fontId="77" fillId="0" borderId="0" applyAlignment="1" pivotButton="0" quotePrefix="0" xfId="0">
      <alignment horizontal="center" vertical="center"/>
    </xf>
    <xf numFmtId="38" fontId="78" fillId="0" borderId="0" applyAlignment="1" pivotButton="0" quotePrefix="0" xfId="4">
      <alignment horizontal="right"/>
    </xf>
    <xf numFmtId="0" fontId="10" fillId="0" borderId="0" applyAlignment="1" pivotButton="0" quotePrefix="0" xfId="0">
      <alignment vertical="top"/>
    </xf>
    <xf numFmtId="0" fontId="90" fillId="0" borderId="0" applyAlignment="1" pivotButton="0" quotePrefix="0" xfId="0">
      <alignment horizontal="left" vertical="center"/>
    </xf>
    <xf numFmtId="0" fontId="90" fillId="0" borderId="0" applyAlignment="1" pivotButton="0" quotePrefix="0" xfId="0">
      <alignment horizontal="center" vertical="center"/>
    </xf>
    <xf numFmtId="168" fontId="36" fillId="0" borderId="0" applyAlignment="1" pivotButton="0" quotePrefix="0" xfId="0">
      <alignment vertical="center"/>
    </xf>
    <xf numFmtId="0" fontId="36" fillId="0" borderId="43" applyAlignment="1" pivotButton="0" quotePrefix="0" xfId="0">
      <alignment horizontal="left" vertical="center"/>
    </xf>
    <xf numFmtId="0" fontId="41" fillId="3" borderId="43" applyAlignment="1" pivotButton="0" quotePrefix="0" xfId="0">
      <alignment vertical="center"/>
    </xf>
    <xf numFmtId="164" fontId="41" fillId="0" borderId="43" applyAlignment="1" pivotButton="0" quotePrefix="0" xfId="0">
      <alignment vertical="center"/>
    </xf>
    <xf numFmtId="164" fontId="41" fillId="2" borderId="43" applyAlignment="1" pivotButton="0" quotePrefix="0" xfId="0">
      <alignment vertical="center"/>
    </xf>
    <xf numFmtId="0" fontId="162" fillId="0" borderId="0" applyAlignment="1" pivotButton="0" quotePrefix="0" xfId="0">
      <alignment vertical="top"/>
    </xf>
    <xf numFmtId="0" fontId="14" fillId="3" borderId="42" applyAlignment="1" pivotButton="0" quotePrefix="0" xfId="0">
      <alignment horizontal="center" vertical="center"/>
    </xf>
    <xf numFmtId="0" fontId="22" fillId="3" borderId="4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187" fillId="0" borderId="0" applyAlignment="1" pivotButton="0" quotePrefix="0" xfId="0">
      <alignment horizontal="center"/>
    </xf>
    <xf numFmtId="0" fontId="77" fillId="0" borderId="50" pivotButton="0" quotePrefix="0" xfId="0"/>
    <xf numFmtId="167" fontId="77" fillId="0" borderId="50" applyAlignment="1" pivotButton="0" quotePrefix="0" xfId="0">
      <alignment horizontal="center"/>
    </xf>
    <xf numFmtId="38" fontId="77" fillId="0" borderId="50" applyAlignment="1" pivotButton="0" quotePrefix="0" xfId="4">
      <alignment horizontal="right"/>
    </xf>
    <xf numFmtId="0" fontId="75" fillId="0" borderId="51" applyAlignment="1" pivotButton="0" quotePrefix="0" xfId="7">
      <alignment horizontal="center" vertical="center"/>
    </xf>
    <xf numFmtId="0" fontId="75" fillId="0" borderId="52" applyAlignment="1" pivotButton="0" quotePrefix="0" xfId="7">
      <alignment horizontal="center" vertical="center"/>
    </xf>
    <xf numFmtId="0" fontId="76" fillId="0" borderId="52" applyAlignment="1" pivotButton="0" quotePrefix="0" xfId="7">
      <alignment horizontal="center" vertical="center" wrapText="1"/>
    </xf>
    <xf numFmtId="3" fontId="76" fillId="8" borderId="52" applyAlignment="1" pivotButton="0" quotePrefix="0" xfId="7">
      <alignment horizontal="center" vertical="center" wrapText="1"/>
    </xf>
    <xf numFmtId="38" fontId="76" fillId="9" borderId="52" applyAlignment="1" pivotButton="0" quotePrefix="0" xfId="4">
      <alignment horizontal="center" vertical="center"/>
    </xf>
    <xf numFmtId="38" fontId="76" fillId="0" borderId="53" applyAlignment="1" pivotButton="0" quotePrefix="0" xfId="4">
      <alignment horizontal="center" vertical="center"/>
    </xf>
    <xf numFmtId="164" fontId="189" fillId="0" borderId="0" applyAlignment="1" pivotButton="0" quotePrefix="0" xfId="0">
      <alignment vertical="center"/>
    </xf>
    <xf numFmtId="169" fontId="36" fillId="0" borderId="0" applyAlignment="1" pivotButton="0" quotePrefix="0" xfId="2">
      <alignment vertical="center"/>
    </xf>
    <xf numFmtId="164" fontId="171" fillId="0" borderId="0" applyAlignment="1" pivotButton="0" quotePrefix="0" xfId="1">
      <alignment vertical="center"/>
    </xf>
    <xf numFmtId="0" fontId="12" fillId="0" borderId="62" applyAlignment="1" pivotButton="0" quotePrefix="0" xfId="0">
      <alignment horizontal="center" vertical="center"/>
    </xf>
    <xf numFmtId="0" fontId="20" fillId="0" borderId="62" applyAlignment="1" pivotButton="0" quotePrefix="0" xfId="0">
      <alignment horizontal="center" vertical="center"/>
    </xf>
    <xf numFmtId="0" fontId="20" fillId="0" borderId="63" applyAlignment="1" pivotButton="0" quotePrefix="0" xfId="0">
      <alignment vertical="center"/>
    </xf>
    <xf numFmtId="0" fontId="22" fillId="3" borderId="63" applyAlignment="1" pivotButton="0" quotePrefix="0" xfId="0">
      <alignment horizontal="center" vertical="center"/>
    </xf>
    <xf numFmtId="0" fontId="23" fillId="2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4" fillId="0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4" fontId="12" fillId="2" borderId="63" applyAlignment="1" pivotButton="0" quotePrefix="0" xfId="1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20" fillId="0" borderId="63" applyAlignment="1" pivotButton="0" quotePrefix="0" xfId="0">
      <alignment horizontal="left" vertical="center"/>
    </xf>
    <xf numFmtId="0" fontId="22" fillId="2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vertical="center" wrapText="1"/>
    </xf>
    <xf numFmtId="49" fontId="20" fillId="0" borderId="63" applyAlignment="1" pivotButton="0" quotePrefix="0" xfId="0">
      <alignment horizontal="left" vertical="center"/>
    </xf>
    <xf numFmtId="0" fontId="12" fillId="0" borderId="63" applyAlignment="1" pivotButton="0" quotePrefix="0" xfId="0">
      <alignment vertical="center"/>
    </xf>
    <xf numFmtId="0" fontId="30" fillId="0" borderId="63" applyAlignment="1" pivotButton="0" quotePrefix="0" xfId="0">
      <alignment horizontal="center" vertical="center"/>
    </xf>
    <xf numFmtId="164" fontId="31" fillId="2" borderId="63" applyAlignment="1" pivotButton="0" quotePrefix="0" xfId="0">
      <alignment horizontal="center" vertical="center"/>
    </xf>
    <xf numFmtId="0" fontId="22" fillId="0" borderId="63" applyAlignment="1" pivotButton="0" quotePrefix="0" xfId="0">
      <alignment horizontal="center" vertical="center"/>
    </xf>
    <xf numFmtId="0" fontId="36" fillId="0" borderId="63" applyAlignment="1" pivotButton="0" quotePrefix="0" xfId="0">
      <alignment vertical="center"/>
    </xf>
    <xf numFmtId="0" fontId="37" fillId="0" borderId="63" applyAlignment="1" pivotButton="0" quotePrefix="0" xfId="0">
      <alignment vertical="center"/>
    </xf>
    <xf numFmtId="0" fontId="38" fillId="2" borderId="63" applyAlignment="1" pivotButton="0" quotePrefix="0" xfId="0">
      <alignment vertical="center"/>
    </xf>
    <xf numFmtId="0" fontId="37" fillId="2" borderId="63" applyAlignment="1" pivotButton="0" quotePrefix="0" xfId="0">
      <alignment vertical="center"/>
    </xf>
    <xf numFmtId="0" fontId="36" fillId="2" borderId="63" applyAlignment="1" pivotButton="0" quotePrefix="0" xfId="0">
      <alignment vertical="center"/>
    </xf>
    <xf numFmtId="0" fontId="99" fillId="0" borderId="63" applyAlignment="1" pivotButton="0" quotePrefix="0" xfId="0">
      <alignment vertical="center"/>
    </xf>
    <xf numFmtId="0" fontId="36" fillId="10" borderId="63" applyAlignment="1" pivotButton="0" quotePrefix="0" xfId="0">
      <alignment vertical="center"/>
    </xf>
    <xf numFmtId="0" fontId="37" fillId="3" borderId="63" applyAlignment="1" pivotButton="0" quotePrefix="0" xfId="0">
      <alignment vertical="center"/>
    </xf>
    <xf numFmtId="164" fontId="37" fillId="0" borderId="63" applyAlignment="1" pivotButton="0" quotePrefix="0" xfId="0">
      <alignment vertical="center"/>
    </xf>
    <xf numFmtId="164" fontId="36" fillId="2" borderId="63" applyAlignment="1" pivotButton="0" quotePrefix="0" xfId="0">
      <alignment vertical="center"/>
    </xf>
    <xf numFmtId="164" fontId="37" fillId="2" borderId="63" applyAlignment="1" pivotButton="0" quotePrefix="0" xfId="0">
      <alignment vertical="center"/>
    </xf>
    <xf numFmtId="9" fontId="36" fillId="2" borderId="63" applyAlignment="1" pivotButton="0" quotePrefix="0" xfId="2">
      <alignment vertical="center"/>
    </xf>
    <xf numFmtId="164" fontId="36" fillId="0" borderId="63" applyAlignment="1" pivotButton="0" quotePrefix="0" xfId="0">
      <alignment vertical="center"/>
    </xf>
    <xf numFmtId="0" fontId="157" fillId="10" borderId="63" applyAlignment="1" pivotButton="0" quotePrefix="0" xfId="0">
      <alignment vertical="center"/>
    </xf>
    <xf numFmtId="164" fontId="171" fillId="0" borderId="63" applyAlignment="1" pivotButton="0" quotePrefix="0" xfId="0">
      <alignment vertical="center"/>
    </xf>
    <xf numFmtId="164" fontId="36" fillId="4" borderId="63" applyAlignment="1" pivotButton="0" quotePrefix="0" xfId="0">
      <alignment vertical="center"/>
    </xf>
    <xf numFmtId="0" fontId="157" fillId="4" borderId="63" applyAlignment="1" pivotButton="0" quotePrefix="0" xfId="0">
      <alignment vertical="center"/>
    </xf>
    <xf numFmtId="0" fontId="36" fillId="4" borderId="63" applyAlignment="1" pivotButton="0" quotePrefix="0" xfId="0">
      <alignment vertical="center"/>
    </xf>
    <xf numFmtId="0" fontId="37" fillId="10" borderId="63" applyAlignment="1" pivotButton="0" quotePrefix="0" xfId="0">
      <alignment vertical="center"/>
    </xf>
    <xf numFmtId="0" fontId="157" fillId="0" borderId="63" applyAlignment="1" pivotButton="0" quotePrefix="0" xfId="0">
      <alignment vertical="center"/>
    </xf>
    <xf numFmtId="0" fontId="37" fillId="4" borderId="63" applyAlignment="1" pivotButton="0" quotePrefix="0" xfId="0">
      <alignment vertical="center"/>
    </xf>
    <xf numFmtId="0" fontId="99" fillId="4" borderId="63" applyAlignment="1" pivotButton="0" quotePrefix="0" xfId="0">
      <alignment vertical="center"/>
    </xf>
    <xf numFmtId="0" fontId="41" fillId="10" borderId="63" applyAlignment="1" pivotButton="0" quotePrefix="0" xfId="0">
      <alignment vertical="center"/>
    </xf>
    <xf numFmtId="0" fontId="158" fillId="10" borderId="63" applyAlignment="1" pivotButton="0" quotePrefix="0" xfId="0">
      <alignment vertical="center"/>
    </xf>
    <xf numFmtId="0" fontId="158" fillId="4" borderId="63" applyAlignment="1" pivotButton="0" quotePrefix="0" xfId="0">
      <alignment vertical="center"/>
    </xf>
    <xf numFmtId="164" fontId="158" fillId="0" borderId="63" applyAlignment="1" pivotButton="0" quotePrefix="0" xfId="0">
      <alignment vertical="center"/>
    </xf>
    <xf numFmtId="0" fontId="99" fillId="10" borderId="63" applyAlignment="1" pivotButton="0" quotePrefix="0" xfId="0">
      <alignment vertical="center"/>
    </xf>
    <xf numFmtId="0" fontId="159" fillId="3" borderId="63" applyAlignment="1" pivotButton="0" quotePrefix="0" xfId="0">
      <alignment vertical="center"/>
    </xf>
    <xf numFmtId="164" fontId="159" fillId="0" borderId="63" applyAlignment="1" pivotButton="0" quotePrefix="0" xfId="0">
      <alignment vertical="center"/>
    </xf>
    <xf numFmtId="164" fontId="159" fillId="2" borderId="63" applyAlignment="1" pivotButton="0" quotePrefix="0" xfId="0">
      <alignment vertical="center"/>
    </xf>
    <xf numFmtId="0" fontId="6" fillId="4" borderId="63" applyAlignment="1" pivotButton="0" quotePrefix="0" xfId="0">
      <alignment vertical="center"/>
    </xf>
    <xf numFmtId="0" fontId="36" fillId="0" borderId="63" applyAlignment="1" pivotButton="0" quotePrefix="0" xfId="0">
      <alignment horizontal="right" vertical="center"/>
    </xf>
    <xf numFmtId="0" fontId="37" fillId="3" borderId="63" applyAlignment="1" pivotButton="0" quotePrefix="0" xfId="1">
      <alignment vertical="center"/>
    </xf>
    <xf numFmtId="164" fontId="37" fillId="0" borderId="63" applyAlignment="1" pivotButton="0" quotePrefix="0" xfId="1">
      <alignment vertical="center"/>
    </xf>
    <xf numFmtId="164" fontId="37" fillId="2" borderId="63" applyAlignment="1" pivotButton="0" quotePrefix="0" xfId="1">
      <alignment vertical="center"/>
    </xf>
    <xf numFmtId="164" fontId="124" fillId="0" borderId="63" applyAlignment="1" pivotButton="0" quotePrefix="0" xfId="1">
      <alignment vertical="center"/>
    </xf>
    <xf numFmtId="0" fontId="39" fillId="0" borderId="63" applyAlignment="1" pivotButton="0" quotePrefix="0" xfId="0">
      <alignment vertical="center"/>
    </xf>
    <xf numFmtId="0" fontId="36" fillId="0" borderId="63" applyAlignment="1" pivotButton="0" quotePrefix="0" xfId="0">
      <alignment horizontal="left" vertical="center"/>
    </xf>
    <xf numFmtId="0" fontId="141" fillId="3" borderId="63" applyAlignment="1" pivotButton="0" quotePrefix="0" xfId="0">
      <alignment vertical="center"/>
    </xf>
    <xf numFmtId="0" fontId="152" fillId="3" borderId="63" applyAlignment="1" pivotButton="0" quotePrefix="0" xfId="0">
      <alignment vertical="center"/>
    </xf>
    <xf numFmtId="164" fontId="158" fillId="2" borderId="63" applyAlignment="1" pivotButton="0" quotePrefix="0" xfId="0">
      <alignment vertical="center"/>
    </xf>
    <xf numFmtId="0" fontId="12" fillId="0" borderId="65" applyAlignment="1" pivotButton="0" quotePrefix="0" xfId="0">
      <alignment horizontal="center" vertical="center"/>
    </xf>
    <xf numFmtId="0" fontId="14" fillId="2" borderId="63" applyAlignment="1" pivotButton="0" quotePrefix="0" xfId="0">
      <alignment horizontal="center" vertical="center"/>
    </xf>
    <xf numFmtId="0" fontId="14" fillId="3" borderId="63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0" fontId="12" fillId="0" borderId="63" applyAlignment="1" pivotButton="0" quotePrefix="0" xfId="1">
      <alignment horizontal="center" vertical="center"/>
    </xf>
    <xf numFmtId="0" fontId="90" fillId="0" borderId="63" applyAlignment="1" pivotButton="0" quotePrefix="0" xfId="0">
      <alignment vertical="center"/>
    </xf>
    <xf numFmtId="0" fontId="90" fillId="0" borderId="63" applyAlignment="1" pivotButton="0" quotePrefix="0" xfId="0">
      <alignment horizontal="center" vertical="center"/>
    </xf>
    <xf numFmtId="0" fontId="156" fillId="0" borderId="63" applyAlignment="1" pivotButton="0" quotePrefix="0" xfId="0">
      <alignment horizontal="center" vertical="center"/>
    </xf>
    <xf numFmtId="0" fontId="156" fillId="2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4" fontId="68" fillId="5" borderId="63" pivotButton="0" quotePrefix="0" xfId="0"/>
    <xf numFmtId="164" fontId="102" fillId="2" borderId="63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horizontal="center" vertical="center"/>
    </xf>
    <xf numFmtId="0" fontId="20" fillId="0" borderId="74" applyAlignment="1" pivotButton="0" quotePrefix="0" xfId="0">
      <alignment horizontal="center" vertical="center"/>
    </xf>
    <xf numFmtId="0" fontId="90" fillId="0" borderId="74" applyAlignment="1" pivotButton="0" quotePrefix="0" xfId="0">
      <alignment horizontal="center" vertical="center"/>
    </xf>
    <xf numFmtId="0" fontId="90" fillId="0" borderId="62" applyAlignment="1" pivotButton="0" quotePrefix="0" xfId="0">
      <alignment horizontal="center" vertical="center"/>
    </xf>
    <xf numFmtId="0" fontId="90" fillId="0" borderId="74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14" fontId="68" fillId="5" borderId="74" pivotButton="0" quotePrefix="0" xfId="0"/>
    <xf numFmtId="0" fontId="68" fillId="5" borderId="77" applyAlignment="1" pivotButton="0" quotePrefix="0" xfId="0">
      <alignment horizontal="right" vertical="center"/>
    </xf>
    <xf numFmtId="0" fontId="12" fillId="0" borderId="74" applyAlignment="1" pivotButton="0" quotePrefix="0" xfId="1">
      <alignment horizontal="center" vertical="center"/>
    </xf>
    <xf numFmtId="164" fontId="12" fillId="0" borderId="74" applyAlignment="1" pivotButton="0" quotePrefix="0" xfId="1">
      <alignment horizontal="center" vertical="center"/>
    </xf>
    <xf numFmtId="0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vertical="center"/>
    </xf>
    <xf numFmtId="0" fontId="14" fillId="0" borderId="74" applyAlignment="1" pivotButton="0" quotePrefix="0" xfId="0">
      <alignment horizontal="center" vertical="center"/>
    </xf>
    <xf numFmtId="0" fontId="14" fillId="2" borderId="74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0" fontId="30" fillId="0" borderId="81" applyAlignment="1" pivotButton="0" quotePrefix="0" xfId="0">
      <alignment horizontal="center" vertical="center"/>
    </xf>
    <xf numFmtId="164" fontId="31" fillId="2" borderId="81" applyAlignment="1" pivotButton="0" quotePrefix="0" xfId="0">
      <alignment horizontal="center" vertical="center"/>
    </xf>
    <xf numFmtId="0" fontId="12" fillId="0" borderId="81" applyAlignment="1" pivotButton="0" quotePrefix="0" xfId="0">
      <alignment vertical="center"/>
    </xf>
    <xf numFmtId="0" fontId="12" fillId="0" borderId="81" applyAlignment="1" pivotButton="0" quotePrefix="0" xfId="0">
      <alignment horizontal="center" vertical="center"/>
    </xf>
    <xf numFmtId="0" fontId="14" fillId="0" borderId="81" applyAlignment="1" pivotButton="0" quotePrefix="0" xfId="0">
      <alignment horizontal="center" vertical="center"/>
    </xf>
    <xf numFmtId="0" fontId="14" fillId="2" borderId="81" applyAlignment="1" pivotButton="0" quotePrefix="0" xfId="0">
      <alignment horizontal="center" vertical="center"/>
    </xf>
    <xf numFmtId="164" fontId="12" fillId="2" borderId="81" applyAlignment="1" pivotButton="0" quotePrefix="0" xfId="1">
      <alignment horizontal="center" vertical="center"/>
    </xf>
    <xf numFmtId="0" fontId="20" fillId="0" borderId="81" applyAlignment="1" pivotButton="0" quotePrefix="0" xfId="0">
      <alignment vertical="center"/>
    </xf>
    <xf numFmtId="0" fontId="23" fillId="0" borderId="81" applyAlignment="1" pivotButton="0" quotePrefix="0" xfId="0">
      <alignment vertical="center"/>
    </xf>
    <xf numFmtId="0" fontId="20" fillId="0" borderId="81" applyAlignment="1" pivotButton="0" quotePrefix="0" xfId="0">
      <alignment horizontal="center" vertical="center"/>
    </xf>
    <xf numFmtId="0" fontId="22" fillId="3" borderId="81" applyAlignment="1" pivotButton="0" quotePrefix="0" xfId="0">
      <alignment horizontal="center" vertical="center"/>
    </xf>
    <xf numFmtId="164" fontId="20" fillId="2" borderId="81" applyAlignment="1" pivotButton="0" quotePrefix="0" xfId="1">
      <alignment horizontal="center" vertical="center"/>
    </xf>
    <xf numFmtId="0" fontId="12" fillId="0" borderId="82" applyAlignment="1" pivotButton="0" quotePrefix="0" xfId="0">
      <alignment horizontal="center" vertical="center"/>
    </xf>
    <xf numFmtId="0" fontId="12" fillId="0" borderId="82" applyAlignment="1" pivotButton="0" quotePrefix="0" xfId="0">
      <alignment vertical="center"/>
    </xf>
    <xf numFmtId="0" fontId="14" fillId="0" borderId="82" applyAlignment="1" pivotButton="0" quotePrefix="0" xfId="0">
      <alignment horizontal="center" vertical="center"/>
    </xf>
    <xf numFmtId="0" fontId="14" fillId="2" borderId="82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0" fontId="12" fillId="0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0" fontId="20" fillId="0" borderId="81" applyAlignment="1" pivotButton="0" quotePrefix="0" xfId="2">
      <alignment horizontal="center" vertical="center"/>
    </xf>
    <xf numFmtId="165" fontId="20" fillId="0" borderId="81" applyAlignment="1" pivotButton="0" quotePrefix="0" xfId="0">
      <alignment horizontal="center" vertical="center"/>
    </xf>
    <xf numFmtId="0" fontId="20" fillId="0" borderId="82" applyAlignment="1" pivotButton="0" quotePrefix="0" xfId="0">
      <alignment horizontal="center" vertical="center"/>
    </xf>
    <xf numFmtId="0" fontId="22" fillId="0" borderId="81" applyAlignment="1" pivotButton="0" quotePrefix="0" xfId="0">
      <alignment horizontal="center" vertical="center"/>
    </xf>
    <xf numFmtId="0" fontId="22" fillId="2" borderId="81" applyAlignment="1" pivotButton="0" quotePrefix="0" xfId="0">
      <alignment horizontal="center" vertical="center"/>
    </xf>
    <xf numFmtId="0" fontId="14" fillId="3" borderId="81" applyAlignment="1" pivotButton="0" quotePrefix="0" xfId="0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87" applyAlignment="1" pivotButton="0" quotePrefix="0" xfId="0">
      <alignment horizontal="left" vertical="center"/>
    </xf>
    <xf numFmtId="0" fontId="12" fillId="0" borderId="87" applyAlignment="1" pivotButton="0" quotePrefix="0" xfId="0">
      <alignment horizontal="center" vertical="center"/>
    </xf>
    <xf numFmtId="0" fontId="12" fillId="0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5" fontId="23" fillId="0" borderId="81" applyAlignment="1" pivotButton="0" quotePrefix="0" xfId="0">
      <alignment horizontal="center" vertical="center"/>
    </xf>
    <xf numFmtId="0" fontId="20" fillId="0" borderId="91" applyAlignment="1" pivotButton="0" quotePrefix="0" xfId="0">
      <alignment horizontal="left" vertical="center"/>
    </xf>
    <xf numFmtId="0" fontId="12" fillId="0" borderId="87" applyAlignment="1" pivotButton="0" quotePrefix="0" xfId="0">
      <alignment vertical="center"/>
    </xf>
    <xf numFmtId="0" fontId="14" fillId="0" borderId="87" applyAlignment="1" pivotButton="0" quotePrefix="0" xfId="0">
      <alignment horizontal="center" vertical="center"/>
    </xf>
    <xf numFmtId="0" fontId="14" fillId="2" borderId="87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0" fontId="12" fillId="0" borderId="92" applyAlignment="1" pivotButton="0" quotePrefix="0" xfId="0">
      <alignment horizontal="center" vertical="center"/>
    </xf>
    <xf numFmtId="0" fontId="23" fillId="2" borderId="90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156" fillId="0" borderId="81" applyAlignment="1" pivotButton="0" quotePrefix="0" xfId="0">
      <alignment horizontal="center" vertical="center"/>
    </xf>
    <xf numFmtId="0" fontId="192" fillId="0" borderId="81" applyAlignment="1" pivotButton="0" quotePrefix="0" xfId="0">
      <alignment horizontal="center" vertical="center"/>
    </xf>
    <xf numFmtId="0" fontId="158" fillId="4" borderId="81" applyAlignment="1" pivotButton="0" quotePrefix="0" xfId="0">
      <alignment vertical="center"/>
    </xf>
    <xf numFmtId="0" fontId="99" fillId="4" borderId="81" applyAlignment="1" pivotButton="0" quotePrefix="0" xfId="0">
      <alignment vertical="center"/>
    </xf>
    <xf numFmtId="0" fontId="37" fillId="3" borderId="81" applyAlignment="1" pivotButton="0" quotePrefix="0" xfId="0">
      <alignment vertical="center"/>
    </xf>
    <xf numFmtId="164" fontId="37" fillId="0" borderId="81" applyAlignment="1" pivotButton="0" quotePrefix="0" xfId="0">
      <alignment vertical="center"/>
    </xf>
    <xf numFmtId="164" fontId="36" fillId="2" borderId="81" applyAlignment="1" pivotButton="0" quotePrefix="0" xfId="0">
      <alignment vertical="center"/>
    </xf>
    <xf numFmtId="0" fontId="36" fillId="0" borderId="81" applyAlignment="1" pivotButton="0" quotePrefix="0" xfId="0">
      <alignment vertical="center"/>
    </xf>
    <xf numFmtId="0" fontId="196" fillId="0" borderId="63" applyAlignment="1" pivotButton="0" quotePrefix="0" xfId="0">
      <alignment vertical="center"/>
    </xf>
    <xf numFmtId="0" fontId="196" fillId="0" borderId="81" applyAlignment="1" pivotButton="0" quotePrefix="0" xfId="0">
      <alignment vertical="center"/>
    </xf>
    <xf numFmtId="0" fontId="169" fillId="0" borderId="94" applyAlignment="1" pivotButton="0" quotePrefix="0" xfId="0">
      <alignment horizontal="center" vertical="top" wrapText="1"/>
    </xf>
    <xf numFmtId="0" fontId="20" fillId="0" borderId="95" applyAlignment="1" pivotButton="0" quotePrefix="0" xfId="0">
      <alignment vertical="center"/>
    </xf>
    <xf numFmtId="49" fontId="20" fillId="0" borderId="95" applyAlignment="1" pivotButton="0" quotePrefix="0" xfId="0">
      <alignment horizontal="left" vertical="center"/>
    </xf>
    <xf numFmtId="0" fontId="20" fillId="0" borderId="95" applyAlignment="1" pivotButton="0" quotePrefix="0" xfId="0">
      <alignment horizontal="left" vertical="center"/>
    </xf>
    <xf numFmtId="171" fontId="102" fillId="0" borderId="95" applyAlignment="1" pivotButton="0" quotePrefix="0" xfId="0">
      <alignment horizontal="left" vertical="center"/>
    </xf>
    <xf numFmtId="0" fontId="20" fillId="0" borderId="98" applyAlignment="1" pivotButton="0" quotePrefix="0" xfId="0">
      <alignment horizontal="center" vertical="center"/>
    </xf>
    <xf numFmtId="0" fontId="20" fillId="0" borderId="98" applyAlignment="1" pivotButton="0" quotePrefix="0" xfId="0">
      <alignment vertical="center"/>
    </xf>
    <xf numFmtId="0" fontId="22" fillId="0" borderId="98" applyAlignment="1" pivotButton="0" quotePrefix="0" xfId="0">
      <alignment horizontal="center" vertical="center"/>
    </xf>
    <xf numFmtId="0" fontId="22" fillId="2" borderId="98" applyAlignment="1" pivotButton="0" quotePrefix="0" xfId="0">
      <alignment horizontal="center" vertical="center"/>
    </xf>
    <xf numFmtId="0" fontId="14" fillId="0" borderId="97" applyAlignment="1" pivotButton="0" quotePrefix="0" xfId="0">
      <alignment horizontal="center" vertical="center"/>
    </xf>
    <xf numFmtId="0" fontId="208" fillId="3" borderId="63" applyAlignment="1" pivotButton="0" quotePrefix="0" xfId="0">
      <alignment vertical="center"/>
    </xf>
    <xf numFmtId="164" fontId="208" fillId="0" borderId="63" applyAlignment="1" pivotButton="0" quotePrefix="0" xfId="0">
      <alignment vertical="center"/>
    </xf>
    <xf numFmtId="0" fontId="209" fillId="3" borderId="63" applyAlignment="1" pivotButton="0" quotePrefix="0" xfId="0">
      <alignment vertical="center"/>
    </xf>
    <xf numFmtId="164" fontId="209" fillId="0" borderId="63" applyAlignment="1" pivotButton="0" quotePrefix="0" xfId="0">
      <alignment vertical="center"/>
    </xf>
    <xf numFmtId="171" fontId="184" fillId="0" borderId="95" applyAlignment="1" pivotButton="0" quotePrefix="0" xfId="0">
      <alignment vertical="center"/>
    </xf>
    <xf numFmtId="0" fontId="36" fillId="0" borderId="97" applyAlignment="1" pivotButton="0" quotePrefix="0" xfId="0">
      <alignment horizontal="left" vertical="center"/>
    </xf>
    <xf numFmtId="0" fontId="36" fillId="0" borderId="95" applyAlignment="1" pivotButton="0" quotePrefix="0" xfId="0">
      <alignment horizontal="left" vertical="center"/>
    </xf>
    <xf numFmtId="0" fontId="36" fillId="0" borderId="95" applyAlignment="1" pivotButton="0" quotePrefix="0" xfId="0">
      <alignment vertical="center"/>
    </xf>
    <xf numFmtId="171" fontId="184" fillId="0" borderId="95" applyAlignment="1" pivotButton="0" quotePrefix="0" xfId="0">
      <alignment horizontal="left" vertical="center"/>
    </xf>
    <xf numFmtId="0" fontId="36" fillId="4" borderId="95" applyAlignment="1" pivotButton="0" quotePrefix="0" xfId="0">
      <alignment vertical="center"/>
    </xf>
    <xf numFmtId="0" fontId="16" fillId="0" borderId="10" applyAlignment="1" pivotButton="0" quotePrefix="0" xfId="0">
      <alignment horizontal="left" vertical="center" wrapText="1"/>
    </xf>
    <xf numFmtId="0" fontId="158" fillId="4" borderId="95" applyAlignment="1" pivotButton="0" quotePrefix="0" xfId="0">
      <alignment vertical="center"/>
    </xf>
    <xf numFmtId="0" fontId="99" fillId="4" borderId="95" applyAlignment="1" pivotButton="0" quotePrefix="0" xfId="0">
      <alignment vertical="center"/>
    </xf>
    <xf numFmtId="0" fontId="171" fillId="3" borderId="95" applyAlignment="1" pivotButton="0" quotePrefix="0" xfId="0">
      <alignment vertical="center"/>
    </xf>
    <xf numFmtId="164" fontId="171" fillId="0" borderId="95" applyAlignment="1" pivotButton="0" quotePrefix="0" xfId="0">
      <alignment vertical="center"/>
    </xf>
    <xf numFmtId="164" fontId="171" fillId="2" borderId="95" applyAlignment="1" pivotButton="0" quotePrefix="0" xfId="0">
      <alignment vertical="center"/>
    </xf>
    <xf numFmtId="164" fontId="36" fillId="0" borderId="0" applyAlignment="1" pivotButton="0" quotePrefix="0" xfId="1">
      <alignment vertical="center"/>
    </xf>
    <xf numFmtId="0" fontId="212" fillId="0" borderId="0" applyAlignment="1" pivotButton="0" quotePrefix="0" xfId="0">
      <alignment vertical="center"/>
    </xf>
    <xf numFmtId="164" fontId="12" fillId="0" borderId="65" applyAlignment="1" pivotButton="0" quotePrefix="0" xfId="1">
      <alignment horizontal="center" vertical="center"/>
    </xf>
    <xf numFmtId="0" fontId="12" fillId="0" borderId="65" applyAlignment="1" pivotButton="0" quotePrefix="0" xfId="1">
      <alignment horizontal="center" vertical="center"/>
    </xf>
    <xf numFmtId="164" fontId="12" fillId="2" borderId="65" applyAlignment="1" pivotButton="0" quotePrefix="0" xfId="1">
      <alignment horizontal="center" vertical="center"/>
    </xf>
    <xf numFmtId="0" fontId="14" fillId="2" borderId="65" applyAlignment="1" pivotButton="0" quotePrefix="0" xfId="0">
      <alignment horizontal="center" vertical="center"/>
    </xf>
    <xf numFmtId="0" fontId="14" fillId="0" borderId="65" applyAlignment="1" pivotButton="0" quotePrefix="0" xfId="0">
      <alignment horizontal="center" vertical="center"/>
    </xf>
    <xf numFmtId="0" fontId="12" fillId="0" borderId="65" applyAlignment="1" pivotButton="0" quotePrefix="0" xfId="0">
      <alignment vertical="center"/>
    </xf>
    <xf numFmtId="0" fontId="34" fillId="0" borderId="81" applyAlignment="1" pivotButton="0" quotePrefix="0" xfId="0">
      <alignment horizontal="center" vertical="center"/>
    </xf>
    <xf numFmtId="0" fontId="30" fillId="3" borderId="97" applyAlignment="1" pivotButton="0" quotePrefix="0" xfId="0">
      <alignment horizontal="center" vertical="center"/>
    </xf>
    <xf numFmtId="0" fontId="212" fillId="0" borderId="63" applyAlignment="1" pivotButton="0" quotePrefix="0" xfId="0">
      <alignment vertical="center"/>
    </xf>
    <xf numFmtId="0" fontId="212" fillId="0" borderId="95" applyAlignment="1" pivotButton="0" quotePrefix="0" xfId="0">
      <alignment vertical="center"/>
    </xf>
    <xf numFmtId="0" fontId="36" fillId="0" borderId="81" applyAlignment="1" pivotButton="0" quotePrefix="0" xfId="0">
      <alignment horizontal="left" vertical="center"/>
    </xf>
    <xf numFmtId="0" fontId="166" fillId="0" borderId="95" applyAlignment="1" pivotButton="0" quotePrefix="0" xfId="0">
      <alignment vertical="center" wrapText="1"/>
    </xf>
    <xf numFmtId="0" fontId="171" fillId="3" borderId="81" applyAlignment="1" pivotButton="0" quotePrefix="0" xfId="0">
      <alignment vertical="center"/>
    </xf>
    <xf numFmtId="0" fontId="219" fillId="0" borderId="63" applyAlignment="1" pivotButton="0" quotePrefix="0" xfId="0">
      <alignment vertical="center"/>
    </xf>
    <xf numFmtId="0" fontId="219" fillId="0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9" fillId="0" borderId="0" applyAlignment="1" pivotButton="0" quotePrefix="0" xfId="0">
      <alignment vertical="center"/>
    </xf>
    <xf numFmtId="0" fontId="220" fillId="0" borderId="63" applyAlignment="1" pivotButton="0" quotePrefix="0" xfId="0">
      <alignment horizontal="center" vertical="center"/>
    </xf>
    <xf numFmtId="0" fontId="219" fillId="0" borderId="0" applyAlignment="1" pivotButton="0" quotePrefix="0" xfId="0">
      <alignment horizontal="center" vertical="center"/>
    </xf>
    <xf numFmtId="0" fontId="221" fillId="0" borderId="0" applyAlignment="1" pivotButton="0" quotePrefix="0" xfId="0">
      <alignment vertical="center"/>
    </xf>
    <xf numFmtId="0" fontId="219" fillId="0" borderId="74" applyAlignment="1" pivotButton="0" quotePrefix="0" xfId="0">
      <alignment horizontal="center" vertical="center"/>
    </xf>
    <xf numFmtId="0" fontId="219" fillId="0" borderId="62" applyAlignment="1" pivotButton="0" quotePrefix="0" xfId="0">
      <alignment horizontal="center" vertical="center"/>
    </xf>
    <xf numFmtId="0" fontId="220" fillId="2" borderId="63" applyAlignment="1" pivotButton="0" quotePrefix="0" xfId="0">
      <alignment horizontal="center" vertical="center"/>
    </xf>
    <xf numFmtId="0" fontId="217" fillId="0" borderId="63" applyAlignment="1" pivotButton="0" quotePrefix="0" xfId="0">
      <alignment horizontal="center" vertical="center"/>
    </xf>
    <xf numFmtId="1" fontId="155" fillId="2" borderId="95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0" fontId="158" fillId="0" borderId="95" applyAlignment="1" pivotButton="0" quotePrefix="0" xfId="0">
      <alignment vertical="center"/>
    </xf>
    <xf numFmtId="0" fontId="99" fillId="0" borderId="95" applyAlignment="1" pivotButton="0" quotePrefix="0" xfId="0">
      <alignment vertical="center"/>
    </xf>
    <xf numFmtId="0" fontId="177" fillId="0" borderId="0" applyAlignment="1" pivotButton="0" quotePrefix="0" xfId="0">
      <alignment horizontal="left" vertical="center" wrapText="1"/>
    </xf>
    <xf numFmtId="0" fontId="214" fillId="0" borderId="0" applyAlignment="1" pivotButton="0" quotePrefix="0" xfId="0">
      <alignment vertical="center" wrapText="1"/>
    </xf>
    <xf numFmtId="164" fontId="214" fillId="0" borderId="0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214" fillId="0" borderId="0" applyAlignment="1" pivotButton="0" quotePrefix="0" xfId="0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0">
      <alignment vertical="center"/>
    </xf>
    <xf numFmtId="0" fontId="169" fillId="5" borderId="95" applyAlignment="1" pivotButton="0" quotePrefix="0" xfId="0">
      <alignment vertical="center"/>
    </xf>
    <xf numFmtId="0" fontId="169" fillId="0" borderId="63" applyAlignment="1" pivotButton="0" quotePrefix="0" xfId="0">
      <alignment horizontal="center" vertical="center"/>
    </xf>
    <xf numFmtId="0" fontId="214" fillId="3" borderId="63" applyAlignment="1" pivotButton="0" quotePrefix="0" xfId="0">
      <alignment horizontal="center" vertical="center"/>
    </xf>
    <xf numFmtId="0" fontId="214" fillId="2" borderId="63" applyAlignment="1" pivotButton="0" quotePrefix="0" xfId="0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63" applyAlignment="1" pivotButton="0" quotePrefix="0" xfId="0">
      <alignment horizontal="center" vertical="center"/>
    </xf>
    <xf numFmtId="171" fontId="223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horizontal="left" vertical="center"/>
    </xf>
    <xf numFmtId="0" fontId="102" fillId="0" borderId="63" applyAlignment="1" pivotButton="0" quotePrefix="0" xfId="0">
      <alignment vertical="center"/>
    </xf>
    <xf numFmtId="0" fontId="102" fillId="0" borderId="0" applyAlignment="1" pivotButton="0" quotePrefix="0" xfId="0">
      <alignment vertical="center"/>
    </xf>
    <xf numFmtId="0" fontId="101" fillId="2" borderId="63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/>
    </xf>
    <xf numFmtId="0" fontId="224" fillId="0" borderId="95" applyAlignment="1" pivotButton="0" quotePrefix="0" xfId="0">
      <alignment vertical="center" wrapText="1"/>
    </xf>
    <xf numFmtId="0" fontId="102" fillId="0" borderId="95" applyAlignment="1" pivotButton="0" quotePrefix="0" xfId="0">
      <alignment horizontal="center" vertical="center"/>
    </xf>
    <xf numFmtId="172" fontId="101" fillId="0" borderId="95" applyAlignment="1" pivotButton="0" quotePrefix="0" xfId="1">
      <alignment horizontal="center" vertical="center"/>
    </xf>
    <xf numFmtId="0" fontId="223" fillId="2" borderId="95" applyAlignment="1" pivotButton="0" quotePrefix="0" xfId="0">
      <alignment horizontal="center" vertical="center"/>
    </xf>
    <xf numFmtId="0" fontId="102" fillId="0" borderId="95" applyAlignment="1" pivotButton="0" quotePrefix="0" xfId="2">
      <alignment horizontal="center" vertical="center"/>
    </xf>
    <xf numFmtId="173" fontId="223" fillId="0" borderId="95" applyAlignment="1" pivotButton="0" quotePrefix="0" xfId="0">
      <alignment horizontal="center" vertical="center"/>
    </xf>
    <xf numFmtId="171" fontId="101" fillId="0" borderId="95" applyAlignment="1" pivotButton="0" quotePrefix="0" xfId="0">
      <alignment horizontal="left" vertical="center"/>
    </xf>
    <xf numFmtId="0" fontId="101" fillId="0" borderId="95" applyAlignment="1" pivotButton="0" quotePrefix="0" xfId="0">
      <alignment horizontal="left" vertical="center"/>
    </xf>
    <xf numFmtId="49" fontId="102" fillId="0" borderId="95" applyAlignment="1" pivotButton="0" quotePrefix="0" xfId="0">
      <alignment horizontal="left" vertical="center"/>
    </xf>
    <xf numFmtId="1" fontId="226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vertical="center"/>
    </xf>
    <xf numFmtId="0" fontId="125" fillId="0" borderId="95" applyAlignment="1" pivotButton="0" quotePrefix="0" xfId="0">
      <alignment vertical="center" wrapText="1"/>
    </xf>
    <xf numFmtId="0" fontId="227" fillId="0" borderId="95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227" fillId="0" borderId="68" applyAlignment="1" pivotButton="0" quotePrefix="0" xfId="0">
      <alignment vertical="center"/>
    </xf>
    <xf numFmtId="0" fontId="227" fillId="0" borderId="63" applyAlignment="1" pivotButton="0" quotePrefix="0" xfId="0">
      <alignment vertical="center"/>
    </xf>
    <xf numFmtId="0" fontId="227" fillId="0" borderId="81" applyAlignment="1" pivotButton="0" quotePrefix="0" xfId="0">
      <alignment vertical="center"/>
    </xf>
    <xf numFmtId="0" fontId="227" fillId="0" borderId="70" applyAlignment="1" pivotButton="0" quotePrefix="0" xfId="0">
      <alignment vertical="center"/>
    </xf>
    <xf numFmtId="0" fontId="227" fillId="0" borderId="71" applyAlignment="1" pivotButton="0" quotePrefix="0" xfId="0">
      <alignment vertical="center"/>
    </xf>
    <xf numFmtId="0" fontId="227" fillId="0" borderId="93" applyAlignment="1" pivotButton="0" quotePrefix="0" xfId="0">
      <alignment vertical="center"/>
    </xf>
    <xf numFmtId="0" fontId="228" fillId="0" borderId="6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0" fontId="101" fillId="0" borderId="63" applyAlignment="1" pivotButton="0" quotePrefix="0" xfId="0">
      <alignment horizontal="center" vertical="center"/>
    </xf>
    <xf numFmtId="164" fontId="227" fillId="0" borderId="0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/>
    </xf>
    <xf numFmtId="164" fontId="228" fillId="3" borderId="3" applyAlignment="1" pivotButton="0" quotePrefix="0" xfId="0">
      <alignment horizontal="center" vertical="center"/>
    </xf>
    <xf numFmtId="164" fontId="228" fillId="2" borderId="4" applyAlignment="1" pivotButton="0" quotePrefix="0" xfId="0">
      <alignment horizontal="center" vertical="center"/>
    </xf>
    <xf numFmtId="164" fontId="228" fillId="0" borderId="63" applyAlignment="1" pivotButton="0" quotePrefix="0" xfId="0">
      <alignment horizontal="center" vertical="center"/>
    </xf>
    <xf numFmtId="164" fontId="228" fillId="2" borderId="69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0" fontId="102" fillId="0" borderId="0" applyAlignment="1" pivotButton="0" quotePrefix="0" xfId="1">
      <alignment horizontal="center" vertical="center"/>
    </xf>
    <xf numFmtId="0" fontId="227" fillId="0" borderId="72" applyAlignment="1" pivotButton="0" quotePrefix="0" xfId="0">
      <alignment vertical="center"/>
    </xf>
    <xf numFmtId="0" fontId="227" fillId="0" borderId="78" applyAlignment="1" pivotButton="0" quotePrefix="0" xfId="0">
      <alignment horizontal="center" vertical="center"/>
    </xf>
    <xf numFmtId="164" fontId="227" fillId="0" borderId="78" applyAlignment="1" pivotButton="0" quotePrefix="0" xfId="0">
      <alignment horizontal="center" vertical="center"/>
    </xf>
    <xf numFmtId="164" fontId="227" fillId="2" borderId="73" applyAlignment="1" pivotButton="0" quotePrefix="0" xfId="0">
      <alignment horizontal="center" vertical="center"/>
    </xf>
    <xf numFmtId="164" fontId="214" fillId="0" borderId="0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5" borderId="95" applyAlignment="1" pivotButton="0" quotePrefix="0" xfId="0">
      <alignment horizontal="center" vertical="center"/>
    </xf>
    <xf numFmtId="0" fontId="12" fillId="0" borderId="97" applyAlignment="1" pivotButton="0" quotePrefix="0" xfId="0">
      <alignment vertical="center"/>
    </xf>
    <xf numFmtId="0" fontId="169" fillId="0" borderId="82" applyAlignment="1" pivotButton="0" quotePrefix="0" xfId="0">
      <alignment horizontal="center" vertical="center"/>
    </xf>
    <xf numFmtId="0" fontId="169" fillId="0" borderId="81" applyAlignment="1" pivotButton="0" quotePrefix="0" xfId="0">
      <alignment vertical="center"/>
    </xf>
    <xf numFmtId="0" fontId="169" fillId="0" borderId="81" applyAlignment="1" pivotButton="0" quotePrefix="0" xfId="0">
      <alignment horizontal="center" vertical="center"/>
    </xf>
    <xf numFmtId="0" fontId="214" fillId="0" borderId="81" applyAlignment="1" pivotButton="0" quotePrefix="0" xfId="0">
      <alignment horizontal="center" vertical="center"/>
    </xf>
    <xf numFmtId="0" fontId="214" fillId="2" borderId="81" applyAlignment="1" pivotButton="0" quotePrefix="0" xfId="0">
      <alignment horizontal="center" vertical="center"/>
    </xf>
    <xf numFmtId="164" fontId="169" fillId="2" borderId="81" applyAlignment="1" pivotButton="0" quotePrefix="0" xfId="1">
      <alignment horizontal="center" vertical="center"/>
    </xf>
    <xf numFmtId="0" fontId="30" fillId="3" borderId="81" applyAlignment="1" pivotButton="0" quotePrefix="0" xfId="0">
      <alignment horizontal="center" vertical="center"/>
    </xf>
    <xf numFmtId="0" fontId="158" fillId="0" borderId="63" applyAlignment="1" pivotButton="0" quotePrefix="0" xfId="0">
      <alignment vertical="center"/>
    </xf>
    <xf numFmtId="0" fontId="214" fillId="0" borderId="95" applyAlignment="1" pivotButton="0" quotePrefix="0" xfId="0">
      <alignment vertical="center" wrapText="1"/>
    </xf>
    <xf numFmtId="0" fontId="158" fillId="0" borderId="81" applyAlignment="1" pivotButton="0" quotePrefix="0" xfId="0">
      <alignment vertical="center"/>
    </xf>
    <xf numFmtId="0" fontId="99" fillId="0" borderId="81" applyAlignment="1" pivotButton="0" quotePrefix="0" xfId="0">
      <alignment vertical="center"/>
    </xf>
    <xf numFmtId="164" fontId="37" fillId="0" borderId="0" applyAlignment="1" pivotButton="0" quotePrefix="0" xfId="0">
      <alignment vertical="center"/>
    </xf>
    <xf numFmtId="0" fontId="231" fillId="0" borderId="63" applyAlignment="1" pivotButton="0" quotePrefix="0" xfId="0">
      <alignment vertical="center"/>
    </xf>
    <xf numFmtId="0" fontId="232" fillId="0" borderId="63" applyAlignment="1" pivotButton="0" quotePrefix="0" xfId="0">
      <alignment vertical="center"/>
    </xf>
    <xf numFmtId="0" fontId="149" fillId="0" borderId="65" applyAlignment="1" pivotButton="0" quotePrefix="0" xfId="0">
      <alignment horizontal="center" vertical="center"/>
    </xf>
    <xf numFmtId="0" fontId="231" fillId="0" borderId="81" applyAlignment="1" pivotButton="0" quotePrefix="0" xfId="0">
      <alignment vertical="center"/>
    </xf>
    <xf numFmtId="0" fontId="212" fillId="0" borderId="81" applyAlignment="1" pivotButton="0" quotePrefix="0" xfId="0">
      <alignment vertical="center"/>
    </xf>
    <xf numFmtId="0" fontId="65" fillId="0" borderId="0" applyAlignment="1" pivotButton="0" quotePrefix="0" xfId="0">
      <alignment vertical="center"/>
    </xf>
    <xf numFmtId="0" fontId="235" fillId="0" borderId="0" applyAlignment="1" pivotButton="0" quotePrefix="0" xfId="0">
      <alignment horizontal="center" vertical="center"/>
    </xf>
    <xf numFmtId="0" fontId="236" fillId="0" borderId="0" applyAlignment="1" pivotButton="0" quotePrefix="0" xfId="0">
      <alignment horizontal="left" vertical="center"/>
    </xf>
    <xf numFmtId="0" fontId="237" fillId="0" borderId="0" applyAlignment="1" pivotButton="0" quotePrefix="0" xfId="0">
      <alignment horizontal="left" vertical="center"/>
    </xf>
    <xf numFmtId="0" fontId="237" fillId="0" borderId="107" applyAlignment="1" pivotButton="0" quotePrefix="0" xfId="0">
      <alignment horizontal="center" vertical="center" wrapText="1"/>
    </xf>
    <xf numFmtId="0" fontId="237" fillId="0" borderId="107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center" vertical="center" wrapText="1"/>
    </xf>
    <xf numFmtId="0" fontId="237" fillId="0" borderId="0" applyAlignment="1" pivotButton="0" quotePrefix="0" xfId="0">
      <alignment horizontal="right" vertical="center" wrapText="1"/>
    </xf>
    <xf numFmtId="174" fontId="65" fillId="0" borderId="107" applyAlignment="1" pivotButton="0" quotePrefix="0" xfId="0">
      <alignment vertical="center"/>
    </xf>
    <xf numFmtId="0" fontId="237" fillId="0" borderId="0" applyAlignment="1" pivotButton="0" quotePrefix="0" xfId="0">
      <alignment vertical="center" wrapText="1"/>
    </xf>
    <xf numFmtId="0" fontId="65" fillId="0" borderId="0" pivotButton="0" quotePrefix="0" xfId="0"/>
    <xf numFmtId="0" fontId="231" fillId="0" borderId="95" applyAlignment="1" pivotButton="0" quotePrefix="0" xfId="0">
      <alignment vertical="center"/>
    </xf>
    <xf numFmtId="0" fontId="169" fillId="0" borderId="0" applyAlignment="1" pivotButton="0" quotePrefix="0" xfId="0">
      <alignment horizontal="left" vertical="center"/>
    </xf>
    <xf numFmtId="0" fontId="177" fillId="0" borderId="0" applyAlignment="1" pivotButton="0" quotePrefix="0" xfId="0">
      <alignment vertical="center"/>
    </xf>
    <xf numFmtId="165" fontId="169" fillId="0" borderId="0" applyAlignment="1" pivotButton="0" quotePrefix="0" xfId="0">
      <alignment vertical="center"/>
    </xf>
    <xf numFmtId="0" fontId="177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vertical="center"/>
    </xf>
    <xf numFmtId="0" fontId="241" fillId="0" borderId="0" applyAlignment="1" pivotButton="0" quotePrefix="0" xfId="0">
      <alignment vertical="center"/>
    </xf>
    <xf numFmtId="0" fontId="228" fillId="0" borderId="81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center"/>
    </xf>
    <xf numFmtId="0" fontId="214" fillId="3" borderId="81" applyAlignment="1" pivotButton="0" quotePrefix="0" xfId="0">
      <alignment horizontal="center" vertical="center"/>
    </xf>
    <xf numFmtId="164" fontId="37" fillId="0" borderId="107" applyAlignment="1" pivotButton="0" quotePrefix="0" xfId="1">
      <alignment vertical="center"/>
    </xf>
    <xf numFmtId="164" fontId="124" fillId="0" borderId="107" applyAlignment="1" pivotButton="0" quotePrefix="0" xfId="1">
      <alignment vertical="center"/>
    </xf>
    <xf numFmtId="0" fontId="30" fillId="0" borderId="97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38" fontId="76" fillId="0" borderId="0" applyAlignment="1" pivotButton="0" quotePrefix="0" xfId="4">
      <alignment horizontal="center" vertical="center"/>
    </xf>
    <xf numFmtId="38" fontId="77" fillId="0" borderId="0" applyAlignment="1" pivotButton="0" quotePrefix="0" xfId="4">
      <alignment horizontal="right"/>
    </xf>
    <xf numFmtId="0" fontId="12" fillId="0" borderId="108" applyAlignment="1" pivotButton="0" quotePrefix="0" xfId="0">
      <alignment horizontal="center" vertical="center"/>
    </xf>
    <xf numFmtId="0" fontId="125" fillId="0" borderId="95" applyAlignment="1" pivotButton="0" quotePrefix="0" xfId="0">
      <alignment horizontal="left" vertical="center" wrapText="1"/>
    </xf>
    <xf numFmtId="173" fontId="102" fillId="0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/>
    </xf>
    <xf numFmtId="0" fontId="101" fillId="2" borderId="95" applyAlignment="1" pivotButton="0" quotePrefix="0" xfId="0">
      <alignment horizontal="center" vertical="center"/>
    </xf>
    <xf numFmtId="164" fontId="102" fillId="2" borderId="95" applyAlignment="1" pivotButton="0" quotePrefix="0" xfId="1">
      <alignment horizontal="center" vertical="center"/>
    </xf>
    <xf numFmtId="9" fontId="102" fillId="2" borderId="95" applyAlignment="1" pivotButton="0" quotePrefix="0" xfId="2">
      <alignment horizontal="center" vertical="center"/>
    </xf>
    <xf numFmtId="0" fontId="129" fillId="0" borderId="95" applyAlignment="1" pivotButton="0" quotePrefix="0" xfId="0">
      <alignment vertical="center" wrapText="1"/>
    </xf>
    <xf numFmtId="0" fontId="166" fillId="6" borderId="95" applyAlignment="1" pivotButton="0" quotePrefix="0" xfId="0">
      <alignment vertical="center" wrapText="1"/>
    </xf>
    <xf numFmtId="0" fontId="214" fillId="6" borderId="95" applyAlignment="1" pivotButton="0" quotePrefix="0" xfId="0">
      <alignment vertical="center" wrapText="1"/>
    </xf>
    <xf numFmtId="0" fontId="169" fillId="0" borderId="95" applyAlignment="1" pivotButton="0" quotePrefix="0" xfId="0">
      <alignment horizontal="left" vertical="top" wrapText="1"/>
    </xf>
    <xf numFmtId="0" fontId="252" fillId="0" borderId="0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64" fontId="36" fillId="36" borderId="63" applyAlignment="1" pivotButton="0" quotePrefix="0" xfId="0">
      <alignment vertical="center"/>
    </xf>
    <xf numFmtId="164" fontId="37" fillId="36" borderId="63" applyAlignment="1" pivotButton="0" quotePrefix="0" xfId="0">
      <alignment vertical="center"/>
    </xf>
    <xf numFmtId="164" fontId="189" fillId="2" borderId="63" applyAlignment="1" pivotButton="0" quotePrefix="0" xfId="0">
      <alignment vertical="center"/>
    </xf>
    <xf numFmtId="0" fontId="102" fillId="0" borderId="74" applyAlignment="1" pivotButton="0" quotePrefix="0" xfId="0">
      <alignment horizontal="center" vertical="center"/>
    </xf>
    <xf numFmtId="0" fontId="169" fillId="0" borderId="74" applyAlignment="1" pivotButton="0" quotePrefix="0" xfId="0">
      <alignment horizontal="center" vertical="center"/>
    </xf>
    <xf numFmtId="0" fontId="169" fillId="0" borderId="63" applyAlignment="1" pivotButton="0" quotePrefix="0" xfId="0">
      <alignment vertical="center"/>
    </xf>
    <xf numFmtId="0" fontId="214" fillId="0" borderId="63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0" fontId="158" fillId="4" borderId="109" applyAlignment="1" pivotButton="0" quotePrefix="0" xfId="0">
      <alignment vertical="center"/>
    </xf>
    <xf numFmtId="0" fontId="99" fillId="4" borderId="109" applyAlignment="1" pivotButton="0" quotePrefix="0" xfId="0">
      <alignment vertical="center"/>
    </xf>
    <xf numFmtId="0" fontId="37" fillId="3" borderId="109" applyAlignment="1" pivotButton="0" quotePrefix="0" xfId="0">
      <alignment vertical="center"/>
    </xf>
    <xf numFmtId="164" fontId="37" fillId="0" borderId="109" applyAlignment="1" pivotButton="0" quotePrefix="0" xfId="0">
      <alignment vertical="center"/>
    </xf>
    <xf numFmtId="164" fontId="36" fillId="2" borderId="109" applyAlignment="1" pivotButton="0" quotePrefix="0" xfId="0">
      <alignment vertical="center"/>
    </xf>
    <xf numFmtId="0" fontId="36" fillId="0" borderId="109" applyAlignment="1" pivotButton="0" quotePrefix="0" xfId="0">
      <alignment vertical="center"/>
    </xf>
    <xf numFmtId="0" fontId="196" fillId="0" borderId="109" applyAlignment="1" pivotButton="0" quotePrefix="0" xfId="0">
      <alignment vertical="center"/>
    </xf>
    <xf numFmtId="0" fontId="232" fillId="0" borderId="109" applyAlignment="1" pivotButton="0" quotePrefix="0" xfId="0">
      <alignment vertical="center"/>
    </xf>
    <xf numFmtId="165" fontId="223" fillId="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horizontal="center" vertical="top" wrapText="1"/>
    </xf>
    <xf numFmtId="165" fontId="223" fillId="0" borderId="95" applyAlignment="1" pivotButton="0" quotePrefix="0" xfId="2">
      <alignment horizontal="center" vertical="center"/>
    </xf>
    <xf numFmtId="173" fontId="223" fillId="1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vertical="center" wrapText="1"/>
    </xf>
    <xf numFmtId="164" fontId="212" fillId="2" borderId="109" applyAlignment="1" pivotButton="0" quotePrefix="0" xfId="0">
      <alignment vertical="center"/>
    </xf>
    <xf numFmtId="176" fontId="36" fillId="0" borderId="0" applyAlignment="1" pivotButton="0" quotePrefix="0" xfId="0">
      <alignment vertical="center"/>
    </xf>
    <xf numFmtId="0" fontId="290" fillId="3" borderId="109" applyAlignment="1" pivotButton="0" quotePrefix="0" xfId="0">
      <alignment vertical="center"/>
    </xf>
    <xf numFmtId="164" fontId="290" fillId="0" borderId="109" applyAlignment="1" pivotButton="0" quotePrefix="0" xfId="0">
      <alignment vertical="center"/>
    </xf>
    <xf numFmtId="0" fontId="158" fillId="4" borderId="123" applyAlignment="1" pivotButton="0" quotePrefix="0" xfId="0">
      <alignment vertical="center"/>
    </xf>
    <xf numFmtId="0" fontId="99" fillId="4" borderId="123" applyAlignment="1" pivotButton="0" quotePrefix="0" xfId="0">
      <alignment vertical="center"/>
    </xf>
    <xf numFmtId="0" fontId="290" fillId="3" borderId="123" applyAlignment="1" pivotButton="0" quotePrefix="0" xfId="0">
      <alignment vertical="center"/>
    </xf>
    <xf numFmtId="164" fontId="290" fillId="0" borderId="123" applyAlignment="1" pivotButton="0" quotePrefix="0" xfId="0">
      <alignment vertical="center"/>
    </xf>
    <xf numFmtId="164" fontId="212" fillId="2" borderId="123" applyAlignment="1" pivotButton="0" quotePrefix="0" xfId="0">
      <alignment vertical="center"/>
    </xf>
    <xf numFmtId="0" fontId="36" fillId="0" borderId="123" applyAlignment="1" pivotButton="0" quotePrefix="0" xfId="0">
      <alignment vertical="center"/>
    </xf>
    <xf numFmtId="0" fontId="196" fillId="0" borderId="123" applyAlignment="1" pivotButton="0" quotePrefix="0" xfId="0">
      <alignment vertical="center"/>
    </xf>
    <xf numFmtId="0" fontId="232" fillId="0" borderId="123" applyAlignment="1" pivotButton="0" quotePrefix="0" xfId="0">
      <alignment vertical="center"/>
    </xf>
    <xf numFmtId="0" fontId="291" fillId="0" borderId="0" applyAlignment="1" pivotButton="0" quotePrefix="0" xfId="0">
      <alignment vertical="center"/>
    </xf>
    <xf numFmtId="0" fontId="292" fillId="0" borderId="0" applyAlignment="1" pivotButton="0" quotePrefix="0" xfId="0">
      <alignment vertical="center"/>
    </xf>
    <xf numFmtId="177" fontId="292" fillId="0" borderId="0" applyAlignment="1" pivotButton="0" quotePrefix="0" xfId="0">
      <alignment vertical="center"/>
    </xf>
    <xf numFmtId="0" fontId="258" fillId="7" borderId="123" applyAlignment="1" pivotButton="0" quotePrefix="0" xfId="0">
      <alignment horizontal="center" vertical="center"/>
    </xf>
    <xf numFmtId="0" fontId="294" fillId="7" borderId="123" applyAlignment="1" pivotButton="0" quotePrefix="0" xfId="0">
      <alignment horizontal="center"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0" fontId="258" fillId="7" borderId="123" applyAlignment="1" pivotButton="0" quotePrefix="0" xfId="0">
      <alignment horizontal="center" vertical="center" wrapText="1"/>
    </xf>
    <xf numFmtId="171" fontId="292" fillId="0" borderId="0" applyAlignment="1" pivotButton="0" quotePrefix="0" xfId="0">
      <alignment vertical="center"/>
    </xf>
    <xf numFmtId="0" fontId="295" fillId="0" borderId="0" applyAlignment="1" pivotButton="0" quotePrefix="0" xfId="0">
      <alignment vertical="center"/>
    </xf>
    <xf numFmtId="0" fontId="296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 shrinkToFit="1"/>
    </xf>
    <xf numFmtId="177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horizontal="center" vertical="center"/>
    </xf>
    <xf numFmtId="0" fontId="258" fillId="7" borderId="123" applyAlignment="1" pivotButton="0" quotePrefix="0" xfId="0">
      <alignment horizontal="center" vertical="center" shrinkToFit="1"/>
    </xf>
    <xf numFmtId="177" fontId="258" fillId="7" borderId="123" applyAlignment="1" pivotButton="0" quotePrefix="0" xfId="0">
      <alignment horizontal="center" vertical="center"/>
    </xf>
    <xf numFmtId="0" fontId="258" fillId="0" borderId="123" applyAlignment="1" pivotButton="0" quotePrefix="0" xfId="0">
      <alignment vertical="center"/>
    </xf>
    <xf numFmtId="171" fontId="258" fillId="0" borderId="123" applyAlignment="1" pivotButton="0" quotePrefix="0" xfId="0">
      <alignment horizontal="left" vertical="center" shrinkToFit="1"/>
    </xf>
    <xf numFmtId="0" fontId="297" fillId="0" borderId="123" applyAlignment="1" pivotButton="0" quotePrefix="0" xfId="0">
      <alignment vertical="center"/>
    </xf>
    <xf numFmtId="177" fontId="258" fillId="0" borderId="123" applyAlignment="1" pivotButton="0" quotePrefix="0" xfId="0">
      <alignment vertical="center"/>
    </xf>
    <xf numFmtId="14" fontId="258" fillId="0" borderId="123" applyAlignment="1" pivotButton="0" quotePrefix="0" xfId="0">
      <alignment vertical="center"/>
    </xf>
    <xf numFmtId="0" fontId="259" fillId="0" borderId="123" applyAlignment="1" pivotButton="0" quotePrefix="0" xfId="0">
      <alignment vertical="center" wrapText="1"/>
    </xf>
    <xf numFmtId="0" fontId="259" fillId="0" borderId="123" applyAlignment="1" pivotButton="0" quotePrefix="0" xfId="0">
      <alignment vertical="center"/>
    </xf>
    <xf numFmtId="0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 wrapText="1"/>
    </xf>
    <xf numFmtId="14" fontId="196" fillId="0" borderId="81" applyAlignment="1" pivotButton="0" quotePrefix="0" xfId="0">
      <alignment vertical="center"/>
    </xf>
    <xf numFmtId="0" fontId="306" fillId="0" borderId="47" applyAlignment="1" pivotButton="0" quotePrefix="0" xfId="0">
      <alignment vertical="center" wrapText="1"/>
    </xf>
    <xf numFmtId="0" fontId="214" fillId="0" borderId="94" applyAlignment="1" pivotButton="0" quotePrefix="0" xfId="0">
      <alignment horizontal="center" vertical="top" wrapText="1"/>
    </xf>
    <xf numFmtId="0" fontId="306" fillId="0" borderId="102" applyAlignment="1" pivotButton="0" quotePrefix="0" xfId="0">
      <alignment vertical="center" wrapText="1"/>
    </xf>
    <xf numFmtId="0" fontId="306" fillId="0" borderId="0" applyAlignment="1" pivotButton="0" quotePrefix="0" xfId="0">
      <alignment vertical="center" wrapText="1"/>
    </xf>
    <xf numFmtId="0" fontId="306" fillId="0" borderId="101" applyAlignment="1" pivotButton="0" quotePrefix="0" xfId="0">
      <alignment vertical="center" wrapText="1"/>
    </xf>
    <xf numFmtId="0" fontId="306" fillId="0" borderId="103" applyAlignment="1" pivotButton="0" quotePrefix="0" xfId="0">
      <alignment vertical="center" wrapText="1"/>
    </xf>
    <xf numFmtId="0" fontId="214" fillId="0" borderId="0" applyAlignment="1" pivotButton="0" quotePrefix="0" xfId="0">
      <alignment horizontal="left" vertical="center"/>
    </xf>
    <xf numFmtId="0" fontId="214" fillId="0" borderId="0" applyAlignment="1" pivotButton="0" quotePrefix="0" xfId="0">
      <alignment vertical="center"/>
    </xf>
    <xf numFmtId="0" fontId="214" fillId="0" borderId="95" applyAlignment="1" pivotButton="0" quotePrefix="0" xfId="0">
      <alignment horizontal="left" vertical="top" wrapText="1"/>
    </xf>
    <xf numFmtId="0" fontId="101" fillId="0" borderId="95" applyAlignment="1" pivotButton="0" quotePrefix="0" xfId="0">
      <alignment vertical="center"/>
    </xf>
    <xf numFmtId="0" fontId="214" fillId="0" borderId="9" applyAlignment="1" pivotButton="0" quotePrefix="0" xfId="0">
      <alignment horizontal="center" vertical="top" wrapText="1"/>
    </xf>
    <xf numFmtId="0" fontId="169" fillId="0" borderId="124" applyAlignment="1" pivotButton="0" quotePrefix="0" xfId="0">
      <alignment vertical="center" wrapText="1"/>
    </xf>
    <xf numFmtId="0" fontId="214" fillId="0" borderId="124" applyAlignment="1" pivotButton="0" quotePrefix="0" xfId="0">
      <alignment horizontal="center" vertical="top" wrapText="1"/>
    </xf>
    <xf numFmtId="0" fontId="214" fillId="0" borderId="124" applyAlignment="1" pivotButton="0" quotePrefix="0" xfId="0">
      <alignment vertical="center" wrapText="1"/>
    </xf>
    <xf numFmtId="0" fontId="166" fillId="0" borderId="124" applyAlignment="1" pivotButton="0" quotePrefix="0" xfId="0">
      <alignment wrapText="1"/>
    </xf>
    <xf numFmtId="0" fontId="306" fillId="0" borderId="141" applyAlignment="1" pivotButton="0" quotePrefix="0" xfId="0">
      <alignment vertical="center" wrapText="1"/>
    </xf>
    <xf numFmtId="0" fontId="203" fillId="0" borderId="94" applyAlignment="1" pivotButton="0" quotePrefix="0" xfId="0">
      <alignment horizontal="center" vertical="top" wrapText="1"/>
    </xf>
    <xf numFmtId="0" fontId="169" fillId="6" borderId="94" applyAlignment="1" pivotButton="0" quotePrefix="0" xfId="0">
      <alignment horizontal="center" vertical="top" wrapText="1"/>
    </xf>
    <xf numFmtId="0" fontId="166" fillId="0" borderId="94" applyAlignment="1" pivotButton="0" quotePrefix="0" xfId="0">
      <alignment vertical="top" wrapText="1"/>
    </xf>
    <xf numFmtId="0" fontId="306" fillId="0" borderId="94" applyAlignment="1" pivotButton="0" quotePrefix="0" xfId="0">
      <alignment vertical="center" wrapText="1"/>
    </xf>
    <xf numFmtId="0" fontId="214" fillId="6" borderId="94" applyAlignment="1" pivotButton="0" quotePrefix="0" xfId="0">
      <alignment horizontal="center" vertical="top" wrapText="1"/>
    </xf>
    <xf numFmtId="0" fontId="313" fillId="0" borderId="94" applyAlignment="1" pivotButton="0" quotePrefix="0" xfId="0">
      <alignment horizontal="center" vertical="top" wrapText="1"/>
    </xf>
    <xf numFmtId="0" fontId="253" fillId="0" borderId="94" applyAlignment="1" pivotButton="0" quotePrefix="0" xfId="0">
      <alignment horizontal="center" vertical="top" wrapText="1"/>
    </xf>
    <xf numFmtId="0" fontId="125" fillId="5" borderId="95" applyAlignment="1" pivotButton="0" quotePrefix="0" xfId="0">
      <alignment horizontal="center" vertical="center" wrapText="1"/>
    </xf>
    <xf numFmtId="0" fontId="169" fillId="5" borderId="95" applyAlignment="1" pivotButton="0" quotePrefix="0" xfId="0">
      <alignment horizontal="center" vertical="center" wrapText="1"/>
    </xf>
    <xf numFmtId="0" fontId="125" fillId="5" borderId="95" applyAlignment="1" pivotButton="0" quotePrefix="0" xfId="0">
      <alignment horizontal="left" vertical="center" wrapText="1"/>
    </xf>
    <xf numFmtId="0" fontId="169" fillId="0" borderId="95" applyAlignment="1" pivotButton="0" quotePrefix="0" xfId="0">
      <alignment horizontal="center" vertical="center"/>
    </xf>
    <xf numFmtId="0" fontId="214" fillId="3" borderId="95" applyAlignment="1" pivotButton="0" quotePrefix="0" xfId="0">
      <alignment horizontal="center" vertical="center"/>
    </xf>
    <xf numFmtId="164" fontId="214" fillId="0" borderId="95" applyAlignment="1" pivotButton="0" quotePrefix="0" xfId="1">
      <alignment horizontal="center" vertical="center"/>
    </xf>
    <xf numFmtId="164" fontId="169" fillId="0" borderId="95" applyAlignment="1" pivotButton="0" quotePrefix="0" xfId="1">
      <alignment horizontal="center" vertical="center"/>
    </xf>
    <xf numFmtId="0" fontId="214" fillId="5" borderId="95" applyAlignment="1" pivotButton="0" quotePrefix="0" xfId="0">
      <alignment horizontal="center" vertical="center"/>
    </xf>
    <xf numFmtId="0" fontId="225" fillId="0" borderId="95" applyAlignment="1" pivotButton="0" quotePrefix="0" xfId="0">
      <alignment vertical="center" wrapText="1"/>
    </xf>
    <xf numFmtId="164" fontId="102" fillId="0" borderId="95" applyAlignment="1" pivotButton="0" quotePrefix="0" xfId="1">
      <alignment horizontal="center" vertical="center"/>
    </xf>
    <xf numFmtId="173" fontId="101" fillId="10" borderId="95" applyAlignment="1" pivotButton="0" quotePrefix="0" xfId="0">
      <alignment horizontal="center" vertical="center"/>
    </xf>
    <xf numFmtId="178" fontId="101" fillId="0" borderId="95" applyAlignment="1" pivotButton="0" quotePrefix="0" xfId="0">
      <alignment horizontal="center" vertical="center"/>
    </xf>
    <xf numFmtId="165" fontId="102" fillId="0" borderId="95" applyAlignment="1" pivotButton="0" quotePrefix="0" xfId="0">
      <alignment horizontal="center" vertical="center"/>
    </xf>
    <xf numFmtId="173" fontId="101" fillId="0" borderId="95" applyAlignment="1" pivotButton="0" quotePrefix="0" xfId="0">
      <alignment horizontal="center" vertical="center"/>
    </xf>
    <xf numFmtId="0" fontId="224" fillId="0" borderId="95" applyAlignment="1" pivotButton="0" quotePrefix="0" xfId="0">
      <alignment horizontal="left" vertical="center" wrapText="1"/>
    </xf>
    <xf numFmtId="173" fontId="102" fillId="6" borderId="95" applyAlignment="1" pivotButton="0" quotePrefix="0" xfId="0">
      <alignment horizontal="center" vertical="center"/>
    </xf>
    <xf numFmtId="178" fontId="163" fillId="0" borderId="95" applyAlignment="1" pivotButton="0" quotePrefix="0" xfId="0">
      <alignment horizontal="center" vertical="center"/>
    </xf>
    <xf numFmtId="178" fontId="101" fillId="33" borderId="95" applyAlignment="1" pivotButton="0" quotePrefix="0" xfId="0">
      <alignment horizontal="center" vertical="center"/>
    </xf>
    <xf numFmtId="173" fontId="102" fillId="33" borderId="95" applyAlignment="1" pivotButton="0" quotePrefix="0" xfId="0">
      <alignment horizontal="center" vertical="center"/>
    </xf>
    <xf numFmtId="173" fontId="102" fillId="10" borderId="95" applyAlignment="1" pivotButton="0" quotePrefix="0" xfId="0">
      <alignment horizontal="center" vertical="center"/>
    </xf>
    <xf numFmtId="178" fontId="102" fillId="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horizontal="center" vertical="top" wrapText="1"/>
    </xf>
    <xf numFmtId="0" fontId="166" fillId="10" borderId="95" applyAlignment="1" pivotButton="0" quotePrefix="0" xfId="0">
      <alignment vertical="center" wrapText="1"/>
    </xf>
    <xf numFmtId="178" fontId="223" fillId="0" borderId="95" applyAlignment="1" pivotButton="0" quotePrefix="0" xfId="0">
      <alignment horizontal="center" vertical="center"/>
    </xf>
    <xf numFmtId="173" fontId="163" fillId="0" borderId="95" applyAlignment="1" pivotButton="0" quotePrefix="0" xfId="0">
      <alignment horizontal="center" vertical="center"/>
    </xf>
    <xf numFmtId="0" fontId="184" fillId="0" borderId="95" applyAlignment="1" pivotButton="0" quotePrefix="0" xfId="0">
      <alignment horizontal="center" vertical="center"/>
    </xf>
    <xf numFmtId="173" fontId="223" fillId="0" borderId="95" applyAlignment="1" pivotButton="0" quotePrefix="0" xfId="2">
      <alignment horizontal="center" vertical="center"/>
    </xf>
    <xf numFmtId="172" fontId="101" fillId="6" borderId="95" applyAlignment="1" pivotButton="0" quotePrefix="0" xfId="1">
      <alignment horizontal="center" vertical="center"/>
    </xf>
    <xf numFmtId="0" fontId="223" fillId="0" borderId="95" applyAlignment="1" pivotButton="0" quotePrefix="0" xfId="2">
      <alignment horizontal="center" vertical="center"/>
    </xf>
    <xf numFmtId="0" fontId="163" fillId="0" borderId="95" applyAlignment="1" pivotButton="0" quotePrefix="0" xfId="2">
      <alignment horizontal="center" vertical="center"/>
    </xf>
    <xf numFmtId="173" fontId="101" fillId="33" borderId="95" applyAlignment="1" pivotButton="0" quotePrefix="0" xfId="0">
      <alignment horizontal="center" vertical="center"/>
    </xf>
    <xf numFmtId="165" fontId="223" fillId="10" borderId="95" applyAlignment="1" pivotButton="0" quotePrefix="0" xfId="0">
      <alignment horizontal="center" vertical="center"/>
    </xf>
    <xf numFmtId="0" fontId="166" fillId="0" borderId="95" applyAlignment="1" pivotButton="0" quotePrefix="0" xfId="0">
      <alignment wrapText="1" shrinkToFit="1"/>
    </xf>
    <xf numFmtId="0" fontId="166" fillId="0" borderId="95" applyAlignment="1" pivotButton="0" quotePrefix="0" xfId="0">
      <alignment vertical="top" wrapText="1" shrinkToFit="1"/>
    </xf>
    <xf numFmtId="0" fontId="223" fillId="0" borderId="95" applyAlignment="1" pivotButton="0" quotePrefix="0" xfId="0">
      <alignment horizontal="center" vertical="center"/>
    </xf>
    <xf numFmtId="173" fontId="102" fillId="37" borderId="95" applyAlignment="1" pivotButton="0" quotePrefix="0" xfId="0">
      <alignment horizontal="center" vertical="center"/>
    </xf>
    <xf numFmtId="165" fontId="102" fillId="10" borderId="95" applyAlignment="1" pivotButton="0" quotePrefix="0" xfId="0">
      <alignment horizontal="center" vertical="center"/>
    </xf>
    <xf numFmtId="178" fontId="102" fillId="10" borderId="95" applyAlignment="1" pivotButton="0" quotePrefix="0" xfId="0">
      <alignment horizontal="center" vertical="center"/>
    </xf>
    <xf numFmtId="0" fontId="102" fillId="10" borderId="95" applyAlignment="1" pivotButton="0" quotePrefix="0" xfId="0">
      <alignment horizontal="center" vertical="center"/>
    </xf>
    <xf numFmtId="1" fontId="101" fillId="2" borderId="95" applyAlignment="1" pivotButton="0" quotePrefix="0" xfId="0">
      <alignment horizontal="center" vertical="center"/>
    </xf>
    <xf numFmtId="164" fontId="155" fillId="0" borderId="95" applyAlignment="1" pivotButton="0" quotePrefix="0" xfId="1">
      <alignment horizontal="center" vertical="center"/>
    </xf>
    <xf numFmtId="173" fontId="102" fillId="4" borderId="95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 wrapText="1"/>
    </xf>
    <xf numFmtId="1" fontId="102" fillId="0" borderId="95" applyAlignment="1" pivotButton="0" quotePrefix="0" xfId="2">
      <alignment horizontal="center" vertical="center"/>
    </xf>
    <xf numFmtId="169" fontId="102" fillId="2" borderId="95" applyAlignment="1" pivotButton="0" quotePrefix="0" xfId="2">
      <alignment horizontal="center" vertical="center"/>
    </xf>
    <xf numFmtId="0" fontId="177" fillId="0" borderId="95" applyAlignment="1" pivotButton="0" quotePrefix="0" xfId="0">
      <alignment vertical="center" wrapText="1"/>
    </xf>
    <xf numFmtId="0" fontId="230" fillId="0" borderId="95" applyAlignment="1" pivotButton="0" quotePrefix="0" xfId="0">
      <alignment vertical="center" wrapText="1"/>
    </xf>
    <xf numFmtId="164" fontId="102" fillId="10" borderId="95" applyAlignment="1" pivotButton="0" quotePrefix="0" xfId="1">
      <alignment horizontal="center" vertical="center"/>
    </xf>
    <xf numFmtId="9" fontId="102" fillId="0" borderId="95" applyAlignment="1" pivotButton="0" quotePrefix="0" xfId="2">
      <alignment horizontal="center" vertical="center"/>
    </xf>
    <xf numFmtId="0" fontId="163" fillId="1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center" vertical="center"/>
    </xf>
    <xf numFmtId="0" fontId="227" fillId="3" borderId="95" applyAlignment="1" pivotButton="0" quotePrefix="0" xfId="0">
      <alignment horizontal="center" vertical="center"/>
    </xf>
    <xf numFmtId="0" fontId="227" fillId="0" borderId="95" applyAlignment="1" pivotButton="0" quotePrefix="0" xfId="0">
      <alignment horizontal="center" vertical="center"/>
    </xf>
    <xf numFmtId="164" fontId="227" fillId="0" borderId="95" applyAlignment="1" pivotButton="0" quotePrefix="0" xfId="0">
      <alignment horizontal="center" vertical="center"/>
    </xf>
    <xf numFmtId="0" fontId="228" fillId="0" borderId="95" applyAlignment="1" pivotButton="0" quotePrefix="0" xfId="0">
      <alignment horizontal="center" vertical="center"/>
    </xf>
    <xf numFmtId="164" fontId="227" fillId="2" borderId="95" applyAlignment="1" pivotButton="0" quotePrefix="0" xfId="0">
      <alignment horizontal="center" vertical="center"/>
    </xf>
    <xf numFmtId="9" fontId="227" fillId="2" borderId="95" applyAlignment="1" pivotButton="0" quotePrefix="0" xfId="2">
      <alignment horizontal="center" vertical="center"/>
    </xf>
    <xf numFmtId="0" fontId="101" fillId="0" borderId="95" applyAlignment="1" pivotButton="0" quotePrefix="0" xfId="0">
      <alignment horizontal="center" vertical="center"/>
    </xf>
    <xf numFmtId="0" fontId="266" fillId="0" borderId="124" applyAlignment="1" pivotButton="0" quotePrefix="0" xfId="0">
      <alignment vertical="center"/>
    </xf>
    <xf numFmtId="0" fontId="169" fillId="0" borderId="124" applyAlignment="1" pivotButton="0" quotePrefix="0" xfId="0">
      <alignment horizontal="center" vertical="center" wrapText="1"/>
    </xf>
    <xf numFmtId="0" fontId="267" fillId="0" borderId="124" applyAlignment="1" pivotButton="0" quotePrefix="0" xfId="0">
      <alignment vertical="center" wrapText="1"/>
    </xf>
    <xf numFmtId="0" fontId="214" fillId="0" borderId="8" applyAlignment="1" pivotButton="0" quotePrefix="0" xfId="0">
      <alignment horizontal="center" vertical="top" wrapText="1"/>
    </xf>
    <xf numFmtId="0" fontId="214" fillId="0" borderId="11" applyAlignment="1" pivotButton="0" quotePrefix="0" xfId="0">
      <alignment horizontal="center" vertical="top" wrapText="1"/>
    </xf>
    <xf numFmtId="0" fontId="214" fillId="0" borderId="144" applyAlignment="1" pivotButton="0" quotePrefix="0" xfId="0">
      <alignment horizontal="center" vertical="top" wrapText="1"/>
    </xf>
    <xf numFmtId="164" fontId="160" fillId="0" borderId="63" applyAlignment="1" pivotButton="0" quotePrefix="0" xfId="0">
      <alignment vertical="center"/>
    </xf>
    <xf numFmtId="0" fontId="129" fillId="0" borderId="145" applyAlignment="1" pivotButton="0" quotePrefix="0" xfId="0">
      <alignment vertical="center" wrapText="1"/>
    </xf>
    <xf numFmtId="0" fontId="166" fillId="0" borderId="145" applyAlignment="1" pivotButton="0" quotePrefix="0" xfId="0">
      <alignment vertical="center" wrapText="1"/>
    </xf>
    <xf numFmtId="173" fontId="101" fillId="10" borderId="145" applyAlignment="1" pivotButton="0" quotePrefix="0" xfId="0">
      <alignment horizontal="center" vertical="center"/>
    </xf>
    <xf numFmtId="173" fontId="102" fillId="0" borderId="145" applyAlignment="1" pivotButton="0" quotePrefix="0" xfId="0">
      <alignment horizontal="center" vertical="center"/>
    </xf>
    <xf numFmtId="0" fontId="169" fillId="0" borderId="142" applyAlignment="1" pivotButton="0" quotePrefix="0" xfId="0">
      <alignment vertical="center" wrapText="1"/>
    </xf>
    <xf numFmtId="0" fontId="102" fillId="0" borderId="145" applyAlignment="1" pivotButton="0" quotePrefix="0" xfId="0">
      <alignment horizontal="left" vertical="center"/>
    </xf>
    <xf numFmtId="171" fontId="102" fillId="0" borderId="145" applyAlignment="1" pivotButton="0" quotePrefix="0" xfId="0">
      <alignment horizontal="left" vertical="center"/>
    </xf>
    <xf numFmtId="171" fontId="101" fillId="0" borderId="145" applyAlignment="1" pivotButton="0" quotePrefix="0" xfId="0">
      <alignment horizontal="left" vertical="center"/>
    </xf>
    <xf numFmtId="0" fontId="125" fillId="0" borderId="145" applyAlignment="1" pivotButton="0" quotePrefix="0" xfId="0">
      <alignment vertical="center" wrapText="1"/>
    </xf>
    <xf numFmtId="0" fontId="169" fillId="0" borderId="145" applyAlignment="1" pivotButton="0" quotePrefix="0" xfId="0">
      <alignment vertical="center" wrapText="1"/>
    </xf>
    <xf numFmtId="0" fontId="125" fillId="0" borderId="145" applyAlignment="1" pivotButton="0" quotePrefix="0" xfId="0">
      <alignment horizontal="left" vertical="center" wrapText="1"/>
    </xf>
    <xf numFmtId="0" fontId="102" fillId="0" borderId="145" applyAlignment="1" pivotButton="0" quotePrefix="0" xfId="0">
      <alignment horizontal="center" vertical="center"/>
    </xf>
    <xf numFmtId="172" fontId="163" fillId="0" borderId="145" applyAlignment="1" pivotButton="0" quotePrefix="0" xfId="1">
      <alignment horizontal="center" vertical="center"/>
    </xf>
    <xf numFmtId="164" fontId="101" fillId="0" borderId="145" applyAlignment="1" pivotButton="0" quotePrefix="0" xfId="1">
      <alignment horizontal="center" vertical="center"/>
    </xf>
    <xf numFmtId="0" fontId="102" fillId="0" borderId="145" applyAlignment="1" pivotButton="0" quotePrefix="0" xfId="2">
      <alignment horizontal="center" vertical="center"/>
    </xf>
    <xf numFmtId="0" fontId="101" fillId="2" borderId="145" applyAlignment="1" pivotButton="0" quotePrefix="0" xfId="0">
      <alignment horizontal="center" vertical="center"/>
    </xf>
    <xf numFmtId="164" fontId="102" fillId="2" borderId="145" applyAlignment="1" pivotButton="0" quotePrefix="0" xfId="1">
      <alignment horizontal="center" vertical="center"/>
    </xf>
    <xf numFmtId="0" fontId="101" fillId="0" borderId="145" applyAlignment="1" pivotButton="0" quotePrefix="0" xfId="0">
      <alignment vertical="center"/>
    </xf>
    <xf numFmtId="0" fontId="102" fillId="0" borderId="145" applyAlignment="1" pivotButton="0" quotePrefix="0" xfId="0">
      <alignment vertical="center"/>
    </xf>
    <xf numFmtId="0" fontId="214" fillId="4" borderId="94" applyAlignment="1" pivotButton="0" quotePrefix="0" xfId="0">
      <alignment horizontal="center" vertical="top" wrapText="1"/>
    </xf>
    <xf numFmtId="172" fontId="163" fillId="0" borderId="95" applyAlignment="1" pivotButton="0" quotePrefix="0" xfId="1">
      <alignment horizontal="center" vertical="center"/>
    </xf>
    <xf numFmtId="173" fontId="223" fillId="10" borderId="150" applyAlignment="1" pivotButton="0" quotePrefix="0" xfId="0">
      <alignment horizontal="center" vertical="center"/>
    </xf>
    <xf numFmtId="173" fontId="102" fillId="0" borderId="150" applyAlignment="1" pivotButton="0" quotePrefix="0" xfId="0">
      <alignment horizontal="center" vertical="center"/>
    </xf>
    <xf numFmtId="0" fontId="169" fillId="0" borderId="151" applyAlignment="1" pivotButton="0" quotePrefix="0" xfId="0">
      <alignment vertical="center" wrapText="1"/>
    </xf>
    <xf numFmtId="173" fontId="223" fillId="0" borderId="150" applyAlignment="1" pivotButton="0" quotePrefix="0" xfId="0">
      <alignment horizontal="center" vertical="center"/>
    </xf>
    <xf numFmtId="0" fontId="169" fillId="5" borderId="150" applyAlignment="1" pivotButton="0" quotePrefix="0" xfId="0">
      <alignment horizontal="center" vertical="center"/>
    </xf>
    <xf numFmtId="0" fontId="227" fillId="0" borderId="152" applyAlignment="1" pivotButton="0" quotePrefix="0" xfId="0">
      <alignment vertical="center"/>
    </xf>
    <xf numFmtId="0" fontId="102" fillId="6" borderId="95" applyAlignment="1" pivotButton="0" quotePrefix="0" xfId="0">
      <alignment vertical="center"/>
    </xf>
    <xf numFmtId="164" fontId="102" fillId="6" borderId="95" applyAlignment="1" pivotButton="0" quotePrefix="0" xfId="1">
      <alignment horizontal="center" vertical="center"/>
    </xf>
    <xf numFmtId="0" fontId="223" fillId="6" borderId="95" applyAlignment="1" pivotButton="0" quotePrefix="0" xfId="0">
      <alignment horizontal="center" vertical="center"/>
    </xf>
    <xf numFmtId="9" fontId="102" fillId="6" borderId="95" applyAlignment="1" pivotButton="0" quotePrefix="0" xfId="2">
      <alignment horizontal="center" vertical="center"/>
    </xf>
    <xf numFmtId="0" fontId="169" fillId="0" borderId="124" applyAlignment="1" pivotButton="0" quotePrefix="0" xfId="0">
      <alignment horizontal="left" vertical="center" wrapText="1"/>
    </xf>
    <xf numFmtId="0" fontId="169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left" vertical="top" wrapText="1"/>
    </xf>
    <xf numFmtId="164" fontId="101" fillId="0" borderId="95" applyAlignment="1" pivotButton="0" quotePrefix="0" xfId="1">
      <alignment horizontal="center" vertical="center"/>
    </xf>
    <xf numFmtId="0" fontId="103" fillId="0" borderId="95" applyAlignment="1" pivotButton="0" quotePrefix="0" xfId="0">
      <alignment vertical="center" wrapText="1"/>
    </xf>
    <xf numFmtId="0" fontId="267" fillId="0" borderId="95" applyAlignment="1" pivotButton="0" quotePrefix="0" xfId="0">
      <alignment vertical="center" wrapText="1"/>
    </xf>
    <xf numFmtId="0" fontId="101" fillId="0" borderId="1" applyAlignment="1" pivotButton="0" quotePrefix="0" xfId="0">
      <alignment horizontal="center" vertical="center"/>
    </xf>
    <xf numFmtId="164" fontId="101" fillId="2" borderId="95" applyAlignment="1" pivotButton="0" quotePrefix="0" xfId="1">
      <alignment horizontal="center" vertical="center"/>
    </xf>
    <xf numFmtId="9" fontId="101" fillId="2" borderId="95" applyAlignment="1" pivotButton="0" quotePrefix="0" xfId="2">
      <alignment horizontal="center" vertical="center"/>
    </xf>
    <xf numFmtId="178" fontId="163" fillId="1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left" vertical="center"/>
    </xf>
    <xf numFmtId="0" fontId="103" fillId="0" borderId="95" applyAlignment="1" pivotButton="0" quotePrefix="0" xfId="0">
      <alignment horizontal="left" vertical="center" wrapText="1"/>
    </xf>
    <xf numFmtId="0" fontId="101" fillId="4" borderId="95" applyAlignment="1" pivotButton="0" quotePrefix="0" xfId="0">
      <alignment horizontal="center" vertical="center"/>
    </xf>
    <xf numFmtId="0" fontId="102" fillId="6" borderId="95" applyAlignment="1" pivotButton="0" quotePrefix="0" xfId="0">
      <alignment horizontal="left" vertical="center"/>
    </xf>
    <xf numFmtId="0" fontId="102" fillId="6" borderId="150" applyAlignment="1" pivotButton="0" quotePrefix="0" xfId="0">
      <alignment horizontal="left" vertical="center"/>
    </xf>
    <xf numFmtId="171" fontId="223" fillId="6" borderId="95" applyAlignment="1" pivotButton="0" quotePrefix="0" xfId="0">
      <alignment horizontal="left" vertical="center"/>
    </xf>
    <xf numFmtId="0" fontId="224" fillId="6" borderId="95" applyAlignment="1" pivotButton="0" quotePrefix="0" xfId="0">
      <alignment vertical="center" wrapText="1"/>
    </xf>
    <xf numFmtId="0" fontId="225" fillId="6" borderId="95" applyAlignment="1" pivotButton="0" quotePrefix="0" xfId="0">
      <alignment vertical="center" wrapText="1"/>
    </xf>
    <xf numFmtId="0" fontId="102" fillId="6" borderId="95" applyAlignment="1" pivotButton="0" quotePrefix="0" xfId="0">
      <alignment horizontal="center" vertical="center"/>
    </xf>
    <xf numFmtId="0" fontId="102" fillId="6" borderId="95" applyAlignment="1" pivotButton="0" quotePrefix="0" xfId="2">
      <alignment horizontal="center" vertical="center"/>
    </xf>
    <xf numFmtId="0" fontId="166" fillId="0" borderId="94" applyAlignment="1" pivotButton="0" quotePrefix="0" xfId="143">
      <alignment horizontal="left" vertical="top" wrapText="1"/>
    </xf>
    <xf numFmtId="171" fontId="101" fillId="0" borderId="149" applyAlignment="1" pivotButton="0" quotePrefix="0" xfId="0">
      <alignment horizontal="left" vertical="center"/>
    </xf>
    <xf numFmtId="0" fontId="102" fillId="0" borderId="150" applyAlignment="1" pivotButton="0" quotePrefix="0" xfId="0">
      <alignment horizontal="center" vertical="center"/>
    </xf>
    <xf numFmtId="0" fontId="102" fillId="0" borderId="150" applyAlignment="1" pivotButton="0" quotePrefix="0" xfId="0">
      <alignment vertical="center"/>
    </xf>
    <xf numFmtId="0" fontId="223" fillId="2" borderId="150" applyAlignment="1" pivotButton="0" quotePrefix="0" xfId="0">
      <alignment horizontal="center" vertical="center"/>
    </xf>
    <xf numFmtId="9" fontId="102" fillId="2" borderId="150" applyAlignment="1" pivotButton="0" quotePrefix="0" xfId="2">
      <alignment horizontal="center" vertical="center"/>
    </xf>
    <xf numFmtId="0" fontId="102" fillId="0" borderId="150" applyAlignment="1" pivotButton="0" quotePrefix="0" xfId="2">
      <alignment horizontal="center" vertical="center"/>
    </xf>
    <xf numFmtId="165" fontId="102" fillId="0" borderId="150" applyAlignment="1" pivotButton="0" quotePrefix="0" xfId="0">
      <alignment horizontal="center" vertical="center"/>
    </xf>
    <xf numFmtId="0" fontId="227" fillId="0" borderId="154" applyAlignment="1" pivotButton="0" quotePrefix="0" xfId="0">
      <alignment vertical="center"/>
    </xf>
    <xf numFmtId="0" fontId="102" fillId="0" borderId="150" applyAlignment="1" pivotButton="0" quotePrefix="0" xfId="0">
      <alignment horizontal="left" vertical="center"/>
    </xf>
    <xf numFmtId="0" fontId="101" fillId="3" borderId="150" applyAlignment="1" pivotButton="0" quotePrefix="0" xfId="0">
      <alignment horizontal="center" vertical="center"/>
    </xf>
    <xf numFmtId="0" fontId="101" fillId="2" borderId="150" applyAlignment="1" pivotButton="0" quotePrefix="0" xfId="0">
      <alignment horizontal="center" vertical="center"/>
    </xf>
    <xf numFmtId="0" fontId="166" fillId="0" borderId="150" applyAlignment="1" pivotButton="0" quotePrefix="0" xfId="0">
      <alignment vertical="center" wrapText="1"/>
    </xf>
    <xf numFmtId="0" fontId="214" fillId="0" borderId="150" applyAlignment="1" pivotButton="0" quotePrefix="0" xfId="0">
      <alignment vertical="center" wrapText="1"/>
    </xf>
    <xf numFmtId="0" fontId="101" fillId="0" borderId="150" applyAlignment="1" pivotButton="0" quotePrefix="0" xfId="0">
      <alignment vertical="center"/>
    </xf>
    <xf numFmtId="0" fontId="101" fillId="0" borderId="150" applyAlignment="1" pivotButton="0" quotePrefix="0" xfId="0">
      <alignment horizontal="left" vertical="center"/>
    </xf>
    <xf numFmtId="171" fontId="101" fillId="0" borderId="162" applyAlignment="1" pivotButton="0" quotePrefix="0" xfId="0">
      <alignment horizontal="left" vertical="center"/>
    </xf>
    <xf numFmtId="171" fontId="101" fillId="0" borderId="148" applyAlignment="1" pivotButton="0" quotePrefix="0" xfId="0">
      <alignment horizontal="left" vertical="center"/>
    </xf>
    <xf numFmtId="171" fontId="101" fillId="0" borderId="4" applyAlignment="1" pivotButton="0" quotePrefix="0" xfId="0">
      <alignment horizontal="left" vertical="center"/>
    </xf>
    <xf numFmtId="171" fontId="101" fillId="0" borderId="2" applyAlignment="1" pivotButton="0" quotePrefix="0" xfId="0">
      <alignment horizontal="left" vertical="center"/>
    </xf>
    <xf numFmtId="0" fontId="180" fillId="0" borderId="0" applyAlignment="1" pivotButton="0" quotePrefix="0" xfId="0">
      <alignment vertical="top"/>
    </xf>
    <xf numFmtId="0" fontId="185" fillId="0" borderId="0" applyAlignment="1" pivotButton="0" quotePrefix="0" xfId="0">
      <alignment vertical="top"/>
    </xf>
    <xf numFmtId="0" fontId="125" fillId="0" borderId="0" applyAlignment="1" pivotButton="0" quotePrefix="0" xfId="0">
      <alignment horizontal="left" vertical="center" wrapText="1"/>
    </xf>
    <xf numFmtId="0" fontId="169" fillId="0" borderId="0" applyAlignment="1" pivotButton="0" quotePrefix="0" xfId="0">
      <alignment vertical="center" wrapText="1"/>
    </xf>
    <xf numFmtId="0" fontId="227" fillId="0" borderId="0" applyAlignment="1" pivotButton="0" quotePrefix="0" xfId="0">
      <alignment horizontal="center" vertical="center"/>
    </xf>
    <xf numFmtId="0" fontId="227" fillId="0" borderId="2" applyAlignment="1" pivotButton="0" quotePrefix="0" xfId="0">
      <alignment vertical="center"/>
    </xf>
    <xf numFmtId="0" fontId="227" fillId="0" borderId="3" applyAlignment="1" pivotButton="0" quotePrefix="0" xfId="0">
      <alignment vertical="center"/>
    </xf>
    <xf numFmtId="0" fontId="228" fillId="0" borderId="0" applyAlignment="1" pivotButton="0" quotePrefix="0" xfId="0">
      <alignment horizontal="center" vertical="center"/>
    </xf>
    <xf numFmtId="9" fontId="227" fillId="0" borderId="0" applyAlignment="1" pivotButton="0" quotePrefix="0" xfId="2">
      <alignment horizontal="center" vertical="center"/>
    </xf>
    <xf numFmtId="165" fontId="102" fillId="0" borderId="0" applyAlignment="1" pivotButton="0" quotePrefix="0" xfId="0">
      <alignment horizontal="center" vertical="center"/>
    </xf>
    <xf numFmtId="0" fontId="228" fillId="3" borderId="3" applyAlignment="1" pivotButton="0" quotePrefix="0" xfId="0">
      <alignment horizontal="center" vertical="center"/>
    </xf>
    <xf numFmtId="165" fontId="101" fillId="0" borderId="0" applyAlignment="1" pivotButton="0" quotePrefix="0" xfId="0">
      <alignment horizontal="center" vertical="center"/>
    </xf>
    <xf numFmtId="173" fontId="214" fillId="0" borderId="0" applyAlignment="1" pivotButton="0" quotePrefix="0" xfId="0">
      <alignment horizontal="center" vertical="center"/>
    </xf>
    <xf numFmtId="0" fontId="125" fillId="0" borderId="0" applyAlignment="1" pivotButton="0" quotePrefix="0" xfId="0">
      <alignment vertical="center" wrapText="1"/>
    </xf>
    <xf numFmtId="173" fontId="102" fillId="0" borderId="0" applyAlignment="1" pivotButton="0" quotePrefix="0" xfId="0">
      <alignment horizontal="center" vertical="center"/>
    </xf>
    <xf numFmtId="0" fontId="227" fillId="0" borderId="153" applyAlignment="1" pivotButton="0" quotePrefix="0" xfId="0">
      <alignment vertical="center"/>
    </xf>
    <xf numFmtId="171" fontId="101" fillId="0" borderId="167" applyAlignment="1" pivotButton="0" quotePrefix="0" xfId="0">
      <alignment horizontal="left" vertical="center"/>
    </xf>
    <xf numFmtId="171" fontId="101" fillId="0" borderId="161" applyAlignment="1" pivotButton="0" quotePrefix="0" xfId="0">
      <alignment horizontal="left" vertical="center"/>
    </xf>
    <xf numFmtId="0" fontId="101" fillId="0" borderId="160" applyAlignment="1" pivotButton="0" quotePrefix="0" xfId="0">
      <alignment horizontal="center" vertical="center"/>
    </xf>
    <xf numFmtId="171" fontId="101" fillId="0" borderId="159" applyAlignment="1" pivotButton="0" quotePrefix="0" xfId="0">
      <alignment horizontal="left" vertical="center"/>
    </xf>
    <xf numFmtId="0" fontId="101" fillId="0" borderId="161" applyAlignment="1" pivotButton="0" quotePrefix="0" xfId="0">
      <alignment horizontal="center" vertical="center"/>
    </xf>
    <xf numFmtId="0" fontId="101" fillId="0" borderId="108" applyAlignment="1" pivotButton="0" quotePrefix="0" xfId="0">
      <alignment horizontal="center" vertical="center"/>
    </xf>
    <xf numFmtId="173" fontId="223" fillId="6" borderId="95" applyAlignment="1" pivotButton="0" quotePrefix="0" xfId="0">
      <alignment horizontal="center" vertical="center"/>
    </xf>
    <xf numFmtId="0" fontId="169" fillId="6" borderId="124" applyAlignment="1" pivotButton="0" quotePrefix="0" xfId="0">
      <alignment vertical="center" wrapText="1"/>
    </xf>
    <xf numFmtId="0" fontId="102" fillId="6" borderId="0" applyAlignment="1" pivotButton="0" quotePrefix="0" xfId="0">
      <alignment vertical="center"/>
    </xf>
    <xf numFmtId="171" fontId="223" fillId="0" borderId="170" applyAlignment="1" pivotButton="0" quotePrefix="0" xfId="0">
      <alignment horizontal="left" vertical="center"/>
    </xf>
    <xf numFmtId="0" fontId="102" fillId="0" borderId="168" applyAlignment="1" pivotButton="0" quotePrefix="0" xfId="0">
      <alignment horizontal="left" vertical="center"/>
    </xf>
    <xf numFmtId="0" fontId="101" fillId="0" borderId="169" applyAlignment="1" pivotButton="0" quotePrefix="0" xfId="0">
      <alignment horizontal="left" vertical="center"/>
    </xf>
    <xf numFmtId="0" fontId="313" fillId="0" borderId="95" applyAlignment="1" pivotButton="0" quotePrefix="0" xfId="142">
      <alignment wrapText="1"/>
    </xf>
    <xf numFmtId="0" fontId="102" fillId="6" borderId="150" applyAlignment="1" pivotButton="0" quotePrefix="0" xfId="0">
      <alignment horizontal="center" vertical="center"/>
    </xf>
    <xf numFmtId="0" fontId="127" fillId="6" borderId="95" applyAlignment="1" pivotButton="0" quotePrefix="0" xfId="0">
      <alignment vertical="center" wrapText="1"/>
    </xf>
    <xf numFmtId="0" fontId="224" fillId="6" borderId="95" applyAlignment="1" pivotButton="0" quotePrefix="0" xfId="0">
      <alignment horizontal="left" vertical="center" wrapText="1"/>
    </xf>
    <xf numFmtId="0" fontId="163" fillId="3" borderId="95" applyAlignment="1" pivotButton="0" quotePrefix="0" xfId="0">
      <alignment horizontal="center" vertical="center"/>
    </xf>
    <xf numFmtId="0" fontId="169" fillId="10" borderId="124" applyAlignment="1" pivotButton="0" quotePrefix="0" xfId="0">
      <alignment vertical="center" wrapText="1"/>
    </xf>
    <xf numFmtId="0" fontId="166" fillId="0" borderId="95" applyAlignment="1" pivotButton="0" quotePrefix="0" xfId="46">
      <alignment horizontal="left" vertical="top" wrapText="1"/>
    </xf>
    <xf numFmtId="0" fontId="166" fillId="0" borderId="94" applyAlignment="1" pivotButton="0" quotePrefix="0" xfId="143">
      <alignment vertical="top" wrapText="1"/>
    </xf>
    <xf numFmtId="1" fontId="318" fillId="0" borderId="95" applyAlignment="1" pivotButton="0" quotePrefix="0" xfId="142">
      <alignment horizontal="left" vertical="center"/>
    </xf>
    <xf numFmtId="0" fontId="306" fillId="0" borderId="94" applyAlignment="1" pivotButton="0" quotePrefix="0" xfId="0">
      <alignment vertical="top" wrapText="1"/>
    </xf>
    <xf numFmtId="0" fontId="127" fillId="0" borderId="95" applyAlignment="1" pivotButton="0" quotePrefix="0" xfId="0">
      <alignment vertical="center" wrapText="1"/>
    </xf>
    <xf numFmtId="0" fontId="103" fillId="10" borderId="95" applyAlignment="1" pivotButton="0" quotePrefix="0" xfId="0">
      <alignment vertical="center" wrapText="1"/>
    </xf>
    <xf numFmtId="171" fontId="163" fillId="0" borderId="95" applyAlignment="1" pivotButton="0" quotePrefix="0" xfId="0">
      <alignment horizontal="left" vertical="center"/>
    </xf>
    <xf numFmtId="0" fontId="169" fillId="3" borderId="124" applyAlignment="1" pivotButton="0" quotePrefix="0" xfId="0">
      <alignment vertical="center" wrapText="1"/>
    </xf>
    <xf numFmtId="171" fontId="223" fillId="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right" vertical="center"/>
    </xf>
    <xf numFmtId="171" fontId="223" fillId="0" borderId="150" applyAlignment="1" pivotButton="0" quotePrefix="0" xfId="0">
      <alignment horizontal="left" vertical="center"/>
    </xf>
    <xf numFmtId="165" fontId="318" fillId="0" borderId="150" applyAlignment="1" pivotButton="0" quotePrefix="0" xfId="142">
      <alignment horizontal="right" vertical="center"/>
    </xf>
    <xf numFmtId="0" fontId="103" fillId="0" borderId="150" applyAlignment="1" pivotButton="0" quotePrefix="0" xfId="0">
      <alignment vertical="center" wrapText="1"/>
    </xf>
    <xf numFmtId="0" fontId="224" fillId="0" borderId="150" applyAlignment="1" pivotButton="0" quotePrefix="0" xfId="0">
      <alignment vertical="center" wrapText="1"/>
    </xf>
    <xf numFmtId="172" fontId="101" fillId="0" borderId="150" applyAlignment="1" pivotButton="0" quotePrefix="0" xfId="1">
      <alignment horizontal="center" vertical="center"/>
    </xf>
    <xf numFmtId="164" fontId="101" fillId="0" borderId="150" applyAlignment="1" pivotButton="0" quotePrefix="0" xfId="1">
      <alignment horizontal="center" vertical="center"/>
    </xf>
    <xf numFmtId="164" fontId="101" fillId="2" borderId="150" applyAlignment="1" pivotButton="0" quotePrefix="0" xfId="1">
      <alignment horizontal="center" vertical="center"/>
    </xf>
    <xf numFmtId="0" fontId="125" fillId="0" borderId="95" applyAlignment="1" pivotButton="0" quotePrefix="0" xfId="0">
      <alignment vertical="center"/>
    </xf>
    <xf numFmtId="0" fontId="166" fillId="0" borderId="95" applyAlignment="1" pivotButton="0" quotePrefix="0" xfId="143">
      <alignment vertical="top" wrapText="1"/>
    </xf>
    <xf numFmtId="1" fontId="318" fillId="0" borderId="95" applyAlignment="1" pivotButton="0" quotePrefix="0" xfId="142">
      <alignment horizontal="right" vertical="center"/>
    </xf>
    <xf numFmtId="0" fontId="102" fillId="35" borderId="95" applyAlignment="1" pivotButton="0" quotePrefix="0" xfId="0">
      <alignment vertical="center"/>
    </xf>
    <xf numFmtId="172" fontId="102" fillId="0" borderId="95" applyAlignment="1" pivotButton="0" quotePrefix="0" xfId="1">
      <alignment horizontal="center" vertical="center"/>
    </xf>
    <xf numFmtId="165" fontId="223" fillId="6" borderId="95" applyAlignment="1" pivotButton="0" quotePrefix="0" xfId="0">
      <alignment horizontal="center" vertical="center"/>
    </xf>
    <xf numFmtId="165" fontId="102" fillId="6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 wrapText="1"/>
    </xf>
    <xf numFmtId="0" fontId="166" fillId="0" borderId="95" applyAlignment="1" pivotButton="0" quotePrefix="0" xfId="0">
      <alignment horizontal="left" vertical="center" wrapText="1"/>
    </xf>
    <xf numFmtId="0" fontId="163" fillId="0" borderId="95" applyAlignment="1" pivotButton="0" quotePrefix="0" xfId="0">
      <alignment horizontal="left" vertical="center"/>
    </xf>
    <xf numFmtId="0" fontId="163" fillId="0" borderId="95" applyAlignment="1" pivotButton="0" quotePrefix="0" xfId="0">
      <alignment vertical="center"/>
    </xf>
    <xf numFmtId="0" fontId="103" fillId="4" borderId="95" applyAlignment="1" pivotButton="0" quotePrefix="0" xfId="0">
      <alignment vertical="center" wrapText="1"/>
    </xf>
    <xf numFmtId="173" fontId="102" fillId="0" borderId="95" applyAlignment="1" pivotButton="0" quotePrefix="0" xfId="2">
      <alignment horizontal="center" vertical="center"/>
    </xf>
    <xf numFmtId="0" fontId="103" fillId="6" borderId="95" applyAlignment="1" pivotButton="0" quotePrefix="0" xfId="0">
      <alignment vertical="center" wrapText="1"/>
    </xf>
    <xf numFmtId="0" fontId="101" fillId="37" borderId="95" applyAlignment="1" pivotButton="0" quotePrefix="0" xfId="0">
      <alignment horizontal="center" vertical="center"/>
    </xf>
    <xf numFmtId="0" fontId="267" fillId="6" borderId="95" applyAlignment="1" pivotButton="0" quotePrefix="0" xfId="0">
      <alignment vertical="center" wrapText="1"/>
    </xf>
    <xf numFmtId="0" fontId="125" fillId="6" borderId="95" applyAlignment="1" pivotButton="0" quotePrefix="0" xfId="0">
      <alignment vertical="center" wrapText="1"/>
    </xf>
    <xf numFmtId="178" fontId="223" fillId="10" borderId="95" applyAlignment="1" pivotButton="0" quotePrefix="0" xfId="0">
      <alignment horizontal="center" vertical="center"/>
    </xf>
    <xf numFmtId="0" fontId="102" fillId="39" borderId="95" applyAlignment="1" pivotButton="0" quotePrefix="0" xfId="0">
      <alignment vertical="center"/>
    </xf>
    <xf numFmtId="0" fontId="222" fillId="0" borderId="95" pivotButton="0" quotePrefix="0" xfId="0"/>
    <xf numFmtId="0" fontId="166" fillId="0" borderId="95" applyAlignment="1" pivotButton="0" quotePrefix="0" xfId="142">
      <alignment wrapText="1"/>
    </xf>
    <xf numFmtId="173" fontId="163" fillId="0" borderId="95" applyAlignment="1" pivotButton="0" quotePrefix="0" xfId="2">
      <alignment horizontal="center" vertical="center"/>
    </xf>
    <xf numFmtId="0" fontId="163" fillId="6" borderId="95" applyAlignment="1" pivotButton="0" quotePrefix="0" xfId="0">
      <alignment horizontal="center" vertical="center"/>
    </xf>
    <xf numFmtId="165" fontId="223" fillId="6" borderId="95" applyAlignment="1" pivotButton="0" quotePrefix="0" xfId="2">
      <alignment horizontal="center" vertical="center"/>
    </xf>
    <xf numFmtId="0" fontId="169" fillId="6" borderId="124" applyAlignment="1" pivotButton="0" quotePrefix="0" xfId="0">
      <alignment horizontal="center" vertical="center" wrapText="1"/>
    </xf>
    <xf numFmtId="0" fontId="223" fillId="6" borderId="95" applyAlignment="1" pivotButton="0" quotePrefix="0" xfId="2">
      <alignment horizontal="center" vertical="center"/>
    </xf>
    <xf numFmtId="165" fontId="163" fillId="0" borderId="95" applyAlignment="1" pivotButton="0" quotePrefix="0" xfId="2">
      <alignment horizontal="center" vertical="center"/>
    </xf>
    <xf numFmtId="173" fontId="223" fillId="6" borderId="95" applyAlignment="1" pivotButton="0" quotePrefix="0" xfId="2">
      <alignment horizontal="center" vertical="center"/>
    </xf>
    <xf numFmtId="0" fontId="320" fillId="0" borderId="95" applyAlignment="1" pivotButton="0" quotePrefix="0" xfId="0">
      <alignment horizontal="left" vertical="center"/>
    </xf>
    <xf numFmtId="165" fontId="223" fillId="34" borderId="95" applyAlignment="1" pivotButton="0" quotePrefix="0" xfId="0">
      <alignment horizontal="center" vertical="center"/>
    </xf>
    <xf numFmtId="0" fontId="166" fillId="0" borderId="94" applyAlignment="1" pivotButton="0" quotePrefix="0" xfId="0">
      <alignment horizontal="center" vertical="top" wrapText="1"/>
    </xf>
    <xf numFmtId="170" fontId="102" fillId="0" borderId="95" applyAlignment="1" pivotButton="0" quotePrefix="0" xfId="0">
      <alignment horizontal="left" vertical="center"/>
    </xf>
    <xf numFmtId="0" fontId="103" fillId="0" borderId="95" applyAlignment="1" pivotButton="0" quotePrefix="0" xfId="0">
      <alignment wrapText="1" shrinkToFit="1"/>
    </xf>
    <xf numFmtId="0" fontId="225" fillId="0" borderId="95" applyAlignment="1" pivotButton="0" quotePrefix="0" xfId="0">
      <alignment wrapText="1" shrinkToFit="1"/>
    </xf>
    <xf numFmtId="0" fontId="224" fillId="0" borderId="95" applyAlignment="1" pivotButton="0" quotePrefix="0" xfId="0">
      <alignment vertical="top" wrapText="1" shrinkToFit="1"/>
    </xf>
    <xf numFmtId="0" fontId="225" fillId="0" borderId="95" applyAlignment="1" pivotButton="0" quotePrefix="0" xfId="0">
      <alignment vertical="top" wrapText="1" shrinkToFit="1"/>
    </xf>
    <xf numFmtId="0" fontId="224" fillId="0" borderId="95" applyAlignment="1" pivotButton="0" quotePrefix="0" xfId="0">
      <alignment wrapText="1" shrinkToFit="1"/>
    </xf>
    <xf numFmtId="0" fontId="102" fillId="2" borderId="95" applyAlignment="1" pivotButton="0" quotePrefix="0" xfId="0">
      <alignment horizontal="center" vertical="center"/>
    </xf>
    <xf numFmtId="164" fontId="102" fillId="37" borderId="95" applyAlignment="1" pivotButton="0" quotePrefix="0" xfId="1">
      <alignment horizontal="center" vertical="center"/>
    </xf>
    <xf numFmtId="9" fontId="102" fillId="37" borderId="95" applyAlignment="1" pivotButton="0" quotePrefix="0" xfId="2">
      <alignment horizontal="center" vertical="center"/>
    </xf>
    <xf numFmtId="0" fontId="313" fillId="0" borderId="95" pivotButton="0" quotePrefix="0" xfId="142"/>
    <xf numFmtId="0" fontId="169" fillId="38" borderId="124" applyAlignment="1" pivotButton="0" quotePrefix="0" xfId="0">
      <alignment vertical="center" wrapText="1"/>
    </xf>
    <xf numFmtId="165" fontId="318" fillId="0" borderId="145" applyAlignment="1" pivotButton="0" quotePrefix="0" xfId="142">
      <alignment horizontal="right" vertical="center"/>
    </xf>
    <xf numFmtId="0" fontId="214" fillId="0" borderId="145" applyAlignment="1" pivotButton="0" quotePrefix="0" xfId="0">
      <alignment vertical="center" wrapText="1"/>
    </xf>
    <xf numFmtId="0" fontId="103" fillId="0" borderId="145" applyAlignment="1" pivotButton="0" quotePrefix="0" xfId="0">
      <alignment vertical="center" wrapText="1"/>
    </xf>
    <xf numFmtId="0" fontId="224" fillId="0" borderId="145" applyAlignment="1" pivotButton="0" quotePrefix="0" xfId="0">
      <alignment vertical="center" wrapText="1"/>
    </xf>
    <xf numFmtId="172" fontId="101" fillId="0" borderId="145" applyAlignment="1" pivotButton="0" quotePrefix="0" xfId="1">
      <alignment horizontal="center" vertical="center"/>
    </xf>
    <xf numFmtId="164" fontId="101" fillId="2" borderId="145" applyAlignment="1" pivotButton="0" quotePrefix="0" xfId="1">
      <alignment horizontal="center" vertical="center"/>
    </xf>
    <xf numFmtId="0" fontId="214" fillId="0" borderId="142" applyAlignment="1" pivotButton="0" quotePrefix="0" xfId="0">
      <alignment vertical="center" wrapText="1"/>
    </xf>
    <xf numFmtId="165" fontId="163" fillId="10" borderId="95" applyAlignment="1" pivotButton="0" quotePrefix="0" xfId="0">
      <alignment horizontal="center" vertical="center"/>
    </xf>
    <xf numFmtId="0" fontId="166" fillId="0" borderId="94" applyAlignment="1" pivotButton="0" quotePrefix="0" xfId="46">
      <alignment horizontal="left" vertical="top" wrapText="1"/>
    </xf>
    <xf numFmtId="164" fontId="228" fillId="0" borderId="95" applyAlignment="1" pivotButton="0" quotePrefix="0" xfId="1">
      <alignment horizontal="center" vertical="center"/>
    </xf>
    <xf numFmtId="1" fontId="228" fillId="2" borderId="95" applyAlignment="1" pivotButton="0" quotePrefix="0" xfId="0">
      <alignment horizontal="center" vertical="center"/>
    </xf>
    <xf numFmtId="49" fontId="102" fillId="6" borderId="95" applyAlignment="1" pivotButton="0" quotePrefix="0" xfId="0">
      <alignment horizontal="left" vertical="center"/>
    </xf>
    <xf numFmtId="0" fontId="169" fillId="6" borderId="95" applyAlignment="1" pivotButton="0" quotePrefix="0" xfId="0">
      <alignment vertical="center" wrapText="1"/>
    </xf>
    <xf numFmtId="164" fontId="228" fillId="6" borderId="95" applyAlignment="1" pivotButton="0" quotePrefix="0" xfId="1">
      <alignment horizontal="center" vertical="center"/>
    </xf>
    <xf numFmtId="1" fontId="228" fillId="6" borderId="95" applyAlignment="1" pivotButton="0" quotePrefix="0" xfId="0">
      <alignment horizontal="center" vertical="center"/>
    </xf>
    <xf numFmtId="1" fontId="101" fillId="6" borderId="95" applyAlignment="1" pivotButton="0" quotePrefix="0" xfId="0">
      <alignment horizontal="center" vertical="center"/>
    </xf>
    <xf numFmtId="164" fontId="101" fillId="6" borderId="95" applyAlignment="1" pivotButton="0" quotePrefix="0" xfId="1">
      <alignment horizontal="center" vertical="center"/>
    </xf>
    <xf numFmtId="49" fontId="102" fillId="0" borderId="95" applyAlignment="1" pivotButton="0" quotePrefix="0" xfId="0">
      <alignment horizontal="left" vertical="center" wrapText="1"/>
    </xf>
    <xf numFmtId="178" fontId="101" fillId="10" borderId="95" applyAlignment="1" pivotButton="0" quotePrefix="0" xfId="0">
      <alignment horizontal="center" vertical="center"/>
    </xf>
    <xf numFmtId="0" fontId="125" fillId="6" borderId="95" applyAlignment="1" pivotButton="0" quotePrefix="0" xfId="0">
      <alignment vertical="center" wrapText="1" shrinkToFit="1"/>
    </xf>
    <xf numFmtId="0" fontId="169" fillId="6" borderId="95" applyAlignment="1" pivotButton="0" quotePrefix="0" xfId="0">
      <alignment vertical="center" wrapText="1" shrinkToFit="1"/>
    </xf>
    <xf numFmtId="0" fontId="125" fillId="0" borderId="95" applyAlignment="1" pivotButton="0" quotePrefix="0" xfId="0">
      <alignment vertical="center" wrapText="1" shrinkToFit="1"/>
    </xf>
    <xf numFmtId="0" fontId="169" fillId="0" borderId="95" applyAlignment="1" pivotButton="0" quotePrefix="0" xfId="0">
      <alignment vertical="center" wrapText="1" shrinkToFit="1"/>
    </xf>
    <xf numFmtId="0" fontId="102" fillId="0" borderId="95" applyAlignment="1" pivotButton="0" quotePrefix="0" xfId="0">
      <alignment vertical="center" wrapText="1"/>
    </xf>
    <xf numFmtId="164" fontId="169" fillId="0" borderId="95" applyAlignment="1" pivotButton="0" quotePrefix="0" xfId="0">
      <alignment vertical="center" wrapText="1"/>
    </xf>
    <xf numFmtId="171" fontId="321" fillId="0" borderId="95" applyAlignment="1" pivotButton="0" quotePrefix="0" xfId="0">
      <alignment horizontal="left" vertical="center" wrapText="1"/>
    </xf>
    <xf numFmtId="1" fontId="226" fillId="0" borderId="95" applyAlignment="1" pivotButton="0" quotePrefix="0" xfId="0">
      <alignment horizontal="left" vertical="center" wrapText="1"/>
    </xf>
    <xf numFmtId="0" fontId="166" fillId="0" borderId="124" applyAlignment="1" pivotButton="0" quotePrefix="0" xfId="0">
      <alignment vertical="top" wrapText="1"/>
    </xf>
    <xf numFmtId="165" fontId="102" fillId="0" borderId="95" applyAlignment="1" pivotButton="0" quotePrefix="0" xfId="2">
      <alignment horizontal="center" vertical="center"/>
    </xf>
    <xf numFmtId="0" fontId="102" fillId="4" borderId="95" applyAlignment="1" pivotButton="0" quotePrefix="0" xfId="0">
      <alignment horizontal="left" vertical="center"/>
    </xf>
    <xf numFmtId="0" fontId="125" fillId="4" borderId="95" applyAlignment="1" pivotButton="0" quotePrefix="0" xfId="0">
      <alignment vertical="center" wrapText="1"/>
    </xf>
    <xf numFmtId="0" fontId="102" fillId="2" borderId="95" applyAlignment="1" pivotButton="0" quotePrefix="0" xfId="0">
      <alignment horizontal="left" vertical="center"/>
    </xf>
    <xf numFmtId="1" fontId="163" fillId="2" borderId="95" applyAlignment="1" pivotButton="0" quotePrefix="0" xfId="0">
      <alignment horizontal="center" vertical="center"/>
    </xf>
    <xf numFmtId="0" fontId="166" fillId="0" borderId="95" applyAlignment="1" pivotButton="0" quotePrefix="0" xfId="46">
      <alignment vertical="top" wrapText="1"/>
    </xf>
    <xf numFmtId="0" fontId="169" fillId="4" borderId="124" applyAlignment="1" pivotButton="0" quotePrefix="0" xfId="0">
      <alignment vertical="center" wrapText="1"/>
    </xf>
    <xf numFmtId="169" fontId="101" fillId="2" borderId="95" applyAlignment="1" pivotButton="0" quotePrefix="0" xfId="2">
      <alignment horizontal="center" vertical="center"/>
    </xf>
    <xf numFmtId="1" fontId="226" fillId="0" borderId="145" applyAlignment="1" pivotButton="0" quotePrefix="0" xfId="0">
      <alignment horizontal="left" vertical="center"/>
    </xf>
    <xf numFmtId="0" fontId="101" fillId="0" borderId="145" applyAlignment="1" pivotButton="0" quotePrefix="0" xfId="0">
      <alignment horizontal="left" vertical="center"/>
    </xf>
    <xf numFmtId="1" fontId="101" fillId="2" borderId="145" applyAlignment="1" pivotButton="0" quotePrefix="0" xfId="0">
      <alignment horizontal="center" vertical="center"/>
    </xf>
    <xf numFmtId="1" fontId="102" fillId="0" borderId="145" applyAlignment="1" pivotButton="0" quotePrefix="0" xfId="2">
      <alignment horizontal="center" vertical="center"/>
    </xf>
    <xf numFmtId="164" fontId="101" fillId="10" borderId="95" applyAlignment="1" pivotButton="0" quotePrefix="0" xfId="1">
      <alignment horizontal="center" vertical="center"/>
    </xf>
    <xf numFmtId="0" fontId="322" fillId="0" borderId="95" applyAlignment="1" pivotButton="0" quotePrefix="0" xfId="0">
      <alignment vertical="center"/>
    </xf>
    <xf numFmtId="2" fontId="102" fillId="0" borderId="95" applyAlignment="1" pivotButton="0" quotePrefix="0" xfId="2">
      <alignment horizontal="center" vertical="center"/>
    </xf>
    <xf numFmtId="2" fontId="163" fillId="0" borderId="95" applyAlignment="1" pivotButton="0" quotePrefix="0" xfId="2">
      <alignment horizontal="center" vertical="center"/>
    </xf>
    <xf numFmtId="171" fontId="101" fillId="0" borderId="95" applyAlignment="1" pivotButton="0" quotePrefix="0" xfId="307">
      <alignment horizontal="left" vertical="center"/>
    </xf>
    <xf numFmtId="179" fontId="102" fillId="0" borderId="95" applyAlignment="1" pivotButton="0" quotePrefix="0" xfId="2">
      <alignment horizontal="center" vertical="center"/>
    </xf>
    <xf numFmtId="0" fontId="166" fillId="0" borderId="95" applyAlignment="1" pivotButton="0" quotePrefix="0" xfId="0">
      <alignment vertical="center"/>
    </xf>
    <xf numFmtId="171" fontId="102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vertical="center"/>
    </xf>
    <xf numFmtId="1" fontId="102" fillId="6" borderId="95" applyAlignment="1" pivotButton="0" quotePrefix="0" xfId="2">
      <alignment horizontal="center" vertical="center"/>
    </xf>
    <xf numFmtId="0" fontId="166" fillId="6" borderId="94" applyAlignment="1" pivotButton="0" quotePrefix="0" xfId="0">
      <alignment vertical="top" wrapText="1"/>
    </xf>
    <xf numFmtId="0" fontId="125" fillId="0" borderId="95" applyAlignment="1" pivotButton="0" quotePrefix="0" xfId="2">
      <alignment horizontal="center" vertical="center" wrapText="1"/>
    </xf>
    <xf numFmtId="0" fontId="101" fillId="3" borderId="145" applyAlignment="1" pivotButton="0" quotePrefix="0" xfId="0">
      <alignment horizontal="center" vertical="center"/>
    </xf>
    <xf numFmtId="164" fontId="102" fillId="10" borderId="145" applyAlignment="1" pivotButton="0" quotePrefix="0" xfId="1">
      <alignment horizontal="center" vertical="center"/>
    </xf>
    <xf numFmtId="164" fontId="102" fillId="0" borderId="145" applyAlignment="1" pivotButton="0" quotePrefix="0" xfId="1">
      <alignment horizontal="center" vertical="center"/>
    </xf>
    <xf numFmtId="0" fontId="223" fillId="2" borderId="145" applyAlignment="1" pivotButton="0" quotePrefix="0" xfId="0">
      <alignment horizontal="center" vertical="center"/>
    </xf>
    <xf numFmtId="9" fontId="102" fillId="2" borderId="145" applyAlignment="1" pivotButton="0" quotePrefix="0" xfId="2">
      <alignment horizontal="center" vertical="center"/>
    </xf>
    <xf numFmtId="0" fontId="125" fillId="0" borderId="145" applyAlignment="1" pivotButton="0" quotePrefix="0" xfId="2">
      <alignment horizontal="center" vertical="center" wrapText="1"/>
    </xf>
    <xf numFmtId="49" fontId="102" fillId="0" borderId="145" applyAlignment="1" pivotButton="0" quotePrefix="0" xfId="0">
      <alignment horizontal="left" vertical="center"/>
    </xf>
    <xf numFmtId="179" fontId="102" fillId="0" borderId="145" applyAlignment="1" pivotButton="0" quotePrefix="0" xfId="2">
      <alignment horizontal="center" vertical="center"/>
    </xf>
    <xf numFmtId="0" fontId="169" fillId="0" borderId="96" applyAlignment="1" pivotButton="0" quotePrefix="0" xfId="0">
      <alignment horizontal="center" vertical="center" wrapText="1"/>
    </xf>
    <xf numFmtId="0" fontId="163" fillId="0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vertical="center"/>
    </xf>
    <xf numFmtId="0" fontId="102" fillId="0" borderId="99" applyAlignment="1" pivotButton="0" quotePrefix="0" xfId="0">
      <alignment horizontal="center" vertical="center"/>
    </xf>
    <xf numFmtId="49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vertical="center"/>
    </xf>
    <xf numFmtId="0" fontId="125" fillId="0" borderId="99" applyAlignment="1" pivotButton="0" quotePrefix="0" xfId="0">
      <alignment vertical="center" wrapText="1"/>
    </xf>
    <xf numFmtId="0" fontId="169" fillId="0" borderId="99" applyAlignment="1" pivotButton="0" quotePrefix="0" xfId="0">
      <alignment vertical="center" wrapText="1"/>
    </xf>
    <xf numFmtId="0" fontId="101" fillId="3" borderId="99" applyAlignment="1" pivotButton="0" quotePrefix="0" xfId="0">
      <alignment horizontal="center" vertical="center"/>
    </xf>
    <xf numFmtId="164" fontId="102" fillId="0" borderId="99" applyAlignment="1" pivotButton="0" quotePrefix="0" xfId="1">
      <alignment horizontal="center" vertical="center"/>
    </xf>
    <xf numFmtId="1" fontId="101" fillId="2" borderId="99" applyAlignment="1" pivotButton="0" quotePrefix="0" xfId="0">
      <alignment horizontal="center" vertical="center"/>
    </xf>
    <xf numFmtId="164" fontId="102" fillId="2" borderId="99" applyAlignment="1" pivotButton="0" quotePrefix="0" xfId="1">
      <alignment horizontal="center" vertical="center"/>
    </xf>
    <xf numFmtId="9" fontId="102" fillId="2" borderId="99" applyAlignment="1" pivotButton="0" quotePrefix="0" xfId="2">
      <alignment horizontal="center" vertical="center"/>
    </xf>
    <xf numFmtId="0" fontId="102" fillId="0" borderId="99" applyAlignment="1" pivotButton="0" quotePrefix="0" xfId="2">
      <alignment horizontal="center" vertical="center"/>
    </xf>
    <xf numFmtId="173" fontId="102" fillId="0" borderId="99" applyAlignment="1" pivotButton="0" quotePrefix="0" xfId="0">
      <alignment horizontal="center" vertical="center"/>
    </xf>
    <xf numFmtId="0" fontId="169" fillId="0" borderId="143" applyAlignment="1" pivotButton="0" quotePrefix="0" xfId="0">
      <alignment vertical="center" wrapText="1"/>
    </xf>
    <xf numFmtId="0" fontId="306" fillId="0" borderId="144" applyAlignment="1" pivotButton="0" quotePrefix="0" xfId="0">
      <alignment vertical="center" wrapText="1"/>
    </xf>
    <xf numFmtId="0" fontId="102" fillId="0" borderId="97" applyAlignment="1" pivotButton="0" quotePrefix="0" xfId="0">
      <alignment horizontal="left" vertical="center"/>
    </xf>
    <xf numFmtId="171" fontId="223" fillId="0" borderId="97" applyAlignment="1" pivotButton="0" quotePrefix="0" xfId="0">
      <alignment horizontal="left" vertical="center"/>
    </xf>
    <xf numFmtId="0" fontId="102" fillId="0" borderId="97" applyAlignment="1" pivotButton="0" quotePrefix="0" xfId="0">
      <alignment vertical="center"/>
    </xf>
    <xf numFmtId="0" fontId="103" fillId="10" borderId="97" applyAlignment="1" pivotButton="0" quotePrefix="0" xfId="0">
      <alignment vertical="center" wrapText="1"/>
    </xf>
    <xf numFmtId="0" fontId="267" fillId="0" borderId="97" applyAlignment="1" pivotButton="0" quotePrefix="0" xfId="0">
      <alignment vertical="center" wrapText="1"/>
    </xf>
    <xf numFmtId="0" fontId="224" fillId="0" borderId="97" applyAlignment="1" pivotButton="0" quotePrefix="0" xfId="0">
      <alignment horizontal="left" vertical="center" wrapText="1"/>
    </xf>
    <xf numFmtId="0" fontId="101" fillId="3" borderId="97" applyAlignment="1" pivotButton="0" quotePrefix="0" xfId="0">
      <alignment horizontal="center" vertical="center"/>
    </xf>
    <xf numFmtId="172" fontId="101" fillId="0" borderId="97" applyAlignment="1" pivotButton="0" quotePrefix="0" xfId="1">
      <alignment horizontal="center" vertical="center"/>
    </xf>
    <xf numFmtId="164" fontId="102" fillId="0" borderId="97" applyAlignment="1" pivotButton="0" quotePrefix="0" xfId="1">
      <alignment horizontal="center" vertical="center"/>
    </xf>
    <xf numFmtId="0" fontId="223" fillId="2" borderId="97" applyAlignment="1" pivotButton="0" quotePrefix="0" xfId="0">
      <alignment horizontal="center" vertical="center"/>
    </xf>
    <xf numFmtId="164" fontId="102" fillId="2" borderId="97" applyAlignment="1" pivotButton="0" quotePrefix="0" xfId="1">
      <alignment horizontal="center" vertical="center"/>
    </xf>
    <xf numFmtId="9" fontId="102" fillId="2" borderId="97" applyAlignment="1" pivotButton="0" quotePrefix="0" xfId="2">
      <alignment horizontal="center" vertical="center"/>
    </xf>
    <xf numFmtId="0" fontId="102" fillId="0" borderId="97" applyAlignment="1" pivotButton="0" quotePrefix="0" xfId="2">
      <alignment horizontal="center" vertical="center"/>
    </xf>
    <xf numFmtId="165" fontId="102" fillId="0" borderId="97" applyAlignment="1" pivotButton="0" quotePrefix="0" xfId="0">
      <alignment horizontal="center" vertical="center"/>
    </xf>
    <xf numFmtId="0" fontId="169" fillId="0" borderId="96" applyAlignment="1" pivotButton="0" quotePrefix="0" xfId="0">
      <alignment vertical="center" wrapText="1"/>
    </xf>
    <xf numFmtId="173" fontId="163" fillId="10" borderId="95" applyAlignment="1" pivotButton="0" quotePrefix="0" xfId="0">
      <alignment horizontal="center" vertical="center"/>
    </xf>
    <xf numFmtId="0" fontId="224" fillId="10" borderId="95" applyAlignment="1" pivotButton="0" quotePrefix="0" xfId="0">
      <alignment vertical="center" wrapText="1"/>
    </xf>
    <xf numFmtId="0" fontId="166" fillId="0" borderId="94" applyAlignment="1" pivotButton="0" quotePrefix="0" xfId="46">
      <alignment vertical="top" wrapText="1"/>
    </xf>
    <xf numFmtId="49" fontId="223" fillId="0" borderId="95" applyAlignment="1" pivotButton="0" quotePrefix="0" xfId="0">
      <alignment horizontal="left" vertical="center"/>
    </xf>
    <xf numFmtId="49" fontId="318" fillId="0" borderId="95" applyAlignment="1" pivotButton="0" quotePrefix="0" xfId="142">
      <alignment horizontal="left" vertical="center"/>
    </xf>
    <xf numFmtId="164" fontId="102" fillId="0" borderId="150" applyAlignment="1" pivotButton="0" quotePrefix="0" xfId="1">
      <alignment horizontal="center" vertical="center"/>
    </xf>
    <xf numFmtId="164" fontId="102" fillId="2" borderId="150" applyAlignment="1" pivotButton="0" quotePrefix="0" xfId="1">
      <alignment horizontal="center" vertical="center"/>
    </xf>
    <xf numFmtId="0" fontId="222" fillId="0" borderId="95" applyAlignment="1" pivotButton="0" quotePrefix="0" xfId="0">
      <alignment horizontal="left" vertical="center"/>
    </xf>
    <xf numFmtId="0" fontId="214" fillId="0" borderId="94" applyAlignment="1" pivotButton="0" quotePrefix="0" xfId="0">
      <alignment vertical="center" wrapText="1"/>
    </xf>
    <xf numFmtId="165" fontId="323" fillId="0" borderId="95" applyAlignment="1" pivotButton="0" quotePrefix="0" xfId="142">
      <alignment horizontal="left" vertical="center"/>
    </xf>
    <xf numFmtId="0" fontId="125" fillId="0" borderId="95" applyAlignment="1" pivotButton="0" quotePrefix="0" xfId="142">
      <alignment wrapText="1"/>
    </xf>
    <xf numFmtId="171" fontId="223" fillId="39" borderId="95" applyAlignment="1" pivotButton="0" quotePrefix="0" xfId="0">
      <alignment horizontal="left" vertical="center"/>
    </xf>
    <xf numFmtId="171" fontId="223" fillId="0" borderId="95" applyAlignment="1" pivotButton="0" quotePrefix="1" xfId="0">
      <alignment horizontal="left" vertical="center"/>
    </xf>
    <xf numFmtId="173" fontId="102" fillId="10" borderId="145" applyAlignment="1" pivotButton="0" quotePrefix="0" xfId="0">
      <alignment horizontal="center" vertical="center"/>
    </xf>
    <xf numFmtId="0" fontId="102" fillId="35" borderId="145" applyAlignment="1" pivotButton="0" quotePrefix="0" xfId="0">
      <alignment vertical="center"/>
    </xf>
    <xf numFmtId="0" fontId="313" fillId="0" borderId="145" applyAlignment="1" pivotButton="0" quotePrefix="0" xfId="142">
      <alignment wrapText="1"/>
    </xf>
    <xf numFmtId="0" fontId="224" fillId="0" borderId="145" applyAlignment="1" pivotButton="0" quotePrefix="0" xfId="0">
      <alignment horizontal="left" vertical="center" wrapText="1"/>
    </xf>
    <xf numFmtId="0" fontId="163" fillId="0" borderId="150" applyAlignment="1" pivotButton="0" quotePrefix="0" xfId="0">
      <alignment horizontal="left" vertical="center"/>
    </xf>
    <xf numFmtId="0" fontId="169" fillId="0" borderId="95" applyAlignment="1" pivotButton="0" quotePrefix="0" xfId="0">
      <alignment horizontal="center" vertical="center" wrapText="1"/>
    </xf>
    <xf numFmtId="0" fontId="125" fillId="0" borderId="95" applyAlignment="1" pivotButton="0" quotePrefix="0" xfId="0">
      <alignment horizontal="center" vertical="center" wrapText="1"/>
    </xf>
    <xf numFmtId="0" fontId="102" fillId="3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horizontal="center" vertical="top" wrapText="1"/>
    </xf>
    <xf numFmtId="0" fontId="102" fillId="4" borderId="150" applyAlignment="1" pivotButton="0" quotePrefix="0" xfId="0">
      <alignment horizontal="left" vertical="center"/>
    </xf>
    <xf numFmtId="49" fontId="102" fillId="4" borderId="95" applyAlignment="1" pivotButton="0" quotePrefix="0" xfId="0">
      <alignment horizontal="left" vertical="center"/>
    </xf>
    <xf numFmtId="0" fontId="169" fillId="4" borderId="95" applyAlignment="1" pivotButton="0" quotePrefix="0" xfId="0">
      <alignment vertical="center" wrapText="1"/>
    </xf>
    <xf numFmtId="0" fontId="102" fillId="4" borderId="95" applyAlignment="1" pivotButton="0" quotePrefix="0" xfId="0">
      <alignment horizontal="center" vertical="center"/>
    </xf>
    <xf numFmtId="164" fontId="101" fillId="4" borderId="95" applyAlignment="1" pivotButton="0" quotePrefix="0" xfId="1">
      <alignment horizontal="center" vertical="center"/>
    </xf>
    <xf numFmtId="9" fontId="102" fillId="4" borderId="95" applyAlignment="1" pivotButton="0" quotePrefix="0" xfId="2">
      <alignment horizontal="center" vertical="center"/>
    </xf>
    <xf numFmtId="0" fontId="102" fillId="4" borderId="95" applyAlignment="1" pivotButton="0" quotePrefix="0" xfId="2">
      <alignment horizontal="center" vertical="center"/>
    </xf>
    <xf numFmtId="0" fontId="102" fillId="4" borderId="0" applyAlignment="1" pivotButton="0" quotePrefix="0" xfId="0">
      <alignment vertical="center"/>
    </xf>
    <xf numFmtId="0" fontId="166" fillId="0" borderId="95" applyAlignment="1" pivotButton="0" quotePrefix="0" xfId="46">
      <alignment vertical="top" wrapText="1"/>
    </xf>
    <xf numFmtId="0" fontId="102" fillId="39" borderId="95" applyAlignment="1" pivotButton="0" quotePrefix="0" xfId="0">
      <alignment horizontal="left" vertical="center"/>
    </xf>
    <xf numFmtId="0" fontId="324" fillId="0" borderId="95" applyAlignment="1" pivotButton="0" quotePrefix="0" xfId="142">
      <alignment wrapText="1"/>
    </xf>
    <xf numFmtId="0" fontId="328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horizontal="left" vertical="center" wrapText="1"/>
    </xf>
    <xf numFmtId="0" fontId="308" fillId="0" borderId="0" applyAlignment="1" pivotButton="0" quotePrefix="0" xfId="0">
      <alignment vertical="center" wrapText="1"/>
    </xf>
    <xf numFmtId="0" fontId="245" fillId="0" borderId="0" applyAlignment="1" pivotButton="0" quotePrefix="0" xfId="0">
      <alignment vertical="center" wrapText="1"/>
    </xf>
    <xf numFmtId="164" fontId="308" fillId="0" borderId="0" applyAlignment="1" pivotButton="0" quotePrefix="0" xfId="1">
      <alignment horizontal="center" vertical="center" wrapText="1"/>
    </xf>
    <xf numFmtId="164" fontId="245" fillId="0" borderId="0" applyAlignment="1" pivotButton="0" quotePrefix="0" xfId="1">
      <alignment horizontal="center" vertical="center" wrapText="1"/>
    </xf>
    <xf numFmtId="0" fontId="308" fillId="0" borderId="0" applyAlignment="1" pivotButton="0" quotePrefix="0" xfId="0">
      <alignment horizontal="center" vertical="center" wrapText="1"/>
    </xf>
    <xf numFmtId="0" fontId="245" fillId="0" borderId="0" applyAlignment="1" pivotButton="0" quotePrefix="0" xfId="1">
      <alignment horizontal="center" vertical="center" wrapText="1"/>
    </xf>
    <xf numFmtId="0" fontId="245" fillId="0" borderId="0" applyAlignment="1" pivotButton="0" quotePrefix="0" xfId="0">
      <alignment horizontal="center" vertical="center" wrapText="1"/>
    </xf>
    <xf numFmtId="0" fontId="329" fillId="5" borderId="95" applyAlignment="1" pivotButton="0" quotePrefix="0" xfId="1">
      <alignment horizontal="center" vertical="center"/>
    </xf>
    <xf numFmtId="164" fontId="331" fillId="5" borderId="95" applyAlignment="1" pivotButton="0" quotePrefix="0" xfId="1">
      <alignment horizontal="center" vertical="center"/>
    </xf>
    <xf numFmtId="164" fontId="329" fillId="5" borderId="95" applyAlignment="1" pivotButton="0" quotePrefix="0" xfId="1">
      <alignment horizontal="center" vertical="center"/>
    </xf>
    <xf numFmtId="0" fontId="90" fillId="5" borderId="95" applyAlignment="1" pivotButton="0" quotePrefix="0" xfId="0">
      <alignment horizontal="center" vertical="center"/>
    </xf>
    <xf numFmtId="0" fontId="208" fillId="0" borderId="0" applyAlignment="1" pivotButton="0" quotePrefix="0" xfId="0">
      <alignment vertical="center" wrapText="1"/>
    </xf>
    <xf numFmtId="0" fontId="335" fillId="5" borderId="124" applyAlignment="1" pivotButton="0" quotePrefix="0" xfId="0">
      <alignment horizontal="center" vertical="center" wrapText="1"/>
    </xf>
    <xf numFmtId="1" fontId="336" fillId="2" borderId="95" applyAlignment="1" pivotButton="0" quotePrefix="0" xfId="0">
      <alignment horizontal="center" vertical="center"/>
    </xf>
    <xf numFmtId="49" fontId="102" fillId="0" borderId="150" applyAlignment="1" pivotButton="0" quotePrefix="0" xfId="0">
      <alignment horizontal="left" vertical="center"/>
    </xf>
    <xf numFmtId="0" fontId="125" fillId="0" borderId="150" applyAlignment="1" pivotButton="0" quotePrefix="0" xfId="0">
      <alignment vertical="center" wrapText="1"/>
    </xf>
    <xf numFmtId="1" fontId="101" fillId="2" borderId="150" applyAlignment="1" pivotButton="0" quotePrefix="0" xfId="0">
      <alignment horizontal="center" vertical="center"/>
    </xf>
    <xf numFmtId="179" fontId="102" fillId="0" borderId="150" applyAlignment="1" pivotButton="0" quotePrefix="0" xfId="2">
      <alignment horizontal="center" vertical="center"/>
    </xf>
    <xf numFmtId="0" fontId="337" fillId="0" borderId="95" applyAlignment="1" pivotButton="0" quotePrefix="0" xfId="0">
      <alignment horizontal="left" vertical="center"/>
    </xf>
    <xf numFmtId="0" fontId="129" fillId="0" borderId="150" applyAlignment="1" pivotButton="0" quotePrefix="0" xfId="0">
      <alignment vertical="center" wrapText="1"/>
    </xf>
    <xf numFmtId="0" fontId="148" fillId="0" borderId="95" applyAlignment="1" pivotButton="0" quotePrefix="0" xfId="0">
      <alignment vertical="center" wrapText="1"/>
    </xf>
    <xf numFmtId="0" fontId="148" fillId="0" borderId="150" applyAlignment="1" pivotButton="0" quotePrefix="0" xfId="0">
      <alignment vertical="center" wrapText="1"/>
    </xf>
    <xf numFmtId="0" fontId="102" fillId="10" borderId="150" applyAlignment="1" pivotButton="0" quotePrefix="0" xfId="0">
      <alignment horizontal="center" vertical="center"/>
    </xf>
    <xf numFmtId="49" fontId="102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vertical="center"/>
    </xf>
    <xf numFmtId="0" fontId="148" fillId="4" borderId="95" applyAlignment="1" pivotButton="0" quotePrefix="0" xfId="0">
      <alignment vertical="center" wrapText="1"/>
    </xf>
    <xf numFmtId="0" fontId="166" fillId="4" borderId="150" applyAlignment="1" pivotButton="0" quotePrefix="0" xfId="0">
      <alignment vertical="center" wrapText="1"/>
    </xf>
    <xf numFmtId="0" fontId="214" fillId="4" borderId="150" applyAlignment="1" pivotButton="0" quotePrefix="0" xfId="0">
      <alignment vertical="center" wrapText="1"/>
    </xf>
    <xf numFmtId="0" fontId="125" fillId="4" borderId="150" applyAlignment="1" pivotButton="0" quotePrefix="0" xfId="0">
      <alignment vertical="center" wrapText="1"/>
    </xf>
    <xf numFmtId="0" fontId="102" fillId="4" borderId="150" applyAlignment="1" pivotButton="0" quotePrefix="0" xfId="0">
      <alignment vertical="center"/>
    </xf>
    <xf numFmtId="164" fontId="101" fillId="4" borderId="150" applyAlignment="1" pivotButton="0" quotePrefix="0" xfId="1">
      <alignment horizontal="center" vertical="center"/>
    </xf>
    <xf numFmtId="1" fontId="101" fillId="4" borderId="150" applyAlignment="1" pivotButton="0" quotePrefix="0" xfId="0">
      <alignment horizontal="center" vertical="center"/>
    </xf>
    <xf numFmtId="0" fontId="102" fillId="4" borderId="150" applyAlignment="1" pivotButton="0" quotePrefix="0" xfId="2">
      <alignment horizontal="center" vertical="center"/>
    </xf>
    <xf numFmtId="0" fontId="102" fillId="4" borderId="150" applyAlignment="1" pivotButton="0" quotePrefix="0" xfId="0">
      <alignment horizontal="center" vertical="center"/>
    </xf>
    <xf numFmtId="0" fontId="169" fillId="4" borderId="151" applyAlignment="1" pivotButton="0" quotePrefix="0" xfId="0">
      <alignment vertical="center" wrapText="1"/>
    </xf>
    <xf numFmtId="1" fontId="101" fillId="0" borderId="150" applyAlignment="1" pivotButton="0" quotePrefix="0" xfId="0">
      <alignment horizontal="center" vertical="center"/>
    </xf>
    <xf numFmtId="0" fontId="169" fillId="0" borderId="150" applyAlignment="1" pivotButton="0" quotePrefix="0" xfId="0">
      <alignment vertical="center" wrapText="1"/>
    </xf>
    <xf numFmtId="173" fontId="102" fillId="10" borderId="150" applyAlignment="1" pivotButton="0" quotePrefix="0" xfId="0">
      <alignment horizontal="center" vertical="center"/>
    </xf>
    <xf numFmtId="0" fontId="132" fillId="0" borderId="150" applyAlignment="1" pivotButton="0" quotePrefix="0" xfId="0">
      <alignment vertical="center" wrapText="1"/>
    </xf>
    <xf numFmtId="0" fontId="337" fillId="6" borderId="95" applyAlignment="1" pivotButton="0" quotePrefix="0" xfId="0">
      <alignment horizontal="left" vertical="center"/>
    </xf>
    <xf numFmtId="0" fontId="90" fillId="0" borderId="124" applyAlignment="1" pivotButton="0" quotePrefix="0" xfId="0">
      <alignment vertical="center" wrapText="1"/>
    </xf>
    <xf numFmtId="0" fontId="169" fillId="0" borderId="96" applyAlignment="1" pivotButton="0" quotePrefix="0" xfId="0">
      <alignment horizontal="left" vertical="center" wrapText="1"/>
    </xf>
    <xf numFmtId="173" fontId="101" fillId="0" borderId="99" applyAlignment="1" pivotButton="0" quotePrefix="0" xfId="0">
      <alignment horizontal="center" vertical="center"/>
    </xf>
    <xf numFmtId="0" fontId="129" fillId="6" borderId="95" applyAlignment="1" pivotButton="0" quotePrefix="0" xfId="0">
      <alignment vertical="center" wrapText="1"/>
    </xf>
    <xf numFmtId="0" fontId="125" fillId="0" borderId="150" applyAlignment="1" pivotButton="0" quotePrefix="0" xfId="0">
      <alignment horizontal="left" vertical="center"/>
    </xf>
    <xf numFmtId="164" fontId="101" fillId="10" borderId="150" applyAlignment="1" pivotButton="0" quotePrefix="0" xfId="1">
      <alignment horizontal="center" vertical="center"/>
    </xf>
    <xf numFmtId="0" fontId="191" fillId="0" borderId="95" applyAlignment="1" pivotButton="0" quotePrefix="0" xfId="0">
      <alignment horizontal="left" vertical="center"/>
    </xf>
    <xf numFmtId="0" fontId="146" fillId="0" borderId="150" applyAlignment="1" pivotButton="0" quotePrefix="0" xfId="0">
      <alignment vertical="center" wrapText="1"/>
    </xf>
    <xf numFmtId="0" fontId="146" fillId="4" borderId="150" applyAlignment="1" pivotButton="0" quotePrefix="0" xfId="0">
      <alignment vertical="center" wrapText="1"/>
    </xf>
    <xf numFmtId="0" fontId="62" fillId="0" borderId="150" applyAlignment="1" pivotButton="0" quotePrefix="0" xfId="0">
      <alignment horizontal="left" vertical="center"/>
    </xf>
    <xf numFmtId="0" fontId="43" fillId="0" borderId="95" applyAlignment="1" pivotButton="0" quotePrefix="0" xfId="0">
      <alignment vertical="center" wrapText="1"/>
    </xf>
    <xf numFmtId="0" fontId="12" fillId="0" borderId="10" applyAlignment="1" pivotButton="0" quotePrefix="0" xfId="0">
      <alignment horizontal="left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100" fillId="0" borderId="95" applyAlignment="1" pivotButton="0" quotePrefix="0" xfId="0">
      <alignment vertical="center" wrapText="1"/>
    </xf>
    <xf numFmtId="0" fontId="132" fillId="10" borderId="95" applyAlignment="1" pivotButton="0" quotePrefix="0" xfId="0">
      <alignment vertical="center" wrapText="1"/>
    </xf>
    <xf numFmtId="0" fontId="132" fillId="0" borderId="95" applyAlignment="1" pivotButton="0" quotePrefix="0" xfId="0">
      <alignment vertical="center" wrapText="1"/>
    </xf>
    <xf numFmtId="0" fontId="62" fillId="0" borderId="95" applyAlignment="1" pivotButton="0" quotePrefix="0" xfId="0">
      <alignment vertical="center" wrapText="1"/>
    </xf>
    <xf numFmtId="0" fontId="57" fillId="0" borderId="95" applyAlignment="1" pivotButton="0" quotePrefix="0" xfId="0">
      <alignment vertical="center" wrapText="1"/>
    </xf>
    <xf numFmtId="0" fontId="57" fillId="10" borderId="95" applyAlignment="1" pivotButton="0" quotePrefix="0" xfId="0">
      <alignment vertical="center" wrapText="1"/>
    </xf>
    <xf numFmtId="0" fontId="62" fillId="10" borderId="95" applyAlignment="1" pivotButton="0" quotePrefix="0" xfId="0">
      <alignment vertical="center" wrapText="1"/>
    </xf>
    <xf numFmtId="0" fontId="348" fillId="0" borderId="95" applyAlignment="1" pivotButton="0" quotePrefix="0" xfId="0">
      <alignment vertical="center" wrapText="1"/>
    </xf>
    <xf numFmtId="0" fontId="241" fillId="0" borderId="104" applyAlignment="1" pivotButton="0" quotePrefix="0" xfId="0">
      <alignment horizontal="center" vertical="center"/>
    </xf>
    <xf numFmtId="171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center" vertical="center"/>
    </xf>
    <xf numFmtId="0" fontId="102" fillId="0" borderId="167" applyAlignment="1" pivotButton="0" quotePrefix="0" xfId="0">
      <alignment horizontal="left" vertical="center"/>
    </xf>
    <xf numFmtId="171" fontId="102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vertical="center"/>
    </xf>
    <xf numFmtId="0" fontId="166" fillId="0" borderId="167" applyAlignment="1" pivotButton="0" quotePrefix="0" xfId="0">
      <alignment vertical="center" wrapText="1"/>
    </xf>
    <xf numFmtId="0" fontId="214" fillId="0" borderId="167" applyAlignment="1" pivotButton="0" quotePrefix="0" xfId="0">
      <alignment vertical="center" wrapText="1"/>
    </xf>
    <xf numFmtId="0" fontId="224" fillId="0" borderId="167" applyAlignment="1" pivotButton="0" quotePrefix="0" xfId="0">
      <alignment horizontal="left" vertical="center" wrapText="1"/>
    </xf>
    <xf numFmtId="0" fontId="102" fillId="0" borderId="167" applyAlignment="1" pivotButton="0" quotePrefix="0" xfId="0">
      <alignment vertical="center"/>
    </xf>
    <xf numFmtId="0" fontId="101" fillId="3" borderId="167" applyAlignment="1" pivotButton="0" quotePrefix="0" xfId="0">
      <alignment horizontal="center" vertical="center"/>
    </xf>
    <xf numFmtId="172" fontId="101" fillId="0" borderId="167" applyAlignment="1" pivotButton="0" quotePrefix="0" xfId="1">
      <alignment horizontal="center" vertical="center"/>
    </xf>
    <xf numFmtId="0" fontId="101" fillId="2" borderId="167" applyAlignment="1" pivotButton="0" quotePrefix="0" xfId="0">
      <alignment horizontal="center" vertical="center"/>
    </xf>
    <xf numFmtId="0" fontId="102" fillId="0" borderId="167" applyAlignment="1" pivotButton="0" quotePrefix="0" xfId="2">
      <alignment horizontal="center" vertical="center"/>
    </xf>
    <xf numFmtId="165" fontId="102" fillId="0" borderId="167" applyAlignment="1" pivotButton="0" quotePrefix="0" xfId="0">
      <alignment horizontal="center" vertical="center"/>
    </xf>
    <xf numFmtId="0" fontId="169" fillId="0" borderId="168" applyAlignment="1" pivotButton="0" quotePrefix="0" xfId="0">
      <alignment vertical="center" wrapText="1"/>
    </xf>
    <xf numFmtId="0" fontId="200" fillId="0" borderId="95" applyAlignment="1" pivotButton="0" quotePrefix="0" xfId="0">
      <alignment horizontal="left" vertical="center"/>
    </xf>
    <xf numFmtId="49" fontId="102" fillId="0" borderId="167" applyAlignment="1" pivotButton="0" quotePrefix="0" xfId="0">
      <alignment horizontal="left" vertical="center"/>
    </xf>
    <xf numFmtId="0" fontId="125" fillId="0" borderId="167" applyAlignment="1" pivotButton="0" quotePrefix="0" xfId="0">
      <alignment vertical="center" wrapText="1"/>
    </xf>
    <xf numFmtId="0" fontId="169" fillId="0" borderId="167" applyAlignment="1" pivotButton="0" quotePrefix="0" xfId="0">
      <alignment vertical="center" wrapText="1"/>
    </xf>
    <xf numFmtId="0" fontId="102" fillId="0" borderId="167" applyAlignment="1" pivotButton="0" quotePrefix="0" xfId="0">
      <alignment horizontal="center" vertical="center"/>
    </xf>
    <xf numFmtId="164" fontId="101" fillId="0" borderId="167" applyAlignment="1" pivotButton="0" quotePrefix="0" xfId="1">
      <alignment horizontal="center" vertical="center"/>
    </xf>
    <xf numFmtId="164" fontId="101" fillId="2" borderId="167" applyAlignment="1" pivotButton="0" quotePrefix="0" xfId="1">
      <alignment horizontal="center" vertical="center"/>
    </xf>
    <xf numFmtId="9" fontId="102" fillId="2" borderId="167" applyAlignment="1" pivotButton="0" quotePrefix="0" xfId="2">
      <alignment horizontal="center" vertical="center"/>
    </xf>
    <xf numFmtId="164" fontId="102" fillId="0" borderId="167" applyAlignment="1" pivotButton="0" quotePrefix="0" xfId="1">
      <alignment horizontal="center" vertical="center"/>
    </xf>
    <xf numFmtId="1" fontId="101" fillId="2" borderId="167" applyAlignment="1" pivotButton="0" quotePrefix="0" xfId="0">
      <alignment horizontal="center" vertical="center"/>
    </xf>
    <xf numFmtId="9" fontId="101" fillId="2" borderId="167" applyAlignment="1" pivotButton="0" quotePrefix="0" xfId="2">
      <alignment horizontal="center" vertical="center"/>
    </xf>
    <xf numFmtId="0" fontId="54" fillId="0" borderId="95" applyAlignment="1" pivotButton="0" quotePrefix="0" xfId="0">
      <alignment vertical="center" wrapText="1"/>
    </xf>
    <xf numFmtId="0" fontId="355" fillId="0" borderId="167" applyAlignment="1" pivotButton="0" quotePrefix="0" xfId="0">
      <alignment vertical="center" wrapText="1"/>
    </xf>
    <xf numFmtId="9" fontId="101" fillId="6" borderId="95" applyAlignment="1" pivotButton="0" quotePrefix="0" xfId="2">
      <alignment horizontal="center" vertical="center"/>
    </xf>
    <xf numFmtId="0" fontId="49" fillId="6" borderId="95" applyAlignment="1" pivotButton="0" quotePrefix="0" xfId="0">
      <alignment vertical="center" wrapText="1"/>
    </xf>
    <xf numFmtId="0" fontId="356" fillId="0" borderId="173" applyAlignment="1" pivotButton="0" quotePrefix="0" xfId="0">
      <alignment horizontal="center" vertical="top" wrapText="1"/>
    </xf>
    <xf numFmtId="0" fontId="356" fillId="0" borderId="174" applyAlignment="1" pivotButton="0" quotePrefix="0" xfId="0">
      <alignment horizontal="center" vertical="top" wrapText="1"/>
    </xf>
    <xf numFmtId="0" fontId="356" fillId="0" borderId="175" applyAlignment="1" pivotButton="0" quotePrefix="0" xfId="0">
      <alignment horizontal="center" vertical="top" wrapText="1"/>
    </xf>
    <xf numFmtId="171" fontId="223" fillId="0" borderId="167" applyAlignment="1" pivotButton="0" quotePrefix="0" xfId="0">
      <alignment horizontal="left" vertical="center"/>
    </xf>
    <xf numFmtId="171" fontId="223" fillId="39" borderId="167" applyAlignment="1" pivotButton="0" quotePrefix="0" xfId="0">
      <alignment horizontal="left" vertical="center"/>
    </xf>
    <xf numFmtId="0" fontId="223" fillId="2" borderId="167" applyAlignment="1" pivotButton="0" quotePrefix="0" xfId="0">
      <alignment horizontal="center" vertical="center"/>
    </xf>
    <xf numFmtId="0" fontId="49" fillId="0" borderId="95" applyAlignment="1" pivotButton="0" quotePrefix="0" xfId="0">
      <alignment vertical="center" wrapText="1"/>
    </xf>
    <xf numFmtId="173" fontId="102" fillId="0" borderId="167" applyAlignment="1" pivotButton="0" quotePrefix="0" xfId="2">
      <alignment horizontal="center" vertical="center"/>
    </xf>
    <xf numFmtId="164" fontId="101" fillId="10" borderId="167" applyAlignment="1" pivotButton="0" quotePrefix="0" xfId="1">
      <alignment horizontal="center" vertical="center"/>
    </xf>
    <xf numFmtId="1" fontId="102" fillId="0" borderId="167" applyAlignment="1" pivotButton="0" quotePrefix="0" xfId="2">
      <alignment horizontal="center" vertical="center"/>
    </xf>
    <xf numFmtId="173" fontId="102" fillId="0" borderId="167" applyAlignment="1" pivotButton="0" quotePrefix="0" xfId="0">
      <alignment horizontal="center" vertical="center"/>
    </xf>
    <xf numFmtId="0" fontId="224" fillId="0" borderId="167" applyAlignment="1" pivotButton="0" quotePrefix="0" xfId="0">
      <alignment vertical="center" wrapText="1"/>
    </xf>
    <xf numFmtId="173" fontId="223" fillId="0" borderId="167" applyAlignment="1" pivotButton="0" quotePrefix="0" xfId="0">
      <alignment horizontal="center" vertical="center"/>
    </xf>
    <xf numFmtId="165" fontId="318" fillId="0" borderId="167" applyAlignment="1" pivotButton="0" quotePrefix="0" xfId="142">
      <alignment horizontal="right" vertical="center"/>
    </xf>
    <xf numFmtId="0" fontId="125" fillId="0" borderId="167" applyAlignment="1" pivotButton="0" quotePrefix="0" xfId="0">
      <alignment vertical="center" wrapText="1" shrinkToFit="1"/>
    </xf>
    <xf numFmtId="0" fontId="169" fillId="0" borderId="167" applyAlignment="1" pivotButton="0" quotePrefix="0" xfId="0">
      <alignment vertical="center" wrapText="1" shrinkToFit="1"/>
    </xf>
    <xf numFmtId="0" fontId="356" fillId="0" borderId="94" applyAlignment="1" pivotButton="0" quotePrefix="0" xfId="0">
      <alignment horizontal="center" vertical="top" wrapText="1"/>
    </xf>
    <xf numFmtId="0" fontId="359" fillId="0" borderId="94" applyAlignment="1" pivotButton="0" quotePrefix="0" xfId="0">
      <alignment vertical="top" wrapText="1"/>
    </xf>
    <xf numFmtId="0" fontId="357" fillId="0" borderId="94" applyAlignment="1" pivotButton="0" quotePrefix="0" xfId="0">
      <alignment horizontal="center" vertical="top" wrapText="1"/>
    </xf>
    <xf numFmtId="165" fontId="358" fillId="0" borderId="176" applyAlignment="1" pivotButton="0" quotePrefix="0" xfId="142">
      <alignment horizontal="right" vertical="center"/>
    </xf>
    <xf numFmtId="0" fontId="364" fillId="0" borderId="94" applyAlignment="1" pivotButton="0" quotePrefix="0" xfId="0">
      <alignment horizontal="center" vertical="top" wrapText="1"/>
    </xf>
    <xf numFmtId="165" fontId="358" fillId="0" borderId="0" applyAlignment="1" pivotButton="0" quotePrefix="0" xfId="142">
      <alignment horizontal="right" vertical="center"/>
    </xf>
    <xf numFmtId="1" fontId="358" fillId="3" borderId="0" applyAlignment="1" pivotButton="0" quotePrefix="0" xfId="142">
      <alignment horizontal="right" vertical="center"/>
    </xf>
    <xf numFmtId="1" fontId="358" fillId="0" borderId="0" applyAlignment="1" pivotButton="0" quotePrefix="0" xfId="142">
      <alignment horizontal="right" vertical="center"/>
    </xf>
    <xf numFmtId="0" fontId="357" fillId="0" borderId="174" applyAlignment="1" pivotButton="0" quotePrefix="0" xfId="0">
      <alignment horizontal="center" vertical="top" wrapText="1"/>
    </xf>
    <xf numFmtId="0" fontId="360" fillId="0" borderId="0" applyAlignment="1" pivotButton="0" quotePrefix="0" xfId="0">
      <alignment horizontal="left" vertical="center"/>
    </xf>
    <xf numFmtId="0" fontId="361" fillId="0" borderId="0" applyAlignment="1" pivotButton="0" quotePrefix="0" xfId="0">
      <alignment horizontal="left" vertical="center"/>
    </xf>
    <xf numFmtId="0" fontId="356" fillId="0" borderId="179" applyAlignment="1" pivotButton="0" quotePrefix="0" xfId="0">
      <alignment horizontal="center" vertical="top" wrapText="1"/>
    </xf>
    <xf numFmtId="0" fontId="363" fillId="0" borderId="179" applyAlignment="1" pivotButton="0" quotePrefix="0" xfId="0">
      <alignment horizontal="center" vertical="top" wrapText="1"/>
    </xf>
    <xf numFmtId="0" fontId="363" fillId="0" borderId="174" applyAlignment="1" pivotButton="0" quotePrefix="0" xfId="0">
      <alignment horizontal="center" vertical="top" wrapText="1"/>
    </xf>
    <xf numFmtId="0" fontId="365" fillId="0" borderId="94" applyAlignment="1" pivotButton="0" quotePrefix="0" xfId="0">
      <alignment horizontal="center" vertical="top" wrapText="1"/>
    </xf>
    <xf numFmtId="0" fontId="363" fillId="0" borderId="94" applyAlignment="1" pivotButton="0" quotePrefix="0" xfId="0">
      <alignment vertical="center" wrapText="1"/>
    </xf>
    <xf numFmtId="0" fontId="363" fillId="0" borderId="94" applyAlignment="1" pivotButton="0" quotePrefix="0" xfId="0">
      <alignment horizontal="center" vertical="top" wrapText="1"/>
    </xf>
    <xf numFmtId="165" fontId="362" fillId="0" borderId="0" applyAlignment="1" pivotButton="0" quotePrefix="0" xfId="142">
      <alignment horizontal="right" vertical="center"/>
    </xf>
    <xf numFmtId="0" fontId="357" fillId="0" borderId="94" applyAlignment="1" pivotButton="0" quotePrefix="0" xfId="0">
      <alignment vertical="center" wrapText="1"/>
    </xf>
    <xf numFmtId="0" fontId="356" fillId="0" borderId="94" applyAlignment="1" pivotButton="0" quotePrefix="0" xfId="0">
      <alignment vertical="center" wrapText="1"/>
    </xf>
    <xf numFmtId="0" fontId="366" fillId="0" borderId="94" applyAlignment="1" pivotButton="0" quotePrefix="0" xfId="0">
      <alignment horizontal="left" vertical="center" wrapText="1"/>
    </xf>
    <xf numFmtId="0" fontId="367" fillId="0" borderId="11" applyAlignment="1" pivotButton="0" quotePrefix="0" xfId="0">
      <alignment horizontal="left" vertical="center" wrapText="1"/>
    </xf>
    <xf numFmtId="0" fontId="357" fillId="0" borderId="180" applyAlignment="1" pivotButton="0" quotePrefix="0" xfId="0">
      <alignment horizontal="center" vertical="center" wrapText="1"/>
    </xf>
    <xf numFmtId="0" fontId="368" fillId="0" borderId="181" applyAlignment="1" pivotButton="0" quotePrefix="0" xfId="0">
      <alignment horizontal="center" vertical="center" wrapText="1"/>
    </xf>
    <xf numFmtId="0" fontId="369" fillId="0" borderId="94" applyAlignment="1" pivotButton="0" quotePrefix="0" xfId="0">
      <alignment horizontal="left" vertical="center" wrapText="1"/>
    </xf>
    <xf numFmtId="0" fontId="357" fillId="0" borderId="174" applyAlignment="1" pivotButton="0" quotePrefix="0" xfId="0">
      <alignment horizontal="center" vertical="center" wrapText="1"/>
    </xf>
    <xf numFmtId="0" fontId="368" fillId="0" borderId="175" applyAlignment="1" pivotButton="0" quotePrefix="0" xfId="0">
      <alignment horizontal="center" vertical="center" wrapText="1"/>
    </xf>
    <xf numFmtId="0" fontId="368" fillId="62" borderId="94" applyAlignment="1" pivotButton="0" quotePrefix="0" xfId="0">
      <alignment horizontal="center" vertical="center" wrapText="1"/>
    </xf>
    <xf numFmtId="0" fontId="356" fillId="0" borderId="174" applyAlignment="1" pivotButton="0" quotePrefix="0" xfId="0">
      <alignment horizontal="center" vertical="center" wrapText="1"/>
    </xf>
    <xf numFmtId="0" fontId="356" fillId="0" borderId="181" applyAlignment="1" pivotButton="0" quotePrefix="0" xfId="0">
      <alignment horizontal="center" vertical="center" wrapText="1"/>
    </xf>
    <xf numFmtId="0" fontId="356" fillId="0" borderId="175" applyAlignment="1" pivotButton="0" quotePrefix="0" xfId="0">
      <alignment horizontal="center" vertical="center" wrapText="1"/>
    </xf>
    <xf numFmtId="0" fontId="356" fillId="0" borderId="178" applyAlignment="1" pivotButton="0" quotePrefix="0" xfId="0">
      <alignment horizontal="center" vertical="center" wrapText="1"/>
    </xf>
    <xf numFmtId="0" fontId="356" fillId="0" borderId="177" applyAlignment="1" pivotButton="0" quotePrefix="0" xfId="0">
      <alignment horizontal="center" vertical="center" wrapText="1"/>
    </xf>
    <xf numFmtId="0" fontId="312" fillId="0" borderId="173" applyAlignment="1" pivotButton="0" quotePrefix="0" xfId="0">
      <alignment horizontal="center" vertical="top" wrapText="1"/>
    </xf>
    <xf numFmtId="0" fontId="156" fillId="0" borderId="94" applyAlignment="1" pivotButton="0" quotePrefix="0" xfId="0">
      <alignment horizontal="center" vertical="top" wrapText="1"/>
    </xf>
    <xf numFmtId="0" fontId="357" fillId="0" borderId="173" applyAlignment="1" pivotButton="0" quotePrefix="0" xfId="0">
      <alignment horizontal="center" vertical="top" wrapText="1"/>
    </xf>
    <xf numFmtId="0" fontId="360" fillId="0" borderId="167" applyAlignment="1" pivotButton="0" quotePrefix="0" xfId="0">
      <alignment horizontal="left" vertical="center"/>
    </xf>
    <xf numFmtId="0" fontId="368" fillId="0" borderId="173" applyAlignment="1" pivotButton="0" quotePrefix="0" xfId="0">
      <alignment horizontal="left" vertical="center" wrapText="1"/>
    </xf>
    <xf numFmtId="0" fontId="371" fillId="0" borderId="173" applyAlignment="1" pivotButton="0" quotePrefix="0" xfId="0">
      <alignment horizontal="left" vertical="center" wrapText="1"/>
    </xf>
    <xf numFmtId="0" fontId="372" fillId="63" borderId="167" applyAlignment="1" pivotButton="0" quotePrefix="0" xfId="7170">
      <alignment horizontal="left" vertical="center"/>
    </xf>
    <xf numFmtId="0" fontId="373" fillId="0" borderId="173" applyAlignment="1" pivotButton="0" quotePrefix="0" xfId="0">
      <alignment horizontal="left" vertical="center" wrapText="1"/>
    </xf>
    <xf numFmtId="0" fontId="363" fillId="0" borderId="173" applyAlignment="1" pivotButton="0" quotePrefix="0" xfId="0">
      <alignment horizontal="left" vertical="center" wrapText="1"/>
    </xf>
    <xf numFmtId="0" fontId="371" fillId="0" borderId="174" applyAlignment="1" pivotButton="0" quotePrefix="0" xfId="0">
      <alignment horizontal="center" vertical="center" wrapText="1"/>
    </xf>
    <xf numFmtId="0" fontId="371" fillId="0" borderId="179" applyAlignment="1" pivotButton="0" quotePrefix="0" xfId="0">
      <alignment horizontal="center" vertical="center" wrapText="1"/>
    </xf>
    <xf numFmtId="0" fontId="357" fillId="0" borderId="179" applyAlignment="1" pivotButton="0" quotePrefix="0" xfId="0">
      <alignment horizontal="center" vertical="center" wrapText="1"/>
    </xf>
    <xf numFmtId="0" fontId="368" fillId="0" borderId="179" applyAlignment="1" pivotButton="0" quotePrefix="0" xfId="0">
      <alignment horizontal="center" vertical="center" wrapText="1"/>
    </xf>
    <xf numFmtId="0" fontId="374" fillId="0" borderId="94" applyAlignment="1" pivotButton="0" quotePrefix="0" xfId="0">
      <alignment horizontal="left" vertical="center" wrapText="1"/>
    </xf>
    <xf numFmtId="165" fontId="375" fillId="9" borderId="0" applyAlignment="1" pivotButton="0" quotePrefix="0" xfId="142">
      <alignment horizontal="center" vertical="center"/>
    </xf>
    <xf numFmtId="0" fontId="357" fillId="0" borderId="94" applyAlignment="1" pivotButton="0" quotePrefix="0" xfId="0">
      <alignment horizontal="center" vertical="center" wrapText="1"/>
    </xf>
    <xf numFmtId="0" fontId="371" fillId="0" borderId="94" applyAlignment="1" pivotButton="0" quotePrefix="0" xfId="0">
      <alignment horizontal="center" vertical="center" wrapText="1"/>
    </xf>
    <xf numFmtId="165" fontId="362" fillId="9" borderId="0" applyAlignment="1" pivotButton="0" quotePrefix="0" xfId="142">
      <alignment horizontal="center" vertical="center"/>
    </xf>
    <xf numFmtId="173" fontId="102" fillId="6" borderId="95" applyAlignment="1" pivotButton="0" quotePrefix="0" xfId="2">
      <alignment horizontal="center" vertical="center"/>
    </xf>
    <xf numFmtId="0" fontId="371" fillId="0" borderId="94" applyAlignment="1" pivotButton="0" quotePrefix="0" xfId="0">
      <alignment horizontal="left" vertical="center" wrapText="1"/>
    </xf>
    <xf numFmtId="0" fontId="102" fillId="4" borderId="95" applyAlignment="1" pivotButton="0" quotePrefix="0" xfId="0">
      <alignment vertical="center"/>
    </xf>
    <xf numFmtId="164" fontId="102" fillId="4" borderId="95" applyAlignment="1" pivotButton="0" quotePrefix="0" xfId="1">
      <alignment horizontal="center" vertical="center"/>
    </xf>
    <xf numFmtId="1" fontId="101" fillId="4" borderId="95" applyAlignment="1" pivotButton="0" quotePrefix="0" xfId="0">
      <alignment horizontal="center" vertical="center"/>
    </xf>
    <xf numFmtId="9" fontId="101" fillId="4" borderId="95" applyAlignment="1" pivotButton="0" quotePrefix="0" xfId="2">
      <alignment horizontal="center" vertical="center"/>
    </xf>
    <xf numFmtId="165" fontId="102" fillId="4" borderId="95" applyAlignment="1" pivotButton="0" quotePrefix="0" xfId="0">
      <alignment horizontal="center" vertical="center"/>
    </xf>
    <xf numFmtId="0" fontId="368" fillId="0" borderId="94" applyAlignment="1" pivotButton="0" quotePrefix="0" xfId="0">
      <alignment horizontal="left" vertical="center" wrapText="1"/>
    </xf>
    <xf numFmtId="0" fontId="363" fillId="0" borderId="94" applyAlignment="1" pivotButton="0" quotePrefix="0" xfId="0">
      <alignment horizontal="center" vertical="center" wrapText="1"/>
    </xf>
    <xf numFmtId="0" fontId="368" fillId="0" borderId="94" applyAlignment="1" pivotButton="0" quotePrefix="0" xfId="0">
      <alignment horizontal="center" vertical="center" wrapText="1"/>
    </xf>
    <xf numFmtId="0" fontId="376" fillId="0" borderId="94" applyAlignment="1" pivotButton="0" quotePrefix="0" xfId="0">
      <alignment horizontal="center" vertical="center" wrapText="1"/>
    </xf>
    <xf numFmtId="0" fontId="101" fillId="3" borderId="167" applyAlignment="1" pivotButton="0" quotePrefix="0" xfId="0">
      <alignment horizontal="center" vertical="center" wrapText="1"/>
    </xf>
    <xf numFmtId="165" fontId="223" fillId="0" borderId="167" applyAlignment="1" pivotButton="0" quotePrefix="0" xfId="0">
      <alignment horizontal="center" vertical="center"/>
    </xf>
    <xf numFmtId="164" fontId="102" fillId="2" borderId="167" applyAlignment="1" pivotButton="0" quotePrefix="0" xfId="1">
      <alignment horizontal="center" vertical="center"/>
    </xf>
    <xf numFmtId="1" fontId="226" fillId="0" borderId="167" applyAlignment="1" pivotButton="0" quotePrefix="0" xfId="0">
      <alignment horizontal="left" vertical="center"/>
    </xf>
    <xf numFmtId="173" fontId="101" fillId="33" borderId="167" applyAlignment="1" pivotButton="0" quotePrefix="0" xfId="0">
      <alignment horizontal="center" vertical="center"/>
    </xf>
    <xf numFmtId="0" fontId="313" fillId="0" borderId="167" applyAlignment="1" pivotButton="0" quotePrefix="0" xfId="142">
      <alignment wrapText="1"/>
    </xf>
    <xf numFmtId="0" fontId="313" fillId="6" borderId="95" applyAlignment="1" pivotButton="0" quotePrefix="0" xfId="142">
      <alignment wrapText="1"/>
    </xf>
    <xf numFmtId="0" fontId="103" fillId="6" borderId="95" applyAlignment="1" pivotButton="0" quotePrefix="0" xfId="0">
      <alignment horizontal="left" vertical="center" wrapText="1"/>
    </xf>
    <xf numFmtId="178" fontId="101" fillId="6" borderId="95" applyAlignment="1" pivotButton="0" quotePrefix="0" xfId="0">
      <alignment horizontal="center" vertical="center"/>
    </xf>
    <xf numFmtId="165" fontId="318" fillId="6" borderId="95" applyAlignment="1" pivotButton="0" quotePrefix="0" xfId="142">
      <alignment horizontal="left" vertical="center"/>
    </xf>
    <xf numFmtId="172" fontId="163" fillId="6" borderId="95" applyAlignment="1" pivotButton="0" quotePrefix="0" xfId="1">
      <alignment horizontal="center" vertical="center"/>
    </xf>
    <xf numFmtId="0" fontId="166" fillId="6" borderId="94" applyAlignment="1" pivotButton="0" quotePrefix="0" xfId="0">
      <alignment vertical="center"/>
    </xf>
    <xf numFmtId="0" fontId="252" fillId="0" borderId="167" applyAlignment="1" pivotButton="0" quotePrefix="0" xfId="0">
      <alignment horizontal="left" vertical="center"/>
    </xf>
    <xf numFmtId="0" fontId="356" fillId="0" borderId="182" applyAlignment="1" pivotButton="0" quotePrefix="0" xfId="0">
      <alignment horizontal="center" vertical="top" wrapText="1"/>
    </xf>
    <xf numFmtId="0" fontId="356" fillId="0" borderId="0" applyAlignment="1" pivotButton="0" quotePrefix="0" xfId="0">
      <alignment horizontal="center" vertical="top" wrapText="1"/>
    </xf>
    <xf numFmtId="0" fontId="356" fillId="0" borderId="183" applyAlignment="1" pivotButton="0" quotePrefix="0" xfId="0">
      <alignment horizontal="center" vertical="top" wrapText="1"/>
    </xf>
    <xf numFmtId="0" fontId="126" fillId="0" borderId="167" applyAlignment="1" pivotButton="0" quotePrefix="0" xfId="0">
      <alignment vertical="center" wrapText="1"/>
    </xf>
    <xf numFmtId="0" fontId="168" fillId="0" borderId="167" applyAlignment="1" pivotButton="0" quotePrefix="0" xfId="0">
      <alignment vertical="center" wrapText="1"/>
    </xf>
    <xf numFmtId="0" fontId="102" fillId="4" borderId="167" applyAlignment="1" pivotButton="0" quotePrefix="0" xfId="0">
      <alignment horizontal="center" vertical="center"/>
    </xf>
    <xf numFmtId="171" fontId="102" fillId="4" borderId="167" applyAlignment="1" pivotButton="0" quotePrefix="0" xfId="0">
      <alignment horizontal="left" vertical="center"/>
    </xf>
    <xf numFmtId="49" fontId="102" fillId="4" borderId="167" applyAlignment="1" pivotButton="0" quotePrefix="0" xfId="0">
      <alignment horizontal="left" vertical="center"/>
    </xf>
    <xf numFmtId="0" fontId="252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vertical="center"/>
    </xf>
    <xf numFmtId="0" fontId="168" fillId="4" borderId="167" applyAlignment="1" pivotButton="0" quotePrefix="0" xfId="0">
      <alignment vertical="center" wrapText="1"/>
    </xf>
    <xf numFmtId="0" fontId="214" fillId="4" borderId="167" applyAlignment="1" pivotButton="0" quotePrefix="0" xfId="0">
      <alignment vertical="center" wrapText="1"/>
    </xf>
    <xf numFmtId="0" fontId="125" fillId="4" borderId="167" applyAlignment="1" pivotButton="0" quotePrefix="0" xfId="0">
      <alignment vertical="center" wrapText="1"/>
    </xf>
    <xf numFmtId="0" fontId="102" fillId="4" borderId="167" applyAlignment="1" pivotButton="0" quotePrefix="0" xfId="0">
      <alignment vertical="center"/>
    </xf>
    <xf numFmtId="0" fontId="101" fillId="4" borderId="167" applyAlignment="1" pivotButton="0" quotePrefix="0" xfId="0">
      <alignment horizontal="center" vertical="center"/>
    </xf>
    <xf numFmtId="164" fontId="102" fillId="4" borderId="167" applyAlignment="1" pivotButton="0" quotePrefix="0" xfId="1">
      <alignment horizontal="center" vertical="center"/>
    </xf>
    <xf numFmtId="1" fontId="101" fillId="4" borderId="167" applyAlignment="1" pivotButton="0" quotePrefix="0" xfId="0">
      <alignment horizontal="center" vertical="center"/>
    </xf>
    <xf numFmtId="0" fontId="102" fillId="4" borderId="167" applyAlignment="1" pivotButton="0" quotePrefix="0" xfId="2">
      <alignment horizontal="center" vertical="center"/>
    </xf>
    <xf numFmtId="165" fontId="102" fillId="4" borderId="167" applyAlignment="1" pivotButton="0" quotePrefix="0" xfId="0">
      <alignment horizontal="center" vertical="center"/>
    </xf>
    <xf numFmtId="0" fontId="169" fillId="4" borderId="168" applyAlignment="1" pivotButton="0" quotePrefix="0" xfId="0">
      <alignment vertical="center" wrapText="1"/>
    </xf>
    <xf numFmtId="0" fontId="166" fillId="4" borderId="167" applyAlignment="1" pivotButton="0" quotePrefix="0" xfId="0">
      <alignment vertical="center" wrapText="1"/>
    </xf>
    <xf numFmtId="0" fontId="145" fillId="0" borderId="167" applyAlignment="1" pivotButton="0" quotePrefix="0" xfId="0">
      <alignment vertical="center" wrapText="1"/>
    </xf>
    <xf numFmtId="0" fontId="145" fillId="4" borderId="167" applyAlignment="1" pivotButton="0" quotePrefix="0" xfId="0">
      <alignment vertical="center" wrapText="1"/>
    </xf>
    <xf numFmtId="165" fontId="262" fillId="0" borderId="95" applyAlignment="1" pivotButton="0" quotePrefix="0" xfId="142">
      <alignment horizontal="right" vertical="center"/>
    </xf>
    <xf numFmtId="165" fontId="262" fillId="0" borderId="167" applyAlignment="1" pivotButton="0" quotePrefix="0" xfId="142">
      <alignment horizontal="right" vertical="center"/>
    </xf>
    <xf numFmtId="0" fontId="370" fillId="0" borderId="167" applyAlignment="1" pivotButton="0" quotePrefix="0" xfId="0">
      <alignment horizontal="center" vertical="center"/>
    </xf>
    <xf numFmtId="0" fontId="225" fillId="0" borderId="145" applyAlignment="1" pivotButton="0" quotePrefix="0" xfId="0">
      <alignment vertical="center" wrapText="1"/>
    </xf>
    <xf numFmtId="0" fontId="317" fillId="0" borderId="95" applyAlignment="1" pivotButton="0" quotePrefix="0" xfId="0">
      <alignment vertical="center" wrapText="1"/>
    </xf>
    <xf numFmtId="0" fontId="155" fillId="3" borderId="95" applyAlignment="1" pivotButton="0" quotePrefix="0" xfId="0">
      <alignment horizontal="center" vertical="center"/>
    </xf>
    <xf numFmtId="0" fontId="163" fillId="3" borderId="95" applyAlignment="1" pivotButton="0" quotePrefix="0" xfId="0">
      <alignment horizontal="center" vertical="center" wrapText="1"/>
    </xf>
    <xf numFmtId="171" fontId="163" fillId="64" borderId="95" applyAlignment="1" pivotButton="0" quotePrefix="0" xfId="0">
      <alignment horizontal="left" vertical="center"/>
    </xf>
    <xf numFmtId="0" fontId="166" fillId="64" borderId="95" applyAlignment="1" pivotButton="0" quotePrefix="0" xfId="0">
      <alignment vertical="center" wrapText="1"/>
    </xf>
    <xf numFmtId="0" fontId="169" fillId="0" borderId="62" applyAlignment="1" pivotButton="0" quotePrefix="0" xfId="0">
      <alignment horizontal="center" vertical="center"/>
    </xf>
    <xf numFmtId="0" fontId="169" fillId="0" borderId="63" applyAlignment="1" pivotButton="0" quotePrefix="0" xfId="1">
      <alignment horizontal="center" vertical="center"/>
    </xf>
    <xf numFmtId="164" fontId="169" fillId="0" borderId="63" applyAlignment="1" pivotButton="0" quotePrefix="0" xfId="1">
      <alignment horizontal="center" vertical="center"/>
    </xf>
    <xf numFmtId="165" fontId="102" fillId="0" borderId="63" applyAlignment="1" pivotButton="0" quotePrefix="0" xfId="0">
      <alignment horizontal="center" vertical="center"/>
    </xf>
    <xf numFmtId="0" fontId="102" fillId="0" borderId="0" applyAlignment="1" pivotButton="0" quotePrefix="0" xfId="0">
      <alignment horizontal="left" vertical="center"/>
    </xf>
    <xf numFmtId="0" fontId="169" fillId="0" borderId="74" applyAlignment="1" pivotButton="0" quotePrefix="0" xfId="1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63" applyAlignment="1" pivotButton="0" quotePrefix="0" xfId="0">
      <alignment vertical="center" wrapText="1"/>
    </xf>
    <xf numFmtId="164" fontId="12" fillId="2" borderId="184" applyAlignment="1" pivotButton="0" quotePrefix="0" xfId="1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7" fillId="2" borderId="95" applyAlignment="1" pivotButton="0" quotePrefix="0" xfId="0">
      <alignment horizontal="center" vertical="center"/>
    </xf>
    <xf numFmtId="164" fontId="18" fillId="2" borderId="95" applyAlignment="1" pivotButton="0" quotePrefix="0" xfId="1">
      <alignment horizontal="center" vertical="center"/>
    </xf>
    <xf numFmtId="164" fontId="35" fillId="5" borderId="95" applyAlignment="1" pivotButton="0" quotePrefix="0" xfId="1">
      <alignment horizontal="center" vertical="center"/>
    </xf>
    <xf numFmtId="0" fontId="52" fillId="0" borderId="95" applyAlignment="1" pivotButton="0" quotePrefix="0" xfId="0">
      <alignment vertical="center" wrapText="1"/>
    </xf>
    <xf numFmtId="0" fontId="12" fillId="0" borderId="184" applyAlignment="1" pivotButton="0" quotePrefix="0" xfId="0">
      <alignment horizontal="center" vertical="center"/>
    </xf>
    <xf numFmtId="0" fontId="12" fillId="0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0" fontId="20" fillId="0" borderId="185" applyAlignment="1" pivotButton="0" quotePrefix="0" xfId="0">
      <alignment vertical="center"/>
    </xf>
    <xf numFmtId="0" fontId="12" fillId="0" borderId="185" applyAlignment="1" pivotButton="0" quotePrefix="0" xfId="0">
      <alignment horizontal="center" vertical="center"/>
    </xf>
    <xf numFmtId="0" fontId="14" fillId="3" borderId="185" applyAlignment="1" pivotButton="0" quotePrefix="0" xfId="0">
      <alignment horizontal="center" vertical="center"/>
    </xf>
    <xf numFmtId="0" fontId="14" fillId="2" borderId="185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0" fontId="14" fillId="0" borderId="185" applyAlignment="1" pivotButton="0" quotePrefix="0" xfId="0">
      <alignment horizontal="center" vertical="center"/>
    </xf>
    <xf numFmtId="0" fontId="20" fillId="0" borderId="185" applyAlignment="1" pivotButton="0" quotePrefix="0" xfId="0">
      <alignment horizontal="center" vertical="center"/>
    </xf>
    <xf numFmtId="0" fontId="12" fillId="0" borderId="185" applyAlignment="1" pivotButton="0" quotePrefix="0" xfId="0">
      <alignment vertical="center"/>
    </xf>
    <xf numFmtId="0" fontId="30" fillId="0" borderId="185" applyAlignment="1" pivotButton="0" quotePrefix="0" xfId="0">
      <alignment horizontal="center" vertical="center"/>
    </xf>
    <xf numFmtId="0" fontId="30" fillId="10" borderId="63" applyAlignment="1" pivotButton="0" quotePrefix="0" xfId="0">
      <alignment horizontal="center" vertical="center"/>
    </xf>
    <xf numFmtId="0" fontId="169" fillId="0" borderId="146" applyAlignment="1" pivotButton="0" quotePrefix="0" xfId="0">
      <alignment horizontal="center" vertical="center" wrapText="1"/>
    </xf>
    <xf numFmtId="0" fontId="169" fillId="0" borderId="147" applyAlignment="1" pivotButton="0" quotePrefix="0" xfId="0">
      <alignment horizontal="center" vertical="center" wrapText="1"/>
    </xf>
    <xf numFmtId="0" fontId="169" fillId="0" borderId="46" applyAlignment="1" pivotButton="0" quotePrefix="0" xfId="0">
      <alignment horizontal="center" vertical="center" wrapText="1"/>
    </xf>
    <xf numFmtId="0" fontId="102" fillId="0" borderId="95" applyAlignment="1" pivotButton="0" quotePrefix="0" xfId="0">
      <alignment horizontal="center" vertical="center"/>
    </xf>
    <xf numFmtId="0" fontId="169" fillId="0" borderId="124" applyAlignment="1" pivotButton="0" quotePrefix="0" xfId="0">
      <alignment horizontal="center" vertical="center" wrapText="1"/>
    </xf>
    <xf numFmtId="164" fontId="102" fillId="0" borderId="95" applyAlignment="1" pivotButton="0" quotePrefix="0" xfId="0">
      <alignment horizontal="center" vertical="center"/>
    </xf>
    <xf numFmtId="0" fontId="156" fillId="0" borderId="124" applyAlignment="1" pivotButton="0" quotePrefix="0" xfId="0">
      <alignment horizontal="center" vertical="center" wrapText="1"/>
    </xf>
    <xf numFmtId="0" fontId="214" fillId="0" borderId="124" applyAlignment="1" pivotButton="0" quotePrefix="0" xfId="0">
      <alignment horizontal="center" vertical="center" wrapText="1"/>
    </xf>
    <xf numFmtId="0" fontId="308" fillId="0" borderId="171" applyAlignment="1" pivotButton="0" quotePrefix="0" xfId="0">
      <alignment horizontal="center" vertical="center" wrapText="1"/>
    </xf>
    <xf numFmtId="0" fontId="36" fillId="0" borderId="43" applyAlignment="1" pivotButton="0" quotePrefix="0" xfId="0">
      <alignment horizontal="center" vertical="center"/>
    </xf>
    <xf numFmtId="0" fontId="40" fillId="0" borderId="107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0" fillId="0" borderId="64" applyAlignment="1" pivotButton="0" quotePrefix="0" xfId="0">
      <alignment horizontal="center" vertical="center"/>
    </xf>
    <xf numFmtId="0" fontId="20" fillId="0" borderId="67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14" fontId="51" fillId="0" borderId="0" applyAlignment="1" pivotButton="0" quotePrefix="0" xfId="0">
      <alignment horizontal="center" vertical="center"/>
    </xf>
    <xf numFmtId="0" fontId="5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left" vertical="center"/>
    </xf>
    <xf numFmtId="14" fontId="164" fillId="0" borderId="10" applyAlignment="1" pivotButton="0" quotePrefix="0" xfId="0">
      <alignment horizontal="center" vertical="center"/>
    </xf>
    <xf numFmtId="0" fontId="51" fillId="0" borderId="10" applyAlignment="1" pivotButton="0" quotePrefix="0" xfId="0">
      <alignment horizontal="center" vertical="center"/>
    </xf>
    <xf numFmtId="0" fontId="20" fillId="0" borderId="81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top"/>
    </xf>
    <xf numFmtId="0" fontId="91" fillId="0" borderId="0" applyAlignment="1" pivotButton="0" quotePrefix="0" xfId="0">
      <alignment horizontal="left" vertical="center" wrapText="1"/>
    </xf>
    <xf numFmtId="14" fontId="51" fillId="0" borderId="10" applyAlignment="1" pivotButton="0" quotePrefix="0" xfId="0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80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left" vertical="center"/>
    </xf>
    <xf numFmtId="0" fontId="238" fillId="0" borderId="107" applyAlignment="1" pivotButton="0" quotePrefix="0" xfId="0">
      <alignment horizontal="left" vertical="top"/>
    </xf>
    <xf numFmtId="0" fontId="65" fillId="0" borderId="107" applyAlignment="1" pivotButton="0" quotePrefix="0" xfId="0">
      <alignment horizontal="left" vertical="top"/>
    </xf>
    <xf numFmtId="0" fontId="234" fillId="0" borderId="0" applyAlignment="1" pivotButton="0" quotePrefix="0" xfId="0">
      <alignment horizontal="center" vertical="center"/>
    </xf>
    <xf numFmtId="0" fontId="65" fillId="0" borderId="104" applyAlignment="1" pivotButton="0" quotePrefix="0" xfId="0">
      <alignment horizontal="left" vertical="center"/>
    </xf>
    <xf numFmtId="0" fontId="65" fillId="0" borderId="62" applyAlignment="1" pivotButton="0" quotePrefix="0" xfId="0">
      <alignment horizontal="left" vertical="center" wrapText="1"/>
    </xf>
    <xf numFmtId="0" fontId="65" fillId="0" borderId="105" applyAlignment="1" pivotButton="0" quotePrefix="0" xfId="0">
      <alignment horizontal="left" vertical="center"/>
    </xf>
    <xf numFmtId="0" fontId="65" fillId="0" borderId="106" applyAlignment="1" pivotButton="0" quotePrefix="0" xfId="0">
      <alignment horizontal="left" vertical="center"/>
    </xf>
    <xf numFmtId="0" fontId="65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5" fillId="0" borderId="41" applyAlignment="1" pivotButton="0" quotePrefix="0" xfId="0">
      <alignment horizontal="left" vertical="center"/>
    </xf>
    <xf numFmtId="0" fontId="65" fillId="0" borderId="96" applyAlignment="1" pivotButton="0" quotePrefix="0" xfId="0">
      <alignment horizontal="left" vertical="center"/>
    </xf>
    <xf numFmtId="0" fontId="65" fillId="0" borderId="100" applyAlignment="1" pivotButton="0" quotePrefix="0" xfId="0">
      <alignment horizontal="left" vertical="center"/>
    </xf>
    <xf numFmtId="0" fontId="236" fillId="0" borderId="62" applyAlignment="1" pivotButton="0" quotePrefix="0" xfId="0">
      <alignment horizontal="left" vertical="top" wrapText="1"/>
    </xf>
    <xf numFmtId="0" fontId="237" fillId="0" borderId="1" applyAlignment="1" pivotButton="0" quotePrefix="0" xfId="0">
      <alignment horizontal="left" vertical="top" wrapText="1"/>
    </xf>
    <xf numFmtId="0" fontId="237" fillId="0" borderId="96" applyAlignment="1" pivotButton="0" quotePrefix="0" xfId="0">
      <alignment horizontal="left" vertical="top" wrapText="1"/>
    </xf>
    <xf numFmtId="0" fontId="239" fillId="0" borderId="62" applyAlignment="1" pivotButton="0" quotePrefix="0" xfId="0">
      <alignment horizontal="left" vertical="top" wrapText="1"/>
    </xf>
    <xf numFmtId="0" fontId="237" fillId="0" borderId="105" applyAlignment="1" pivotButton="0" quotePrefix="0" xfId="0">
      <alignment horizontal="left" vertical="top" wrapText="1"/>
    </xf>
    <xf numFmtId="0" fontId="237" fillId="0" borderId="106" applyAlignment="1" pivotButton="0" quotePrefix="0" xfId="0">
      <alignment horizontal="left" vertical="top" wrapText="1"/>
    </xf>
    <xf numFmtId="0" fontId="237" fillId="0" borderId="0" applyAlignment="1" pivotButton="0" quotePrefix="0" xfId="0">
      <alignment horizontal="left" vertical="top" wrapText="1"/>
    </xf>
    <xf numFmtId="0" fontId="237" fillId="0" borderId="41" applyAlignment="1" pivotButton="0" quotePrefix="0" xfId="0">
      <alignment horizontal="left" vertical="top" wrapText="1"/>
    </xf>
    <xf numFmtId="0" fontId="237" fillId="0" borderId="104" applyAlignment="1" pivotButton="0" quotePrefix="0" xfId="0">
      <alignment horizontal="left" vertical="top" wrapText="1"/>
    </xf>
    <xf numFmtId="0" fontId="237" fillId="0" borderId="100" applyAlignment="1" pivotButton="0" quotePrefix="0" xfId="0">
      <alignment horizontal="left" vertical="top" wrapText="1"/>
    </xf>
    <xf numFmtId="0" fontId="20" fillId="0" borderId="96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77" applyAlignment="1" pivotButton="0" quotePrefix="0" xfId="0">
      <alignment horizontal="center" vertical="center"/>
    </xf>
    <xf numFmtId="0" fontId="20" fillId="0" borderId="76" applyAlignment="1" pivotButton="0" quotePrefix="0" xfId="0">
      <alignment horizontal="center" vertical="center"/>
    </xf>
    <xf numFmtId="0" fontId="20" fillId="0" borderId="75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77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0" fontId="12" fillId="0" borderId="75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center"/>
    </xf>
    <xf numFmtId="14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0" fillId="0" borderId="185" applyAlignment="1" pivotButton="0" quotePrefix="0" xfId="0">
      <alignment horizontal="center" vertical="center"/>
    </xf>
    <xf numFmtId="14" fontId="229" fillId="0" borderId="0" applyAlignment="1" pivotButton="0" quotePrefix="0" xfId="0">
      <alignment horizontal="center" vertical="center"/>
    </xf>
    <xf numFmtId="0" fontId="229" fillId="0" borderId="0" applyAlignment="1" pivotButton="0" quotePrefix="0" xfId="0">
      <alignment horizontal="center" vertical="center"/>
    </xf>
    <xf numFmtId="14" fontId="254" fillId="0" borderId="0" applyAlignment="1" pivotButton="0" quotePrefix="0" xfId="0">
      <alignment horizontal="center" vertical="center"/>
    </xf>
    <xf numFmtId="0" fontId="68" fillId="0" borderId="1" applyAlignment="1" pivotButton="0" quotePrefix="0" xfId="0">
      <alignment horizontal="left" vertical="center"/>
    </xf>
    <xf numFmtId="0" fontId="70" fillId="0" borderId="63" applyAlignment="1" pivotButton="0" quotePrefix="0" xfId="0">
      <alignment horizontal="left" vertical="center"/>
    </xf>
    <xf numFmtId="0" fontId="68" fillId="7" borderId="63" applyAlignment="1" pivotButton="0" quotePrefix="0" xfId="0">
      <alignment horizontal="left" vertical="center"/>
    </xf>
    <xf numFmtId="0" fontId="68" fillId="7" borderId="77" applyAlignment="1" pivotButton="0" quotePrefix="0" xfId="0">
      <alignment horizontal="left" vertical="center"/>
    </xf>
    <xf numFmtId="0" fontId="68" fillId="0" borderId="63" applyAlignment="1" pivotButton="0" quotePrefix="0" xfId="0">
      <alignment horizontal="right"/>
    </xf>
    <xf numFmtId="0" fontId="68" fillId="0" borderId="74" applyAlignment="1" pivotButton="0" quotePrefix="0" xfId="0">
      <alignment horizontal="right"/>
    </xf>
    <xf numFmtId="0" fontId="137" fillId="0" borderId="0" applyAlignment="1" pivotButton="0" quotePrefix="0" xfId="0">
      <alignment horizontal="center" vertical="center"/>
    </xf>
    <xf numFmtId="0" fontId="137" fillId="0" borderId="41" applyAlignment="1" pivotButton="0" quotePrefix="0" xfId="0">
      <alignment horizontal="center" vertical="center"/>
    </xf>
    <xf numFmtId="0" fontId="137" fillId="0" borderId="10" applyAlignment="1" pivotButton="0" quotePrefix="0" xfId="0">
      <alignment horizontal="center" vertical="center"/>
    </xf>
    <xf numFmtId="0" fontId="137" fillId="0" borderId="45" applyAlignment="1" pivotButton="0" quotePrefix="0" xfId="0">
      <alignment horizontal="center" vertical="center"/>
    </xf>
    <xf numFmtId="0" fontId="67" fillId="0" borderId="0" applyAlignment="1" pivotButton="0" quotePrefix="0" xfId="0">
      <alignment horizontal="center" vertical="center"/>
    </xf>
    <xf numFmtId="0" fontId="68" fillId="5" borderId="63" applyAlignment="1" pivotButton="0" quotePrefix="0" xfId="0">
      <alignment horizontal="left" vertical="top" wrapText="1"/>
    </xf>
    <xf numFmtId="0" fontId="68" fillId="5" borderId="63" applyAlignment="1" pivotButton="0" quotePrefix="0" xfId="0">
      <alignment horizontal="left" vertical="top"/>
    </xf>
    <xf numFmtId="0" fontId="68" fillId="0" borderId="63" applyAlignment="1" pivotButton="0" quotePrefix="0" xfId="0">
      <alignment horizontal="center" vertical="center" wrapText="1"/>
    </xf>
    <xf numFmtId="0" fontId="68" fillId="0" borderId="74" applyAlignment="1" pivotButton="0" quotePrefix="0" xfId="0">
      <alignment horizontal="center" vertical="center" wrapText="1"/>
    </xf>
    <xf numFmtId="0" fontId="70" fillId="0" borderId="63" applyAlignment="1" pivotButton="0" quotePrefix="0" xfId="0">
      <alignment horizontal="left" vertical="center" wrapText="1"/>
    </xf>
    <xf numFmtId="0" fontId="70" fillId="0" borderId="74" applyAlignment="1" pivotButton="0" quotePrefix="0" xfId="0">
      <alignment horizontal="left" vertical="center" wrapText="1"/>
    </xf>
    <xf numFmtId="0" fontId="68" fillId="5" borderId="79" applyAlignment="1" pivotButton="0" quotePrefix="0" xfId="0">
      <alignment horizontal="left" vertical="center"/>
    </xf>
    <xf numFmtId="0" fontId="68" fillId="5" borderId="80" applyAlignment="1" pivotButton="0" quotePrefix="0" xfId="0">
      <alignment horizontal="left" vertical="center"/>
    </xf>
    <xf numFmtId="0" fontId="68" fillId="5" borderId="76" applyAlignment="1" pivotButton="0" quotePrefix="0" xfId="0">
      <alignment horizontal="left" vertical="center"/>
    </xf>
    <xf numFmtId="0" fontId="68" fillId="5" borderId="75" applyAlignment="1" pivotButton="0" quotePrefix="0" xfId="0">
      <alignment horizontal="left" vertical="center"/>
    </xf>
    <xf numFmtId="0" fontId="71" fillId="0" borderId="0" applyAlignment="1" pivotButton="0" quotePrefix="0" xfId="5">
      <alignment horizontal="center" vertical="center"/>
    </xf>
    <xf numFmtId="0" fontId="72" fillId="0" borderId="0" applyAlignment="1" pivotButton="0" quotePrefix="0" xfId="5">
      <alignment horizontal="right" vertical="center"/>
    </xf>
    <xf numFmtId="0" fontId="77" fillId="0" borderId="49" applyAlignment="1" pivotButton="0" quotePrefix="0" xfId="0">
      <alignment horizontal="center"/>
    </xf>
    <xf numFmtId="0" fontId="77" fillId="0" borderId="50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182" fillId="0" borderId="0" applyAlignment="1" pivotButton="0" quotePrefix="0" xfId="0">
      <alignment horizontal="center"/>
    </xf>
    <xf numFmtId="0" fontId="293" fillId="0" borderId="104" applyAlignment="1" pivotButton="0" quotePrefix="0" xfId="0">
      <alignment horizontal="left" vertical="center"/>
    </xf>
    <xf numFmtId="14" fontId="207" fillId="0" borderId="0" applyAlignment="1" pivotButton="0" quotePrefix="0" xfId="0">
      <alignment horizontal="center" vertical="center"/>
    </xf>
    <xf numFmtId="0" fontId="207" fillId="0" borderId="0" applyAlignment="1" pivotButton="0" quotePrefix="0" xfId="0">
      <alignment horizontal="center" vertical="center"/>
    </xf>
    <xf numFmtId="0" fontId="102" fillId="0" borderId="77" applyAlignment="1" pivotButton="0" quotePrefix="0" xfId="0">
      <alignment horizontal="center" vertical="center"/>
    </xf>
    <xf numFmtId="0" fontId="102" fillId="0" borderId="76" applyAlignment="1" pivotButton="0" quotePrefix="0" xfId="0">
      <alignment horizontal="center" vertical="center"/>
    </xf>
    <xf numFmtId="0" fontId="102" fillId="0" borderId="75" applyAlignment="1" pivotButton="0" quotePrefix="0" xfId="0">
      <alignment horizontal="center" vertical="center"/>
    </xf>
    <xf numFmtId="0" fontId="169" fillId="0" borderId="44" applyAlignment="1" pivotButton="0" quotePrefix="0" xfId="0">
      <alignment horizontal="center" vertical="center"/>
    </xf>
    <xf numFmtId="0" fontId="169" fillId="0" borderId="10" applyAlignment="1" pivotButton="0" quotePrefix="0" xfId="0">
      <alignment horizontal="center" vertical="center"/>
    </xf>
    <xf numFmtId="0" fontId="169" fillId="0" borderId="45" applyAlignment="1" pivotButton="0" quotePrefix="0" xfId="0">
      <alignment horizontal="center" vertical="center"/>
    </xf>
    <xf numFmtId="0" fontId="240" fillId="0" borderId="10" applyAlignment="1" pivotButton="0" quotePrefix="0" xfId="0">
      <alignment horizontal="left" vertical="center" wrapText="1"/>
    </xf>
    <xf numFmtId="0" fontId="185" fillId="0" borderId="0" applyAlignment="1" pivotButton="0" quotePrefix="0" xfId="0">
      <alignment horizontal="left" vertical="top"/>
    </xf>
    <xf numFmtId="0" fontId="169" fillId="0" borderId="0" applyAlignment="1" pivotButton="0" quotePrefix="0" xfId="0">
      <alignment horizontal="left" vertical="center"/>
    </xf>
    <xf numFmtId="14" fontId="161" fillId="0" borderId="0" applyAlignment="1" pivotButton="0" quotePrefix="0" xfId="0">
      <alignment horizontal="center" vertical="center"/>
    </xf>
    <xf numFmtId="0" fontId="161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left" vertical="center" wrapText="1"/>
    </xf>
    <xf numFmtId="0" fontId="169" fillId="0" borderId="10" applyAlignment="1" pivotButton="0" quotePrefix="0" xfId="0">
      <alignment horizontal="left" vertical="center"/>
    </xf>
    <xf numFmtId="14" fontId="161" fillId="0" borderId="10" applyAlignment="1" pivotButton="0" quotePrefix="0" xfId="0">
      <alignment horizontal="center" vertical="center"/>
    </xf>
    <xf numFmtId="0" fontId="161" fillId="0" borderId="10" applyAlignment="1" pivotButton="0" quotePrefix="0" xfId="0">
      <alignment horizontal="center" vertical="center"/>
    </xf>
    <xf numFmtId="14" fontId="207" fillId="0" borderId="10" applyAlignment="1" pivotButton="0" quotePrefix="0" xfId="0">
      <alignment horizontal="center" vertical="center"/>
    </xf>
    <xf numFmtId="0" fontId="207" fillId="0" borderId="10" applyAlignment="1" pivotButton="0" quotePrefix="0" xfId="0">
      <alignment horizontal="center" vertical="center"/>
    </xf>
    <xf numFmtId="14" fontId="255" fillId="0" borderId="10" applyAlignment="1" pivotButton="0" quotePrefix="0" xfId="0">
      <alignment horizontal="center" vertical="center"/>
    </xf>
    <xf numFmtId="14" fontId="213" fillId="0" borderId="0" applyAlignment="1" pivotButton="0" quotePrefix="0" xfId="0">
      <alignment horizontal="center" vertical="center"/>
    </xf>
    <xf numFmtId="14" fontId="201" fillId="0" borderId="10" applyAlignment="1" pivotButton="0" quotePrefix="0" xfId="0">
      <alignment horizontal="center" vertical="center"/>
    </xf>
    <xf numFmtId="0" fontId="20" fillId="0" borderId="83" applyAlignment="1" pivotButton="0" quotePrefix="0" xfId="0">
      <alignment horizontal="center" vertical="center"/>
    </xf>
    <xf numFmtId="0" fontId="20" fillId="0" borderId="84" applyAlignment="1" pivotButton="0" quotePrefix="0" xfId="0">
      <alignment horizontal="center" vertical="center"/>
    </xf>
    <xf numFmtId="0" fontId="20" fillId="0" borderId="85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14" fontId="164" fillId="0" borderId="0" applyAlignment="1" pivotButton="0" quotePrefix="0" xfId="0">
      <alignment horizontal="center" vertical="center"/>
    </xf>
    <xf numFmtId="0" fontId="20" fillId="0" borderId="45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14" fontId="243" fillId="0" borderId="0" applyAlignment="1" pivotButton="0" quotePrefix="0" xfId="0">
      <alignment horizontal="center" vertical="center"/>
    </xf>
    <xf numFmtId="0" fontId="227" fillId="0" borderId="83" applyAlignment="1" pivotButton="0" quotePrefix="0" xfId="0">
      <alignment horizontal="center" vertical="center"/>
    </xf>
    <xf numFmtId="0" fontId="31" fillId="0" borderId="84" applyAlignment="1" pivotButton="0" quotePrefix="0" xfId="0">
      <alignment horizontal="center" vertical="center"/>
    </xf>
    <xf numFmtId="0" fontId="227" fillId="0" borderId="84" applyAlignment="1" pivotButton="0" quotePrefix="0" xfId="0">
      <alignment horizontal="center" vertical="center"/>
    </xf>
    <xf numFmtId="0" fontId="227" fillId="0" borderId="85" applyAlignment="1" pivotButton="0" quotePrefix="0" xfId="0">
      <alignment horizontal="center" vertical="center"/>
    </xf>
    <xf numFmtId="0" fontId="169" fillId="0" borderId="81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 wrapText="1"/>
    </xf>
    <xf numFmtId="14" fontId="161" fillId="0" borderId="10" applyAlignment="1" pivotButton="0" quotePrefix="0" xfId="0">
      <alignment horizontal="center" vertical="center" wrapText="1"/>
    </xf>
    <xf numFmtId="0" fontId="241" fillId="0" borderId="104" applyAlignment="1" pivotButton="0" quotePrefix="0" xfId="0">
      <alignment horizontal="center" vertical="center"/>
    </xf>
    <xf numFmtId="0" fontId="353" fillId="0" borderId="172" applyAlignment="1" pivotButton="0" quotePrefix="0" xfId="0">
      <alignment horizontal="center" vertical="center"/>
    </xf>
    <xf numFmtId="0" fontId="241" fillId="0" borderId="172" applyAlignment="1" pivotButton="0" quotePrefix="0" xfId="0">
      <alignment horizontal="center" vertical="center"/>
    </xf>
    <xf numFmtId="14" fontId="143" fillId="0" borderId="0" applyAlignment="1" pivotButton="0" quotePrefix="0" xfId="0">
      <alignment horizontal="center" vertical="center"/>
    </xf>
    <xf numFmtId="0" fontId="186" fillId="0" borderId="0" applyAlignment="1" pivotButton="0" quotePrefix="0" xfId="0">
      <alignment horizontal="left" vertical="center" wrapText="1"/>
    </xf>
    <xf numFmtId="14" fontId="255" fillId="0" borderId="0" applyAlignment="1" pivotButton="0" quotePrefix="0" xfId="0">
      <alignment horizontal="center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14" fontId="244" fillId="0" borderId="10" applyAlignment="1" pivotButton="0" quotePrefix="0" xfId="0">
      <alignment horizontal="center" vertical="center"/>
    </xf>
    <xf numFmtId="0" fontId="20" fillId="0" borderId="42" applyAlignment="1" pivotButton="0" quotePrefix="0" xfId="0">
      <alignment horizontal="center" vertical="center"/>
    </xf>
    <xf numFmtId="0" fontId="102" fillId="0" borderId="63" applyAlignment="1" pivotButton="0" quotePrefix="0" xfId="0">
      <alignment horizontal="center" vertical="center"/>
    </xf>
    <xf numFmtId="0" fontId="169" fillId="0" borderId="77" applyAlignment="1" pivotButton="0" quotePrefix="0" xfId="0">
      <alignment horizontal="center" vertical="center"/>
    </xf>
    <xf numFmtId="0" fontId="169" fillId="0" borderId="76" applyAlignment="1" pivotButton="0" quotePrefix="0" xfId="0">
      <alignment horizontal="center" vertical="center"/>
    </xf>
    <xf numFmtId="0" fontId="169" fillId="0" borderId="75" applyAlignment="1" pivotButton="0" quotePrefix="0" xfId="0">
      <alignment horizontal="center" vertical="center"/>
    </xf>
    <xf numFmtId="14" fontId="169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14" fontId="169" fillId="0" borderId="10" applyAlignment="1" pivotButton="0" quotePrefix="0" xfId="0">
      <alignment horizontal="center" vertical="center"/>
    </xf>
    <xf numFmtId="0" fontId="214" fillId="0" borderId="104" applyAlignment="1" pivotButton="0" quotePrefix="0" xfId="0">
      <alignment horizontal="left" vertical="center" wrapText="1"/>
    </xf>
    <xf numFmtId="0" fontId="218" fillId="0" borderId="63" applyAlignment="1" pivotButton="0" quotePrefix="0" xfId="0">
      <alignment horizontal="center" vertical="center"/>
    </xf>
    <xf numFmtId="14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14" fontId="213" fillId="0" borderId="10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0" fontId="20" fillId="0" borderId="151" applyAlignment="1" pivotButton="0" quotePrefix="0" xfId="0">
      <alignment horizontal="center" vertical="center"/>
    </xf>
    <xf numFmtId="0" fontId="20" fillId="0" borderId="172" applyAlignment="1" pivotButton="0" quotePrefix="0" xfId="0">
      <alignment horizontal="center" vertical="center"/>
    </xf>
    <xf numFmtId="0" fontId="20" fillId="0" borderId="152" applyAlignment="1" pivotButton="0" quotePrefix="0" xfId="0">
      <alignment horizontal="center" vertical="center"/>
    </xf>
    <xf numFmtId="14" fontId="143" fillId="0" borderId="1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14" fillId="0" borderId="0" applyAlignment="1" pivotButton="0" quotePrefix="0" xfId="1">
      <alignment horizontal="center" vertical="center"/>
    </xf>
    <xf numFmtId="0" fontId="0" fillId="0" borderId="10" pivotButton="0" quotePrefix="0" xfId="0"/>
    <xf numFmtId="164" fontId="12" fillId="2" borderId="63" applyAlignment="1" pivotButton="0" quotePrefix="0" xfId="1">
      <alignment horizontal="center" vertical="center"/>
    </xf>
    <xf numFmtId="0" fontId="20" fillId="0" borderId="123" applyAlignment="1" pivotButton="0" quotePrefix="0" xfId="0">
      <alignment horizontal="center" vertical="center"/>
    </xf>
    <xf numFmtId="0" fontId="0" fillId="0" borderId="172" pivotButton="0" quotePrefix="0" xfId="0"/>
    <xf numFmtId="0" fontId="0" fillId="0" borderId="90" pivotButton="0" quotePrefix="0" xfId="0"/>
    <xf numFmtId="164" fontId="20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164" fontId="12" fillId="2" borderId="65" applyAlignment="1" pivotButton="0" quotePrefix="0" xfId="1">
      <alignment horizontal="center" vertical="center"/>
    </xf>
    <xf numFmtId="164" fontId="12" fillId="0" borderId="65" applyAlignment="1" pivotButton="0" quotePrefix="0" xfId="1">
      <alignment horizontal="center" vertical="center"/>
    </xf>
    <xf numFmtId="0" fontId="0" fillId="0" borderId="159" pivotButton="0" quotePrefix="0" xfId="0"/>
    <xf numFmtId="0" fontId="0" fillId="0" borderId="169" pivotButton="0" quotePrefix="0" xfId="0"/>
    <xf numFmtId="165" fontId="20" fillId="0" borderId="81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164" fontId="20" fillId="2" borderId="63" applyAlignment="1" pivotButton="0" quotePrefix="0" xfId="1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0" fillId="0" borderId="104" pivotButton="0" quotePrefix="0" xfId="0"/>
    <xf numFmtId="0" fontId="65" fillId="0" borderId="191" applyAlignment="1" pivotButton="0" quotePrefix="0" xfId="0">
      <alignment horizontal="left" vertical="center" wrapText="1"/>
    </xf>
    <xf numFmtId="0" fontId="0" fillId="0" borderId="105" pivotButton="0" quotePrefix="0" xfId="0"/>
    <xf numFmtId="0" fontId="0" fillId="0" borderId="192" pivotButton="0" quotePrefix="0" xfId="0"/>
    <xf numFmtId="0" fontId="0" fillId="0" borderId="1" pivotButton="0" quotePrefix="0" xfId="0"/>
    <xf numFmtId="0" fontId="0" fillId="0" borderId="41" pivotButton="0" quotePrefix="0" xfId="0"/>
    <xf numFmtId="0" fontId="0" fillId="0" borderId="193" pivotButton="0" quotePrefix="0" xfId="0"/>
    <xf numFmtId="0" fontId="0" fillId="0" borderId="100" pivotButton="0" quotePrefix="0" xfId="0"/>
    <xf numFmtId="174" fontId="65" fillId="0" borderId="107" applyAlignment="1" pivotButton="0" quotePrefix="0" xfId="0">
      <alignment vertical="center"/>
    </xf>
    <xf numFmtId="0" fontId="236" fillId="0" borderId="194" applyAlignment="1" pivotButton="0" quotePrefix="0" xfId="0">
      <alignment horizontal="left" vertical="top" wrapText="1"/>
    </xf>
    <xf numFmtId="0" fontId="239" fillId="0" borderId="191" applyAlignment="1" pivotButton="0" quotePrefix="0" xfId="0">
      <alignment horizontal="left" vertical="top" wrapText="1"/>
    </xf>
    <xf numFmtId="0" fontId="238" fillId="0" borderId="123" applyAlignment="1" pivotButton="0" quotePrefix="0" xfId="0">
      <alignment horizontal="left" vertical="top"/>
    </xf>
    <xf numFmtId="0" fontId="0" fillId="0" borderId="106" pivotButton="0" quotePrefix="0" xfId="0"/>
    <xf numFmtId="0" fontId="0" fillId="0" borderId="189" pivotButton="0" quotePrefix="0" xfId="0"/>
    <xf numFmtId="0" fontId="0" fillId="0" borderId="186" pivotButton="0" quotePrefix="0" xfId="0"/>
    <xf numFmtId="0" fontId="0" fillId="0" borderId="190" pivotButton="0" quotePrefix="0" xfId="0"/>
    <xf numFmtId="0" fontId="20" fillId="0" borderId="162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0" fontId="12" fillId="0" borderId="123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4" fontId="12" fillId="2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37" fillId="0" borderId="100" applyAlignment="1" pivotButton="0" quotePrefix="0" xfId="0">
      <alignment horizontal="center" vertical="center"/>
    </xf>
    <xf numFmtId="0" fontId="68" fillId="0" borderId="185" applyAlignment="1" pivotButton="0" quotePrefix="0" xfId="0">
      <alignment horizontal="right"/>
    </xf>
    <xf numFmtId="0" fontId="68" fillId="0" borderId="170" applyAlignment="1" pivotButton="0" quotePrefix="0" xfId="0">
      <alignment horizontal="right"/>
    </xf>
    <xf numFmtId="0" fontId="0" fillId="0" borderId="80" pivotButton="0" quotePrefix="0" xfId="0"/>
    <xf numFmtId="0" fontId="70" fillId="0" borderId="185" applyAlignment="1" pivotButton="0" quotePrefix="0" xfId="0">
      <alignment horizontal="left" vertical="center"/>
    </xf>
    <xf numFmtId="0" fontId="68" fillId="5" borderId="185" applyAlignment="1" pivotButton="0" quotePrefix="0" xfId="0">
      <alignment horizontal="left" vertical="top" wrapText="1"/>
    </xf>
    <xf numFmtId="0" fontId="0" fillId="0" borderId="79" pivotButton="0" quotePrefix="0" xfId="0"/>
    <xf numFmtId="0" fontId="0" fillId="0" borderId="187" pivotButton="0" quotePrefix="0" xfId="0"/>
    <xf numFmtId="0" fontId="0" fillId="0" borderId="96" pivotButton="0" quotePrefix="0" xfId="0"/>
    <xf numFmtId="0" fontId="70" fillId="0" borderId="185" applyAlignment="1" pivotButton="0" quotePrefix="0" xfId="0">
      <alignment horizontal="left" vertical="center" wrapText="1"/>
    </xf>
    <xf numFmtId="0" fontId="68" fillId="0" borderId="185" applyAlignment="1" pivotButton="0" quotePrefix="0" xfId="0">
      <alignment horizontal="center" vertical="center" wrapText="1"/>
    </xf>
    <xf numFmtId="0" fontId="0" fillId="0" borderId="188" pivotButton="0" quotePrefix="0" xfId="0"/>
    <xf numFmtId="0" fontId="0" fillId="0" borderId="162" pivotButton="0" quotePrefix="0" xfId="0"/>
    <xf numFmtId="0" fontId="68" fillId="5" borderId="195" applyAlignment="1" pivotButton="0" quotePrefix="0" xfId="0">
      <alignment horizontal="left" vertical="center"/>
    </xf>
    <xf numFmtId="0" fontId="0" fillId="0" borderId="195" pivotButton="0" quotePrefix="0" xfId="0"/>
    <xf numFmtId="0" fontId="68" fillId="7" borderId="185" applyAlignment="1" pivotButton="0" quotePrefix="0" xfId="0">
      <alignment horizontal="left" vertical="center"/>
    </xf>
    <xf numFmtId="166" fontId="73" fillId="0" borderId="0" applyAlignment="1" pivotButton="0" quotePrefix="0" xfId="6">
      <alignment vertical="center"/>
    </xf>
    <xf numFmtId="167" fontId="74" fillId="0" borderId="0" applyAlignment="1" pivotButton="0" quotePrefix="0" xfId="5">
      <alignment horizontal="center" vertical="center"/>
    </xf>
    <xf numFmtId="0" fontId="0" fillId="0" borderId="198" pivotButton="0" quotePrefix="0" xfId="0"/>
    <xf numFmtId="167" fontId="77" fillId="0" borderId="50" applyAlignment="1" pivotButton="0" quotePrefix="0" xfId="0">
      <alignment horizontal="center"/>
    </xf>
    <xf numFmtId="177" fontId="292" fillId="0" borderId="0" applyAlignment="1" pivotButton="0" quotePrefix="0" xfId="0">
      <alignment vertical="center"/>
    </xf>
    <xf numFmtId="171" fontId="292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177" fontId="259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/>
    </xf>
    <xf numFmtId="171" fontId="258" fillId="0" borderId="123" applyAlignment="1" pivotButton="0" quotePrefix="0" xfId="0">
      <alignment horizontal="left" vertical="center" shrinkToFit="1"/>
    </xf>
    <xf numFmtId="177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/>
    </xf>
    <xf numFmtId="164" fontId="12" fillId="0" borderId="74" applyAlignment="1" pivotButton="0" quotePrefix="0" xfId="1">
      <alignment horizontal="center" vertical="center"/>
    </xf>
    <xf numFmtId="164" fontId="31" fillId="2" borderId="63" applyAlignment="1" pivotButton="0" quotePrefix="0" xfId="0">
      <alignment horizontal="center" vertical="center"/>
    </xf>
    <xf numFmtId="164" fontId="20" fillId="0" borderId="74" applyAlignment="1" pivotButton="0" quotePrefix="0" xfId="1">
      <alignment horizontal="center" vertical="center"/>
    </xf>
    <xf numFmtId="164" fontId="14" fillId="2" borderId="63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164" fontId="214" fillId="0" borderId="0" applyAlignment="1" pivotButton="0" quotePrefix="0" xfId="1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12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164" fontId="102" fillId="2" borderId="63" applyAlignment="1" pivotButton="0" quotePrefix="0" xfId="1">
      <alignment horizontal="center" vertical="center"/>
    </xf>
    <xf numFmtId="0" fontId="169" fillId="0" borderId="162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64" fontId="31" fillId="2" borderId="81" applyAlignment="1" pivotButton="0" quotePrefix="0" xfId="0">
      <alignment horizontal="center" vertical="center"/>
    </xf>
    <xf numFmtId="170" fontId="20" fillId="0" borderId="86" applyAlignment="1" pivotButton="0" quotePrefix="0" xfId="0">
      <alignment horizontal="left" vertical="center"/>
    </xf>
    <xf numFmtId="164" fontId="20" fillId="2" borderId="81" applyAlignment="1" pivotButton="0" quotePrefix="0" xfId="1">
      <alignment horizontal="center" vertical="center"/>
    </xf>
    <xf numFmtId="164" fontId="12" fillId="2" borderId="81" applyAlignment="1" pivotButton="0" quotePrefix="0" xfId="1">
      <alignment horizontal="center" vertical="center"/>
    </xf>
    <xf numFmtId="164" fontId="12" fillId="2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199" applyAlignment="1" pivotButton="0" quotePrefix="0" xfId="0">
      <alignment horizontal="center" vertical="center"/>
    </xf>
    <xf numFmtId="0" fontId="0" fillId="0" borderId="200" pivotButton="0" quotePrefix="0" xfId="0"/>
    <xf numFmtId="165" fontId="169" fillId="0" borderId="0" applyAlignment="1" pivotButton="0" quotePrefix="0" xfId="0">
      <alignment vertical="center"/>
    </xf>
    <xf numFmtId="164" fontId="169" fillId="2" borderId="81" applyAlignment="1" pivotButton="0" quotePrefix="0" xfId="1">
      <alignment horizontal="center" vertical="center"/>
    </xf>
    <xf numFmtId="0" fontId="227" fillId="0" borderId="123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0" fontId="169" fillId="0" borderId="185" applyAlignment="1" pivotButton="0" quotePrefix="0" xfId="0">
      <alignment horizontal="center" vertical="center"/>
    </xf>
    <xf numFmtId="0" fontId="20" fillId="0" borderId="142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165" fontId="23" fillId="0" borderId="81" applyAlignment="1" pivotButton="0" quotePrefix="0" xfId="0">
      <alignment horizontal="center" vertical="center"/>
    </xf>
    <xf numFmtId="0" fontId="0" fillId="0" borderId="203" pivotButton="0" quotePrefix="0" xfId="0"/>
    <xf numFmtId="0" fontId="0" fillId="0" borderId="48" pivotButton="0" quotePrefix="0" xfId="0"/>
    <xf numFmtId="164" fontId="31" fillId="2" borderId="42" applyAlignment="1" pivotButton="0" quotePrefix="0" xfId="0">
      <alignment horizontal="center" vertical="center"/>
    </xf>
    <xf numFmtId="164" fontId="169" fillId="0" borderId="63" applyAlignment="1" pivotButton="0" quotePrefix="0" xfId="1">
      <alignment horizontal="center" vertical="center"/>
    </xf>
    <xf numFmtId="0" fontId="102" fillId="0" borderId="185" applyAlignment="1" pivotButton="0" quotePrefix="0" xfId="0">
      <alignment horizontal="center" vertical="center"/>
    </xf>
    <xf numFmtId="165" fontId="102" fillId="0" borderId="63" applyAlignment="1" pivotButton="0" quotePrefix="0" xfId="0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12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8" fillId="0" borderId="185" applyAlignment="1" pivotButton="0" quotePrefix="0" xfId="0">
      <alignment horizontal="center" vertical="center"/>
    </xf>
  </cellXfs>
  <cellStyles count="20440">
    <cellStyle name="標準" xfId="0" builtinId="0"/>
    <cellStyle name="通貨" xfId="1" builtinId="7"/>
    <cellStyle name="パーセント" xfId="2" builtinId="5"/>
    <cellStyle name="ハイパーリンク" xfId="3" builtinId="8"/>
    <cellStyle name="桁区切り" xfId="4" builtinId="6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externalLink" Target="/xl/externalLinks/externalLink1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H6" sqref="H6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00" t="inlineStr">
        <is>
          <t>ROYAL COSMETICS 03.2025輸出 ORDER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7"/>
  <sheetViews>
    <sheetView view="pageBreakPreview" zoomScale="73" zoomScaleNormal="100" zoomScaleSheetLayoutView="73" workbookViewId="0">
      <pane ySplit="2" topLeftCell="A3" activePane="bottomLeft" state="frozen"/>
      <selection activeCell="I23" sqref="I23"/>
      <selection pane="bottomLeft" activeCell="H15" sqref="H15"/>
    </sheetView>
  </sheetViews>
  <sheetFormatPr baseColWidth="8" defaultColWidth="8.875" defaultRowHeight="18.75"/>
  <cols>
    <col width="10.875" customWidth="1" style="41" min="1" max="1"/>
    <col width="43.125" customWidth="1" style="40" min="2" max="2"/>
    <col width="8" customWidth="1" style="38" min="3" max="3"/>
    <col width="13.125" customWidth="1" style="38" min="4" max="5"/>
    <col width="12" customWidth="1" style="39" min="6" max="6"/>
    <col width="10.875" customWidth="1" style="52" min="7" max="7"/>
    <col width="16.375" customWidth="1" style="52" min="8" max="9"/>
    <col width="17.125" customWidth="1" style="38" min="10" max="10"/>
    <col width="19.375" customWidth="1" style="38" min="11" max="11"/>
    <col width="23.125" customWidth="1" style="38" min="12" max="12"/>
    <col width="15.875" customWidth="1" style="38" min="13" max="13"/>
    <col width="9.125" customWidth="1" style="38" min="14" max="248"/>
    <col width="24.125" customWidth="1" style="38" min="249" max="249"/>
    <col hidden="1" style="38" min="250" max="253"/>
    <col width="9.125" customWidth="1" style="38" min="254" max="255"/>
    <col width="9.875" customWidth="1" style="38" min="256" max="256"/>
    <col width="9.125" customWidth="1" style="38" min="257" max="504"/>
    <col width="24.125" customWidth="1" style="38" min="505" max="505"/>
    <col hidden="1" style="38" min="506" max="509"/>
    <col width="9.125" customWidth="1" style="38" min="510" max="511"/>
    <col width="9.875" customWidth="1" style="38" min="512" max="512"/>
    <col width="9.125" customWidth="1" style="38" min="513" max="760"/>
    <col width="24.125" customWidth="1" style="38" min="761" max="761"/>
    <col hidden="1" style="38" min="762" max="765"/>
    <col width="9.125" customWidth="1" style="38" min="766" max="767"/>
    <col width="9.875" customWidth="1" style="38" min="768" max="768"/>
    <col width="9.125" customWidth="1" style="38" min="769" max="1016"/>
    <col width="24.125" customWidth="1" style="38" min="1017" max="1017"/>
    <col hidden="1" style="38" min="1018" max="1021"/>
    <col width="9.125" customWidth="1" style="38" min="1022" max="1023"/>
    <col width="9.875" customWidth="1" style="38" min="1024" max="1024"/>
    <col width="9.125" customWidth="1" style="38" min="1025" max="1272"/>
    <col width="24.125" customWidth="1" style="38" min="1273" max="1273"/>
    <col hidden="1" style="38" min="1274" max="1277"/>
    <col width="9.125" customWidth="1" style="38" min="1278" max="1279"/>
    <col width="9.875" customWidth="1" style="38" min="1280" max="1280"/>
    <col width="9.125" customWidth="1" style="38" min="1281" max="1528"/>
    <col width="24.125" customWidth="1" style="38" min="1529" max="1529"/>
    <col hidden="1" style="38" min="1530" max="1533"/>
    <col width="9.125" customWidth="1" style="38" min="1534" max="1535"/>
    <col width="9.875" customWidth="1" style="38" min="1536" max="1536"/>
    <col width="9.125" customWidth="1" style="38" min="1537" max="1784"/>
    <col width="24.125" customWidth="1" style="38" min="1785" max="1785"/>
    <col hidden="1" style="38" min="1786" max="1789"/>
    <col width="9.125" customWidth="1" style="38" min="1790" max="1791"/>
    <col width="9.875" customWidth="1" style="38" min="1792" max="1792"/>
    <col width="9.125" customWidth="1" style="38" min="1793" max="2040"/>
    <col width="24.125" customWidth="1" style="38" min="2041" max="2041"/>
    <col hidden="1" style="38" min="2042" max="2045"/>
    <col width="9.125" customWidth="1" style="38" min="2046" max="2047"/>
    <col width="9.875" customWidth="1" style="38" min="2048" max="2048"/>
    <col width="9.125" customWidth="1" style="38" min="2049" max="2296"/>
    <col width="24.125" customWidth="1" style="38" min="2297" max="2297"/>
    <col hidden="1" style="38" min="2298" max="2301"/>
    <col width="9.125" customWidth="1" style="38" min="2302" max="2303"/>
    <col width="9.875" customWidth="1" style="38" min="2304" max="2304"/>
    <col width="9.125" customWidth="1" style="38" min="2305" max="2552"/>
    <col width="24.125" customWidth="1" style="38" min="2553" max="2553"/>
    <col hidden="1" style="38" min="2554" max="2557"/>
    <col width="9.125" customWidth="1" style="38" min="2558" max="2559"/>
    <col width="9.875" customWidth="1" style="38" min="2560" max="2560"/>
    <col width="9.125" customWidth="1" style="38" min="2561" max="2808"/>
    <col width="24.125" customWidth="1" style="38" min="2809" max="2809"/>
    <col hidden="1" style="38" min="2810" max="2813"/>
    <col width="9.125" customWidth="1" style="38" min="2814" max="2815"/>
    <col width="9.875" customWidth="1" style="38" min="2816" max="2816"/>
    <col width="9.125" customWidth="1" style="38" min="2817" max="3064"/>
    <col width="24.125" customWidth="1" style="38" min="3065" max="3065"/>
    <col hidden="1" style="38" min="3066" max="3069"/>
    <col width="9.125" customWidth="1" style="38" min="3070" max="3071"/>
    <col width="9.875" customWidth="1" style="38" min="3072" max="3072"/>
    <col width="9.125" customWidth="1" style="38" min="3073" max="3320"/>
    <col width="24.125" customWidth="1" style="38" min="3321" max="3321"/>
    <col hidden="1" style="38" min="3322" max="3325"/>
    <col width="9.125" customWidth="1" style="38" min="3326" max="3327"/>
    <col width="9.875" customWidth="1" style="38" min="3328" max="3328"/>
    <col width="9.125" customWidth="1" style="38" min="3329" max="3576"/>
    <col width="24.125" customWidth="1" style="38" min="3577" max="3577"/>
    <col hidden="1" style="38" min="3578" max="3581"/>
    <col width="9.125" customWidth="1" style="38" min="3582" max="3583"/>
    <col width="9.875" customWidth="1" style="38" min="3584" max="3584"/>
    <col width="9.125" customWidth="1" style="38" min="3585" max="3832"/>
    <col width="24.125" customWidth="1" style="38" min="3833" max="3833"/>
    <col hidden="1" style="38" min="3834" max="3837"/>
    <col width="9.125" customWidth="1" style="38" min="3838" max="3839"/>
    <col width="9.875" customWidth="1" style="38" min="3840" max="3840"/>
    <col width="9.125" customWidth="1" style="38" min="3841" max="4088"/>
    <col width="24.125" customWidth="1" style="38" min="4089" max="4089"/>
    <col hidden="1" style="38" min="4090" max="4093"/>
    <col width="9.125" customWidth="1" style="38" min="4094" max="4095"/>
    <col width="9.875" customWidth="1" style="38" min="4096" max="4096"/>
    <col width="9.125" customWidth="1" style="38" min="4097" max="4344"/>
    <col width="24.125" customWidth="1" style="38" min="4345" max="4345"/>
    <col hidden="1" style="38" min="4346" max="4349"/>
    <col width="9.125" customWidth="1" style="38" min="4350" max="4351"/>
    <col width="9.875" customWidth="1" style="38" min="4352" max="4352"/>
    <col width="9.125" customWidth="1" style="38" min="4353" max="4600"/>
    <col width="24.125" customWidth="1" style="38" min="4601" max="4601"/>
    <col hidden="1" style="38" min="4602" max="4605"/>
    <col width="9.125" customWidth="1" style="38" min="4606" max="4607"/>
    <col width="9.875" customWidth="1" style="38" min="4608" max="4608"/>
    <col width="9.125" customWidth="1" style="38" min="4609" max="4856"/>
    <col width="24.125" customWidth="1" style="38" min="4857" max="4857"/>
    <col hidden="1" style="38" min="4858" max="4861"/>
    <col width="9.125" customWidth="1" style="38" min="4862" max="4863"/>
    <col width="9.875" customWidth="1" style="38" min="4864" max="4864"/>
    <col width="9.125" customWidth="1" style="38" min="4865" max="5112"/>
    <col width="24.125" customWidth="1" style="38" min="5113" max="5113"/>
    <col hidden="1" style="38" min="5114" max="5117"/>
    <col width="9.125" customWidth="1" style="38" min="5118" max="5119"/>
    <col width="9.875" customWidth="1" style="38" min="5120" max="5120"/>
    <col width="9.125" customWidth="1" style="38" min="5121" max="5368"/>
    <col width="24.125" customWidth="1" style="38" min="5369" max="5369"/>
    <col hidden="1" style="38" min="5370" max="5373"/>
    <col width="9.125" customWidth="1" style="38" min="5374" max="5375"/>
    <col width="9.875" customWidth="1" style="38" min="5376" max="5376"/>
    <col width="9.125" customWidth="1" style="38" min="5377" max="5624"/>
    <col width="24.125" customWidth="1" style="38" min="5625" max="5625"/>
    <col hidden="1" style="38" min="5626" max="5629"/>
    <col width="9.125" customWidth="1" style="38" min="5630" max="5631"/>
    <col width="9.875" customWidth="1" style="38" min="5632" max="5632"/>
    <col width="9.125" customWidth="1" style="38" min="5633" max="5880"/>
    <col width="24.125" customWidth="1" style="38" min="5881" max="5881"/>
    <col hidden="1" style="38" min="5882" max="5885"/>
    <col width="9.125" customWidth="1" style="38" min="5886" max="5887"/>
    <col width="9.875" customWidth="1" style="38" min="5888" max="5888"/>
    <col width="9.125" customWidth="1" style="38" min="5889" max="6136"/>
    <col width="24.125" customWidth="1" style="38" min="6137" max="6137"/>
    <col hidden="1" style="38" min="6138" max="6141"/>
    <col width="9.125" customWidth="1" style="38" min="6142" max="6143"/>
    <col width="9.875" customWidth="1" style="38" min="6144" max="6144"/>
    <col width="9.125" customWidth="1" style="38" min="6145" max="6392"/>
    <col width="24.125" customWidth="1" style="38" min="6393" max="6393"/>
    <col hidden="1" style="38" min="6394" max="6397"/>
    <col width="9.125" customWidth="1" style="38" min="6398" max="6399"/>
    <col width="9.875" customWidth="1" style="38" min="6400" max="6400"/>
    <col width="9.125" customWidth="1" style="38" min="6401" max="6648"/>
    <col width="24.125" customWidth="1" style="38" min="6649" max="6649"/>
    <col hidden="1" style="38" min="6650" max="6653"/>
    <col width="9.125" customWidth="1" style="38" min="6654" max="6655"/>
    <col width="9.875" customWidth="1" style="38" min="6656" max="6656"/>
    <col width="9.125" customWidth="1" style="38" min="6657" max="6904"/>
    <col width="24.125" customWidth="1" style="38" min="6905" max="6905"/>
    <col hidden="1" style="38" min="6906" max="6909"/>
    <col width="9.125" customWidth="1" style="38" min="6910" max="6911"/>
    <col width="9.875" customWidth="1" style="38" min="6912" max="6912"/>
    <col width="9.125" customWidth="1" style="38" min="6913" max="7160"/>
    <col width="24.125" customWidth="1" style="38" min="7161" max="7161"/>
    <col hidden="1" style="38" min="7162" max="7165"/>
    <col width="9.125" customWidth="1" style="38" min="7166" max="7167"/>
    <col width="9.875" customWidth="1" style="38" min="7168" max="7168"/>
    <col width="9.125" customWidth="1" style="38" min="7169" max="7416"/>
    <col width="24.125" customWidth="1" style="38" min="7417" max="7417"/>
    <col hidden="1" style="38" min="7418" max="7421"/>
    <col width="9.125" customWidth="1" style="38" min="7422" max="7423"/>
    <col width="9.875" customWidth="1" style="38" min="7424" max="7424"/>
    <col width="9.125" customWidth="1" style="38" min="7425" max="7672"/>
    <col width="24.125" customWidth="1" style="38" min="7673" max="7673"/>
    <col hidden="1" style="38" min="7674" max="7677"/>
    <col width="9.125" customWidth="1" style="38" min="7678" max="7679"/>
    <col width="9.875" customWidth="1" style="38" min="7680" max="7680"/>
    <col width="9.125" customWidth="1" style="38" min="7681" max="7928"/>
    <col width="24.125" customWidth="1" style="38" min="7929" max="7929"/>
    <col hidden="1" style="38" min="7930" max="7933"/>
    <col width="9.125" customWidth="1" style="38" min="7934" max="7935"/>
    <col width="9.875" customWidth="1" style="38" min="7936" max="7936"/>
    <col width="9.125" customWidth="1" style="38" min="7937" max="8184"/>
    <col width="24.125" customWidth="1" style="38" min="8185" max="8185"/>
    <col hidden="1" style="38" min="8186" max="8189"/>
    <col width="9.125" customWidth="1" style="38" min="8190" max="8191"/>
    <col width="9.875" customWidth="1" style="38" min="8192" max="8192"/>
    <col width="9.125" customWidth="1" style="38" min="8193" max="8440"/>
    <col width="24.125" customWidth="1" style="38" min="8441" max="8441"/>
    <col hidden="1" style="38" min="8442" max="8445"/>
    <col width="9.125" customWidth="1" style="38" min="8446" max="8447"/>
    <col width="9.875" customWidth="1" style="38" min="8448" max="8448"/>
    <col width="9.125" customWidth="1" style="38" min="8449" max="8696"/>
    <col width="24.125" customWidth="1" style="38" min="8697" max="8697"/>
    <col hidden="1" style="38" min="8698" max="8701"/>
    <col width="9.125" customWidth="1" style="38" min="8702" max="8703"/>
    <col width="9.875" customWidth="1" style="38" min="8704" max="8704"/>
    <col width="9.125" customWidth="1" style="38" min="8705" max="8952"/>
    <col width="24.125" customWidth="1" style="38" min="8953" max="8953"/>
    <col hidden="1" style="38" min="8954" max="8957"/>
    <col width="9.125" customWidth="1" style="38" min="8958" max="8959"/>
    <col width="9.875" customWidth="1" style="38" min="8960" max="8960"/>
    <col width="9.125" customWidth="1" style="38" min="8961" max="9208"/>
    <col width="24.125" customWidth="1" style="38" min="9209" max="9209"/>
    <col hidden="1" style="38" min="9210" max="9213"/>
    <col width="9.125" customWidth="1" style="38" min="9214" max="9215"/>
    <col width="9.875" customWidth="1" style="38" min="9216" max="9216"/>
    <col width="9.125" customWidth="1" style="38" min="9217" max="9464"/>
    <col width="24.125" customWidth="1" style="38" min="9465" max="9465"/>
    <col hidden="1" style="38" min="9466" max="9469"/>
    <col width="9.125" customWidth="1" style="38" min="9470" max="9471"/>
    <col width="9.875" customWidth="1" style="38" min="9472" max="9472"/>
    <col width="9.125" customWidth="1" style="38" min="9473" max="9720"/>
    <col width="24.125" customWidth="1" style="38" min="9721" max="9721"/>
    <col hidden="1" style="38" min="9722" max="9725"/>
    <col width="9.125" customWidth="1" style="38" min="9726" max="9727"/>
    <col width="9.875" customWidth="1" style="38" min="9728" max="9728"/>
    <col width="9.125" customWidth="1" style="38" min="9729" max="9976"/>
    <col width="24.125" customWidth="1" style="38" min="9977" max="9977"/>
    <col hidden="1" style="38" min="9978" max="9981"/>
    <col width="9.125" customWidth="1" style="38" min="9982" max="9983"/>
    <col width="9.875" customWidth="1" style="38" min="9984" max="9984"/>
    <col width="9.125" customWidth="1" style="38" min="9985" max="10232"/>
    <col width="24.125" customWidth="1" style="38" min="10233" max="10233"/>
    <col hidden="1" style="38" min="10234" max="10237"/>
    <col width="9.125" customWidth="1" style="38" min="10238" max="10239"/>
    <col width="9.875" customWidth="1" style="38" min="10240" max="10240"/>
    <col width="9.125" customWidth="1" style="38" min="10241" max="10488"/>
    <col width="24.125" customWidth="1" style="38" min="10489" max="10489"/>
    <col hidden="1" style="38" min="10490" max="10493"/>
    <col width="9.125" customWidth="1" style="38" min="10494" max="10495"/>
    <col width="9.875" customWidth="1" style="38" min="10496" max="10496"/>
    <col width="9.125" customWidth="1" style="38" min="10497" max="10744"/>
    <col width="24.125" customWidth="1" style="38" min="10745" max="10745"/>
    <col hidden="1" style="38" min="10746" max="10749"/>
    <col width="9.125" customWidth="1" style="38" min="10750" max="10751"/>
    <col width="9.875" customWidth="1" style="38" min="10752" max="10752"/>
    <col width="9.125" customWidth="1" style="38" min="10753" max="11000"/>
    <col width="24.125" customWidth="1" style="38" min="11001" max="11001"/>
    <col hidden="1" style="38" min="11002" max="11005"/>
    <col width="9.125" customWidth="1" style="38" min="11006" max="11007"/>
    <col width="9.875" customWidth="1" style="38" min="11008" max="11008"/>
    <col width="9.125" customWidth="1" style="38" min="11009" max="11256"/>
    <col width="24.125" customWidth="1" style="38" min="11257" max="11257"/>
    <col hidden="1" style="38" min="11258" max="11261"/>
    <col width="9.125" customWidth="1" style="38" min="11262" max="11263"/>
    <col width="9.875" customWidth="1" style="38" min="11264" max="11264"/>
    <col width="9.125" customWidth="1" style="38" min="11265" max="11512"/>
    <col width="24.125" customWidth="1" style="38" min="11513" max="11513"/>
    <col hidden="1" style="38" min="11514" max="11517"/>
    <col width="9.125" customWidth="1" style="38" min="11518" max="11519"/>
    <col width="9.875" customWidth="1" style="38" min="11520" max="11520"/>
    <col width="9.125" customWidth="1" style="38" min="11521" max="11768"/>
    <col width="24.125" customWidth="1" style="38" min="11769" max="11769"/>
    <col hidden="1" style="38" min="11770" max="11773"/>
    <col width="9.125" customWidth="1" style="38" min="11774" max="11775"/>
    <col width="9.875" customWidth="1" style="38" min="11776" max="11776"/>
    <col width="9.125" customWidth="1" style="38" min="11777" max="12024"/>
    <col width="24.125" customWidth="1" style="38" min="12025" max="12025"/>
    <col hidden="1" style="38" min="12026" max="12029"/>
    <col width="9.125" customWidth="1" style="38" min="12030" max="12031"/>
    <col width="9.875" customWidth="1" style="38" min="12032" max="12032"/>
    <col width="9.125" customWidth="1" style="38" min="12033" max="12280"/>
    <col width="24.125" customWidth="1" style="38" min="12281" max="12281"/>
    <col hidden="1" style="38" min="12282" max="12285"/>
    <col width="9.125" customWidth="1" style="38" min="12286" max="12287"/>
    <col width="9.875" customWidth="1" style="38" min="12288" max="12288"/>
    <col width="9.125" customWidth="1" style="38" min="12289" max="12536"/>
    <col width="24.125" customWidth="1" style="38" min="12537" max="12537"/>
    <col hidden="1" style="38" min="12538" max="12541"/>
    <col width="9.125" customWidth="1" style="38" min="12542" max="12543"/>
    <col width="9.875" customWidth="1" style="38" min="12544" max="12544"/>
    <col width="9.125" customWidth="1" style="38" min="12545" max="12792"/>
    <col width="24.125" customWidth="1" style="38" min="12793" max="12793"/>
    <col hidden="1" style="38" min="12794" max="12797"/>
    <col width="9.125" customWidth="1" style="38" min="12798" max="12799"/>
    <col width="9.875" customWidth="1" style="38" min="12800" max="12800"/>
    <col width="9.125" customWidth="1" style="38" min="12801" max="13048"/>
    <col width="24.125" customWidth="1" style="38" min="13049" max="13049"/>
    <col hidden="1" style="38" min="13050" max="13053"/>
    <col width="9.125" customWidth="1" style="38" min="13054" max="13055"/>
    <col width="9.875" customWidth="1" style="38" min="13056" max="13056"/>
    <col width="9.125" customWidth="1" style="38" min="13057" max="13304"/>
    <col width="24.125" customWidth="1" style="38" min="13305" max="13305"/>
    <col hidden="1" style="38" min="13306" max="13309"/>
    <col width="9.125" customWidth="1" style="38" min="13310" max="13311"/>
    <col width="9.875" customWidth="1" style="38" min="13312" max="13312"/>
    <col width="9.125" customWidth="1" style="38" min="13313" max="13560"/>
    <col width="24.125" customWidth="1" style="38" min="13561" max="13561"/>
    <col hidden="1" style="38" min="13562" max="13565"/>
    <col width="9.125" customWidth="1" style="38" min="13566" max="13567"/>
    <col width="9.875" customWidth="1" style="38" min="13568" max="13568"/>
    <col width="9.125" customWidth="1" style="38" min="13569" max="13816"/>
    <col width="24.125" customWidth="1" style="38" min="13817" max="13817"/>
    <col hidden="1" style="38" min="13818" max="13821"/>
    <col width="9.125" customWidth="1" style="38" min="13822" max="13823"/>
    <col width="9.875" customWidth="1" style="38" min="13824" max="13824"/>
    <col width="9.125" customWidth="1" style="38" min="13825" max="14072"/>
    <col width="24.125" customWidth="1" style="38" min="14073" max="14073"/>
    <col hidden="1" style="38" min="14074" max="14077"/>
    <col width="9.125" customWidth="1" style="38" min="14078" max="14079"/>
    <col width="9.875" customWidth="1" style="38" min="14080" max="14080"/>
    <col width="9.125" customWidth="1" style="38" min="14081" max="14328"/>
    <col width="24.125" customWidth="1" style="38" min="14329" max="14329"/>
    <col hidden="1" style="38" min="14330" max="14333"/>
    <col width="9.125" customWidth="1" style="38" min="14334" max="14335"/>
    <col width="9.875" customWidth="1" style="38" min="14336" max="14336"/>
    <col width="9.125" customWidth="1" style="38" min="14337" max="14584"/>
    <col width="24.125" customWidth="1" style="38" min="14585" max="14585"/>
    <col hidden="1" style="38" min="14586" max="14589"/>
    <col width="9.125" customWidth="1" style="38" min="14590" max="14591"/>
    <col width="9.875" customWidth="1" style="38" min="14592" max="14592"/>
    <col width="9.125" customWidth="1" style="38" min="14593" max="14840"/>
    <col width="24.125" customWidth="1" style="38" min="14841" max="14841"/>
    <col hidden="1" style="38" min="14842" max="14845"/>
    <col width="9.125" customWidth="1" style="38" min="14846" max="14847"/>
    <col width="9.875" customWidth="1" style="38" min="14848" max="14848"/>
    <col width="9.125" customWidth="1" style="38" min="14849" max="15096"/>
    <col width="24.125" customWidth="1" style="38" min="15097" max="15097"/>
    <col hidden="1" style="38" min="15098" max="15101"/>
    <col width="9.125" customWidth="1" style="38" min="15102" max="15103"/>
    <col width="9.875" customWidth="1" style="38" min="15104" max="15104"/>
    <col width="9.125" customWidth="1" style="38" min="15105" max="15352"/>
    <col width="24.125" customWidth="1" style="38" min="15353" max="15353"/>
    <col hidden="1" style="38" min="15354" max="15357"/>
    <col width="9.125" customWidth="1" style="38" min="15358" max="15359"/>
    <col width="9.875" customWidth="1" style="38" min="15360" max="15360"/>
    <col width="9.125" customWidth="1" style="38" min="15361" max="15608"/>
    <col width="24.125" customWidth="1" style="38" min="15609" max="15609"/>
    <col hidden="1" style="38" min="15610" max="15613"/>
    <col width="9.125" customWidth="1" style="38" min="15614" max="15615"/>
    <col width="9.875" customWidth="1" style="38" min="15616" max="15616"/>
    <col width="9.125" customWidth="1" style="38" min="15617" max="15864"/>
    <col width="24.125" customWidth="1" style="38" min="15865" max="15865"/>
    <col hidden="1" style="38" min="15866" max="15869"/>
    <col width="9.125" customWidth="1" style="38" min="15870" max="15871"/>
    <col width="9.875" customWidth="1" style="38" min="15872" max="15872"/>
    <col width="9.125" customWidth="1" style="38" min="15873" max="16120"/>
    <col width="24.125" customWidth="1" style="38" min="16121" max="16121"/>
    <col hidden="1" style="38" min="16122" max="16125"/>
    <col width="9.125" customWidth="1" style="38" min="16126" max="16127"/>
    <col width="9.875" customWidth="1" style="38" min="16128" max="16128"/>
    <col width="9.125" customWidth="1" style="38" min="16129" max="16384"/>
  </cols>
  <sheetData>
    <row r="1" ht="39" customFormat="1" customHeight="1" s="48" thickBot="1">
      <c r="A1" s="1181" t="inlineStr">
        <is>
          <t>通常注文</t>
        </is>
      </c>
      <c r="I1" s="1181" t="n"/>
      <c r="J1" s="50" t="n"/>
      <c r="K1" s="50" t="n"/>
      <c r="L1" s="1315" t="n"/>
      <c r="M1" s="1315" t="n"/>
      <c r="S1" s="1316" t="n"/>
    </row>
    <row r="2" ht="44.25" customFormat="1" customHeight="1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0" t="n"/>
      <c r="J2" s="44" t="inlineStr">
        <is>
          <t>pro在庫</t>
        </is>
      </c>
      <c r="K2" s="67" t="inlineStr">
        <is>
          <t>入庫見込み（7/12更新）</t>
        </is>
      </c>
    </row>
    <row r="3" ht="20.25" customFormat="1" customHeight="1" s="42" thickBot="1">
      <c r="A3" s="1183" t="inlineStr">
        <is>
          <t>合計</t>
        </is>
      </c>
      <c r="B3" s="1317" t="n"/>
      <c r="C3" s="68" t="n"/>
      <c r="D3" s="68" t="n"/>
      <c r="E3" s="1318" t="n"/>
      <c r="F3" s="70" t="n"/>
      <c r="G3" s="70">
        <f>SUM(#REF!)</f>
        <v/>
      </c>
      <c r="H3" s="70">
        <f>SUM(#REF!)</f>
        <v/>
      </c>
      <c r="I3" s="381" t="n"/>
    </row>
    <row r="4">
      <c r="G4" s="52" t="n"/>
      <c r="H4" s="52" t="n"/>
      <c r="I4" s="52" t="n"/>
    </row>
    <row r="5">
      <c r="G5" s="52" t="n"/>
      <c r="H5" s="52" t="n"/>
      <c r="I5" s="52" t="n"/>
    </row>
    <row r="6">
      <c r="G6" s="52" t="n"/>
      <c r="H6" s="52" t="n"/>
      <c r="I6" s="52" t="n"/>
    </row>
    <row r="7">
      <c r="G7" s="52" t="n"/>
      <c r="H7" s="52" t="n"/>
      <c r="I7" s="52" t="n"/>
    </row>
  </sheetData>
  <autoFilter ref="A2:WVI3"/>
  <mergeCells count="2">
    <mergeCell ref="A3:B3"/>
    <mergeCell ref="A1:H1"/>
  </mergeCells>
  <pageMargins left="0.7" right="0.7" top="0.75" bottom="0.75" header="0.3" footer="0.3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width="10.875" customWidth="1" style="41" min="1" max="1"/>
    <col width="50.125" customWidth="1" style="40" min="2" max="2"/>
    <col width="8" customWidth="1" style="38" min="3" max="3"/>
    <col width="13.125" customWidth="1" style="38" min="4" max="4"/>
    <col width="13.125" customWidth="1" style="52" min="5" max="5"/>
    <col width="16.125" customWidth="1" style="38" min="6" max="6"/>
    <col width="9.125" customWidth="1" style="38" min="7" max="7"/>
    <col width="23.125" customWidth="1" style="38" min="8" max="8"/>
    <col width="15.875" customWidth="1" style="38" min="9" max="9"/>
    <col width="9.125" customWidth="1" style="38" min="10" max="244"/>
    <col width="24.125" customWidth="1" style="38" min="245" max="245"/>
    <col hidden="1" style="38" min="246" max="249"/>
    <col width="9.125" customWidth="1" style="38" min="250" max="251"/>
    <col width="9.875" customWidth="1" style="38" min="252" max="252"/>
    <col width="9.125" customWidth="1" style="38" min="253" max="500"/>
    <col width="24.125" customWidth="1" style="38" min="501" max="501"/>
    <col hidden="1" style="38" min="502" max="505"/>
    <col width="9.125" customWidth="1" style="38" min="506" max="507"/>
    <col width="9.875" customWidth="1" style="38" min="508" max="508"/>
    <col width="9.125" customWidth="1" style="38" min="509" max="756"/>
    <col width="24.125" customWidth="1" style="38" min="757" max="757"/>
    <col hidden="1" style="38" min="758" max="761"/>
    <col width="9.125" customWidth="1" style="38" min="762" max="763"/>
    <col width="9.875" customWidth="1" style="38" min="764" max="764"/>
    <col width="9.125" customWidth="1" style="38" min="765" max="1012"/>
    <col width="24.125" customWidth="1" style="38" min="1013" max="1013"/>
    <col hidden="1" style="38" min="1014" max="1017"/>
    <col width="9.125" customWidth="1" style="38" min="1018" max="1019"/>
    <col width="9.875" customWidth="1" style="38" min="1020" max="1020"/>
    <col width="9.125" customWidth="1" style="38" min="1021" max="1268"/>
    <col width="24.125" customWidth="1" style="38" min="1269" max="1269"/>
    <col hidden="1" style="38" min="1270" max="1273"/>
    <col width="9.125" customWidth="1" style="38" min="1274" max="1275"/>
    <col width="9.875" customWidth="1" style="38" min="1276" max="1276"/>
    <col width="9.125" customWidth="1" style="38" min="1277" max="1524"/>
    <col width="24.125" customWidth="1" style="38" min="1525" max="1525"/>
    <col hidden="1" style="38" min="1526" max="1529"/>
    <col width="9.125" customWidth="1" style="38" min="1530" max="1531"/>
    <col width="9.875" customWidth="1" style="38" min="1532" max="1532"/>
    <col width="9.125" customWidth="1" style="38" min="1533" max="1780"/>
    <col width="24.125" customWidth="1" style="38" min="1781" max="1781"/>
    <col hidden="1" style="38" min="1782" max="1785"/>
    <col width="9.125" customWidth="1" style="38" min="1786" max="1787"/>
    <col width="9.875" customWidth="1" style="38" min="1788" max="1788"/>
    <col width="9.125" customWidth="1" style="38" min="1789" max="2036"/>
    <col width="24.125" customWidth="1" style="38" min="2037" max="2037"/>
    <col hidden="1" style="38" min="2038" max="2041"/>
    <col width="9.125" customWidth="1" style="38" min="2042" max="2043"/>
    <col width="9.875" customWidth="1" style="38" min="2044" max="2044"/>
    <col width="9.125" customWidth="1" style="38" min="2045" max="2292"/>
    <col width="24.125" customWidth="1" style="38" min="2293" max="2293"/>
    <col hidden="1" style="38" min="2294" max="2297"/>
    <col width="9.125" customWidth="1" style="38" min="2298" max="2299"/>
    <col width="9.875" customWidth="1" style="38" min="2300" max="2300"/>
    <col width="9.125" customWidth="1" style="38" min="2301" max="2548"/>
    <col width="24.125" customWidth="1" style="38" min="2549" max="2549"/>
    <col hidden="1" style="38" min="2550" max="2553"/>
    <col width="9.125" customWidth="1" style="38" min="2554" max="2555"/>
    <col width="9.875" customWidth="1" style="38" min="2556" max="2556"/>
    <col width="9.125" customWidth="1" style="38" min="2557" max="2804"/>
    <col width="24.125" customWidth="1" style="38" min="2805" max="2805"/>
    <col hidden="1" style="38" min="2806" max="2809"/>
    <col width="9.125" customWidth="1" style="38" min="2810" max="2811"/>
    <col width="9.875" customWidth="1" style="38" min="2812" max="2812"/>
    <col width="9.125" customWidth="1" style="38" min="2813" max="3060"/>
    <col width="24.125" customWidth="1" style="38" min="3061" max="3061"/>
    <col hidden="1" style="38" min="3062" max="3065"/>
    <col width="9.125" customWidth="1" style="38" min="3066" max="3067"/>
    <col width="9.875" customWidth="1" style="38" min="3068" max="3068"/>
    <col width="9.125" customWidth="1" style="38" min="3069" max="3316"/>
    <col width="24.125" customWidth="1" style="38" min="3317" max="3317"/>
    <col hidden="1" style="38" min="3318" max="3321"/>
    <col width="9.125" customWidth="1" style="38" min="3322" max="3323"/>
    <col width="9.875" customWidth="1" style="38" min="3324" max="3324"/>
    <col width="9.125" customWidth="1" style="38" min="3325" max="3572"/>
    <col width="24.125" customWidth="1" style="38" min="3573" max="3573"/>
    <col hidden="1" style="38" min="3574" max="3577"/>
    <col width="9.125" customWidth="1" style="38" min="3578" max="3579"/>
    <col width="9.875" customWidth="1" style="38" min="3580" max="3580"/>
    <col width="9.125" customWidth="1" style="38" min="3581" max="3828"/>
    <col width="24.125" customWidth="1" style="38" min="3829" max="3829"/>
    <col hidden="1" style="38" min="3830" max="3833"/>
    <col width="9.125" customWidth="1" style="38" min="3834" max="3835"/>
    <col width="9.875" customWidth="1" style="38" min="3836" max="3836"/>
    <col width="9.125" customWidth="1" style="38" min="3837" max="4084"/>
    <col width="24.125" customWidth="1" style="38" min="4085" max="4085"/>
    <col hidden="1" style="38" min="4086" max="4089"/>
    <col width="9.125" customWidth="1" style="38" min="4090" max="4091"/>
    <col width="9.875" customWidth="1" style="38" min="4092" max="4092"/>
    <col width="9.125" customWidth="1" style="38" min="4093" max="4340"/>
    <col width="24.125" customWidth="1" style="38" min="4341" max="4341"/>
    <col hidden="1" style="38" min="4342" max="4345"/>
    <col width="9.125" customWidth="1" style="38" min="4346" max="4347"/>
    <col width="9.875" customWidth="1" style="38" min="4348" max="4348"/>
    <col width="9.125" customWidth="1" style="38" min="4349" max="4596"/>
    <col width="24.125" customWidth="1" style="38" min="4597" max="4597"/>
    <col hidden="1" style="38" min="4598" max="4601"/>
    <col width="9.125" customWidth="1" style="38" min="4602" max="4603"/>
    <col width="9.875" customWidth="1" style="38" min="4604" max="4604"/>
    <col width="9.125" customWidth="1" style="38" min="4605" max="4852"/>
    <col width="24.125" customWidth="1" style="38" min="4853" max="4853"/>
    <col hidden="1" style="38" min="4854" max="4857"/>
    <col width="9.125" customWidth="1" style="38" min="4858" max="4859"/>
    <col width="9.875" customWidth="1" style="38" min="4860" max="4860"/>
    <col width="9.125" customWidth="1" style="38" min="4861" max="5108"/>
    <col width="24.125" customWidth="1" style="38" min="5109" max="5109"/>
    <col hidden="1" style="38" min="5110" max="5113"/>
    <col width="9.125" customWidth="1" style="38" min="5114" max="5115"/>
    <col width="9.875" customWidth="1" style="38" min="5116" max="5116"/>
    <col width="9.125" customWidth="1" style="38" min="5117" max="5364"/>
    <col width="24.125" customWidth="1" style="38" min="5365" max="5365"/>
    <col hidden="1" style="38" min="5366" max="5369"/>
    <col width="9.125" customWidth="1" style="38" min="5370" max="5371"/>
    <col width="9.875" customWidth="1" style="38" min="5372" max="5372"/>
    <col width="9.125" customWidth="1" style="38" min="5373" max="5620"/>
    <col width="24.125" customWidth="1" style="38" min="5621" max="5621"/>
    <col hidden="1" style="38" min="5622" max="5625"/>
    <col width="9.125" customWidth="1" style="38" min="5626" max="5627"/>
    <col width="9.875" customWidth="1" style="38" min="5628" max="5628"/>
    <col width="9.125" customWidth="1" style="38" min="5629" max="5876"/>
    <col width="24.125" customWidth="1" style="38" min="5877" max="5877"/>
    <col hidden="1" style="38" min="5878" max="5881"/>
    <col width="9.125" customWidth="1" style="38" min="5882" max="5883"/>
    <col width="9.875" customWidth="1" style="38" min="5884" max="5884"/>
    <col width="9.125" customWidth="1" style="38" min="5885" max="6132"/>
    <col width="24.125" customWidth="1" style="38" min="6133" max="6133"/>
    <col hidden="1" style="38" min="6134" max="6137"/>
    <col width="9.125" customWidth="1" style="38" min="6138" max="6139"/>
    <col width="9.875" customWidth="1" style="38" min="6140" max="6140"/>
    <col width="9.125" customWidth="1" style="38" min="6141" max="6388"/>
    <col width="24.125" customWidth="1" style="38" min="6389" max="6389"/>
    <col hidden="1" style="38" min="6390" max="6393"/>
    <col width="9.125" customWidth="1" style="38" min="6394" max="6395"/>
    <col width="9.875" customWidth="1" style="38" min="6396" max="6396"/>
    <col width="9.125" customWidth="1" style="38" min="6397" max="6644"/>
    <col width="24.125" customWidth="1" style="38" min="6645" max="6645"/>
    <col hidden="1" style="38" min="6646" max="6649"/>
    <col width="9.125" customWidth="1" style="38" min="6650" max="6651"/>
    <col width="9.875" customWidth="1" style="38" min="6652" max="6652"/>
    <col width="9.125" customWidth="1" style="38" min="6653" max="6900"/>
    <col width="24.125" customWidth="1" style="38" min="6901" max="6901"/>
    <col hidden="1" style="38" min="6902" max="6905"/>
    <col width="9.125" customWidth="1" style="38" min="6906" max="6907"/>
    <col width="9.875" customWidth="1" style="38" min="6908" max="6908"/>
    <col width="9.125" customWidth="1" style="38" min="6909" max="7156"/>
    <col width="24.125" customWidth="1" style="38" min="7157" max="7157"/>
    <col hidden="1" style="38" min="7158" max="7161"/>
    <col width="9.125" customWidth="1" style="38" min="7162" max="7163"/>
    <col width="9.875" customWidth="1" style="38" min="7164" max="7164"/>
    <col width="9.125" customWidth="1" style="38" min="7165" max="7412"/>
    <col width="24.125" customWidth="1" style="38" min="7413" max="7413"/>
    <col hidden="1" style="38" min="7414" max="7417"/>
    <col width="9.125" customWidth="1" style="38" min="7418" max="7419"/>
    <col width="9.875" customWidth="1" style="38" min="7420" max="7420"/>
    <col width="9.125" customWidth="1" style="38" min="7421" max="7668"/>
    <col width="24.125" customWidth="1" style="38" min="7669" max="7669"/>
    <col hidden="1" style="38" min="7670" max="7673"/>
    <col width="9.125" customWidth="1" style="38" min="7674" max="7675"/>
    <col width="9.875" customWidth="1" style="38" min="7676" max="7676"/>
    <col width="9.125" customWidth="1" style="38" min="7677" max="7924"/>
    <col width="24.125" customWidth="1" style="38" min="7925" max="7925"/>
    <col hidden="1" style="38" min="7926" max="7929"/>
    <col width="9.125" customWidth="1" style="38" min="7930" max="7931"/>
    <col width="9.875" customWidth="1" style="38" min="7932" max="7932"/>
    <col width="9.125" customWidth="1" style="38" min="7933" max="8180"/>
    <col width="24.125" customWidth="1" style="38" min="8181" max="8181"/>
    <col hidden="1" style="38" min="8182" max="8185"/>
    <col width="9.125" customWidth="1" style="38" min="8186" max="8187"/>
    <col width="9.875" customWidth="1" style="38" min="8188" max="8188"/>
    <col width="9.125" customWidth="1" style="38" min="8189" max="8436"/>
    <col width="24.125" customWidth="1" style="38" min="8437" max="8437"/>
    <col hidden="1" style="38" min="8438" max="8441"/>
    <col width="9.125" customWidth="1" style="38" min="8442" max="8443"/>
    <col width="9.875" customWidth="1" style="38" min="8444" max="8444"/>
    <col width="9.125" customWidth="1" style="38" min="8445" max="8692"/>
    <col width="24.125" customWidth="1" style="38" min="8693" max="8693"/>
    <col hidden="1" style="38" min="8694" max="8697"/>
    <col width="9.125" customWidth="1" style="38" min="8698" max="8699"/>
    <col width="9.875" customWidth="1" style="38" min="8700" max="8700"/>
    <col width="9.125" customWidth="1" style="38" min="8701" max="8948"/>
    <col width="24.125" customWidth="1" style="38" min="8949" max="8949"/>
    <col hidden="1" style="38" min="8950" max="8953"/>
    <col width="9.125" customWidth="1" style="38" min="8954" max="8955"/>
    <col width="9.875" customWidth="1" style="38" min="8956" max="8956"/>
    <col width="9.125" customWidth="1" style="38" min="8957" max="9204"/>
    <col width="24.125" customWidth="1" style="38" min="9205" max="9205"/>
    <col hidden="1" style="38" min="9206" max="9209"/>
    <col width="9.125" customWidth="1" style="38" min="9210" max="9211"/>
    <col width="9.875" customWidth="1" style="38" min="9212" max="9212"/>
    <col width="9.125" customWidth="1" style="38" min="9213" max="9460"/>
    <col width="24.125" customWidth="1" style="38" min="9461" max="9461"/>
    <col hidden="1" style="38" min="9462" max="9465"/>
    <col width="9.125" customWidth="1" style="38" min="9466" max="9467"/>
    <col width="9.875" customWidth="1" style="38" min="9468" max="9468"/>
    <col width="9.125" customWidth="1" style="38" min="9469" max="9716"/>
    <col width="24.125" customWidth="1" style="38" min="9717" max="9717"/>
    <col hidden="1" style="38" min="9718" max="9721"/>
    <col width="9.125" customWidth="1" style="38" min="9722" max="9723"/>
    <col width="9.875" customWidth="1" style="38" min="9724" max="9724"/>
    <col width="9.125" customWidth="1" style="38" min="9725" max="9972"/>
    <col width="24.125" customWidth="1" style="38" min="9973" max="9973"/>
    <col hidden="1" style="38" min="9974" max="9977"/>
    <col width="9.125" customWidth="1" style="38" min="9978" max="9979"/>
    <col width="9.875" customWidth="1" style="38" min="9980" max="9980"/>
    <col width="9.125" customWidth="1" style="38" min="9981" max="10228"/>
    <col width="24.125" customWidth="1" style="38" min="10229" max="10229"/>
    <col hidden="1" style="38" min="10230" max="10233"/>
    <col width="9.125" customWidth="1" style="38" min="10234" max="10235"/>
    <col width="9.875" customWidth="1" style="38" min="10236" max="10236"/>
    <col width="9.125" customWidth="1" style="38" min="10237" max="10484"/>
    <col width="24.125" customWidth="1" style="38" min="10485" max="10485"/>
    <col hidden="1" style="38" min="10486" max="10489"/>
    <col width="9.125" customWidth="1" style="38" min="10490" max="10491"/>
    <col width="9.875" customWidth="1" style="38" min="10492" max="10492"/>
    <col width="9.125" customWidth="1" style="38" min="10493" max="10740"/>
    <col width="24.125" customWidth="1" style="38" min="10741" max="10741"/>
    <col hidden="1" style="38" min="10742" max="10745"/>
    <col width="9.125" customWidth="1" style="38" min="10746" max="10747"/>
    <col width="9.875" customWidth="1" style="38" min="10748" max="10748"/>
    <col width="9.125" customWidth="1" style="38" min="10749" max="10996"/>
    <col width="24.125" customWidth="1" style="38" min="10997" max="10997"/>
    <col hidden="1" style="38" min="10998" max="11001"/>
    <col width="9.125" customWidth="1" style="38" min="11002" max="11003"/>
    <col width="9.875" customWidth="1" style="38" min="11004" max="11004"/>
    <col width="9.125" customWidth="1" style="38" min="11005" max="11252"/>
    <col width="24.125" customWidth="1" style="38" min="11253" max="11253"/>
    <col hidden="1" style="38" min="11254" max="11257"/>
    <col width="9.125" customWidth="1" style="38" min="11258" max="11259"/>
    <col width="9.875" customWidth="1" style="38" min="11260" max="11260"/>
    <col width="9.125" customWidth="1" style="38" min="11261" max="11508"/>
    <col width="24.125" customWidth="1" style="38" min="11509" max="11509"/>
    <col hidden="1" style="38" min="11510" max="11513"/>
    <col width="9.125" customWidth="1" style="38" min="11514" max="11515"/>
    <col width="9.875" customWidth="1" style="38" min="11516" max="11516"/>
    <col width="9.125" customWidth="1" style="38" min="11517" max="11764"/>
    <col width="24.125" customWidth="1" style="38" min="11765" max="11765"/>
    <col hidden="1" style="38" min="11766" max="11769"/>
    <col width="9.125" customWidth="1" style="38" min="11770" max="11771"/>
    <col width="9.875" customWidth="1" style="38" min="11772" max="11772"/>
    <col width="9.125" customWidth="1" style="38" min="11773" max="12020"/>
    <col width="24.125" customWidth="1" style="38" min="12021" max="12021"/>
    <col hidden="1" style="38" min="12022" max="12025"/>
    <col width="9.125" customWidth="1" style="38" min="12026" max="12027"/>
    <col width="9.875" customWidth="1" style="38" min="12028" max="12028"/>
    <col width="9.125" customWidth="1" style="38" min="12029" max="12276"/>
    <col width="24.125" customWidth="1" style="38" min="12277" max="12277"/>
    <col hidden="1" style="38" min="12278" max="12281"/>
    <col width="9.125" customWidth="1" style="38" min="12282" max="12283"/>
    <col width="9.875" customWidth="1" style="38" min="12284" max="12284"/>
    <col width="9.125" customWidth="1" style="38" min="12285" max="12532"/>
    <col width="24.125" customWidth="1" style="38" min="12533" max="12533"/>
    <col hidden="1" style="38" min="12534" max="12537"/>
    <col width="9.125" customWidth="1" style="38" min="12538" max="12539"/>
    <col width="9.875" customWidth="1" style="38" min="12540" max="12540"/>
    <col width="9.125" customWidth="1" style="38" min="12541" max="12788"/>
    <col width="24.125" customWidth="1" style="38" min="12789" max="12789"/>
    <col hidden="1" style="38" min="12790" max="12793"/>
    <col width="9.125" customWidth="1" style="38" min="12794" max="12795"/>
    <col width="9.875" customWidth="1" style="38" min="12796" max="12796"/>
    <col width="9.125" customWidth="1" style="38" min="12797" max="13044"/>
    <col width="24.125" customWidth="1" style="38" min="13045" max="13045"/>
    <col hidden="1" style="38" min="13046" max="13049"/>
    <col width="9.125" customWidth="1" style="38" min="13050" max="13051"/>
    <col width="9.875" customWidth="1" style="38" min="13052" max="13052"/>
    <col width="9.125" customWidth="1" style="38" min="13053" max="13300"/>
    <col width="24.125" customWidth="1" style="38" min="13301" max="13301"/>
    <col hidden="1" style="38" min="13302" max="13305"/>
    <col width="9.125" customWidth="1" style="38" min="13306" max="13307"/>
    <col width="9.875" customWidth="1" style="38" min="13308" max="13308"/>
    <col width="9.125" customWidth="1" style="38" min="13309" max="13556"/>
    <col width="24.125" customWidth="1" style="38" min="13557" max="13557"/>
    <col hidden="1" style="38" min="13558" max="13561"/>
    <col width="9.125" customWidth="1" style="38" min="13562" max="13563"/>
    <col width="9.875" customWidth="1" style="38" min="13564" max="13564"/>
    <col width="9.125" customWidth="1" style="38" min="13565" max="13812"/>
    <col width="24.125" customWidth="1" style="38" min="13813" max="13813"/>
    <col hidden="1" style="38" min="13814" max="13817"/>
    <col width="9.125" customWidth="1" style="38" min="13818" max="13819"/>
    <col width="9.875" customWidth="1" style="38" min="13820" max="13820"/>
    <col width="9.125" customWidth="1" style="38" min="13821" max="14068"/>
    <col width="24.125" customWidth="1" style="38" min="14069" max="14069"/>
    <col hidden="1" style="38" min="14070" max="14073"/>
    <col width="9.125" customWidth="1" style="38" min="14074" max="14075"/>
    <col width="9.875" customWidth="1" style="38" min="14076" max="14076"/>
    <col width="9.125" customWidth="1" style="38" min="14077" max="14324"/>
    <col width="24.125" customWidth="1" style="38" min="14325" max="14325"/>
    <col hidden="1" style="38" min="14326" max="14329"/>
    <col width="9.125" customWidth="1" style="38" min="14330" max="14331"/>
    <col width="9.875" customWidth="1" style="38" min="14332" max="14332"/>
    <col width="9.125" customWidth="1" style="38" min="14333" max="14580"/>
    <col width="24.125" customWidth="1" style="38" min="14581" max="14581"/>
    <col hidden="1" style="38" min="14582" max="14585"/>
    <col width="9.125" customWidth="1" style="38" min="14586" max="14587"/>
    <col width="9.875" customWidth="1" style="38" min="14588" max="14588"/>
    <col width="9.125" customWidth="1" style="38" min="14589" max="14836"/>
    <col width="24.125" customWidth="1" style="38" min="14837" max="14837"/>
    <col hidden="1" style="38" min="14838" max="14841"/>
    <col width="9.125" customWidth="1" style="38" min="14842" max="14843"/>
    <col width="9.875" customWidth="1" style="38" min="14844" max="14844"/>
    <col width="9.125" customWidth="1" style="38" min="14845" max="15092"/>
    <col width="24.125" customWidth="1" style="38" min="15093" max="15093"/>
    <col hidden="1" style="38" min="15094" max="15097"/>
    <col width="9.125" customWidth="1" style="38" min="15098" max="15099"/>
    <col width="9.875" customWidth="1" style="38" min="15100" max="15100"/>
    <col width="9.125" customWidth="1" style="38" min="15101" max="15348"/>
    <col width="24.125" customWidth="1" style="38" min="15349" max="15349"/>
    <col hidden="1" style="38" min="15350" max="15353"/>
    <col width="9.125" customWidth="1" style="38" min="15354" max="15355"/>
    <col width="9.875" customWidth="1" style="38" min="15356" max="15356"/>
    <col width="9.125" customWidth="1" style="38" min="15357" max="15604"/>
    <col width="24.125" customWidth="1" style="38" min="15605" max="15605"/>
    <col hidden="1" style="38" min="15606" max="15609"/>
    <col width="9.125" customWidth="1" style="38" min="15610" max="15611"/>
    <col width="9.875" customWidth="1" style="38" min="15612" max="15612"/>
    <col width="9.125" customWidth="1" style="38" min="15613" max="15860"/>
    <col width="24.125" customWidth="1" style="38" min="15861" max="15861"/>
    <col hidden="1" style="38" min="15862" max="15865"/>
    <col width="9.125" customWidth="1" style="38" min="15866" max="15867"/>
    <col width="9.875" customWidth="1" style="38" min="15868" max="15868"/>
    <col width="9.125" customWidth="1" style="38" min="15869" max="16116"/>
    <col width="24.125" customWidth="1" style="38" min="16117" max="16117"/>
    <col hidden="1" style="38" min="16118" max="16121"/>
    <col width="9.125" customWidth="1" style="38" min="16122" max="16123"/>
    <col width="9.875" customWidth="1" style="38" min="16124" max="16124"/>
    <col width="9.125" customWidth="1" style="38" min="16125" max="16384"/>
  </cols>
  <sheetData>
    <row r="1" ht="39" customFormat="1" customHeight="1" s="48" thickBot="1">
      <c r="A1" s="1181" t="inlineStr">
        <is>
          <t>無料提供</t>
        </is>
      </c>
      <c r="F1" s="50" t="n"/>
      <c r="G1" s="50" t="n"/>
      <c r="H1" s="1315" t="n"/>
      <c r="I1" s="1315" t="n"/>
      <c r="O1" s="1316" t="n"/>
    </row>
    <row r="2" ht="57" customFormat="1" customHeight="1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r="3" ht="19.5" customHeight="1" s="1255" thickBot="1">
      <c r="A3" s="1185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3"/>
  <sheetViews>
    <sheetView tabSelected="1" view="pageBreakPreview" zoomScale="60" zoomScaleNormal="85" workbookViewId="0">
      <selection activeCell="B8" sqref="B8"/>
    </sheetView>
  </sheetViews>
  <sheetFormatPr baseColWidth="8" defaultColWidth="9" defaultRowHeight="15.75"/>
  <cols>
    <col width="9.875" customWidth="1" style="429" min="1" max="1"/>
    <col width="34.75" customWidth="1" style="429" min="2" max="2"/>
    <col width="79.75" customWidth="1" style="429" min="3" max="3"/>
    <col width="10.875" customWidth="1" style="1319" min="4" max="4"/>
    <col width="10.875" customWidth="1" style="1320" min="5" max="5"/>
    <col width="10.875" customWidth="1" style="429" min="6" max="6"/>
    <col width="9" customWidth="1" style="429" min="7" max="7"/>
    <col width="15.375" customWidth="1" style="429" min="8" max="8"/>
    <col width="9" customWidth="1" style="429" min="9" max="16384"/>
  </cols>
  <sheetData>
    <row r="1" ht="32.25" customHeight="1" s="1255">
      <c r="A1" s="428" t="inlineStr">
        <is>
          <t>クオリティファースト　発注書</t>
        </is>
      </c>
      <c r="E1" s="1187" t="inlineStr">
        <is>
          <t>請求書No：250708KS</t>
        </is>
      </c>
      <c r="F1" s="1272" t="n"/>
      <c r="G1" s="1272" t="n"/>
      <c r="H1" s="1272" t="n"/>
    </row>
    <row r="3" ht="36.75" customHeight="1" s="1255">
      <c r="A3" s="431" t="inlineStr">
        <is>
          <t>画像</t>
        </is>
      </c>
      <c r="B3" s="432" t="inlineStr">
        <is>
          <t>JAN</t>
        </is>
      </c>
      <c r="C3" s="432" t="inlineStr">
        <is>
          <t>商品名</t>
        </is>
      </c>
      <c r="D3" s="1321" t="inlineStr">
        <is>
          <t>上代
（税抜）</t>
        </is>
      </c>
      <c r="E3" s="1322" t="inlineStr">
        <is>
          <t>納価
（税抜）</t>
        </is>
      </c>
      <c r="F3" s="431" t="inlineStr">
        <is>
          <t>規格</t>
        </is>
      </c>
      <c r="G3" s="435" t="inlineStr">
        <is>
          <t>ケース
入数</t>
        </is>
      </c>
      <c r="H3" s="431" t="inlineStr">
        <is>
          <t>発注数</t>
        </is>
      </c>
    </row>
  </sheetData>
  <mergeCells count="1">
    <mergeCell ref="E1:H1"/>
  </mergeCells>
  <pageMargins left="0.7" right="0.7" top="0.75" bottom="0.75" header="0.3" footer="0.3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23" min="5" max="5"/>
    <col width="17.875" customWidth="1" style="439" min="6" max="6"/>
    <col width="9.125" customWidth="1" style="442" min="7" max="7"/>
    <col width="9.125" customWidth="1" style="439" min="8" max="16384"/>
  </cols>
  <sheetData>
    <row r="1" ht="24" customHeight="1" s="1255">
      <c r="A1" s="437" t="inlineStr">
        <is>
          <t>納品先情報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24" t="inlineStr">
        <is>
          <t>TEL</t>
        </is>
      </c>
      <c r="F2" s="1324" t="inlineStr">
        <is>
          <t>希望着日</t>
        </is>
      </c>
    </row>
    <row r="3" ht="49.5" customHeight="1" s="1255">
      <c r="A3" s="445" t="n"/>
      <c r="B3" s="452" t="inlineStr">
        <is>
          <t xml:space="preserve">京都府舞鶴市松陰１８－７
</t>
        </is>
      </c>
      <c r="C3" s="1325" t="inlineStr">
        <is>
          <t>飯野港運株式会社</t>
        </is>
      </c>
      <c r="D3" s="447" t="inlineStr">
        <is>
          <t>営業課　谷口様</t>
        </is>
      </c>
      <c r="E3" s="1326" t="inlineStr">
        <is>
          <t xml:space="preserve">
TEL: 0773-75-5371
FAX: 0773-75-5681</t>
        </is>
      </c>
      <c r="F3" s="449" t="n"/>
    </row>
    <row r="6">
      <c r="A6" s="439" t="inlineStr">
        <is>
          <t>★海外向け卸様は下記も追記お願いします。</t>
        </is>
      </c>
    </row>
    <row r="7" ht="39" customHeight="1" s="1255">
      <c r="A7" s="450" t="inlineStr">
        <is>
          <t>現地卸先
代理店名</t>
        </is>
      </c>
      <c r="B7" s="451" t="inlineStr">
        <is>
          <t>ROYAL COSMETICS</t>
        </is>
      </c>
    </row>
    <row r="8" ht="58.5" customHeight="1" s="1255">
      <c r="A8" s="450" t="inlineStr">
        <is>
          <t>現地販売
店舗名（業態）</t>
        </is>
      </c>
      <c r="B8" s="451" t="inlineStr">
        <is>
          <t>店舗、サロン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23" min="5" max="5"/>
    <col width="9.125" customWidth="1" style="442" min="6" max="6"/>
    <col width="9.125" customWidth="1" style="439" min="7" max="16384"/>
  </cols>
  <sheetData>
    <row r="1" ht="24" customHeight="1" s="1255">
      <c r="A1" s="437" t="inlineStr">
        <is>
          <t>請求書送付先情報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24" t="inlineStr">
        <is>
          <t>TEL</t>
        </is>
      </c>
    </row>
    <row r="3" ht="35.25" customHeight="1" s="1255">
      <c r="A3" s="445" t="inlineStr">
        <is>
          <t>980-0065</t>
        </is>
      </c>
      <c r="B3" s="445" t="inlineStr">
        <is>
          <t>仙台市青葉区土樋1-1-5プレミスト1302号</t>
        </is>
      </c>
      <c r="C3" s="1325" t="inlineStr">
        <is>
          <t>KSユーラシア㈱</t>
        </is>
      </c>
      <c r="D3" s="447" t="inlineStr">
        <is>
          <t>アリニナ</t>
        </is>
      </c>
      <c r="E3" s="1327" t="inlineStr">
        <is>
          <t>090-1939-3624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="106" zoomScaleNormal="100" zoomScaleSheetLayoutView="106" workbookViewId="0">
      <selection activeCell="A6" sqref="A6:F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8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  <c r="J5" s="162" t="inlineStr">
        <is>
          <t>ケース容積</t>
        </is>
      </c>
      <c r="K5" s="162" t="inlineStr">
        <is>
          <t>ケース重量</t>
        </is>
      </c>
      <c r="L5" s="1328" t="inlineStr">
        <is>
          <t>ケース数量</t>
        </is>
      </c>
      <c r="M5" s="1328" t="inlineStr">
        <is>
          <t>合計容積</t>
        </is>
      </c>
      <c r="N5" s="1328" t="inlineStr">
        <is>
          <t>合計重量</t>
        </is>
      </c>
      <c r="O5" s="154" t="inlineStr">
        <is>
          <t>Unit N/W(kg)</t>
        </is>
      </c>
      <c r="P5" s="154" t="inlineStr">
        <is>
          <t>Total N/W(kg)</t>
        </is>
      </c>
      <c r="Q5" s="1114" t="inlineStr">
        <is>
          <t>成分</t>
        </is>
      </c>
      <c r="R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97">
        <f>SUM(#REF!)</f>
        <v/>
      </c>
      <c r="H6" s="97" t="n"/>
      <c r="I6" s="1329">
        <f>SUM(#REF!)</f>
        <v/>
      </c>
      <c r="J6" s="1113" t="n"/>
      <c r="K6" s="1113" t="n"/>
      <c r="L6" s="1113">
        <f>SUM(#REF!)</f>
        <v/>
      </c>
      <c r="M6" s="1113">
        <f>SUM(#REF!)</f>
        <v/>
      </c>
      <c r="N6" s="1113">
        <f>SUM(#REF!)</f>
        <v/>
      </c>
      <c r="O6" s="1290">
        <f>SUM(#REF!)</f>
        <v/>
      </c>
      <c r="P6" s="1290">
        <f>SUM(#REF!)</f>
        <v/>
      </c>
      <c r="Q6" s="82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 ht="20.1" customFormat="1" customHeight="1" s="14">
      <c r="A9" s="155" t="inlineStr">
        <is>
          <t>INV No.</t>
        </is>
      </c>
      <c r="B9" s="81" t="inlineStr">
        <is>
          <t>Jan code</t>
        </is>
      </c>
      <c r="C9" s="82" t="inlineStr">
        <is>
          <t>Brand name</t>
        </is>
      </c>
      <c r="D9" s="1113" t="inlineStr">
        <is>
          <t>Description of goods</t>
        </is>
      </c>
      <c r="E9" s="1113" t="inlineStr">
        <is>
          <t>Case Q'ty</t>
        </is>
      </c>
      <c r="F9" s="1113" t="inlineStr">
        <is>
          <t>LOT</t>
        </is>
      </c>
      <c r="G9" s="99" t="inlineStr">
        <is>
          <t>Q'ty</t>
        </is>
      </c>
      <c r="H9" s="93" t="inlineStr">
        <is>
          <t>仕入値</t>
        </is>
      </c>
      <c r="I9" s="1270" t="inlineStr">
        <is>
          <t>仕入値合計</t>
        </is>
      </c>
      <c r="J9" s="164" t="inlineStr">
        <is>
          <t>ケース容積</t>
        </is>
      </c>
      <c r="K9" s="164" t="inlineStr">
        <is>
          <t>ケース重量</t>
        </is>
      </c>
      <c r="L9" s="1330" t="inlineStr">
        <is>
          <t>ケース数量</t>
        </is>
      </c>
      <c r="M9" s="1330" t="inlineStr">
        <is>
          <t>合計容積</t>
        </is>
      </c>
      <c r="N9" s="1330" t="inlineStr">
        <is>
          <t>合計重量</t>
        </is>
      </c>
      <c r="O9" s="155" t="inlineStr">
        <is>
          <t>Unit N/W(kg)</t>
        </is>
      </c>
      <c r="P9" s="155" t="inlineStr">
        <is>
          <t>Total N/W(kg)</t>
        </is>
      </c>
      <c r="Q9" s="1113" t="inlineStr">
        <is>
          <t>成分</t>
        </is>
      </c>
      <c r="R9" s="13" t="n"/>
    </row>
    <row r="10" ht="26.25" customHeight="1" s="1255">
      <c r="A10" s="1293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83">
        <f>SUM(#REF!)</f>
        <v/>
      </c>
      <c r="H10" s="88" t="n"/>
      <c r="I10" s="1331">
        <f>SUM(#REF!)</f>
        <v/>
      </c>
      <c r="J10" s="145" t="n"/>
      <c r="K10" s="145" t="n"/>
      <c r="L10" s="1289" t="n"/>
      <c r="M10" s="1289" t="n"/>
      <c r="N10" s="1289" t="n"/>
      <c r="O10" s="1114" t="n"/>
      <c r="P10" s="1114" t="n"/>
      <c r="Q10" s="94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11.125" customWidth="1" style="281" min="1" max="1"/>
    <col hidden="1" width="12.375" customWidth="1" style="1151" min="2" max="2"/>
    <col width="12.375" customWidth="1" style="281" min="3" max="3"/>
    <col width="63.375" customWidth="1" style="281" min="4" max="4"/>
    <col width="8.375" customWidth="1" style="281" min="5" max="6"/>
    <col width="7.875" customWidth="1" style="279" min="7" max="8"/>
    <col width="13.125" customWidth="1" style="1332" min="9" max="9"/>
    <col width="23.625" customWidth="1" style="281" min="10" max="10"/>
    <col width="5.125" bestFit="1" customWidth="1" style="281" min="11" max="11"/>
    <col width="3.875" customWidth="1" style="281" min="12" max="16384"/>
  </cols>
  <sheetData>
    <row r="1" ht="21" customHeight="1" s="1255">
      <c r="A1" s="1115" t="inlineStr">
        <is>
          <t>ROYAL COSMETICS 09.2025輸出</t>
        </is>
      </c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199" t="n"/>
    </row>
    <row r="3" ht="84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33" t="n"/>
    </row>
    <row r="4" ht="12" customHeight="1" s="1255">
      <c r="A4" s="1202" t="inlineStr">
        <is>
          <t>梱包情報提出期限</t>
        </is>
      </c>
      <c r="B4" s="1257" t="n"/>
      <c r="C4" s="1203" t="n"/>
      <c r="D4" s="1257" t="n"/>
      <c r="E4" s="1196" t="n"/>
      <c r="F4" s="1257" t="n"/>
    </row>
    <row r="5" ht="25.5" customFormat="1" customHeight="1" s="1242">
      <c r="A5" s="399" t="inlineStr">
        <is>
          <t>INV No.</t>
        </is>
      </c>
      <c r="B5" s="80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34" t="inlineStr">
        <is>
          <t>仕入値合計</t>
        </is>
      </c>
    </row>
    <row r="6" ht="20.1" customFormat="1" customHeight="1" s="291">
      <c r="A6" s="1335" t="inlineStr">
        <is>
          <t>TOTAL</t>
        </is>
      </c>
      <c r="B6" s="1260" t="n"/>
      <c r="C6" s="1260" t="n"/>
      <c r="D6" s="1260" t="n"/>
      <c r="E6" s="1260" t="n"/>
      <c r="F6" s="1261" t="n"/>
      <c r="G6" s="314">
        <f>SUM(#REF!)</f>
        <v/>
      </c>
      <c r="H6" s="314" t="n"/>
      <c r="I6" s="1336">
        <f>SUM(#REF!)</f>
        <v/>
      </c>
    </row>
    <row r="7" ht="20.1" customFormat="1" customHeight="1" s="291">
      <c r="B7" s="14" t="n"/>
      <c r="G7" s="318" t="n"/>
      <c r="H7" s="318" t="n"/>
      <c r="I7" s="1337" t="n"/>
    </row>
    <row r="8" ht="20.1" customFormat="1" customHeight="1" s="291">
      <c r="A8" s="369" t="inlineStr">
        <is>
          <t>SAMPLE/TESTER ORDER</t>
        </is>
      </c>
      <c r="B8" s="14" t="n"/>
      <c r="G8" s="318" t="n"/>
      <c r="H8" s="318" t="n"/>
      <c r="I8" s="1337" t="n"/>
    </row>
    <row r="9" ht="20.1" customFormat="1" customHeight="1" s="307">
      <c r="A9" s="398" t="inlineStr">
        <is>
          <t>INV No.</t>
        </is>
      </c>
      <c r="B9" s="81" t="inlineStr">
        <is>
          <t>Jan code</t>
        </is>
      </c>
      <c r="C9" s="290" t="inlineStr">
        <is>
          <t>Brand name</t>
        </is>
      </c>
      <c r="D9" s="1237" t="inlineStr">
        <is>
          <t>Description of goods</t>
        </is>
      </c>
      <c r="E9" s="1237" t="inlineStr">
        <is>
          <t>Case Q'ty</t>
        </is>
      </c>
      <c r="F9" s="1237" t="inlineStr">
        <is>
          <t>LOT</t>
        </is>
      </c>
      <c r="G9" s="316" t="inlineStr">
        <is>
          <t>Q'ty</t>
        </is>
      </c>
      <c r="H9" s="292" t="inlineStr">
        <is>
          <t>仕入値</t>
        </is>
      </c>
      <c r="I9" s="1338" t="inlineStr">
        <is>
          <t>仕入値合計</t>
        </is>
      </c>
    </row>
    <row r="10" ht="26.25" customFormat="1" customHeight="1" s="1198">
      <c r="A10" s="1339" t="inlineStr">
        <is>
          <t>SAMPLE/TESTER TOTAL</t>
        </is>
      </c>
      <c r="B10" s="1272" t="n"/>
      <c r="C10" s="1272" t="n"/>
      <c r="D10" s="1272" t="n"/>
      <c r="E10" s="1272" t="n"/>
      <c r="F10" s="1279" t="n"/>
      <c r="G10" s="284">
        <f>SUM(#REF!)</f>
        <v/>
      </c>
      <c r="H10" s="401" t="n"/>
      <c r="I10" s="1340">
        <f>SUM(#REF!)</f>
        <v/>
      </c>
      <c r="J10" s="281" t="n"/>
      <c r="K10" s="281" t="n"/>
    </row>
    <row r="11" ht="20.25" customFormat="1" customHeight="1" s="1198">
      <c r="A11" s="1242" t="n"/>
      <c r="B11" s="1151" t="n"/>
      <c r="C11" s="1242" t="n"/>
      <c r="D11" s="1242" t="n"/>
      <c r="E11" s="1242" t="n"/>
      <c r="F11" s="1242" t="n"/>
      <c r="G11" s="279" t="n"/>
      <c r="H11" s="279" t="n"/>
      <c r="I11" s="279" t="n"/>
      <c r="J11" s="281" t="n"/>
      <c r="K11" s="281" t="n"/>
    </row>
    <row r="12" ht="20.1" customFormat="1" customHeight="1" s="1198">
      <c r="A12" s="281" t="n"/>
      <c r="B12" s="1151" t="n"/>
      <c r="C12" s="281" t="n"/>
      <c r="D12" s="281" t="n"/>
      <c r="E12" s="281" t="n"/>
      <c r="F12" s="281" t="n"/>
      <c r="G12" s="279" t="inlineStr">
        <is>
          <t>合計個数</t>
        </is>
      </c>
      <c r="H12" s="279" t="n"/>
      <c r="I12" s="1332" t="n"/>
      <c r="J12" s="281" t="n"/>
      <c r="K12" s="281" t="n"/>
    </row>
    <row r="13" ht="20.1" customFormat="1" customHeight="1" s="1198">
      <c r="A13" s="281" t="n"/>
      <c r="B13" s="1151" t="n"/>
      <c r="C13" s="281" t="n"/>
      <c r="D13" s="281" t="n"/>
      <c r="E13" s="281" t="n"/>
      <c r="F13" s="281" t="n"/>
      <c r="G13" s="284">
        <f>G6+G10</f>
        <v/>
      </c>
      <c r="H13" s="279" t="n"/>
      <c r="I13" s="279" t="n"/>
      <c r="J13" s="281" t="n"/>
      <c r="K13" s="281" t="n"/>
    </row>
    <row r="14" ht="20.1" customFormat="1" customHeight="1" s="1198">
      <c r="A14" s="281" t="n"/>
      <c r="B14" s="1151" t="n"/>
      <c r="C14" s="281" t="n"/>
      <c r="D14" s="281" t="n"/>
      <c r="E14" s="281" t="n"/>
      <c r="F14" s="281" t="n"/>
      <c r="G14" s="279" t="n"/>
      <c r="H14" s="279" t="n"/>
      <c r="I14" s="1332" t="n"/>
      <c r="J14" s="281" t="n"/>
      <c r="K14" s="281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topLeftCell="B1" zoomScale="150" zoomScaleNormal="100" zoomScaleSheetLayoutView="150" workbookViewId="0">
      <selection activeCell="C4" sqref="C4:D4"/>
    </sheetView>
  </sheetViews>
  <sheetFormatPr baseColWidth="8" defaultColWidth="3.875" defaultRowHeight="11.25"/>
  <cols>
    <col hidden="1" width="9.125" customWidth="1" style="2" min="1" max="1"/>
    <col width="19.25" customWidth="1" style="1151" min="2" max="2"/>
    <col width="10.875" customWidth="1" style="2" min="3" max="3"/>
    <col width="68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2.5" customHeight="1" s="1255">
      <c r="A1" s="1110" t="inlineStr">
        <is>
          <t xml:space="preserve">ROYAL COSMETICS 09.2025輸出	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205" t="n"/>
      <c r="D2" s="1257" t="n"/>
    </row>
    <row r="3" ht="59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22.5" customHeight="1" s="1255">
      <c r="A4" s="1106" t="inlineStr">
        <is>
          <t>梱包情報提出期限</t>
        </is>
      </c>
      <c r="B4" s="1257" t="n"/>
      <c r="C4" s="12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97">
        <f>SUM(#REF!)</f>
        <v/>
      </c>
      <c r="H6" s="97" t="n"/>
      <c r="I6" s="1329">
        <f>SUM(#REF!)</f>
        <v/>
      </c>
    </row>
    <row r="7" ht="15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13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08" t="n"/>
      <c r="J2" s="1254" t="n"/>
      <c r="K2" s="1254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2" t="inlineStr">
        <is>
          <t>ケース数量</t>
        </is>
      </c>
      <c r="M5" s="1342" t="inlineStr">
        <is>
          <t>合計容積</t>
        </is>
      </c>
      <c r="N5" s="134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>
      <c r="A9" s="196" t="inlineStr">
        <is>
          <t>INV No.</t>
        </is>
      </c>
      <c r="B9" s="80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1" t="inlineStr">
        <is>
          <t>仕入値合計</t>
        </is>
      </c>
    </row>
    <row r="10" ht="21" customHeight="1" s="1255">
      <c r="A10" s="201" t="inlineStr">
        <is>
          <t>SAMPLE/TESTER TOTAL</t>
        </is>
      </c>
      <c r="B10" s="1344" t="n"/>
      <c r="C10" s="176" t="n"/>
      <c r="D10" s="177" t="n"/>
      <c r="E10" s="1109" t="n"/>
      <c r="F10" s="1109" t="n"/>
      <c r="G10" s="340">
        <f>SUM(#REF!)</f>
        <v/>
      </c>
      <c r="H10" s="192" t="n"/>
      <c r="I10" s="1345">
        <f>SUM(#REF!)</f>
        <v/>
      </c>
    </row>
    <row r="12" ht="24" customHeight="1" s="1255">
      <c r="G12" s="173" t="inlineStr">
        <is>
          <t>合計個数</t>
        </is>
      </c>
    </row>
    <row r="13" ht="24" customHeight="1" s="1255">
      <c r="G13" s="193">
        <f>G6+G10</f>
        <v/>
      </c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G10" sqref="G10:I10"/>
    </sheetView>
  </sheetViews>
  <sheetFormatPr baseColWidth="8" defaultColWidth="3.875" defaultRowHeight="11.25"/>
  <cols>
    <col width="13.125" customWidth="1" style="2" min="1" max="1"/>
    <col width="13" customWidth="1" style="1151" min="2" max="2"/>
    <col width="18.125" bestFit="1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07.2024輸出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11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 t="n"/>
      <c r="H6" s="169" t="n"/>
      <c r="I6" s="169" t="n"/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 t="n"/>
      <c r="H10" s="169" t="n"/>
      <c r="I10" s="169" t="n"/>
      <c r="L10" s="1254" t="n"/>
      <c r="M10" s="1254" t="n"/>
      <c r="N10" s="1254" t="n"/>
      <c r="O10" s="1151" t="n"/>
      <c r="P10" s="1151" t="n"/>
      <c r="Q10" s="2" t="n"/>
      <c r="R10" s="1101" t="n"/>
      <c r="S10" s="2" t="n"/>
      <c r="T10" s="2" t="n"/>
      <c r="U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L13" s="1254" t="n"/>
      <c r="M13" s="1254" t="n"/>
      <c r="N13" s="1254" t="n"/>
      <c r="O13" s="1151" t="n"/>
      <c r="P13" s="1151" t="n"/>
      <c r="Q13" s="2" t="n"/>
      <c r="R13" s="1101" t="n"/>
      <c r="S13" s="2" t="n"/>
      <c r="T13" s="2" t="n"/>
      <c r="U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L14" s="1254" t="n"/>
      <c r="M14" s="1254" t="n"/>
      <c r="N14" s="1254" t="n"/>
      <c r="O14" s="1151" t="n"/>
      <c r="P14" s="1151" t="n"/>
      <c r="Q14" s="2" t="n"/>
      <c r="R14" s="1101" t="n"/>
      <c r="S14" s="2" t="n"/>
      <c r="T14" s="2" t="n"/>
      <c r="U14" s="2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6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3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6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3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3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14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82" t="inlineStr">
        <is>
          <t>Brand name</t>
        </is>
      </c>
      <c r="D5" s="181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83" t="inlineStr">
        <is>
          <t>Q'ty</t>
        </is>
      </c>
      <c r="H5" s="184" t="inlineStr">
        <is>
          <t>仕入値</t>
        </is>
      </c>
      <c r="I5" s="1347" t="inlineStr">
        <is>
          <t>仕入値合計</t>
        </is>
      </c>
      <c r="J5" s="186" t="inlineStr">
        <is>
          <t>ケース容積</t>
        </is>
      </c>
      <c r="K5" s="186" t="inlineStr">
        <is>
          <t>ケース重量</t>
        </is>
      </c>
      <c r="L5" s="1348" t="inlineStr">
        <is>
          <t>ケース数量</t>
        </is>
      </c>
      <c r="M5" s="1348" t="inlineStr">
        <is>
          <t>合計容積</t>
        </is>
      </c>
      <c r="N5" s="1348" t="inlineStr">
        <is>
          <t>合計重量</t>
        </is>
      </c>
      <c r="O5" s="181" t="inlineStr">
        <is>
          <t>Unit N/W(kg)</t>
        </is>
      </c>
      <c r="P5" s="181" t="inlineStr">
        <is>
          <t>Total N/W(kg)</t>
        </is>
      </c>
      <c r="Q5" s="18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30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15" customHeight="1" s="1255">
      <c r="A9" s="224" t="n"/>
      <c r="B9" s="81" t="inlineStr">
        <is>
          <t>Jan code</t>
        </is>
      </c>
      <c r="C9" s="225" t="inlineStr">
        <is>
          <t>Brand name</t>
        </is>
      </c>
      <c r="D9" s="224" t="inlineStr">
        <is>
          <t>Description of goods</t>
        </is>
      </c>
      <c r="E9" s="224" t="inlineStr">
        <is>
          <t>Case Q'ty</t>
        </is>
      </c>
      <c r="F9" s="224" t="inlineStr">
        <is>
          <t>LOT</t>
        </is>
      </c>
      <c r="G9" s="226" t="inlineStr">
        <is>
          <t>Q'ty</t>
        </is>
      </c>
      <c r="H9" s="227" t="inlineStr">
        <is>
          <t>仕入値</t>
        </is>
      </c>
      <c r="I9" s="1345" t="inlineStr">
        <is>
          <t>仕入値合計</t>
        </is>
      </c>
    </row>
    <row r="10" ht="30" customHeight="1" s="1255">
      <c r="A10" s="1288" t="inlineStr">
        <is>
          <t>SAMPLE/TESTER TOTAL</t>
        </is>
      </c>
      <c r="B10" s="1272" t="n"/>
      <c r="C10" s="1272" t="n"/>
      <c r="D10" s="1272" t="n"/>
      <c r="E10" s="1272" t="n"/>
      <c r="F10" s="1279" t="n"/>
      <c r="G10" s="254">
        <f>SUM(#REF!)</f>
        <v/>
      </c>
      <c r="H10" s="228" t="n"/>
      <c r="I10" s="1349">
        <f>SUM(#REF!)</f>
        <v/>
      </c>
    </row>
    <row r="11" ht="30" customHeight="1" s="1255"/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93" zoomScaleNormal="100" zoomScaleSheetLayoutView="93" workbookViewId="0">
      <selection activeCell="F3" sqref="F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7.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78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6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3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7"/>
  <sheetViews>
    <sheetView view="pageBreakPreview" zoomScale="130" zoomScaleNormal="100" zoomScaleSheetLayoutView="13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03.2025輸出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6" t="inlineStr">
        <is>
          <t>仕入値合計</t>
        </is>
      </c>
    </row>
    <row r="6" ht="20.1" customFormat="1" customHeight="1" s="15">
      <c r="A6" s="1350" t="inlineStr">
        <is>
          <t>TOTAL</t>
        </is>
      </c>
      <c r="B6" s="1260" t="n"/>
      <c r="C6" s="1260" t="n"/>
      <c r="D6" s="1260" t="n"/>
      <c r="E6" s="1260" t="n"/>
      <c r="F6" s="1351" t="n"/>
      <c r="G6" s="169">
        <f>SUM(#REF!)</f>
        <v/>
      </c>
      <c r="H6" s="169" t="n"/>
      <c r="I6" s="1343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4"/>
  <sheetViews>
    <sheetView view="pageBreakPreview" zoomScale="130" zoomScaleNormal="100" zoomScaleSheetLayoutView="130" workbookViewId="0">
      <selection activeCell="G15" sqref="G1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4.375" customWidth="1" style="2" min="3" max="3"/>
    <col width="53.875" customWidth="1" style="2" min="4" max="4"/>
    <col hidden="1" width="29.125" customWidth="1" style="2" min="5" max="5"/>
    <col width="8.375" customWidth="1" style="2" min="6" max="7"/>
    <col width="7.875" customWidth="1" style="5" min="8" max="9"/>
    <col width="13.125" customWidth="1" style="1254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110" t="inlineStr">
        <is>
          <t>ROYAL COSMETICS 09.2025輸出</t>
        </is>
      </c>
      <c r="E1" s="1146" t="n"/>
      <c r="F1" s="3" t="n"/>
      <c r="G1" s="3" t="n"/>
      <c r="H1" s="4" t="n"/>
    </row>
    <row r="2" ht="12" customHeight="1" s="1255">
      <c r="A2" s="1101" t="inlineStr">
        <is>
          <t>納品日</t>
        </is>
      </c>
      <c r="C2" s="1217" t="n"/>
      <c r="E2" s="10" t="n"/>
    </row>
    <row r="3" ht="66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E3" s="10" t="n"/>
      <c r="H3" s="1256" t="n"/>
    </row>
    <row r="4" ht="12" customHeight="1" s="1255">
      <c r="A4" s="1106" t="inlineStr">
        <is>
          <t>梱包情報提出期限</t>
        </is>
      </c>
      <c r="B4" s="1257" t="n"/>
      <c r="C4" s="1217" t="n"/>
      <c r="E4" s="10" t="n"/>
      <c r="F4" s="1096" t="n"/>
      <c r="G4" s="1257" t="n"/>
      <c r="M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НАМИМЕНОВАНИЕ</t>
        </is>
      </c>
      <c r="F5" s="1216" t="inlineStr">
        <is>
          <t>Case Q'ty</t>
        </is>
      </c>
      <c r="G5" s="1216" t="inlineStr">
        <is>
          <t>LOT</t>
        </is>
      </c>
      <c r="H5" s="173" t="inlineStr">
        <is>
          <t>Q'ty</t>
        </is>
      </c>
      <c r="I5" s="174" t="inlineStr">
        <is>
          <t>仕入値</t>
        </is>
      </c>
      <c r="J5" s="1346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0" t="n"/>
      <c r="G6" s="1261" t="n"/>
      <c r="H6" s="169">
        <f>SUM(#REF!)</f>
        <v/>
      </c>
      <c r="I6" s="169" t="n"/>
      <c r="J6" s="1343">
        <f>SUM(#REF!)</f>
        <v/>
      </c>
    </row>
    <row r="7" ht="20.1" customFormat="1" customHeight="1" s="15">
      <c r="B7" s="14" t="n"/>
      <c r="H7" s="17" t="n"/>
      <c r="I7" s="17" t="n"/>
      <c r="J7" s="1262" t="n"/>
    </row>
    <row r="8" ht="20.1" customFormat="1" customHeight="1" s="15">
      <c r="A8" s="20" t="inlineStr">
        <is>
          <t>SAMPLE/TESTER ORDER</t>
        </is>
      </c>
      <c r="B8" s="14" t="n"/>
      <c r="H8" s="17" t="n"/>
      <c r="I8" s="17" t="n"/>
      <c r="J8" s="1262" t="n"/>
    </row>
    <row r="9" ht="20.1" customFormat="1" customHeight="1" s="14">
      <c r="A9" s="190" t="inlineStr">
        <is>
          <t>INV No.</t>
        </is>
      </c>
      <c r="B9" s="81" t="inlineStr">
        <is>
          <t>Jan code</t>
        </is>
      </c>
      <c r="C9" s="176" t="inlineStr">
        <is>
          <t>Brand name</t>
        </is>
      </c>
      <c r="D9" s="1109" t="inlineStr">
        <is>
          <t>Description of goods</t>
        </is>
      </c>
      <c r="E9" s="1109" t="inlineStr">
        <is>
          <t>НАМИМЕНОВАНИЕ</t>
        </is>
      </c>
      <c r="F9" s="1109" t="inlineStr">
        <is>
          <t>Case Q'ty</t>
        </is>
      </c>
      <c r="G9" s="1109" t="inlineStr">
        <is>
          <t>LOT</t>
        </is>
      </c>
      <c r="H9" s="191" t="inlineStr">
        <is>
          <t>Q'ty</t>
        </is>
      </c>
      <c r="I9" s="192" t="inlineStr">
        <is>
          <t>仕入値</t>
        </is>
      </c>
      <c r="J9" s="1345" t="inlineStr">
        <is>
          <t>仕入値合計</t>
        </is>
      </c>
    </row>
    <row r="10" ht="26.25" customFormat="1" customHeight="1" s="1101">
      <c r="A10" s="1075" t="inlineStr">
        <is>
          <t>SAMPLE/TESTER TOTAL</t>
        </is>
      </c>
      <c r="B10" s="1266" t="n"/>
      <c r="C10" s="1266" t="n"/>
      <c r="D10" s="1266" t="n"/>
      <c r="E10" s="1266" t="n"/>
      <c r="F10" s="1266" t="n"/>
      <c r="G10" s="1267" t="n"/>
      <c r="H10" s="193">
        <f>SUM(#REF!)</f>
        <v/>
      </c>
      <c r="I10" s="173" t="n"/>
      <c r="J10" s="1349">
        <f>SUM(#REF!)</f>
        <v/>
      </c>
      <c r="K10" s="2" t="n"/>
      <c r="L10" s="2" t="n"/>
      <c r="M10" s="2" t="n"/>
      <c r="N10" s="2" t="n"/>
      <c r="O10" s="2" t="n"/>
      <c r="P10" s="2" t="n"/>
      <c r="Q10" s="2" t="n"/>
    </row>
    <row r="11" ht="20.25" customFormat="1" customHeight="1" s="1101">
      <c r="A11" s="1151" t="n"/>
      <c r="B11" s="1151" t="n"/>
      <c r="C11" s="1151" t="n"/>
      <c r="D11" s="1151" t="n"/>
      <c r="E11" s="1151" t="n"/>
      <c r="F11" s="1151" t="n"/>
      <c r="G11" s="1151" t="n"/>
      <c r="H11" s="5" t="n"/>
      <c r="I11" s="5" t="n"/>
      <c r="J11" s="5" t="n"/>
      <c r="K11" s="2" t="n"/>
      <c r="L11" s="2" t="n"/>
      <c r="M11" s="2" t="n"/>
      <c r="N11" s="2" t="n"/>
      <c r="O11" s="2" t="n"/>
      <c r="P11" s="2" t="n"/>
      <c r="Q11" s="2" t="n"/>
    </row>
    <row r="12" ht="20.1" customFormat="1" customHeight="1" s="1101">
      <c r="A12" s="2" t="n"/>
      <c r="B12" s="1151" t="n"/>
      <c r="C12" s="2" t="n"/>
      <c r="D12" s="2" t="n"/>
      <c r="E12" s="2" t="n"/>
      <c r="F12" s="2" t="n"/>
      <c r="G12" s="2" t="n"/>
      <c r="H12" s="21" t="inlineStr">
        <is>
          <t>合計個数</t>
        </is>
      </c>
      <c r="I12" s="5" t="n"/>
      <c r="J12" s="1271" t="n"/>
      <c r="K12" s="2" t="n"/>
      <c r="L12" s="2" t="n"/>
      <c r="M12" s="2" t="n"/>
      <c r="N12" s="2" t="n"/>
      <c r="O12" s="2" t="n"/>
      <c r="P12" s="2" t="n"/>
      <c r="Q12" s="2" t="n"/>
    </row>
    <row r="13" ht="20.1" customFormat="1" customHeight="1" s="1101">
      <c r="A13" s="2" t="n"/>
      <c r="B13" s="1151" t="n"/>
      <c r="C13" s="2" t="n"/>
      <c r="D13" s="2" t="n"/>
      <c r="E13" s="2" t="n"/>
      <c r="F13" s="2" t="n"/>
      <c r="G13" s="2" t="n"/>
      <c r="H13" s="193">
        <f>H6+H10</f>
        <v/>
      </c>
      <c r="I13" s="5" t="n"/>
      <c r="J13" s="5" t="n"/>
      <c r="K13" s="2" t="n"/>
      <c r="L13" s="2" t="n"/>
      <c r="M13" s="2" t="n"/>
      <c r="N13" s="2" t="n"/>
      <c r="O13" s="2" t="n"/>
      <c r="P13" s="2" t="n"/>
      <c r="Q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2" t="n"/>
      <c r="H14" s="5" t="n"/>
      <c r="I14" s="5" t="n"/>
      <c r="J14" s="1254" t="n"/>
      <c r="K14" s="2" t="n"/>
      <c r="L14" s="2" t="n"/>
      <c r="M14" s="2" t="n"/>
      <c r="N14" s="2" t="n"/>
      <c r="O14" s="2" t="n"/>
      <c r="P14" s="2" t="n"/>
      <c r="Q14" s="2" t="n"/>
    </row>
  </sheetData>
  <autoFilter ref="A5:J6"/>
  <mergeCells count="10">
    <mergeCell ref="A4:B4"/>
    <mergeCell ref="A1:D1"/>
    <mergeCell ref="F4:G4"/>
    <mergeCell ref="A2:B2"/>
    <mergeCell ref="C2:D2"/>
    <mergeCell ref="A6:G6"/>
    <mergeCell ref="C3:D3"/>
    <mergeCell ref="A3:B3"/>
    <mergeCell ref="A10:G10"/>
    <mergeCell ref="C4:D4"/>
  </mergeCells>
  <pageMargins left="0.7" right="0.7" top="0.75" bottom="0.75" header="0.3" footer="0.3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15"/>
  <sheetViews>
    <sheetView view="pageBreakPreview" zoomScale="70" zoomScaleNormal="100" zoomScaleSheetLayoutView="70" workbookViewId="0">
      <selection activeCell="C2" sqref="C2:E2"/>
    </sheetView>
  </sheetViews>
  <sheetFormatPr baseColWidth="8" defaultColWidth="3.875" defaultRowHeight="11.25"/>
  <cols>
    <col width="6" customWidth="1" style="281" min="1" max="1"/>
    <col hidden="1" width="12.375" customWidth="1" style="1151" min="2" max="2"/>
    <col width="10.875" customWidth="1" style="281" min="3" max="3"/>
    <col width="20" customWidth="1" style="281" min="4" max="4"/>
    <col width="61.375" customWidth="1" style="281" min="5" max="5"/>
    <col width="8.375" customWidth="1" style="281" min="6" max="7"/>
    <col width="7.875" customWidth="1" style="279" min="8" max="8"/>
    <col width="19.375" customWidth="1" style="279" min="9" max="9"/>
    <col width="13.125" customWidth="1" style="1332" min="10" max="10"/>
    <col width="22" customWidth="1" style="365" min="11" max="11"/>
    <col width="7.875" bestFit="1" customWidth="1" style="281" min="12" max="12"/>
    <col width="6.125" bestFit="1" customWidth="1" style="281" min="13" max="13"/>
    <col width="3.875" customWidth="1" style="281" min="14" max="16"/>
    <col width="5.125" bestFit="1" customWidth="1" style="281" min="17" max="17"/>
    <col width="3.875" customWidth="1" style="281" min="18" max="16384"/>
  </cols>
  <sheetData>
    <row r="1" ht="21" customHeight="1" s="1255">
      <c r="A1" s="1115" t="inlineStr">
        <is>
          <t>ROYAL COSMETICS 09.2025輸出（ロシア向け）</t>
        </is>
      </c>
      <c r="F1" s="275" t="n"/>
      <c r="G1" s="275" t="n"/>
      <c r="H1" s="276" t="n"/>
    </row>
    <row r="2" ht="12" customHeight="1" s="1255">
      <c r="A2" s="1198" t="inlineStr">
        <is>
          <t>納品日</t>
        </is>
      </c>
      <c r="C2" s="1199" t="n"/>
    </row>
    <row r="3" ht="69.75" customHeight="1" s="1255">
      <c r="A3" s="1198" t="inlineStr">
        <is>
          <t>納品先</t>
        </is>
      </c>
      <c r="C3" s="1223" t="inlineStr">
        <is>
          <t>飯野港運株式会社
京都府舞鶴市松陰１８－７
営業課　谷口様
TEL: 0773-75-5371
FAX: 0773-75-5681</t>
        </is>
      </c>
      <c r="H3" s="1333" t="n"/>
    </row>
    <row r="4" ht="12" customHeight="1" s="1255">
      <c r="A4" s="1202" t="inlineStr">
        <is>
          <t>梱包情報提出期限</t>
        </is>
      </c>
      <c r="B4" s="1257" t="n"/>
      <c r="C4" s="1224" t="n"/>
      <c r="D4" s="1257" t="n"/>
      <c r="E4" s="1257" t="n"/>
      <c r="F4" s="1196" t="n"/>
      <c r="G4" s="1257" t="n"/>
      <c r="M4" s="1352" t="n"/>
    </row>
    <row r="5" customFormat="1" s="1242">
      <c r="A5" s="334" t="inlineStr">
        <is>
          <t>INV No.</t>
        </is>
      </c>
      <c r="B5" s="80" t="inlineStr">
        <is>
          <t>Jan code</t>
        </is>
      </c>
      <c r="C5" s="335" t="inlineStr">
        <is>
          <t>Brand name</t>
        </is>
      </c>
      <c r="D5" s="1222" t="inlineStr">
        <is>
          <t>JAN</t>
        </is>
      </c>
      <c r="E5" s="1222" t="inlineStr">
        <is>
          <t>Description of goods</t>
        </is>
      </c>
      <c r="F5" s="1222" t="inlineStr">
        <is>
          <t>Case Q'ty</t>
        </is>
      </c>
      <c r="G5" s="1222" t="inlineStr">
        <is>
          <t>LOT</t>
        </is>
      </c>
      <c r="H5" s="337" t="inlineStr">
        <is>
          <t>Q'ty</t>
        </is>
      </c>
      <c r="I5" s="338" t="inlineStr">
        <is>
          <t>仕入値</t>
        </is>
      </c>
      <c r="J5" s="1353" t="inlineStr">
        <is>
          <t>仕入値合計</t>
        </is>
      </c>
      <c r="K5" s="367" t="n"/>
    </row>
    <row r="6" ht="20.1" customFormat="1" customHeight="1" s="291">
      <c r="A6" s="1354" t="inlineStr">
        <is>
          <t>TOTAL</t>
        </is>
      </c>
      <c r="B6" s="1260" t="n"/>
      <c r="C6" s="1260" t="n"/>
      <c r="D6" s="1260" t="n"/>
      <c r="E6" s="1260" t="n"/>
      <c r="F6" s="1260" t="n"/>
      <c r="G6" s="1261" t="n"/>
      <c r="H6" s="370">
        <f>SUM(#REF!)</f>
        <v/>
      </c>
      <c r="I6" s="1355" t="n"/>
      <c r="J6" s="1356">
        <f>SUM(#REF!)</f>
        <v/>
      </c>
      <c r="K6" s="368" t="n"/>
    </row>
    <row r="7" ht="20.1" customFormat="1" customHeight="1" s="291">
      <c r="B7" s="14" t="n"/>
      <c r="H7" s="393" t="n"/>
      <c r="I7" s="318" t="n"/>
      <c r="J7" s="1357" t="n"/>
      <c r="K7" s="368" t="n"/>
    </row>
    <row r="8" ht="19.5" customFormat="1" customHeight="1" s="307">
      <c r="A8" s="1225" t="inlineStr">
        <is>
          <t>SAMPLE/TESTER ORDER</t>
        </is>
      </c>
      <c r="B8" s="1272" t="n"/>
      <c r="C8" s="1272" t="n"/>
      <c r="D8" s="1272" t="n"/>
      <c r="E8" s="1272" t="n"/>
      <c r="F8" s="1272" t="n"/>
      <c r="G8" s="1272" t="n"/>
      <c r="H8" s="1272" t="n"/>
      <c r="I8" s="1272" t="n"/>
      <c r="J8" s="1272" t="n"/>
      <c r="K8" s="373" t="n"/>
    </row>
    <row r="9" ht="19.5" customFormat="1" customHeight="1" s="307">
      <c r="A9" s="1225" t="n"/>
      <c r="B9" s="1225" t="n"/>
      <c r="C9" s="1225" t="n"/>
      <c r="D9" s="1225" t="n"/>
      <c r="E9" s="1225" t="n"/>
      <c r="F9" s="1225" t="n"/>
      <c r="G9" s="1225" t="n"/>
      <c r="H9" s="1225" t="n"/>
      <c r="I9" s="1225" t="n"/>
      <c r="J9" s="1225" t="n"/>
      <c r="K9" s="373" t="n"/>
    </row>
    <row r="10" ht="19.5" customFormat="1" customHeight="1" s="307">
      <c r="A10" s="1226" t="inlineStr">
        <is>
          <t xml:space="preserve">SAMPLE/TESTER </t>
        </is>
      </c>
      <c r="B10" s="1260" t="n"/>
      <c r="C10" s="1260" t="n"/>
      <c r="D10" s="1260" t="n"/>
      <c r="E10" s="1260" t="n"/>
      <c r="F10" s="1260" t="n"/>
      <c r="G10" s="1260" t="n"/>
      <c r="H10" s="1260" t="n"/>
      <c r="I10" s="1260" t="n"/>
      <c r="J10" s="1260" t="n"/>
      <c r="K10" s="373" t="n"/>
    </row>
    <row r="11" ht="27" customFormat="1" customHeight="1" s="291">
      <c r="A11" s="334" t="inlineStr">
        <is>
          <t>INV No.</t>
        </is>
      </c>
      <c r="B11" s="81" t="inlineStr">
        <is>
          <t>Jan code</t>
        </is>
      </c>
      <c r="C11" s="335" t="inlineStr">
        <is>
          <t>Brand name</t>
        </is>
      </c>
      <c r="D11" s="335" t="n"/>
      <c r="E11" s="1222" t="inlineStr">
        <is>
          <t>Description of goods</t>
        </is>
      </c>
      <c r="F11" s="1222" t="inlineStr">
        <is>
          <t>Case Q'ty</t>
        </is>
      </c>
      <c r="G11" s="1222" t="inlineStr">
        <is>
          <t>LOT</t>
        </is>
      </c>
      <c r="H11" s="337" t="inlineStr">
        <is>
          <t>Q'ty</t>
        </is>
      </c>
      <c r="I11" s="338" t="inlineStr">
        <is>
          <t>仕入値</t>
        </is>
      </c>
      <c r="J11" s="1353" t="inlineStr">
        <is>
          <t>仕入値合計</t>
        </is>
      </c>
      <c r="K11" s="368" t="n"/>
    </row>
    <row r="12" ht="19.5" customFormat="1" customHeight="1" s="1198">
      <c r="A12" s="1358" t="inlineStr">
        <is>
          <t>SAMPLE/TESTER TOTAL</t>
        </is>
      </c>
      <c r="B12" s="1266" t="n"/>
      <c r="C12" s="1266" t="n"/>
      <c r="D12" s="1266" t="n"/>
      <c r="E12" s="1266" t="n"/>
      <c r="F12" s="1266" t="n"/>
      <c r="G12" s="1267" t="n"/>
      <c r="H12" s="337">
        <f>SUM(#REF!)</f>
        <v/>
      </c>
      <c r="I12" s="337" t="n"/>
      <c r="J12" s="337" t="n"/>
      <c r="K12" s="365" t="n"/>
      <c r="L12" s="281" t="n"/>
      <c r="M12" s="281" t="n"/>
      <c r="N12" s="281" t="n"/>
      <c r="O12" s="281" t="n"/>
      <c r="P12" s="281" t="n"/>
      <c r="Q12" s="281" t="n"/>
    </row>
    <row r="13" ht="14.25" customFormat="1" customHeight="1" s="1198">
      <c r="A13" s="1242" t="n"/>
      <c r="B13" s="1151" t="n"/>
      <c r="C13" s="1242" t="n"/>
      <c r="D13" s="1242" t="n"/>
      <c r="E13" s="1242" t="n"/>
      <c r="F13" s="1242" t="n"/>
      <c r="G13" s="1242" t="n"/>
      <c r="H13" s="279" t="inlineStr">
        <is>
          <t>合計個数</t>
        </is>
      </c>
      <c r="I13" s="279" t="n"/>
      <c r="J13" s="1332" t="n"/>
      <c r="K13" s="365" t="n"/>
      <c r="L13" s="281" t="n"/>
      <c r="M13" s="281" t="n"/>
      <c r="N13" s="281" t="n"/>
      <c r="O13" s="281" t="n"/>
      <c r="P13" s="281" t="n"/>
      <c r="Q13" s="281" t="n"/>
    </row>
    <row r="14" ht="20.1" customFormat="1" customHeight="1" s="1198">
      <c r="A14" s="281" t="n"/>
      <c r="B14" s="1151" t="n"/>
      <c r="C14" s="281" t="n"/>
      <c r="D14" s="281" t="n"/>
      <c r="E14" s="281" t="n"/>
      <c r="F14" s="281" t="n"/>
      <c r="G14" s="281" t="n"/>
      <c r="H14" s="374">
        <f>H6+H12</f>
        <v/>
      </c>
      <c r="I14" s="279" t="n"/>
      <c r="J14" s="279" t="n"/>
      <c r="K14" s="365" t="n"/>
      <c r="L14" s="281" t="n"/>
      <c r="M14" s="281" t="n"/>
      <c r="N14" s="281" t="n"/>
      <c r="O14" s="281" t="n"/>
      <c r="P14" s="281" t="n"/>
      <c r="Q14" s="281" t="n"/>
    </row>
    <row r="15" ht="20.1" customFormat="1" customHeight="1" s="1198">
      <c r="A15" s="281" t="n"/>
      <c r="B15" s="1151" t="n"/>
      <c r="C15" s="281" t="n"/>
      <c r="D15" s="281" t="n"/>
      <c r="E15" s="281" t="n"/>
      <c r="F15" s="281" t="n"/>
      <c r="G15" s="281" t="n"/>
      <c r="H15" s="279" t="n"/>
      <c r="I15" s="279" t="n"/>
      <c r="J15" s="1332" t="n"/>
      <c r="K15" s="365" t="n"/>
      <c r="L15" s="281" t="n"/>
      <c r="M15" s="281" t="n"/>
      <c r="N15" s="281" t="n"/>
      <c r="O15" s="281" t="n"/>
      <c r="P15" s="281" t="n"/>
      <c r="Q15" s="281" t="n"/>
    </row>
  </sheetData>
  <autoFilter ref="A5:J14"/>
  <mergeCells count="12">
    <mergeCell ref="C2:E2"/>
    <mergeCell ref="F4:G4"/>
    <mergeCell ref="A4:B4"/>
    <mergeCell ref="A2:B2"/>
    <mergeCell ref="A8:J8"/>
    <mergeCell ref="A6:G6"/>
    <mergeCell ref="A12:G12"/>
    <mergeCell ref="C4:E4"/>
    <mergeCell ref="A1:E1"/>
    <mergeCell ref="C3:E3"/>
    <mergeCell ref="A10:J10"/>
    <mergeCell ref="A3:B3"/>
  </mergeCells>
  <pageMargins left="0.7" right="0.7" top="0.75" bottom="0.75" header="0.3" footer="0.3"/>
  <pageSetup orientation="portrait" paperSize="9" scale="51"/>
  <colBreaks count="1" manualBreakCount="1">
    <brk id="2" min="0" max="54" man="1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0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width="10.875" bestFit="1" customWidth="1" style="1151" min="2" max="2"/>
    <col width="10.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05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2" t="inlineStr">
        <is>
          <t>ケース数量</t>
        </is>
      </c>
      <c r="M5" s="1342" t="inlineStr">
        <is>
          <t>合計容積</t>
        </is>
      </c>
      <c r="N5" s="134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91" t="n"/>
      <c r="I6" s="134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1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3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20.1" customHeight="1" s="1255">
      <c r="G13" s="173" t="inlineStr">
        <is>
          <t>合計個数</t>
        </is>
      </c>
    </row>
    <row r="14" ht="20.1" customHeight="1" s="1255">
      <c r="G14" s="193">
        <f>G6+G10</f>
        <v/>
      </c>
    </row>
    <row r="19" ht="15.75" customHeight="1" s="1255">
      <c r="G19" s="2" t="n"/>
    </row>
    <row r="20" ht="18" customHeight="1" s="1255">
      <c r="G20" s="2" t="n"/>
    </row>
  </sheetData>
  <autoFilter ref="A5:Q5">
    <sortState ref="A5:Q6">
      <sortCondition ref="G5"/>
    </sortState>
  </autoFilter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89" zoomScaleNormal="100" zoomScaleSheetLayoutView="89" workbookViewId="0">
      <selection activeCell="E20" sqref="E2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4.2024輸出</t>
        </is>
      </c>
      <c r="E1" s="3" t="n"/>
      <c r="F1" s="3" t="n"/>
      <c r="G1" s="4" t="n"/>
    </row>
    <row r="2" ht="14.25" customHeight="1" s="1255">
      <c r="A2" s="1101" t="inlineStr">
        <is>
          <t>納品日</t>
        </is>
      </c>
      <c r="C2" s="1228" t="n"/>
    </row>
    <row r="3" ht="56.25" customHeight="1" s="1255">
      <c r="A3" s="1101" t="inlineStr">
        <is>
          <t>納品先</t>
        </is>
      </c>
      <c r="C3" s="1104" t="inlineStr">
        <is>
          <t>株式会社サムライ貿易
住所：939-8095 富山県富山市大泉中町1-11
TEL.：076-461-7471
FAX：076-461-7472</t>
        </is>
      </c>
      <c r="G3" s="1256" t="n"/>
    </row>
    <row r="4" ht="15.7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ht="15.75" customFormat="1" customHeigh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6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3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7"/>
  <sheetViews>
    <sheetView view="pageBreakPreview" zoomScale="150" zoomScaleNormal="100" zoomScaleSheetLayoutView="15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5"/>
    <col width="7.875" customWidth="1" style="5" min="6" max="7"/>
    <col width="13.125" customWidth="1" style="1254" min="8" max="8"/>
    <col width="6.125" bestFit="1" customWidth="1" style="2" min="9" max="9"/>
    <col width="7.875" bestFit="1" customWidth="1" style="2" min="10" max="10"/>
    <col width="6.125" bestFit="1" customWidth="1" style="2" min="11" max="11"/>
    <col width="3.875" customWidth="1" style="2" min="12" max="14"/>
    <col width="5.125" bestFit="1" customWidth="1" style="2" min="15" max="15"/>
    <col width="3.875" customWidth="1" style="2" min="16" max="16384"/>
  </cols>
  <sheetData>
    <row r="1" ht="21" customHeight="1" s="1255">
      <c r="A1" s="1115" t="inlineStr">
        <is>
          <t>ROYAL COSMETICS 03.2024輸出</t>
        </is>
      </c>
      <c r="E1" s="3" t="n"/>
      <c r="F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F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K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73" t="inlineStr">
        <is>
          <t>Q'ty</t>
        </is>
      </c>
      <c r="G5" s="174" t="inlineStr">
        <is>
          <t>仕入値</t>
        </is>
      </c>
      <c r="H5" s="1346" t="inlineStr">
        <is>
          <t>仕入値合計</t>
        </is>
      </c>
    </row>
    <row r="6" ht="20.1" customFormat="1" customHeight="1" s="15">
      <c r="A6" s="1359" t="inlineStr">
        <is>
          <t>TOTAL</t>
        </is>
      </c>
      <c r="B6" s="1260" t="n"/>
      <c r="C6" s="1260" t="n"/>
      <c r="D6" s="1260" t="n"/>
      <c r="E6" s="1260" t="n"/>
      <c r="F6" s="169">
        <f>SUM(#REF!)</f>
        <v/>
      </c>
      <c r="G6" s="169" t="n"/>
      <c r="H6" s="1343">
        <f>SUM(#REF!)</f>
        <v/>
      </c>
    </row>
    <row r="7" ht="20.1" customFormat="1" customHeight="1" s="15">
      <c r="B7" s="14" t="n"/>
      <c r="F7" s="17" t="n"/>
      <c r="G7" s="17" t="n"/>
      <c r="H7" s="1262" t="n"/>
    </row>
  </sheetData>
  <autoFilter ref="A5:H5"/>
  <mergeCells count="8">
    <mergeCell ref="A4:B4"/>
    <mergeCell ref="A1:D1"/>
    <mergeCell ref="A2:B2"/>
    <mergeCell ref="C2:D2"/>
    <mergeCell ref="A6:E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13"/>
  <sheetViews>
    <sheetView view="pageBreakPreview" zoomScale="120" zoomScaleNormal="100" zoomScaleSheetLayoutView="120" workbookViewId="0">
      <selection activeCell="D15" sqref="D15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4.75" customWidth="1" style="2" min="3" max="3"/>
    <col width="63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16" t="inlineStr">
        <is>
          <t>納品日</t>
        </is>
      </c>
      <c r="C2" s="1102" t="n"/>
    </row>
    <row r="3" ht="71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165" t="inlineStr">
        <is>
          <t>Brand name</t>
        </is>
      </c>
      <c r="D5" s="154" t="inlineStr">
        <is>
          <t>Description of goods</t>
        </is>
      </c>
      <c r="E5" s="154" t="inlineStr">
        <is>
          <t>Case Q'ty</t>
        </is>
      </c>
      <c r="F5" s="154" t="inlineStr">
        <is>
          <t>LOT</t>
        </is>
      </c>
      <c r="G5" s="166" t="inlineStr">
        <is>
          <t>Q'ty</t>
        </is>
      </c>
      <c r="H5" s="167" t="inlineStr">
        <is>
          <t>仕入値</t>
        </is>
      </c>
      <c r="I5" s="1269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83" t="n"/>
      <c r="H6" s="83" t="n"/>
      <c r="I6" s="83" t="n"/>
    </row>
    <row r="7" ht="20.1" customFormat="1" customHeight="1" s="15">
      <c r="B7" s="14" t="n"/>
      <c r="G7" s="17" t="n"/>
      <c r="H7" s="17" t="n"/>
      <c r="I7" s="1262" t="n"/>
    </row>
    <row r="8" ht="20.1" customFormat="1" customHeight="1" s="14">
      <c r="A8" s="20" t="inlineStr">
        <is>
          <t>SAMPLE/TESTER ORDER</t>
        </is>
      </c>
      <c r="C8" s="15" t="n"/>
      <c r="D8" s="15" t="n"/>
      <c r="E8" s="15" t="n"/>
      <c r="F8" s="15" t="n"/>
    </row>
    <row r="9" ht="20.1" customFormat="1" customHeight="1" s="15">
      <c r="A9" s="155" t="inlineStr">
        <is>
          <t>INV No.</t>
        </is>
      </c>
      <c r="B9" s="81" t="inlineStr">
        <is>
          <t>Jan code</t>
        </is>
      </c>
      <c r="C9" s="82" t="inlineStr">
        <is>
          <t>Brand name</t>
        </is>
      </c>
      <c r="D9" s="1113" t="inlineStr">
        <is>
          <t>Description of goods</t>
        </is>
      </c>
      <c r="E9" s="1113" t="inlineStr">
        <is>
          <t>Case Q'ty</t>
        </is>
      </c>
      <c r="F9" s="1113" t="inlineStr">
        <is>
          <t>LOT</t>
        </is>
      </c>
      <c r="G9" s="99" t="inlineStr">
        <is>
          <t>Q'ty</t>
        </is>
      </c>
      <c r="H9" s="93" t="inlineStr">
        <is>
          <t>仕入値</t>
        </is>
      </c>
      <c r="I9" s="1270" t="inlineStr">
        <is>
          <t>仕入値合計</t>
        </is>
      </c>
    </row>
    <row r="10" ht="20.25" customFormat="1" customHeight="1" s="1101">
      <c r="A10" s="1075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88" t="n"/>
      <c r="H10" s="88" t="n"/>
      <c r="I10" s="88" t="n"/>
      <c r="J10" s="2" t="n"/>
      <c r="K10" s="2" t="n"/>
      <c r="L10" s="2" t="n"/>
      <c r="M10" s="2" t="n"/>
    </row>
    <row r="11" ht="20.1" customFormat="1" customHeight="1" s="1101">
      <c r="A11" s="1151" t="n"/>
      <c r="B11" s="1151" t="n"/>
      <c r="C11" s="1151" t="n"/>
      <c r="D11" s="1151" t="n"/>
      <c r="E11" s="1151" t="n"/>
      <c r="F11" s="1151" t="n"/>
      <c r="G11" s="21" t="inlineStr">
        <is>
          <t>合計個数</t>
        </is>
      </c>
      <c r="H11" s="5" t="n"/>
      <c r="I11" s="1271" t="n"/>
      <c r="J11" s="2" t="n"/>
      <c r="K11" s="2" t="n"/>
      <c r="L11" s="2" t="n"/>
      <c r="M11" s="2" t="n"/>
    </row>
    <row r="12" ht="20.1" customFormat="1" customHeight="1" s="1101">
      <c r="A12" s="2" t="n"/>
      <c r="B12" s="1151" t="n"/>
      <c r="C12" s="2" t="n"/>
      <c r="D12" s="2" t="n"/>
      <c r="E12" s="2" t="n"/>
      <c r="F12" s="2" t="n"/>
      <c r="G12" s="143">
        <f>G6+G10</f>
        <v/>
      </c>
      <c r="H12" s="5" t="n"/>
      <c r="I12" s="5" t="n"/>
      <c r="J12" s="2" t="n"/>
      <c r="K12" s="2" t="n"/>
      <c r="L12" s="2" t="n"/>
      <c r="M12" s="2" t="n"/>
    </row>
    <row r="13" ht="20.1" customFormat="1" customHeight="1" s="1101">
      <c r="A13" s="2" t="n"/>
      <c r="B13" s="1151" t="n"/>
      <c r="C13" s="2" t="n"/>
      <c r="D13" s="2" t="n"/>
      <c r="E13" s="2" t="n"/>
      <c r="F13" s="2" t="n"/>
      <c r="G13" s="5" t="n"/>
      <c r="H13" s="5" t="n"/>
      <c r="I13" s="1254" t="n"/>
      <c r="J13" s="2" t="n"/>
      <c r="K13" s="2" t="n"/>
      <c r="L13" s="2" t="n"/>
      <c r="M13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4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0.875" customWidth="1" style="2" min="3" max="3"/>
    <col width="41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00" t="inlineStr">
        <is>
          <t>ROYAL COSMETICS 07.2025輸出</t>
        </is>
      </c>
      <c r="E1" s="3" t="n"/>
      <c r="F1" s="3" t="n"/>
      <c r="G1" s="4" t="n"/>
    </row>
    <row r="2" ht="15.75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6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3">
        <f>SUM(#REF!)</f>
        <v/>
      </c>
    </row>
    <row r="7" ht="20.1" customFormat="1" customHeight="1" s="15">
      <c r="B7" s="14" t="n"/>
      <c r="G7" s="17" t="n"/>
      <c r="H7" s="17" t="n"/>
      <c r="I7" s="1262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262" t="n"/>
    </row>
    <row r="9" ht="20.1" customFormat="1" customHeight="1" s="14">
      <c r="A9" s="190" t="inlineStr">
        <is>
          <t>INV No.</t>
        </is>
      </c>
      <c r="B9" s="81" t="inlineStr">
        <is>
          <t>Jan code</t>
        </is>
      </c>
      <c r="C9" s="176" t="inlineStr">
        <is>
          <t>Brand name</t>
        </is>
      </c>
      <c r="D9" s="1109" t="inlineStr">
        <is>
          <t>Description of goods</t>
        </is>
      </c>
      <c r="E9" s="1109" t="inlineStr">
        <is>
          <t>Case Q'ty</t>
        </is>
      </c>
      <c r="F9" s="1109" t="inlineStr">
        <is>
          <t>LOT</t>
        </is>
      </c>
      <c r="G9" s="191" t="inlineStr">
        <is>
          <t>Q'ty</t>
        </is>
      </c>
      <c r="H9" s="192" t="inlineStr">
        <is>
          <t>仕入値</t>
        </is>
      </c>
      <c r="I9" s="1345" t="inlineStr">
        <is>
          <t>仕入値合計</t>
        </is>
      </c>
    </row>
    <row r="10" ht="26.25" customFormat="1" customHeight="1" s="1101">
      <c r="A10" s="1075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193">
        <f>SUM(#REF!)</f>
        <v/>
      </c>
      <c r="H10" s="173" t="n"/>
      <c r="I10" s="1349">
        <f>SUM(#REF!)</f>
        <v/>
      </c>
      <c r="J10" s="2" t="n"/>
      <c r="K10" s="2" t="n"/>
      <c r="L10" s="2" t="n"/>
      <c r="M10" s="2" t="n"/>
      <c r="N10" s="2" t="n"/>
      <c r="O10" s="2" t="n"/>
      <c r="P10" s="2" t="n"/>
    </row>
    <row r="11" ht="20.25" customFormat="1" customHeight="1" s="1101">
      <c r="A11" s="1151" t="n"/>
      <c r="B11" s="1151" t="n"/>
      <c r="C11" s="1151" t="n"/>
      <c r="D11" s="1151" t="n"/>
      <c r="E11" s="1151" t="n"/>
      <c r="F11" s="1151" t="n"/>
      <c r="G11" s="5" t="n"/>
      <c r="H11" s="5" t="n"/>
      <c r="I11" s="5" t="n"/>
      <c r="J11" s="2" t="n"/>
      <c r="K11" s="2" t="n"/>
      <c r="L11" s="2" t="n"/>
      <c r="M11" s="2" t="n"/>
      <c r="N11" s="2" t="n"/>
      <c r="O11" s="2" t="n"/>
      <c r="P11" s="2" t="n"/>
    </row>
    <row r="12" ht="20.1" customFormat="1" customHeight="1" s="1101">
      <c r="A12" s="2" t="n"/>
      <c r="B12" s="1151" t="n"/>
      <c r="C12" s="2" t="n"/>
      <c r="D12" s="2" t="n"/>
      <c r="E12" s="2" t="n"/>
      <c r="F12" s="2" t="n"/>
      <c r="G12" s="21" t="inlineStr">
        <is>
          <t>合計個数</t>
        </is>
      </c>
      <c r="H12" s="5" t="n"/>
      <c r="I12" s="1271" t="n"/>
      <c r="J12" s="2" t="n"/>
      <c r="K12" s="2" t="n"/>
      <c r="L12" s="2" t="n"/>
      <c r="M12" s="2" t="n"/>
      <c r="N12" s="2" t="n"/>
      <c r="O12" s="2" t="n"/>
      <c r="P12" s="2" t="n"/>
    </row>
    <row r="13" ht="20.1" customFormat="1" customHeight="1" s="1101">
      <c r="A13" s="2" t="n"/>
      <c r="B13" s="1151" t="n"/>
      <c r="C13" s="2" t="n"/>
      <c r="D13" s="2" t="n"/>
      <c r="E13" s="2" t="n"/>
      <c r="F13" s="2" t="n"/>
      <c r="G13" s="193">
        <f>G6+G10</f>
        <v/>
      </c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5" t="n"/>
      <c r="H14" s="5" t="n"/>
      <c r="I14" s="1254" t="n"/>
      <c r="J14" s="2" t="n"/>
      <c r="K14" s="2" t="n"/>
      <c r="L14" s="2" t="n"/>
      <c r="M14" s="2" t="n"/>
      <c r="N14" s="2" t="n"/>
      <c r="O14" s="2" t="n"/>
      <c r="P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03.2025輸出</t>
        </is>
      </c>
      <c r="E1" s="3" t="n"/>
      <c r="F1" s="3" t="n"/>
      <c r="G1" s="4" t="n"/>
    </row>
    <row r="2" ht="12" customHeight="1" s="1255">
      <c r="A2" s="1198" t="inlineStr">
        <is>
          <t>納品日</t>
        </is>
      </c>
      <c r="C2" s="1157" t="n"/>
      <c r="J2" s="1254" t="n"/>
      <c r="K2" s="1254" t="n"/>
    </row>
    <row r="3" ht="62.25" customHeight="1" s="1255">
      <c r="A3" s="1198" t="inlineStr">
        <is>
          <t>納品先</t>
        </is>
      </c>
      <c r="C3" s="1229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202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2" t="inlineStr">
        <is>
          <t>ケース数量</t>
        </is>
      </c>
      <c r="M5" s="1342" t="inlineStr">
        <is>
          <t>合計容積</t>
        </is>
      </c>
      <c r="N5" s="134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1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3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5" ht="21" customHeight="1" s="1255">
      <c r="G15" s="173" t="inlineStr">
        <is>
          <t>合計個数</t>
        </is>
      </c>
    </row>
    <row r="16" ht="19.5" customHeight="1" s="1255">
      <c r="G16" s="193">
        <f>G6+G10</f>
        <v/>
      </c>
    </row>
    <row r="19" ht="15.75" customHeight="1" s="1255"/>
    <row r="20" ht="18" customHeight="1" s="1255"/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6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3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0.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</row>
    <row r="3" ht="67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0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6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3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60" zoomScaleNormal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1.6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6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3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6"/>
  <sheetViews>
    <sheetView view="pageBreakPreview" zoomScale="86" zoomScaleNormal="100" zoomScaleSheetLayoutView="86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5.2025輸出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5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6" t="inlineStr">
        <is>
          <t>仕入値合計</t>
        </is>
      </c>
    </row>
    <row r="6" ht="20.1" customFormat="1" customHeight="1" s="15">
      <c r="A6" s="1288" t="inlineStr">
        <is>
          <t>TOTAL</t>
        </is>
      </c>
      <c r="B6" s="1272" t="n"/>
      <c r="C6" s="1272" t="n"/>
      <c r="D6" s="1272" t="n"/>
      <c r="E6" s="1272" t="n"/>
      <c r="F6" s="1279" t="n"/>
      <c r="G6" s="377">
        <f>SUM(#REF!)</f>
        <v/>
      </c>
      <c r="H6" s="377" t="n"/>
      <c r="I6" s="1360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zoomScale="95" zoomScaleNormal="100" zoomScaleSheetLayoutView="95" workbookViewId="0">
      <selection activeCell="D13" sqref="D13"/>
    </sheetView>
  </sheetViews>
  <sheetFormatPr baseColWidth="8" defaultColWidth="3.875" defaultRowHeight="12.75"/>
  <cols>
    <col width="6" customWidth="1" style="2" min="1" max="1"/>
    <col hidden="1" width="12.375" customWidth="1" style="1151" min="2" max="2"/>
    <col width="10.875" customWidth="1" style="2" min="3" max="3"/>
    <col width="36.375" customWidth="1" style="28" min="4" max="4"/>
    <col width="8.375" customWidth="1" style="2" min="5" max="6"/>
    <col width="7.875" customWidth="1" style="5" min="7" max="8"/>
    <col width="13.125" customWidth="1" style="1254" min="9" max="9"/>
    <col width="45.375" customWidth="1" style="1101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115" t="inlineStr">
        <is>
          <t>ROYAL COSMETICS 10.2024輸出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M4" s="1263" t="n"/>
    </row>
    <row r="5" ht="11.25" customFormat="1" customHeigh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1" t="inlineStr">
        <is>
          <t>仕入値合計</t>
        </is>
      </c>
      <c r="J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3">
        <f>SUM(#REF!)</f>
        <v/>
      </c>
      <c r="J6" s="13" t="n"/>
    </row>
  </sheetData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6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2" t="inlineStr">
        <is>
          <t>ケース数量</t>
        </is>
      </c>
      <c r="M5" s="1342" t="inlineStr">
        <is>
          <t>合計容積</t>
        </is>
      </c>
      <c r="N5" s="134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216" t="inlineStr">
        <is>
          <t>成分</t>
        </is>
      </c>
      <c r="R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>
      <c r="I7" s="1254" t="inlineStr">
        <is>
          <t> </t>
        </is>
      </c>
    </row>
    <row r="8" ht="26.25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20.1" customFormat="1" customHeight="1" s="15">
      <c r="A9" s="195" t="n"/>
      <c r="B9" s="1344" t="inlineStr">
        <is>
          <t>Jan code</t>
        </is>
      </c>
      <c r="C9" s="176" t="inlineStr">
        <is>
          <t>Brand name</t>
        </is>
      </c>
      <c r="D9" s="177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93" t="inlineStr">
        <is>
          <t>Q'ty</t>
        </is>
      </c>
      <c r="H9" s="174" t="inlineStr">
        <is>
          <t>仕入値</t>
        </is>
      </c>
      <c r="I9" s="1346" t="inlineStr">
        <is>
          <t>仕入値合計</t>
        </is>
      </c>
      <c r="J9" s="188" t="n"/>
      <c r="K9" s="188" t="n"/>
      <c r="L9" s="188" t="n"/>
      <c r="M9" s="188" t="n"/>
      <c r="N9" s="188" t="n"/>
      <c r="O9" s="1361" t="n"/>
      <c r="P9" s="1268" t="n"/>
      <c r="R9" s="16" t="n"/>
    </row>
    <row r="10" ht="20.1" customFormat="1" customHeight="1" s="15">
      <c r="A10" s="201" t="inlineStr">
        <is>
          <t>SAMPLE/TESTER TOTAL</t>
        </is>
      </c>
      <c r="B10" s="1344" t="n"/>
      <c r="C10" s="176" t="n"/>
      <c r="D10" s="177" t="n"/>
      <c r="E10" s="1109" t="n"/>
      <c r="F10" s="1109" t="n"/>
      <c r="G10" s="179">
        <f>SUM(#REF!)</f>
        <v/>
      </c>
      <c r="H10" s="192" t="n"/>
      <c r="I10" s="1345">
        <f>SUM(#REF!)</f>
        <v/>
      </c>
      <c r="J10" s="188" t="n"/>
      <c r="K10" s="188" t="n"/>
      <c r="L10" s="188" t="n"/>
      <c r="M10" s="188" t="n"/>
      <c r="N10" s="188" t="n"/>
      <c r="O10" s="1361" t="n"/>
      <c r="P10" s="1268" t="n"/>
      <c r="R10" s="16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12"/>
  <sheetViews>
    <sheetView view="pageBreakPreview" zoomScale="120" zoomScaleNormal="100" zoomScaleSheetLayoutView="120" workbookViewId="0">
      <selection activeCell="I5" sqref="A5:I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2" t="inlineStr">
        <is>
          <t>ケース数量</t>
        </is>
      </c>
      <c r="M5" s="1342" t="inlineStr">
        <is>
          <t>合計容積</t>
        </is>
      </c>
      <c r="N5" s="134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33" customHeight="1" s="1255">
      <c r="A8" s="20" t="inlineStr">
        <is>
          <t>SAMPLE/TESTER ORDER (INTERCHARM MOSCOW 出展用）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15" customHeight="1" s="1255">
      <c r="A9" s="195" t="n"/>
      <c r="B9" s="1344" t="inlineStr">
        <is>
          <t>Jan code</t>
        </is>
      </c>
      <c r="C9" s="176" t="inlineStr">
        <is>
          <t>Brand name</t>
        </is>
      </c>
      <c r="D9" s="177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93" t="inlineStr">
        <is>
          <t>Q'ty</t>
        </is>
      </c>
      <c r="H9" s="174" t="inlineStr">
        <is>
          <t>仕入値</t>
        </is>
      </c>
      <c r="I9" s="1346" t="inlineStr">
        <is>
          <t>仕入値合計</t>
        </is>
      </c>
    </row>
    <row r="10" ht="15" customHeight="1" s="1255">
      <c r="A10" s="201" t="inlineStr">
        <is>
          <t>SAMPLE/TESTER TOTAL</t>
        </is>
      </c>
      <c r="B10" s="1344" t="n"/>
      <c r="C10" s="176" t="n"/>
      <c r="D10" s="177" t="n"/>
      <c r="E10" s="1109" t="n"/>
      <c r="F10" s="1109" t="n"/>
      <c r="G10" s="179">
        <f>SUM(#REF!)</f>
        <v/>
      </c>
      <c r="H10" s="192" t="n"/>
      <c r="I10" s="1345">
        <f>SUM(#REF!)</f>
        <v/>
      </c>
    </row>
    <row r="11" ht="21.95" customHeight="1" s="1255">
      <c r="G11" s="21" t="inlineStr">
        <is>
          <t>合計個数</t>
        </is>
      </c>
    </row>
    <row r="12" ht="21.95" customHeight="1" s="1255">
      <c r="G12" s="143">
        <f>G6+G10</f>
        <v/>
      </c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13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9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27" customHeight="1" s="1255">
      <c r="A4" s="1106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ht="27" customFormat="1" customHeigh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2" t="inlineStr">
        <is>
          <t>ケース数量</t>
        </is>
      </c>
      <c r="M5" s="1342" t="inlineStr">
        <is>
          <t>合計容積</t>
        </is>
      </c>
      <c r="N5" s="134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2.5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7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7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1" t="inlineStr">
        <is>
          <t>仕入値合計</t>
        </is>
      </c>
    </row>
    <row r="10" ht="18.75" customHeight="1" s="1255">
      <c r="A10" s="1236" t="inlineStr">
        <is>
          <t>TOTAL</t>
        </is>
      </c>
      <c r="B10" s="1362" t="n"/>
      <c r="C10" s="1362" t="n"/>
      <c r="D10" s="1362" t="n"/>
      <c r="E10" s="1362" t="n"/>
      <c r="F10" s="1363" t="n"/>
      <c r="G10" s="63">
        <f>SUM(#REF!)</f>
        <v/>
      </c>
      <c r="H10" s="207" t="n">
        <v>0</v>
      </c>
      <c r="I10" s="1345">
        <f>G10*H10</f>
        <v/>
      </c>
    </row>
    <row r="12" ht="17.25" customHeight="1" s="1255">
      <c r="G12" s="5" t="inlineStr">
        <is>
          <t>合計個数</t>
        </is>
      </c>
    </row>
    <row r="13" ht="23.25" customHeight="1" s="1255">
      <c r="G13" s="62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zoomScale="93" zoomScaleNormal="100" zoomScaleSheetLayoutView="93" workbookViewId="0">
      <selection activeCell="F9" sqref="A6:F9"/>
    </sheetView>
  </sheetViews>
  <sheetFormatPr baseColWidth="8" defaultColWidth="7.75" defaultRowHeight="12"/>
  <cols>
    <col width="46.375" customWidth="1" style="351" min="1" max="1"/>
    <col width="18.375" customWidth="1" style="351" min="2" max="2"/>
    <col width="6.125" customWidth="1" style="351" min="3" max="4"/>
    <col width="8.625" customWidth="1" style="351" min="5" max="5"/>
    <col width="11.25" customWidth="1" style="351" min="6" max="6"/>
    <col width="7.75" customWidth="1" style="351" min="7" max="16384"/>
  </cols>
  <sheetData>
    <row r="2">
      <c r="A2" s="1119" t="inlineStr">
        <is>
          <t>発　注　書</t>
        </is>
      </c>
    </row>
    <row r="3"/>
    <row r="4" ht="24.95" customHeight="1" s="1255">
      <c r="A4" s="352" t="n"/>
      <c r="E4" s="1120" t="inlineStr">
        <is>
          <t>発注日：2025/8/28</t>
        </is>
      </c>
      <c r="F4" s="1272" t="n"/>
    </row>
    <row r="5" ht="24.95" customHeight="1" s="1255">
      <c r="A5" s="353" t="inlineStr">
        <is>
          <t>Cocochi Cosme株式会社　　　　　　　　　　　　　様</t>
        </is>
      </c>
      <c r="E5" s="1120" t="inlineStr">
        <is>
          <t>発注NO. 25082801</t>
        </is>
      </c>
      <c r="F5" s="1272" t="n"/>
    </row>
    <row r="6" ht="24.95" customHeight="1" s="1255">
      <c r="C6" s="1273" t="n"/>
      <c r="D6" s="1274" t="n"/>
      <c r="E6" s="1274" t="n"/>
      <c r="F6" s="1275" t="n"/>
    </row>
    <row r="7" ht="24.95" customHeight="1" s="1255">
      <c r="A7" s="354" t="inlineStr">
        <is>
          <t>下記のとおり発注いたします。</t>
        </is>
      </c>
      <c r="C7" s="1276" t="n"/>
      <c r="F7" s="1277" t="n"/>
    </row>
    <row r="8">
      <c r="C8" s="1278" t="n"/>
      <c r="D8" s="1272" t="n"/>
      <c r="E8" s="1272" t="n"/>
      <c r="F8" s="1279" t="n"/>
    </row>
    <row r="11" ht="24.95" customHeight="1" s="1255">
      <c r="A11" s="355" t="inlineStr">
        <is>
          <t>商品名</t>
        </is>
      </c>
      <c r="B11" s="355" t="inlineStr">
        <is>
          <t>JANコード</t>
        </is>
      </c>
      <c r="C11" s="355" t="inlineStr">
        <is>
          <t>数量</t>
        </is>
      </c>
      <c r="D11" s="355" t="inlineStr">
        <is>
          <t>単位</t>
        </is>
      </c>
      <c r="E11" s="355" t="inlineStr">
        <is>
          <t>金額</t>
        </is>
      </c>
      <c r="F11" s="355" t="inlineStr">
        <is>
          <t>合計</t>
        </is>
      </c>
    </row>
    <row r="12" ht="12.75" customHeight="1" s="1255">
      <c r="A12" s="357" t="n"/>
      <c r="B12" s="358" t="n"/>
      <c r="C12" s="359" t="n"/>
      <c r="D12" s="358" t="n"/>
      <c r="E12" s="356" t="inlineStr">
        <is>
          <t>小計</t>
        </is>
      </c>
      <c r="F12" s="1280">
        <f>SUM(#REF!)</f>
        <v/>
      </c>
    </row>
    <row r="13" ht="12.75" customHeight="1" s="1255">
      <c r="A13" s="357" t="n"/>
      <c r="B13" s="358" t="n"/>
      <c r="C13" s="359" t="n"/>
      <c r="D13" s="358" t="n"/>
      <c r="E13" s="356" t="inlineStr">
        <is>
          <t>消費税</t>
        </is>
      </c>
      <c r="F13" s="1280">
        <f>SUM(F12*0.1)</f>
        <v/>
      </c>
    </row>
    <row r="14" ht="12.75" customHeight="1" s="1255">
      <c r="A14" s="357" t="n"/>
      <c r="B14" s="358" t="n"/>
      <c r="C14" s="359" t="n"/>
      <c r="D14" s="358" t="n"/>
      <c r="E14" s="356" t="inlineStr">
        <is>
          <t>合計</t>
        </is>
      </c>
      <c r="F14" s="1280">
        <f>SUM(F12:F13)</f>
        <v/>
      </c>
    </row>
    <row r="15" ht="12.75" customHeight="1" s="1255">
      <c r="A15" s="357" t="n"/>
      <c r="B15" s="358" t="n"/>
      <c r="C15" s="361" t="n"/>
      <c r="D15" s="361" t="n"/>
      <c r="E15" s="361" t="n"/>
      <c r="F15" s="361" t="n"/>
      <c r="G15" s="361" t="n"/>
    </row>
    <row r="16" ht="19.5" customHeight="1" s="1255">
      <c r="A16" s="1281" t="inlineStr">
        <is>
          <t>納品先：
飯野港運株式会社
京都府舞鶴市松陰１８－７
営業課　谷口様
TEL: 0773-75-5371
FAX: 0773-75-5681</t>
        </is>
      </c>
      <c r="B16" s="1282" t="inlineStr">
        <is>
          <t xml:space="preserve">
指定納期：2025/9/5
梱包情報提出締切：2025/9/3</t>
        </is>
      </c>
      <c r="C16" s="1274" t="n"/>
      <c r="D16" s="1274" t="n"/>
      <c r="E16" s="1274" t="n"/>
      <c r="F16" s="1275" t="n"/>
    </row>
    <row r="17" ht="19.5" customHeight="1" s="1255">
      <c r="A17" s="1276" t="n"/>
      <c r="B17" s="1276" t="n"/>
      <c r="F17" s="1277" t="n"/>
    </row>
    <row r="18" ht="19.5" customHeight="1" s="1255">
      <c r="A18" s="1276" t="n"/>
      <c r="B18" s="1276" t="n"/>
      <c r="F18" s="1277" t="n"/>
    </row>
    <row r="19" ht="19.5" customHeight="1" s="1255">
      <c r="A19" s="1276" t="n"/>
      <c r="B19" s="1276" t="n"/>
      <c r="F19" s="1277" t="n"/>
    </row>
    <row r="20" ht="19.5" customHeight="1" s="1255">
      <c r="A20" s="1278" t="n"/>
      <c r="B20" s="1278" t="n"/>
      <c r="C20" s="1272" t="n"/>
      <c r="D20" s="1272" t="n"/>
      <c r="E20" s="1272" t="n"/>
      <c r="F20" s="1279" t="n"/>
    </row>
    <row r="21" customFormat="1" s="362">
      <c r="A21" s="1283" t="inlineStr">
        <is>
          <t>備考</t>
        </is>
      </c>
      <c r="B21" s="1274" t="n"/>
      <c r="C21" s="1274" t="n"/>
      <c r="D21" s="1274" t="n"/>
      <c r="E21" s="1274" t="n"/>
      <c r="F21" s="1284" t="n"/>
    </row>
    <row r="22" customFormat="1" s="362">
      <c r="A22" s="1276" t="n"/>
      <c r="F22" s="1285" t="n"/>
    </row>
    <row r="23" customFormat="1" s="362">
      <c r="A23" s="1276" t="n"/>
      <c r="F23" s="1285" t="n"/>
    </row>
    <row r="24" customFormat="1" s="362">
      <c r="A24" s="1276" t="n"/>
      <c r="F24" s="1285" t="n"/>
    </row>
    <row r="25" customFormat="1" s="362">
      <c r="A25" s="1286" t="n"/>
      <c r="B25" s="1257" t="n"/>
      <c r="C25" s="1257" t="n"/>
      <c r="D25" s="1257" t="n"/>
      <c r="E25" s="1257" t="n"/>
      <c r="F25" s="1287" t="n"/>
    </row>
    <row r="26" customFormat="1" s="362">
      <c r="A26" s="351" t="n"/>
      <c r="B26" s="351" t="n"/>
      <c r="C26" s="351" t="n"/>
      <c r="D26" s="351" t="n"/>
      <c r="E26" s="351" t="n"/>
      <c r="F26" s="351" t="n"/>
    </row>
    <row r="27" customFormat="1" s="362">
      <c r="A27" s="351" t="n"/>
      <c r="B27" s="351" t="n"/>
      <c r="C27" s="351" t="n"/>
      <c r="D27" s="351" t="n"/>
      <c r="E27" s="351" t="n"/>
      <c r="F27" s="351" t="n"/>
    </row>
    <row r="28" customFormat="1" s="362">
      <c r="A28" s="351" t="n"/>
      <c r="B28" s="351" t="n"/>
      <c r="C28" s="351" t="n"/>
      <c r="D28" s="351" t="n"/>
      <c r="E28" s="351" t="n"/>
      <c r="F28" s="351" t="n"/>
    </row>
    <row r="29" customFormat="1" s="362">
      <c r="A29" s="351" t="n"/>
      <c r="B29" s="351" t="n"/>
      <c r="C29" s="351" t="n"/>
      <c r="D29" s="351" t="n"/>
      <c r="E29" s="351" t="n"/>
      <c r="F29" s="351" t="n"/>
    </row>
    <row r="30" customFormat="1" s="362">
      <c r="A30" s="351" t="n"/>
      <c r="B30" s="351" t="n"/>
      <c r="C30" s="351" t="n"/>
      <c r="D30" s="351" t="n"/>
      <c r="E30" s="351" t="n"/>
      <c r="F30" s="351" t="n"/>
    </row>
    <row r="31" customFormat="1" s="362">
      <c r="A31" s="351" t="n"/>
      <c r="B31" s="351" t="n"/>
      <c r="C31" s="351" t="n"/>
      <c r="D31" s="351" t="n"/>
      <c r="E31" s="351" t="n"/>
      <c r="F31" s="351" t="n"/>
    </row>
    <row r="32" customFormat="1" s="362">
      <c r="A32" s="351" t="n"/>
      <c r="B32" s="351" t="n"/>
      <c r="C32" s="351" t="n"/>
      <c r="D32" s="351" t="n"/>
      <c r="E32" s="351" t="n"/>
      <c r="F32" s="351" t="n"/>
    </row>
    <row r="33" customFormat="1" s="362">
      <c r="A33" s="351" t="n"/>
      <c r="B33" s="351" t="n"/>
      <c r="C33" s="351" t="n"/>
      <c r="D33" s="351" t="n"/>
      <c r="E33" s="351" t="n"/>
      <c r="F33" s="351" t="n"/>
    </row>
    <row r="34" customFormat="1" s="362">
      <c r="A34" s="351" t="n"/>
      <c r="B34" s="351" t="n"/>
      <c r="C34" s="351" t="n"/>
      <c r="D34" s="351" t="n"/>
      <c r="E34" s="351" t="n"/>
      <c r="F34" s="351" t="n"/>
    </row>
    <row r="35" customFormat="1" s="362">
      <c r="A35" s="351" t="n"/>
      <c r="B35" s="351" t="n"/>
      <c r="C35" s="351" t="n"/>
      <c r="D35" s="351" t="n"/>
      <c r="E35" s="351" t="n"/>
      <c r="F35" s="351" t="n"/>
    </row>
    <row r="36" customFormat="1" s="362">
      <c r="A36" s="351" t="n"/>
      <c r="B36" s="351" t="n"/>
      <c r="C36" s="351" t="n"/>
      <c r="D36" s="351" t="n"/>
      <c r="E36" s="351" t="n"/>
      <c r="F36" s="351" t="n"/>
    </row>
    <row r="37" customFormat="1" s="362">
      <c r="A37" s="351" t="n"/>
      <c r="B37" s="351" t="n"/>
      <c r="C37" s="351" t="n"/>
      <c r="D37" s="351" t="n"/>
      <c r="E37" s="351" t="n"/>
      <c r="F37" s="351" t="n"/>
    </row>
    <row r="38" customFormat="1" s="362">
      <c r="A38" s="351" t="n"/>
      <c r="B38" s="351" t="n"/>
      <c r="C38" s="351" t="n"/>
      <c r="D38" s="351" t="n"/>
      <c r="E38" s="351" t="n"/>
      <c r="F38" s="351" t="n"/>
    </row>
    <row r="39" customFormat="1" s="362">
      <c r="A39" s="351" t="n"/>
      <c r="B39" s="351" t="n"/>
      <c r="C39" s="351" t="n"/>
      <c r="D39" s="351" t="n"/>
      <c r="E39" s="351" t="n"/>
      <c r="F39" s="351" t="n"/>
    </row>
    <row r="40" customFormat="1" s="362">
      <c r="A40" s="351" t="n"/>
      <c r="B40" s="351" t="n"/>
      <c r="C40" s="351" t="n"/>
      <c r="D40" s="351" t="n"/>
      <c r="E40" s="351" t="n"/>
      <c r="F40" s="351" t="n"/>
    </row>
    <row r="41" customFormat="1" s="362">
      <c r="A41" s="351" t="n"/>
      <c r="B41" s="351" t="n"/>
      <c r="C41" s="351" t="n"/>
      <c r="D41" s="351" t="n"/>
      <c r="E41" s="351" t="n"/>
      <c r="F41" s="351" t="n"/>
    </row>
    <row r="42" customFormat="1" s="362">
      <c r="A42" s="351" t="n"/>
      <c r="B42" s="351" t="n"/>
      <c r="C42" s="351" t="n"/>
      <c r="D42" s="351" t="n"/>
      <c r="E42" s="351" t="n"/>
      <c r="F42" s="351" t="n"/>
    </row>
    <row r="43" customFormat="1" s="362">
      <c r="A43" s="351" t="n"/>
      <c r="B43" s="351" t="n"/>
      <c r="C43" s="351" t="n"/>
      <c r="D43" s="351" t="n"/>
      <c r="E43" s="351" t="n"/>
      <c r="F43" s="351" t="n"/>
    </row>
    <row r="44" customFormat="1" s="362">
      <c r="A44" s="351" t="n"/>
      <c r="B44" s="351" t="n"/>
      <c r="C44" s="351" t="n"/>
      <c r="D44" s="351" t="n"/>
      <c r="E44" s="351" t="n"/>
      <c r="F44" s="351" t="n"/>
    </row>
    <row r="45" customFormat="1" s="362">
      <c r="A45" s="351" t="n"/>
      <c r="B45" s="351" t="n"/>
      <c r="C45" s="351" t="n"/>
      <c r="D45" s="351" t="n"/>
      <c r="E45" s="351" t="n"/>
      <c r="F45" s="351" t="n"/>
    </row>
    <row r="46" customFormat="1" s="362">
      <c r="A46" s="351" t="n"/>
      <c r="B46" s="351" t="n"/>
      <c r="C46" s="351" t="n"/>
      <c r="D46" s="351" t="n"/>
      <c r="E46" s="351" t="n"/>
      <c r="F46" s="351" t="n"/>
    </row>
    <row r="47" customFormat="1" s="362">
      <c r="A47" s="351" t="n"/>
      <c r="B47" s="351" t="n"/>
      <c r="C47" s="351" t="n"/>
      <c r="D47" s="351" t="n"/>
      <c r="E47" s="351" t="n"/>
      <c r="F47" s="351" t="n"/>
    </row>
    <row r="48" customFormat="1" s="362">
      <c r="A48" s="351" t="n"/>
      <c r="B48" s="351" t="n"/>
      <c r="C48" s="351" t="n"/>
      <c r="D48" s="351" t="n"/>
      <c r="E48" s="351" t="n"/>
      <c r="F48" s="351" t="n"/>
    </row>
    <row r="49" customFormat="1" s="362">
      <c r="A49" s="351" t="n"/>
      <c r="B49" s="351" t="n"/>
      <c r="C49" s="351" t="n"/>
      <c r="D49" s="351" t="n"/>
      <c r="E49" s="351" t="n"/>
      <c r="F49" s="351" t="n"/>
    </row>
    <row r="50" customFormat="1" s="362">
      <c r="A50" s="351" t="n"/>
      <c r="B50" s="351" t="n"/>
      <c r="C50" s="351" t="n"/>
      <c r="D50" s="351" t="n"/>
      <c r="E50" s="351" t="n"/>
      <c r="F50" s="351" t="n"/>
    </row>
    <row r="51" customFormat="1" s="362">
      <c r="A51" s="351" t="n"/>
      <c r="B51" s="351" t="n"/>
      <c r="C51" s="351" t="n"/>
      <c r="D51" s="351" t="n"/>
      <c r="E51" s="351" t="n"/>
      <c r="F51" s="351" t="n"/>
    </row>
    <row r="52" customFormat="1" s="362">
      <c r="A52" s="351" t="n"/>
      <c r="B52" s="351" t="n"/>
      <c r="C52" s="351" t="n"/>
      <c r="D52" s="351" t="n"/>
      <c r="E52" s="351" t="n"/>
      <c r="F52" s="351" t="n"/>
    </row>
    <row r="53" customFormat="1" s="362">
      <c r="A53" s="351" t="n"/>
      <c r="B53" s="351" t="n"/>
      <c r="C53" s="351" t="n"/>
      <c r="D53" s="351" t="n"/>
      <c r="E53" s="351" t="n"/>
      <c r="F53" s="351" t="n"/>
    </row>
    <row r="54" customFormat="1" s="362">
      <c r="A54" s="351" t="n"/>
      <c r="B54" s="351" t="n"/>
      <c r="C54" s="351" t="n"/>
      <c r="D54" s="351" t="n"/>
      <c r="E54" s="351" t="n"/>
      <c r="F54" s="351" t="n"/>
    </row>
    <row r="55" customFormat="1" s="362">
      <c r="A55" s="351" t="n"/>
      <c r="B55" s="351" t="n"/>
      <c r="C55" s="351" t="n"/>
      <c r="D55" s="351" t="n"/>
      <c r="E55" s="351" t="n"/>
      <c r="F55" s="351" t="n"/>
    </row>
    <row r="56" customFormat="1" s="362">
      <c r="A56" s="351" t="n"/>
      <c r="B56" s="351" t="n"/>
      <c r="C56" s="351" t="n"/>
      <c r="D56" s="351" t="n"/>
      <c r="E56" s="351" t="n"/>
      <c r="F56" s="351" t="n"/>
    </row>
    <row r="57" customFormat="1" s="362">
      <c r="A57" s="351" t="n"/>
      <c r="B57" s="351" t="n"/>
      <c r="C57" s="351" t="n"/>
      <c r="D57" s="351" t="n"/>
      <c r="E57" s="351" t="n"/>
      <c r="F57" s="351" t="n"/>
    </row>
    <row r="58" customFormat="1" s="362">
      <c r="A58" s="351" t="n"/>
      <c r="B58" s="351" t="n"/>
      <c r="C58" s="351" t="n"/>
      <c r="D58" s="351" t="n"/>
      <c r="E58" s="351" t="n"/>
      <c r="F58" s="351" t="n"/>
    </row>
    <row r="59" customFormat="1" s="362">
      <c r="A59" s="351" t="n"/>
      <c r="B59" s="351" t="n"/>
      <c r="C59" s="351" t="n"/>
      <c r="D59" s="351" t="n"/>
      <c r="E59" s="351" t="n"/>
      <c r="F59" s="351" t="n"/>
    </row>
    <row r="60" customFormat="1" s="362">
      <c r="A60" s="351" t="n"/>
      <c r="B60" s="351" t="n"/>
      <c r="C60" s="351" t="n"/>
      <c r="D60" s="351" t="n"/>
      <c r="E60" s="351" t="n"/>
      <c r="F60" s="351" t="n"/>
    </row>
    <row r="61" customFormat="1" s="362">
      <c r="A61" s="351" t="n"/>
      <c r="B61" s="351" t="n"/>
      <c r="C61" s="351" t="n"/>
      <c r="D61" s="351" t="n"/>
      <c r="E61" s="351" t="n"/>
      <c r="F61" s="351" t="n"/>
    </row>
    <row r="62" customFormat="1" s="362">
      <c r="A62" s="351" t="n"/>
      <c r="B62" s="351" t="n"/>
      <c r="C62" s="351" t="n"/>
      <c r="D62" s="351" t="n"/>
      <c r="E62" s="351" t="n"/>
      <c r="F62" s="351" t="n"/>
    </row>
    <row r="63" customFormat="1" s="362">
      <c r="A63" s="351" t="n"/>
      <c r="B63" s="351" t="n"/>
      <c r="C63" s="351" t="n"/>
      <c r="D63" s="351" t="n"/>
      <c r="E63" s="351" t="n"/>
      <c r="F63" s="351" t="n"/>
    </row>
    <row r="64" customFormat="1" s="362">
      <c r="A64" s="351" t="n"/>
      <c r="B64" s="351" t="n"/>
      <c r="C64" s="351" t="n"/>
      <c r="D64" s="351" t="n"/>
      <c r="E64" s="351" t="n"/>
      <c r="F64" s="351" t="n"/>
    </row>
    <row r="65" customFormat="1" s="362">
      <c r="A65" s="351" t="n"/>
      <c r="B65" s="351" t="n"/>
      <c r="C65" s="351" t="n"/>
      <c r="D65" s="351" t="n"/>
      <c r="E65" s="351" t="n"/>
      <c r="F65" s="351" t="n"/>
    </row>
    <row r="66" customFormat="1" s="362">
      <c r="A66" s="351" t="n"/>
      <c r="B66" s="351" t="n"/>
      <c r="C66" s="351" t="n"/>
      <c r="D66" s="351" t="n"/>
      <c r="E66" s="351" t="n"/>
      <c r="F66" s="351" t="n"/>
    </row>
    <row r="67" customFormat="1" s="362">
      <c r="A67" s="351" t="n"/>
      <c r="B67" s="351" t="n"/>
      <c r="C67" s="351" t="n"/>
      <c r="D67" s="351" t="n"/>
      <c r="E67" s="351" t="n"/>
      <c r="F67" s="351" t="n"/>
    </row>
    <row r="68" customFormat="1" s="362">
      <c r="A68" s="351" t="n"/>
      <c r="B68" s="351" t="n"/>
      <c r="C68" s="351" t="n"/>
      <c r="D68" s="351" t="n"/>
      <c r="E68" s="351" t="n"/>
      <c r="F68" s="351" t="n"/>
    </row>
    <row r="69" customFormat="1" s="362">
      <c r="A69" s="351" t="n"/>
      <c r="B69" s="351" t="n"/>
      <c r="C69" s="351" t="n"/>
      <c r="D69" s="351" t="n"/>
      <c r="E69" s="351" t="n"/>
      <c r="F69" s="351" t="n"/>
    </row>
    <row r="70" customFormat="1" s="362">
      <c r="A70" s="351" t="n"/>
      <c r="B70" s="351" t="n"/>
      <c r="C70" s="351" t="n"/>
      <c r="D70" s="351" t="n"/>
      <c r="E70" s="351" t="n"/>
      <c r="F70" s="351" t="n"/>
    </row>
    <row r="71" customFormat="1" s="362">
      <c r="A71" s="351" t="n"/>
      <c r="B71" s="351" t="n"/>
      <c r="C71" s="351" t="n"/>
      <c r="D71" s="351" t="n"/>
      <c r="E71" s="351" t="n"/>
      <c r="F71" s="351" t="n"/>
    </row>
  </sheetData>
  <autoFilter ref="A10:F14"/>
  <mergeCells count="7">
    <mergeCell ref="E4:F4"/>
    <mergeCell ref="A2:F3"/>
    <mergeCell ref="A16:A20"/>
    <mergeCell ref="E5:F5"/>
    <mergeCell ref="B16:F20"/>
    <mergeCell ref="A21:F25"/>
    <mergeCell ref="C6:F8"/>
  </mergeCells>
  <pageMargins left="0.7" right="0.7" top="0.75" bottom="0.75" header="0.3" footer="0.3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2" t="inlineStr">
        <is>
          <t>ケース数量</t>
        </is>
      </c>
      <c r="M5" s="1342" t="inlineStr">
        <is>
          <t>合計容積</t>
        </is>
      </c>
      <c r="N5" s="134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2" t="inlineStr">
        <is>
          <t>ケース数量</t>
        </is>
      </c>
      <c r="M5" s="1342" t="inlineStr">
        <is>
          <t>合計容積</t>
        </is>
      </c>
      <c r="N5" s="134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2" t="inlineStr">
        <is>
          <t>ケース数量</t>
        </is>
      </c>
      <c r="M5" s="1342" t="inlineStr">
        <is>
          <t>合計容積</t>
        </is>
      </c>
      <c r="N5" s="134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36" t="inlineStr">
        <is>
          <t>TOTAL</t>
        </is>
      </c>
      <c r="B6" s="1362" t="n"/>
      <c r="C6" s="1362" t="n"/>
      <c r="D6" s="1362" t="n"/>
      <c r="E6" s="1362" t="n"/>
      <c r="F6" s="1363" t="n"/>
      <c r="G6" s="64">
        <f>SUM(#REF!)</f>
        <v/>
      </c>
      <c r="H6" s="64" t="n"/>
      <c r="I6" s="1364">
        <f>SUM(#REF!)</f>
        <v/>
      </c>
      <c r="J6" s="1233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2" t="inlineStr">
        <is>
          <t>ケース数量</t>
        </is>
      </c>
      <c r="M5" s="1342" t="inlineStr">
        <is>
          <t>合計容積</t>
        </is>
      </c>
      <c r="N5" s="134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  <c r="E8" s="2" t="inlineStr">
        <is>
          <t> 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1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3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20.1" customHeight="1" s="1255">
      <c r="G13" s="173" t="inlineStr">
        <is>
          <t>合計個数</t>
        </is>
      </c>
    </row>
    <row r="14" ht="20.1" customHeight="1" s="1255">
      <c r="G14" s="193">
        <f>G6+G10</f>
        <v/>
      </c>
    </row>
    <row r="19" ht="15.75" customHeight="1" s="1255"/>
    <row r="20" ht="18" customHeight="1" s="1255"/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10" zoomScaleNormal="100" zoomScaleSheetLayoutView="11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9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2" t="inlineStr">
        <is>
          <t>ケース数量</t>
        </is>
      </c>
      <c r="M5" s="1342" t="inlineStr">
        <is>
          <t>合計容積</t>
        </is>
      </c>
      <c r="N5" s="134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1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3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15.75" customHeight="1" s="1255">
      <c r="G13" s="173" t="inlineStr">
        <is>
          <t>合計個数</t>
        </is>
      </c>
    </row>
    <row r="14" ht="18" customHeight="1" s="1255">
      <c r="G14" s="193">
        <f>G6+G10</f>
        <v/>
      </c>
    </row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G23" sqref="G23"/>
    </sheetView>
  </sheetViews>
  <sheetFormatPr baseColWidth="8" defaultColWidth="3.875" defaultRowHeight="11.25"/>
  <cols>
    <col width="6" customWidth="1" style="281" min="1" max="1"/>
    <col hidden="1" width="12.375" customWidth="1" style="1242" min="2" max="2"/>
    <col width="23.375" customWidth="1" style="281" min="3" max="3"/>
    <col width="36.375" customWidth="1" style="281" min="4" max="4"/>
    <col width="8.375" customWidth="1" style="281" min="5" max="6"/>
    <col width="7.875" customWidth="1" style="279" min="7" max="8"/>
    <col width="13.125" customWidth="1" style="1332" min="9" max="9"/>
    <col hidden="1" width="10.125" customWidth="1" style="331" min="10" max="11"/>
    <col width="10.125" customWidth="1" style="1332" min="12" max="13"/>
    <col width="9.375" customWidth="1" style="1332" min="14" max="14"/>
    <col width="13" customWidth="1" style="1242" min="15" max="15"/>
    <col width="14" customWidth="1" style="1242" min="16" max="16"/>
    <col width="27.125" customWidth="1" style="281" min="17" max="17"/>
    <col width="45.375" customWidth="1" style="1198" min="18" max="18"/>
    <col width="6.125" bestFit="1" customWidth="1" style="281" min="19" max="19"/>
    <col width="7.875" bestFit="1" customWidth="1" style="281" min="20" max="20"/>
    <col width="6.125" bestFit="1" customWidth="1" style="281" min="21" max="21"/>
    <col width="3.875" customWidth="1" style="281" min="22" max="24"/>
    <col width="5.125" bestFit="1" customWidth="1" style="281" min="25" max="25"/>
    <col width="3.875" customWidth="1" style="281" min="26" max="16384"/>
  </cols>
  <sheetData>
    <row r="1" ht="21" customHeight="1" s="1255">
      <c r="A1" s="615" t="inlineStr">
        <is>
          <t>ROYAL COSMETICS 09.2025輸出</t>
        </is>
      </c>
      <c r="B1" s="616" t="n"/>
      <c r="C1" s="616" t="n"/>
      <c r="D1" s="616" t="n"/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241" t="n"/>
      <c r="J2" s="1332" t="n"/>
      <c r="K2" s="1332" t="n"/>
    </row>
    <row r="3" ht="69.75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33" t="n"/>
      <c r="J3" s="1332" t="n"/>
      <c r="K3" s="1332" t="n"/>
    </row>
    <row r="4" ht="12" customHeight="1" s="1255">
      <c r="A4" s="1202" t="inlineStr">
        <is>
          <t>梱包情報提出期限</t>
        </is>
      </c>
      <c r="B4" s="1257" t="n"/>
      <c r="C4" s="1243" t="n"/>
      <c r="D4" s="1257" t="n"/>
      <c r="E4" s="1196" t="n"/>
      <c r="F4" s="1257" t="n"/>
      <c r="J4" s="1332" t="n"/>
      <c r="U4" s="1352" t="n"/>
    </row>
    <row r="5" customFormat="1" s="1242">
      <c r="A5" s="399" t="inlineStr">
        <is>
          <t>INV No.</t>
        </is>
      </c>
      <c r="B5" s="1057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34" t="inlineStr">
        <is>
          <t>仕入値合計</t>
        </is>
      </c>
      <c r="J5" s="1058" t="inlineStr">
        <is>
          <t>ケース容積</t>
        </is>
      </c>
      <c r="K5" s="1058" t="inlineStr">
        <is>
          <t>ケース重量</t>
        </is>
      </c>
      <c r="L5" s="1365" t="inlineStr">
        <is>
          <t>ケース数量</t>
        </is>
      </c>
      <c r="M5" s="1365" t="inlineStr">
        <is>
          <t>合計容積</t>
        </is>
      </c>
      <c r="N5" s="1365" t="inlineStr">
        <is>
          <t>合計重量</t>
        </is>
      </c>
      <c r="O5" s="283" t="inlineStr">
        <is>
          <t>Unit N/W(kg)</t>
        </is>
      </c>
      <c r="P5" s="283" t="inlineStr">
        <is>
          <t>Total N/W(kg)</t>
        </is>
      </c>
      <c r="Q5" s="283" t="inlineStr">
        <is>
          <t>成分</t>
        </is>
      </c>
      <c r="R5" s="1198" t="n"/>
    </row>
    <row r="6" ht="20.1" customFormat="1" customHeight="1" s="291">
      <c r="A6" s="1366" t="inlineStr">
        <is>
          <t>TOTAL</t>
        </is>
      </c>
      <c r="B6" s="1266" t="n"/>
      <c r="C6" s="1266" t="n"/>
      <c r="D6" s="1266" t="n"/>
      <c r="E6" s="1266" t="n"/>
      <c r="F6" s="1267" t="n"/>
      <c r="G6" s="314">
        <f>SUM(#REF!)</f>
        <v/>
      </c>
      <c r="H6" s="314" t="n"/>
      <c r="I6" s="1336">
        <f>SUM(#REF!)</f>
        <v/>
      </c>
      <c r="J6" s="1237" t="n"/>
      <c r="K6" s="1237" t="n"/>
      <c r="L6" s="1237" t="n"/>
      <c r="M6" s="1237" t="n"/>
      <c r="N6" s="1237" t="n"/>
      <c r="O6" s="1237" t="n"/>
      <c r="P6" s="1367" t="n"/>
      <c r="Q6" s="290" t="n"/>
      <c r="R6" s="1061" t="n"/>
    </row>
    <row r="7" ht="20.1" customFormat="1" customHeight="1" s="291">
      <c r="B7" s="307" t="n"/>
      <c r="G7" s="318" t="n"/>
      <c r="H7" s="318" t="n"/>
      <c r="I7" s="1337" t="n"/>
      <c r="J7" s="324" t="n"/>
      <c r="K7" s="324" t="n"/>
      <c r="L7" s="1337" t="n"/>
      <c r="M7" s="1337" t="n"/>
      <c r="N7" s="1337" t="n"/>
      <c r="O7" s="307" t="n"/>
      <c r="P7" s="307" t="n"/>
      <c r="R7" s="1061" t="n"/>
    </row>
    <row r="8" ht="20.1" customFormat="1" customHeight="1" s="291">
      <c r="A8" s="369" t="inlineStr">
        <is>
          <t>SAMPLE/TESTER ORDER</t>
        </is>
      </c>
      <c r="B8" s="307" t="n"/>
      <c r="G8" s="318" t="n"/>
      <c r="H8" s="318" t="n"/>
      <c r="I8" s="1337" t="n"/>
      <c r="J8" s="324" t="n"/>
      <c r="K8" s="324" t="n"/>
      <c r="L8" s="1337" t="n"/>
      <c r="M8" s="1337" t="n"/>
      <c r="N8" s="1337" t="n"/>
      <c r="O8" s="307" t="n"/>
      <c r="P8" s="307" t="n"/>
      <c r="R8" s="1061" t="n"/>
    </row>
    <row r="9" ht="34.5" customFormat="1" customHeight="1" s="291">
      <c r="A9" s="281" t="inlineStr">
        <is>
          <t>納品先</t>
        </is>
      </c>
      <c r="B9" s="307" t="n"/>
      <c r="C9" s="1244" t="inlineStr">
        <is>
          <t>〒980-0811 仙台市青葉区一番町2丁目1-2
NMF仙台青葉通りビル8階　センコン物流㈱　アリニナ　クリスティーナ　宛て</t>
        </is>
      </c>
      <c r="D9" s="1272" t="n"/>
      <c r="G9" s="318" t="n"/>
      <c r="H9" s="318" t="n"/>
      <c r="I9" s="1337" t="n"/>
      <c r="J9" s="324" t="n"/>
      <c r="K9" s="324" t="n"/>
      <c r="L9" s="1337" t="n"/>
      <c r="M9" s="1337" t="n"/>
      <c r="N9" s="1337" t="n"/>
      <c r="O9" s="307" t="n"/>
      <c r="P9" s="307" t="n"/>
      <c r="R9" s="1061" t="n"/>
    </row>
    <row r="10" ht="20.1" customFormat="1" customHeight="1" s="1242">
      <c r="A10" s="399" t="inlineStr">
        <is>
          <t>INV No.</t>
        </is>
      </c>
      <c r="B10" s="1057" t="inlineStr">
        <is>
          <t>Jan code</t>
        </is>
      </c>
      <c r="C10" s="400" t="inlineStr">
        <is>
          <t>Brand name</t>
        </is>
      </c>
      <c r="D10" s="283" t="inlineStr">
        <is>
          <t>Description of goods</t>
        </is>
      </c>
      <c r="E10" s="283" t="inlineStr">
        <is>
          <t>Case Q'ty</t>
        </is>
      </c>
      <c r="F10" s="283" t="inlineStr">
        <is>
          <t>LOT</t>
        </is>
      </c>
      <c r="G10" s="401" t="inlineStr">
        <is>
          <t>Q'ty</t>
        </is>
      </c>
      <c r="H10" s="285" t="inlineStr">
        <is>
          <t>仕入値</t>
        </is>
      </c>
      <c r="I10" s="1334" t="inlineStr">
        <is>
          <t>仕入値合計</t>
        </is>
      </c>
      <c r="J10" s="1062" t="inlineStr">
        <is>
          <t>ケース容積</t>
        </is>
      </c>
      <c r="K10" s="1062" t="inlineStr">
        <is>
          <t>ケース重量</t>
        </is>
      </c>
      <c r="L10" s="1368" t="inlineStr">
        <is>
          <t>ケース数量</t>
        </is>
      </c>
      <c r="M10" s="1368" t="inlineStr">
        <is>
          <t>合計容積</t>
        </is>
      </c>
      <c r="N10" s="1368" t="inlineStr">
        <is>
          <t>合計重量</t>
        </is>
      </c>
      <c r="O10" s="399" t="inlineStr">
        <is>
          <t>Unit N/W(kg)</t>
        </is>
      </c>
      <c r="P10" s="399" t="inlineStr">
        <is>
          <t>Total N/W(kg)</t>
        </is>
      </c>
      <c r="Q10" s="283" t="inlineStr">
        <is>
          <t>成分</t>
        </is>
      </c>
      <c r="R10" s="1198" t="n"/>
    </row>
    <row r="11" ht="26.25" customFormat="1" customHeight="1" s="1198">
      <c r="A11" s="1369" t="inlineStr">
        <is>
          <t>SAMPLE/TESTER TOTAL</t>
        </is>
      </c>
      <c r="B11" s="1260" t="n"/>
      <c r="C11" s="1260" t="n"/>
      <c r="D11" s="1260" t="n"/>
      <c r="E11" s="1260" t="n"/>
      <c r="F11" s="1261" t="n"/>
      <c r="G11" s="284">
        <f>SUM(#REF!)</f>
        <v/>
      </c>
      <c r="H11" s="401" t="n"/>
      <c r="I11" s="1340">
        <f>SUM(#REF!)</f>
        <v/>
      </c>
      <c r="J11" s="1058" t="n"/>
      <c r="K11" s="1058" t="n"/>
      <c r="L11" s="1365" t="n"/>
      <c r="M11" s="1365" t="n"/>
      <c r="N11" s="1365" t="n"/>
      <c r="O11" s="283" t="n"/>
      <c r="P11" s="283" t="n"/>
      <c r="Q11" s="1064" t="n"/>
      <c r="S11" s="281" t="n"/>
      <c r="T11" s="281" t="n"/>
      <c r="U11" s="281" t="n"/>
    </row>
  </sheetData>
  <autoFilter ref="A5:Q6"/>
  <mergeCells count="10">
    <mergeCell ref="A4:B4"/>
    <mergeCell ref="E4:F4"/>
    <mergeCell ref="A11:F11"/>
    <mergeCell ref="A2:B2"/>
    <mergeCell ref="C2:D2"/>
    <mergeCell ref="A6:F6"/>
    <mergeCell ref="C9:D9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10.875" customWidth="1" style="2" min="3" max="3"/>
    <col width="49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ht="12.75" customFormat="1" customHeight="1" s="1151">
      <c r="A5" s="348" t="inlineStr">
        <is>
          <t>JAN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Height="1" s="125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3">
        <f>SUM(#REF!)</f>
        <v/>
      </c>
    </row>
    <row r="13" ht="20.1" customHeight="1" s="1255">
      <c r="G13" s="253" t="inlineStr">
        <is>
          <t>合計個数</t>
        </is>
      </c>
    </row>
    <row r="14" ht="20.1" customHeight="1" s="1255">
      <c r="G14" s="193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14"/>
  <sheetViews>
    <sheetView view="pageBreakPreview" topLeftCell="B1" zoomScaleNormal="100" zoomScaleSheetLayoutView="100" workbookViewId="0">
      <selection activeCell="C2" sqref="C2:D2"/>
    </sheetView>
  </sheetViews>
  <sheetFormatPr baseColWidth="8" defaultColWidth="3.875" defaultRowHeight="11.25"/>
  <cols>
    <col hidden="1" width="4.375" customWidth="1" style="2" min="1" max="1"/>
    <col width="22.875" customWidth="1" style="1151" min="2" max="2"/>
    <col width="18.125" bestFit="1" customWidth="1" style="2" min="3" max="3"/>
    <col width="69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340">
        <f>SUM(#REF!)</f>
        <v/>
      </c>
      <c r="H6" s="169" t="n"/>
      <c r="I6" s="1343">
        <f>SUM(#REF!)</f>
        <v/>
      </c>
    </row>
    <row r="7" ht="20.1" customFormat="1" customHeight="1" s="15">
      <c r="B7" s="14" t="n"/>
      <c r="G7" s="17" t="n"/>
      <c r="H7" s="17" t="n"/>
      <c r="I7" s="1262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3">
        <f>SUM(#REF!)</f>
        <v/>
      </c>
      <c r="J10" s="2" t="n"/>
      <c r="K10" s="2" t="n"/>
      <c r="L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J13" s="2" t="n"/>
      <c r="K13" s="2" t="n"/>
      <c r="L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J14" s="2" t="n"/>
      <c r="K14" s="2" t="n"/>
      <c r="L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21" customWidth="1" style="2" min="3" max="3"/>
    <col width="92.6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46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48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66" t="inlineStr">
        <is>
          <t>SAMPLE/TESTER ORDER</t>
        </is>
      </c>
      <c r="B8" s="265" t="n"/>
      <c r="C8" s="263" t="n"/>
      <c r="D8" s="263" t="n"/>
      <c r="E8" s="263" t="n"/>
      <c r="F8" s="263" t="n"/>
      <c r="G8" s="265" t="n"/>
      <c r="H8" s="265" t="n"/>
      <c r="I8" s="265" t="n"/>
    </row>
    <row r="9" ht="15" customHeight="1" s="1255">
      <c r="A9" s="267" t="inlineStr">
        <is>
          <t>INV No.</t>
        </is>
      </c>
      <c r="B9" s="268" t="inlineStr">
        <is>
          <t>Jan code</t>
        </is>
      </c>
      <c r="C9" s="260" t="inlineStr">
        <is>
          <t>Brand name</t>
        </is>
      </c>
      <c r="D9" s="261" t="inlineStr">
        <is>
          <t>Description of goods</t>
        </is>
      </c>
      <c r="E9" s="261" t="inlineStr">
        <is>
          <t>Case Q'ty</t>
        </is>
      </c>
      <c r="F9" s="261" t="inlineStr">
        <is>
          <t>LOT</t>
        </is>
      </c>
      <c r="G9" s="264" t="inlineStr">
        <is>
          <t>Q'ty</t>
        </is>
      </c>
      <c r="H9" s="269" t="inlineStr">
        <is>
          <t>仕入値</t>
        </is>
      </c>
      <c r="I9" s="1370" t="inlineStr">
        <is>
          <t>仕入値合計</t>
        </is>
      </c>
    </row>
    <row r="10">
      <c r="A10" s="1371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270">
        <f>SUM(G9:G9)</f>
        <v/>
      </c>
      <c r="H10" s="270" t="n"/>
      <c r="I10" s="270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zoomScale="80" zoomScaleNormal="100" zoomScaleSheetLayoutView="8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71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53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6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3">
        <f>SUM(#REF!)</f>
        <v/>
      </c>
    </row>
    <row r="7" ht="15" customFormat="1" customHeight="1" s="15">
      <c r="B7" s="14" t="n"/>
      <c r="G7" s="17" t="n"/>
      <c r="H7" s="17" t="n"/>
      <c r="I7" s="1262" t="n"/>
    </row>
    <row r="8" ht="23.25" customHeight="1" s="1255">
      <c r="A8" s="1106" t="inlineStr">
        <is>
          <t>SAMPLE/TESTER ORDER</t>
        </is>
      </c>
      <c r="B8" s="1106" t="n"/>
      <c r="C8" s="1106" t="n"/>
      <c r="D8" s="1106" t="n"/>
    </row>
    <row r="9">
      <c r="A9" s="196" t="inlineStr">
        <is>
          <t>INV No.</t>
        </is>
      </c>
      <c r="B9" s="206" t="inlineStr">
        <is>
          <t>Jan code</t>
        </is>
      </c>
      <c r="C9" s="171" t="inlineStr">
        <is>
          <t>Brand name</t>
        </is>
      </c>
      <c r="D9" s="1216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73" t="inlineStr">
        <is>
          <t>Q'ty</t>
        </is>
      </c>
      <c r="H9" s="174" t="inlineStr">
        <is>
          <t>仕入値</t>
        </is>
      </c>
      <c r="I9" s="1346" t="inlineStr">
        <is>
          <t>仕入値合計</t>
        </is>
      </c>
    </row>
    <row r="10" ht="15.75" customHeight="1" s="1255">
      <c r="A10" s="1231" t="inlineStr">
        <is>
          <t>TOTAL</t>
        </is>
      </c>
      <c r="B10" s="1232" t="n"/>
      <c r="C10" s="1232" t="n"/>
      <c r="D10" s="1232" t="n"/>
      <c r="E10" s="1232" t="n"/>
      <c r="F10" s="1233" t="n"/>
      <c r="G10" s="169">
        <f>SUM(#REF!)</f>
        <v/>
      </c>
      <c r="H10" s="169" t="n"/>
      <c r="I10" s="1343" t="n"/>
    </row>
    <row r="13" ht="21" customHeight="1" s="1255">
      <c r="G13" s="66" t="inlineStr">
        <is>
          <t>合計個数</t>
        </is>
      </c>
    </row>
    <row r="14" ht="23.25" customHeight="1" s="1255">
      <c r="G14" s="62">
        <f>G10+G6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13"/>
  <sheetViews>
    <sheetView view="pageBreakPreview" zoomScale="130" zoomScaleNormal="100" zoomScaleSheetLayoutView="130" workbookViewId="0">
      <selection activeCell="G10" sqref="G10:I10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00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  <row r="8" ht="26.25" customHeight="1" s="1255">
      <c r="A8" s="20" t="inlineStr">
        <is>
          <t>SAMPLE/TESTER ORDER</t>
        </is>
      </c>
    </row>
    <row r="9">
      <c r="A9" s="154" t="inlineStr">
        <is>
          <t>INV No.</t>
        </is>
      </c>
      <c r="B9" s="382" t="inlineStr">
        <is>
          <t>Jan code</t>
        </is>
      </c>
      <c r="C9" s="165" t="inlineStr">
        <is>
          <t>Brand name</t>
        </is>
      </c>
      <c r="D9" s="382" t="inlineStr">
        <is>
          <t>Description of goods</t>
        </is>
      </c>
      <c r="E9" s="165" t="n"/>
      <c r="F9" s="165" t="n"/>
      <c r="G9" s="166" t="inlineStr">
        <is>
          <t>Q'ty</t>
        </is>
      </c>
      <c r="H9" s="167" t="inlineStr">
        <is>
          <t>仕入値</t>
        </is>
      </c>
      <c r="I9" s="1269" t="inlineStr">
        <is>
          <t>仕入値合計</t>
        </is>
      </c>
    </row>
    <row r="10" ht="15.75" customHeight="1" s="1255">
      <c r="A10" s="1288" t="inlineStr">
        <is>
          <t>TOTAL</t>
        </is>
      </c>
      <c r="B10" s="1272" t="n"/>
      <c r="C10" s="1272" t="n"/>
      <c r="D10" s="1279" t="n"/>
      <c r="E10" s="333" t="n"/>
      <c r="F10" s="333" t="n"/>
      <c r="G10" s="377" t="n"/>
      <c r="H10" s="377" t="n"/>
      <c r="I10" s="377" t="n"/>
    </row>
    <row r="12" ht="20.1" customHeight="1" s="1255">
      <c r="G12" s="253" t="inlineStr">
        <is>
          <t>合計個数</t>
        </is>
      </c>
    </row>
    <row r="13" ht="20.1" customHeight="1" s="1255">
      <c r="G13" s="193">
        <f>G6+G10</f>
        <v/>
      </c>
    </row>
  </sheetData>
  <autoFilter ref="A5:I6"/>
  <mergeCells count="10">
    <mergeCell ref="A4:B4"/>
    <mergeCell ref="A1:D1"/>
    <mergeCell ref="E4:F4"/>
    <mergeCell ref="A2:B2"/>
    <mergeCell ref="C2:D2"/>
    <mergeCell ref="A6:F6"/>
    <mergeCell ref="A10:D10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16" sqref="G1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2" t="inlineStr">
        <is>
          <t>ケース数量</t>
        </is>
      </c>
      <c r="M5" s="1342" t="inlineStr">
        <is>
          <t>合計容積</t>
        </is>
      </c>
      <c r="N5" s="134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51"/>
  <sheetViews>
    <sheetView view="pageBreakPreview" zoomScaleNormal="100" zoomScaleSheetLayoutView="100" workbookViewId="0">
      <selection activeCell="G6" sqref="G6:I6"/>
    </sheetView>
  </sheetViews>
  <sheetFormatPr baseColWidth="8" defaultColWidth="3.875" defaultRowHeight="31.5" customHeight="1"/>
  <cols>
    <col width="13.125" customWidth="1" style="2" min="1" max="1"/>
    <col hidden="1" width="12.375" customWidth="1" style="1151" min="2" max="2"/>
    <col width="20.125" customWidth="1" style="2" min="3" max="3"/>
    <col width="55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3.875" customWidth="1" style="2" min="11" max="13"/>
    <col width="5.125" bestFit="1" customWidth="1" style="2" min="14" max="14"/>
    <col width="3.875" customWidth="1" style="2" min="15" max="16384"/>
  </cols>
  <sheetData>
    <row r="1" ht="31.5" customHeight="1" s="1255">
      <c r="A1" s="1145" t="inlineStr">
        <is>
          <t>ROYAL COSMETICS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7.25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J4" s="1263" t="n"/>
    </row>
    <row r="5" ht="31.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31.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084" t="n"/>
      <c r="H6" s="1084" t="n"/>
      <c r="I6" s="1084" t="n"/>
    </row>
    <row r="7" ht="31.5" customFormat="1" customHeight="1" s="15">
      <c r="B7" s="14" t="n"/>
      <c r="G7" s="17" t="n"/>
      <c r="H7" s="17" t="n"/>
      <c r="I7" s="1262" t="n"/>
    </row>
    <row r="8" hidden="1" ht="31.5" customFormat="1" customHeight="1" s="15">
      <c r="A8" s="92" t="n"/>
      <c r="B8" s="95" t="n"/>
      <c r="C8" s="82" t="inlineStr">
        <is>
          <t>ESTLABO TESTER</t>
        </is>
      </c>
      <c r="D8" s="82" t="inlineStr">
        <is>
          <t>ESTLABO   MASSAGE  GEL  WH　TESTER</t>
        </is>
      </c>
      <c r="E8" s="82" t="n"/>
      <c r="F8" s="82" t="n"/>
      <c r="G8" s="83">
        <f>'ORDER SHEET'!O1168</f>
        <v/>
      </c>
      <c r="H8" s="84" t="n">
        <v>0</v>
      </c>
      <c r="I8" s="1270">
        <f>G8*H8</f>
        <v/>
      </c>
    </row>
    <row r="9" hidden="1" ht="31.5" customFormat="1" customHeight="1" s="15">
      <c r="A9" s="92" t="n"/>
      <c r="B9" s="95" t="n"/>
      <c r="C9" s="82" t="inlineStr">
        <is>
          <t>ESTLABO TESTER</t>
        </is>
      </c>
      <c r="D9" s="82" t="inlineStr">
        <is>
          <t>ESTLABO   MASSAGE  GEL  AG　TESTER</t>
        </is>
      </c>
      <c r="E9" s="82" t="n"/>
      <c r="F9" s="82" t="n"/>
      <c r="G9" s="83">
        <f>'ORDER SHEET'!O1169</f>
        <v/>
      </c>
      <c r="H9" s="84" t="n">
        <v>0</v>
      </c>
      <c r="I9" s="1270">
        <f>G9*H9</f>
        <v/>
      </c>
    </row>
    <row r="10" hidden="1" ht="31.5" customFormat="1" customHeight="1" s="15">
      <c r="A10" s="92" t="n"/>
      <c r="B10" s="95" t="n"/>
      <c r="C10" s="82" t="inlineStr">
        <is>
          <t>ESTLABO TESTER</t>
        </is>
      </c>
      <c r="D10" s="82" t="inlineStr">
        <is>
          <t>ESTLABO   MASSAGE  CREAM　TESTER</t>
        </is>
      </c>
      <c r="E10" s="82" t="n"/>
      <c r="F10" s="82" t="n"/>
      <c r="G10" s="83">
        <f>'ORDER SHEET'!O1170</f>
        <v/>
      </c>
      <c r="H10" s="84" t="n">
        <v>0</v>
      </c>
      <c r="I10" s="1270">
        <f>G10*H10</f>
        <v/>
      </c>
    </row>
    <row r="11" hidden="1" ht="31.5" customFormat="1" customHeight="1" s="15">
      <c r="A11" s="92" t="n"/>
      <c r="B11" s="95" t="n"/>
      <c r="C11" s="82" t="inlineStr">
        <is>
          <t>ESTLABO TESTER</t>
        </is>
      </c>
      <c r="D11" s="82" t="inlineStr">
        <is>
          <t>ESTLABO   PEEL  OFF  PACK  LIFT  SET　TESTER</t>
        </is>
      </c>
      <c r="E11" s="82" t="n"/>
      <c r="F11" s="82" t="n"/>
      <c r="G11" s="83">
        <f>'ORDER SHEET'!O1171</f>
        <v/>
      </c>
      <c r="H11" s="84" t="n">
        <v>0</v>
      </c>
      <c r="I11" s="1270">
        <f>G11*H11</f>
        <v/>
      </c>
    </row>
    <row r="12" hidden="1" ht="31.5" customFormat="1" customHeight="1" s="15">
      <c r="A12" s="92" t="n"/>
      <c r="B12" s="95" t="n"/>
      <c r="C12" s="82" t="inlineStr">
        <is>
          <t>ESTLABO TESTER</t>
        </is>
      </c>
      <c r="D12" s="82" t="inlineStr">
        <is>
          <t>ESTLABO   PEEL  OFF  PACK  WHITE  SET　TESTER</t>
        </is>
      </c>
      <c r="E12" s="82" t="n"/>
      <c r="F12" s="82" t="n"/>
      <c r="G12" s="83">
        <f>'ORDER SHEET'!O1172</f>
        <v/>
      </c>
      <c r="H12" s="84" t="n">
        <v>0</v>
      </c>
      <c r="I12" s="1270">
        <f>G12*H12</f>
        <v/>
      </c>
    </row>
    <row r="13" hidden="1" ht="31.5" customFormat="1" customHeight="1" s="15">
      <c r="A13" s="92" t="n"/>
      <c r="B13" s="95" t="n"/>
      <c r="C13" s="82" t="inlineStr">
        <is>
          <t>ESTLABO TESTER</t>
        </is>
      </c>
      <c r="D13" s="82" t="inlineStr">
        <is>
          <t>ESTLABO　POINT　CLEANSING　TESTER</t>
        </is>
      </c>
      <c r="E13" s="82" t="n"/>
      <c r="F13" s="82" t="n"/>
      <c r="G13" s="83">
        <f>'ORDER SHEET'!O1173</f>
        <v/>
      </c>
      <c r="H13" s="84" t="n">
        <v>0</v>
      </c>
      <c r="I13" s="1270">
        <f>G13*H13</f>
        <v/>
      </c>
    </row>
    <row r="14" hidden="1" ht="31.5" customFormat="1" customHeight="1" s="15">
      <c r="A14" s="92" t="n"/>
      <c r="B14" s="95" t="n"/>
      <c r="C14" s="82" t="inlineStr">
        <is>
          <t>ESTLABO TESTER</t>
        </is>
      </c>
      <c r="D14" s="82" t="inlineStr">
        <is>
          <t>ESTLABO   CLEANSING  SOAP　TESTER</t>
        </is>
      </c>
      <c r="E14" s="82" t="n"/>
      <c r="F14" s="82" t="n"/>
      <c r="G14" s="83">
        <f>'ORDER SHEET'!O1174</f>
        <v/>
      </c>
      <c r="H14" s="84" t="n">
        <v>0</v>
      </c>
      <c r="I14" s="1270">
        <f>G14*H14</f>
        <v/>
      </c>
    </row>
    <row r="15" hidden="1" ht="31.5" customFormat="1" customHeight="1" s="15">
      <c r="A15" s="92" t="n"/>
      <c r="B15" s="95" t="n"/>
      <c r="C15" s="82" t="inlineStr">
        <is>
          <t>ESTLABO TESTER</t>
        </is>
      </c>
      <c r="D15" s="82" t="inlineStr">
        <is>
          <t>ESTLABO   SOFT  PEEL  GEL  SCRUB　TESTER</t>
        </is>
      </c>
      <c r="E15" s="82" t="n"/>
      <c r="F15" s="82" t="n"/>
      <c r="G15" s="83">
        <f>'ORDER SHEET'!O1175</f>
        <v/>
      </c>
      <c r="H15" s="84" t="n">
        <v>0</v>
      </c>
      <c r="I15" s="1270">
        <f>G15*H15</f>
        <v/>
      </c>
    </row>
    <row r="16" hidden="1" ht="31.5" customFormat="1" customHeight="1" s="15">
      <c r="A16" s="92" t="n"/>
      <c r="B16" s="95" t="n"/>
      <c r="C16" s="82" t="inlineStr">
        <is>
          <t>ESTLABO TESTER</t>
        </is>
      </c>
      <c r="D16" s="82" t="inlineStr">
        <is>
          <t>ESTLABO   CLEAN  OFF  PACK　TESTER</t>
        </is>
      </c>
      <c r="E16" s="82" t="n"/>
      <c r="F16" s="82" t="n"/>
      <c r="G16" s="83">
        <f>'ORDER SHEET'!O1176</f>
        <v/>
      </c>
      <c r="H16" s="84" t="n">
        <v>0</v>
      </c>
      <c r="I16" s="1270">
        <f>G16*H16</f>
        <v/>
      </c>
    </row>
    <row r="17" hidden="1" ht="31.5" customFormat="1" customHeight="1" s="15">
      <c r="A17" s="92" t="n"/>
      <c r="B17" s="95" t="n"/>
      <c r="C17" s="82" t="inlineStr">
        <is>
          <t>ESTLABO TESTER</t>
        </is>
      </c>
      <c r="D17" s="82" t="inlineStr">
        <is>
          <t>ESTLABO　CLEANGING  GEL　TESTER</t>
        </is>
      </c>
      <c r="E17" s="82" t="n"/>
      <c r="F17" s="82" t="n"/>
      <c r="G17" s="83">
        <f>'ORDER SHEET'!O1177</f>
        <v/>
      </c>
      <c r="H17" s="84" t="n">
        <v>0</v>
      </c>
      <c r="I17" s="1270">
        <f>G17*H17</f>
        <v/>
      </c>
    </row>
    <row r="18" hidden="1" ht="31.5" customFormat="1" customHeight="1" s="15">
      <c r="A18" s="92" t="n"/>
      <c r="B18" s="95" t="n"/>
      <c r="C18" s="82" t="inlineStr">
        <is>
          <t>ESTLABO TESTER</t>
        </is>
      </c>
      <c r="D18" s="82" t="inlineStr">
        <is>
          <t>ESTLABO　CLEANGING  EMULSION　TESTER</t>
        </is>
      </c>
      <c r="E18" s="82" t="n"/>
      <c r="F18" s="82" t="n"/>
      <c r="G18" s="83">
        <f>'ORDER SHEET'!O1178</f>
        <v/>
      </c>
      <c r="H18" s="84" t="n">
        <v>0</v>
      </c>
      <c r="I18" s="1270">
        <f>G18*H18</f>
        <v/>
      </c>
    </row>
    <row r="19" hidden="1" ht="31.5" customFormat="1" customHeight="1" s="15">
      <c r="A19" s="92" t="n"/>
      <c r="B19" s="95" t="n"/>
      <c r="C19" s="82" t="inlineStr">
        <is>
          <t>ESTLABO TESTER</t>
        </is>
      </c>
      <c r="D19" s="82" t="inlineStr">
        <is>
          <t>ESTLABO   CLEANGING  FORM　TESTER</t>
        </is>
      </c>
      <c r="E19" s="82" t="n"/>
      <c r="F19" s="82" t="n"/>
      <c r="G19" s="83">
        <f>'ORDER SHEET'!O1179</f>
        <v/>
      </c>
      <c r="H19" s="84" t="n">
        <v>0</v>
      </c>
      <c r="I19" s="1270">
        <f>G19*H19</f>
        <v/>
      </c>
    </row>
    <row r="20" hidden="1" ht="31.5" customFormat="1" customHeight="1" s="15">
      <c r="A20" s="92" t="n"/>
      <c r="B20" s="95" t="n"/>
      <c r="C20" s="82" t="inlineStr">
        <is>
          <t>ESTLABO TESTER</t>
        </is>
      </c>
      <c r="D20" s="82" t="inlineStr">
        <is>
          <t>ESTLABO   FRESHENER  LOTION　TESTER</t>
        </is>
      </c>
      <c r="E20" s="82" t="n"/>
      <c r="F20" s="82" t="n"/>
      <c r="G20" s="83">
        <f>'ORDER SHEET'!O1180</f>
        <v/>
      </c>
      <c r="H20" s="84" t="n">
        <v>0</v>
      </c>
      <c r="I20" s="1270">
        <f>G20*H20</f>
        <v/>
      </c>
    </row>
    <row r="21" hidden="1" ht="31.5" customFormat="1" customHeight="1" s="15">
      <c r="A21" s="92" t="n"/>
      <c r="B21" s="95" t="n"/>
      <c r="C21" s="82" t="inlineStr">
        <is>
          <t>ESTLABO TESTER</t>
        </is>
      </c>
      <c r="D21" s="82" t="inlineStr">
        <is>
          <t>ESTLABO   MASSAGE  LIQUID　TESTER</t>
        </is>
      </c>
      <c r="E21" s="82" t="n"/>
      <c r="F21" s="82" t="n"/>
      <c r="G21" s="83">
        <f>'ORDER SHEET'!O1181</f>
        <v/>
      </c>
      <c r="H21" s="84" t="n">
        <v>0</v>
      </c>
      <c r="I21" s="1270">
        <f>G21*H21</f>
        <v/>
      </c>
    </row>
    <row r="22" hidden="1" ht="31.5" customFormat="1" customHeight="1" s="15">
      <c r="A22" s="92" t="n"/>
      <c r="B22" s="95" t="n"/>
      <c r="C22" s="82" t="inlineStr">
        <is>
          <t>ESTLABO TESTER</t>
        </is>
      </c>
      <c r="D22" s="82" t="inlineStr">
        <is>
          <t>ESTLABO   ORIGINAL  MIX  OIL　TESTER</t>
        </is>
      </c>
      <c r="E22" s="82" t="n"/>
      <c r="F22" s="82" t="n"/>
      <c r="G22" s="83">
        <f>'ORDER SHEET'!O1182</f>
        <v/>
      </c>
      <c r="H22" s="84" t="n">
        <v>0</v>
      </c>
      <c r="I22" s="1270">
        <f>G22*H22</f>
        <v/>
      </c>
    </row>
    <row r="23" hidden="1" ht="31.5" customFormat="1" customHeight="1" s="15">
      <c r="A23" s="92" t="n"/>
      <c r="B23" s="95" t="n"/>
      <c r="C23" s="82" t="inlineStr">
        <is>
          <t>ESTLABO TESTER</t>
        </is>
      </c>
      <c r="D23" s="82" t="inlineStr">
        <is>
          <t>ESTLABO   NTURAL  OIL  SUGAR  SQUARANE　TESTER</t>
        </is>
      </c>
      <c r="E23" s="82" t="n"/>
      <c r="F23" s="82" t="n"/>
      <c r="G23" s="83">
        <f>'ORDER SHEET'!O1183</f>
        <v/>
      </c>
      <c r="H23" s="84" t="n">
        <v>0</v>
      </c>
      <c r="I23" s="1270">
        <f>G23*H23</f>
        <v/>
      </c>
    </row>
    <row r="24" hidden="1" ht="31.5" customFormat="1" customHeight="1" s="15">
      <c r="A24" s="92" t="n"/>
      <c r="B24" s="95" t="n"/>
      <c r="C24" s="82" t="inlineStr">
        <is>
          <t>ESTLABO TESTER</t>
        </is>
      </c>
      <c r="D24" s="82" t="inlineStr">
        <is>
          <t>ESTLABO   FINISHING  LOTION　TESTER</t>
        </is>
      </c>
      <c r="E24" s="82" t="n"/>
      <c r="F24" s="82" t="n"/>
      <c r="G24" s="83">
        <f>'ORDER SHEET'!O1184</f>
        <v/>
      </c>
      <c r="H24" s="84" t="n">
        <v>0</v>
      </c>
      <c r="I24" s="1270">
        <f>G24*H24</f>
        <v/>
      </c>
    </row>
    <row r="25" hidden="1" ht="31.5" customFormat="1" customHeight="1" s="15">
      <c r="A25" s="92" t="n"/>
      <c r="B25" s="95" t="n"/>
      <c r="C25" s="82" t="inlineStr">
        <is>
          <t>ESTLABO TESTER</t>
        </is>
      </c>
      <c r="D25" s="82" t="inlineStr">
        <is>
          <t>ESTLABO   FINISHING  ESSENCE　TESTER</t>
        </is>
      </c>
      <c r="E25" s="82" t="n"/>
      <c r="F25" s="82" t="n"/>
      <c r="G25" s="83">
        <f>'ORDER SHEET'!O1185</f>
        <v/>
      </c>
      <c r="H25" s="84" t="n">
        <v>0</v>
      </c>
      <c r="I25" s="1270">
        <f>G25*H25</f>
        <v/>
      </c>
    </row>
    <row r="26" hidden="1" ht="31.5" customFormat="1" customHeight="1" s="15">
      <c r="A26" s="92" t="n"/>
      <c r="B26" s="95" t="n"/>
      <c r="C26" s="82" t="inlineStr">
        <is>
          <t>ESTLABO TESTER</t>
        </is>
      </c>
      <c r="D26" s="82" t="inlineStr">
        <is>
          <t>ESTLABO   FINISHING  CREAM　TESTER</t>
        </is>
      </c>
      <c r="E26" s="82" t="n"/>
      <c r="F26" s="82" t="n"/>
      <c r="G26" s="83">
        <f>'ORDER SHEET'!O1186</f>
        <v/>
      </c>
      <c r="H26" s="84" t="n">
        <v>0</v>
      </c>
      <c r="I26" s="1270">
        <f>G26*H26</f>
        <v/>
      </c>
    </row>
    <row r="27" hidden="1" ht="31.5" customFormat="1" customHeight="1" s="15">
      <c r="A27" s="92" t="n"/>
      <c r="B27" s="95" t="n"/>
      <c r="C27" s="82" t="inlineStr">
        <is>
          <t>ESTLABO TESTER</t>
        </is>
      </c>
      <c r="D27" s="82" t="inlineStr">
        <is>
          <t>ESTLABO   FINISHING  MILK  EMULSION　TESTER</t>
        </is>
      </c>
      <c r="E27" s="82" t="n"/>
      <c r="F27" s="82" t="n"/>
      <c r="G27" s="83">
        <f>'ORDER SHEET'!O1187</f>
        <v/>
      </c>
      <c r="H27" s="84" t="n">
        <v>0</v>
      </c>
      <c r="I27" s="1270">
        <f>G27*H27</f>
        <v/>
      </c>
    </row>
    <row r="28" hidden="1" ht="31.5" customFormat="1" customHeight="1" s="15">
      <c r="A28" s="92" t="n"/>
      <c r="B28" s="95" t="n"/>
      <c r="C28" s="82" t="inlineStr">
        <is>
          <t>ESTLABO TESTER</t>
        </is>
      </c>
      <c r="D28" s="82" t="inlineStr">
        <is>
          <t>ESTLABO   OILY  SKIN LOTION　TESTER</t>
        </is>
      </c>
      <c r="E28" s="82" t="n"/>
      <c r="F28" s="82" t="n"/>
      <c r="G28" s="83">
        <f>'ORDER SHEET'!O1188</f>
        <v/>
      </c>
      <c r="H28" s="84" t="n">
        <v>0</v>
      </c>
      <c r="I28" s="1270">
        <f>G28*H28</f>
        <v/>
      </c>
    </row>
    <row r="29" hidden="1" ht="31.5" customFormat="1" customHeight="1" s="15">
      <c r="A29" s="92" t="n"/>
      <c r="B29" s="95" t="n"/>
      <c r="C29" s="82" t="inlineStr">
        <is>
          <t>ESTLABO TESTER</t>
        </is>
      </c>
      <c r="D29" s="82" t="inlineStr">
        <is>
          <t>ESTLABO   WHITE  LOTION  TESTER</t>
        </is>
      </c>
      <c r="E29" s="82" t="n"/>
      <c r="F29" s="82" t="n"/>
      <c r="G29" s="83">
        <f>'ORDER SHEET'!O1189</f>
        <v/>
      </c>
      <c r="H29" s="84" t="n">
        <v>0</v>
      </c>
      <c r="I29" s="1270">
        <f>G29*H29</f>
        <v/>
      </c>
    </row>
    <row r="30" hidden="1" ht="31.5" customFormat="1" customHeight="1" s="15">
      <c r="A30" s="92" t="n"/>
      <c r="B30" s="95" t="n"/>
      <c r="C30" s="82" t="inlineStr">
        <is>
          <t>ESTLABO TESTER</t>
        </is>
      </c>
      <c r="D30" s="82" t="inlineStr">
        <is>
          <t>ESTLABO   WHITE  MILK　TESTER</t>
        </is>
      </c>
      <c r="E30" s="82" t="n"/>
      <c r="F30" s="82" t="n"/>
      <c r="G30" s="83">
        <f>'ORDER SHEET'!O1190</f>
        <v/>
      </c>
      <c r="H30" s="84" t="n">
        <v>0</v>
      </c>
      <c r="I30" s="1270">
        <f>G30*H30</f>
        <v/>
      </c>
    </row>
    <row r="31" hidden="1" ht="31.5" customFormat="1" customHeight="1" s="15">
      <c r="A31" s="92" t="n"/>
      <c r="B31" s="95" t="n"/>
      <c r="C31" s="82" t="inlineStr">
        <is>
          <t>ESTLABO TESTER</t>
        </is>
      </c>
      <c r="D31" s="82" t="inlineStr">
        <is>
          <t>ESTLABO   EYE  CARE  ESSENCE　TESTER</t>
        </is>
      </c>
      <c r="E31" s="82" t="n"/>
      <c r="F31" s="82" t="n"/>
      <c r="G31" s="83">
        <f>'ORDER SHEET'!O1191</f>
        <v/>
      </c>
      <c r="H31" s="84" t="n">
        <v>0</v>
      </c>
      <c r="I31" s="1270">
        <f>G31*H31</f>
        <v/>
      </c>
    </row>
    <row r="32" hidden="1" ht="31.5" customFormat="1" customHeight="1" s="15">
      <c r="A32" s="92" t="n"/>
      <c r="B32" s="95" t="n"/>
      <c r="C32" s="82" t="inlineStr">
        <is>
          <t>ESTLABO TESTER</t>
        </is>
      </c>
      <c r="D32" s="82" t="inlineStr">
        <is>
          <t>ESTLABO   MAKE  UP  BASE　TESTER</t>
        </is>
      </c>
      <c r="E32" s="82" t="n"/>
      <c r="F32" s="82" t="n"/>
      <c r="G32" s="83">
        <f>'ORDER SHEET'!O1192</f>
        <v/>
      </c>
      <c r="H32" s="84" t="n">
        <v>0</v>
      </c>
      <c r="I32" s="1270">
        <f>G32*H32</f>
        <v/>
      </c>
    </row>
    <row r="33" hidden="1" ht="31.5" customFormat="1" customHeight="1" s="15">
      <c r="A33" s="92" t="n"/>
      <c r="B33" s="95" t="n"/>
      <c r="C33" s="82" t="inlineStr">
        <is>
          <t>ESTLABO TESTER</t>
        </is>
      </c>
      <c r="D33" s="82" t="inlineStr">
        <is>
          <t>ESTLABO   CALMING  GEL  PACK　TESTER</t>
        </is>
      </c>
      <c r="E33" s="82" t="n"/>
      <c r="F33" s="82" t="n"/>
      <c r="G33" s="83">
        <f>'ORDER SHEET'!O1193</f>
        <v/>
      </c>
      <c r="H33" s="84" t="n">
        <v>0</v>
      </c>
      <c r="I33" s="1270">
        <f>G33*H33</f>
        <v/>
      </c>
    </row>
    <row r="34" hidden="1" ht="31.5" customFormat="1" customHeight="1" s="15">
      <c r="A34" s="92" t="n"/>
      <c r="B34" s="95" t="n"/>
      <c r="C34" s="82" t="inlineStr">
        <is>
          <t>ESTLABO TESTER</t>
        </is>
      </c>
      <c r="D34" s="82" t="inlineStr">
        <is>
          <t>ESTLABO   MINERAL  WHITE  PACK　TESTER</t>
        </is>
      </c>
      <c r="E34" s="82" t="n"/>
      <c r="F34" s="82" t="n"/>
      <c r="G34" s="83">
        <f>'ORDER SHEET'!O1194</f>
        <v/>
      </c>
      <c r="H34" s="84" t="n">
        <v>0</v>
      </c>
      <c r="I34" s="1270">
        <f>G34*H34</f>
        <v/>
      </c>
    </row>
    <row r="35" hidden="1" ht="31.5" customFormat="1" customHeight="1" s="15">
      <c r="A35" s="92" t="n"/>
      <c r="B35" s="95" t="n"/>
      <c r="C35" s="82" t="inlineStr">
        <is>
          <t>ESTLABO TESTER</t>
        </is>
      </c>
      <c r="D35" s="82" t="inlineStr">
        <is>
          <t>ESTLABO   CERAMID  DEEP  MOIST  PACK　TESTER</t>
        </is>
      </c>
      <c r="E35" s="82" t="n"/>
      <c r="F35" s="82" t="n"/>
      <c r="G35" s="83">
        <f>'ORDER SHEET'!O1195</f>
        <v/>
      </c>
      <c r="H35" s="84" t="n">
        <v>0</v>
      </c>
      <c r="I35" s="1270">
        <f>G35*H35</f>
        <v/>
      </c>
    </row>
    <row r="36" hidden="1" ht="31.5" customFormat="1" customHeight="1" s="15">
      <c r="A36" s="92" t="n"/>
      <c r="B36" s="95" t="n"/>
      <c r="C36" s="82" t="inlineStr">
        <is>
          <t>ESTLABO TESTER</t>
        </is>
      </c>
      <c r="D36" s="82" t="inlineStr">
        <is>
          <t>ESTLABO   TRIPLE  COLLA G  PACK　TESTER</t>
        </is>
      </c>
      <c r="E36" s="82" t="n"/>
      <c r="F36" s="82" t="n"/>
      <c r="G36" s="83">
        <f>'ORDER SHEET'!O1196</f>
        <v/>
      </c>
      <c r="H36" s="84" t="n">
        <v>0</v>
      </c>
      <c r="I36" s="1270">
        <f>G36*H36</f>
        <v/>
      </c>
    </row>
    <row r="37" hidden="1" ht="31.5" customFormat="1" customHeight="1" s="15">
      <c r="A37" s="92" t="n"/>
      <c r="B37" s="95" t="n"/>
      <c r="C37" s="82" t="inlineStr">
        <is>
          <t>ESTLABO TESTER</t>
        </is>
      </c>
      <c r="D37" s="82" t="inlineStr">
        <is>
          <t>ESTLABO   SLIM  FACE  MASSAGE  PACK　TESTER</t>
        </is>
      </c>
      <c r="E37" s="82" t="n"/>
      <c r="F37" s="82" t="n"/>
      <c r="G37" s="83">
        <f>'ORDER SHEET'!O1197</f>
        <v/>
      </c>
      <c r="H37" s="84" t="n">
        <v>0</v>
      </c>
      <c r="I37" s="1270">
        <f>G37*H37</f>
        <v/>
      </c>
    </row>
    <row r="38" hidden="1" ht="31.5" customFormat="1" customHeight="1" s="15">
      <c r="A38" s="92" t="n"/>
      <c r="B38" s="95" t="n"/>
      <c r="C38" s="82" t="inlineStr">
        <is>
          <t>ESTLABO TESTER</t>
        </is>
      </c>
      <c r="D38" s="82" t="inlineStr">
        <is>
          <t>ESTLABO   KAISO  PACK　TESTER</t>
        </is>
      </c>
      <c r="E38" s="82" t="n"/>
      <c r="F38" s="82" t="n"/>
      <c r="G38" s="83">
        <f>'ORDER SHEET'!O1198</f>
        <v/>
      </c>
      <c r="H38" s="84" t="n">
        <v>0</v>
      </c>
      <c r="I38" s="1270">
        <f>G38*H38</f>
        <v/>
      </c>
    </row>
    <row r="39" hidden="1" ht="31.5" customFormat="1" customHeight="1" s="15">
      <c r="A39" s="92" t="n"/>
      <c r="B39" s="95" t="n"/>
      <c r="C39" s="82" t="inlineStr">
        <is>
          <t xml:space="preserve">ESTLABO </t>
        </is>
      </c>
      <c r="D39" s="82" t="inlineStr">
        <is>
          <t xml:space="preserve">LABO+L sample set　</t>
        </is>
      </c>
      <c r="E39" s="82" t="n"/>
      <c r="F39" s="82" t="n"/>
      <c r="G39" s="83">
        <f>'ORDER SHEET'!O1199</f>
        <v/>
      </c>
      <c r="H39" s="84" t="n">
        <v>0</v>
      </c>
      <c r="I39" s="1270">
        <f>G39*H39</f>
        <v/>
      </c>
    </row>
    <row r="40" hidden="1" ht="31.5" customFormat="1" customHeight="1" s="15">
      <c r="A40" s="92" t="n"/>
      <c r="B40" s="95" t="n"/>
      <c r="C40" s="82" t="inlineStr">
        <is>
          <t xml:space="preserve">ESTLABO TESTER </t>
        </is>
      </c>
      <c r="D40" s="82" t="inlineStr">
        <is>
          <t>ESTLABO   FINISHING  LOTION  EL　TESTER</t>
        </is>
      </c>
      <c r="E40" s="82" t="n"/>
      <c r="F40" s="82" t="n"/>
      <c r="G40" s="83">
        <f>'ORDER SHEET'!O1200</f>
        <v/>
      </c>
      <c r="H40" s="84" t="n">
        <v>0</v>
      </c>
      <c r="I40" s="1270">
        <f>G40*H40</f>
        <v/>
      </c>
    </row>
    <row r="41" hidden="1" ht="31.5" customFormat="1" customHeight="1" s="15">
      <c r="A41" s="92" t="n"/>
      <c r="B41" s="95" t="n"/>
      <c r="C41" s="82" t="inlineStr">
        <is>
          <t xml:space="preserve">ESTLABO TESTER </t>
        </is>
      </c>
      <c r="D41" s="82" t="inlineStr">
        <is>
          <t>ESTLABO   FINISHING  ESSENCE  EL　TESTER</t>
        </is>
      </c>
      <c r="E41" s="82" t="n"/>
      <c r="F41" s="82" t="n"/>
      <c r="G41" s="83">
        <f>'ORDER SHEET'!O1201</f>
        <v/>
      </c>
      <c r="H41" s="84" t="n">
        <v>0</v>
      </c>
      <c r="I41" s="1270">
        <f>G41*H41</f>
        <v/>
      </c>
    </row>
    <row r="42" hidden="1" ht="31.5" customFormat="1" customHeight="1" s="15">
      <c r="A42" s="92" t="n"/>
      <c r="B42" s="95" t="n"/>
      <c r="C42" s="82" t="inlineStr">
        <is>
          <t xml:space="preserve">ESTLABO TESTER </t>
        </is>
      </c>
      <c r="D42" s="82" t="inlineStr">
        <is>
          <t>ESTLABO   FINISHING  MILK  EMULSION EL　TESTER</t>
        </is>
      </c>
      <c r="E42" s="82" t="n"/>
      <c r="F42" s="82" t="n"/>
      <c r="G42" s="83">
        <f>'ORDER SHEET'!O1202</f>
        <v/>
      </c>
      <c r="H42" s="84" t="n">
        <v>0</v>
      </c>
      <c r="I42" s="1270">
        <f>G42*H42</f>
        <v/>
      </c>
    </row>
    <row r="43" hidden="1" ht="31.5" customFormat="1" customHeight="1" s="15">
      <c r="A43" s="92" t="n"/>
      <c r="B43" s="95" t="n"/>
      <c r="C43" s="82" t="inlineStr">
        <is>
          <t xml:space="preserve">ESTLABO TESTER </t>
        </is>
      </c>
      <c r="D43" s="82" t="inlineStr">
        <is>
          <t>ESTLABO   FINISHING  CREAM  EL　TESTER</t>
        </is>
      </c>
      <c r="E43" s="82" t="n"/>
      <c r="F43" s="82" t="n"/>
      <c r="G43" s="83">
        <f>'ORDER SHEET'!O1203</f>
        <v/>
      </c>
      <c r="H43" s="84" t="n">
        <v>0</v>
      </c>
      <c r="I43" s="1270">
        <f>G43*H43</f>
        <v/>
      </c>
    </row>
    <row r="44" hidden="1" ht="31.5" customFormat="1" customHeight="1" s="15">
      <c r="A44" s="92" t="n"/>
      <c r="B44" s="95" t="n"/>
      <c r="C44" s="82" t="inlineStr">
        <is>
          <t xml:space="preserve">ESTLABO TESTER </t>
        </is>
      </c>
      <c r="D44" s="82" t="inlineStr">
        <is>
          <t>LABO+  Re.pair Lotion　 TESTER</t>
        </is>
      </c>
      <c r="E44" s="82" t="n"/>
      <c r="F44" s="82" t="n"/>
      <c r="G44" s="83">
        <f>'ORDER SHEET'!O1204</f>
        <v/>
      </c>
      <c r="H44" s="84" t="n">
        <v>0</v>
      </c>
      <c r="I44" s="1270">
        <f>G44*H44</f>
        <v/>
      </c>
    </row>
    <row r="45" hidden="1" ht="31.5" customFormat="1" customHeight="1" s="15">
      <c r="A45" s="92" t="n"/>
      <c r="B45" s="95" t="n"/>
      <c r="C45" s="82" t="inlineStr">
        <is>
          <t xml:space="preserve">ESTLABO TESTER </t>
        </is>
      </c>
      <c r="D45" s="82" t="inlineStr">
        <is>
          <t>LABO+  Re.pair Milk　 TESTER</t>
        </is>
      </c>
      <c r="E45" s="82" t="n"/>
      <c r="F45" s="82" t="n"/>
      <c r="G45" s="83">
        <f>'ORDER SHEET'!O1205</f>
        <v/>
      </c>
      <c r="H45" s="84" t="n">
        <v>0</v>
      </c>
      <c r="I45" s="1270">
        <f>G45*H45</f>
        <v/>
      </c>
    </row>
    <row r="46" hidden="1" ht="31.5" customFormat="1" customHeight="1" s="15">
      <c r="A46" s="92" t="n"/>
      <c r="B46" s="95" t="n"/>
      <c r="C46" s="82" t="inlineStr">
        <is>
          <t xml:space="preserve">ESTLABO TESTER </t>
        </is>
      </c>
      <c r="D46" s="82" t="inlineStr">
        <is>
          <t>LABO+  Re.pair Cream　 TESTER</t>
        </is>
      </c>
      <c r="E46" s="82" t="n"/>
      <c r="F46" s="82" t="n"/>
      <c r="G46" s="83">
        <f>'ORDER SHEET'!O1206</f>
        <v/>
      </c>
      <c r="H46" s="84" t="n">
        <v>0</v>
      </c>
      <c r="I46" s="1270">
        <f>G46*H46</f>
        <v/>
      </c>
    </row>
    <row r="47" hidden="1" ht="31.5" customFormat="1" customHeight="1" s="15">
      <c r="A47" s="92" t="n"/>
      <c r="B47" s="95" t="n"/>
      <c r="C47" s="82" t="inlineStr">
        <is>
          <t xml:space="preserve">ESTLABO TESTER </t>
        </is>
      </c>
      <c r="D47" s="82" t="inlineStr">
        <is>
          <t>LABOPLUS  First Essence TESTER</t>
        </is>
      </c>
      <c r="E47" s="82" t="n"/>
      <c r="F47" s="82" t="n"/>
      <c r="G47" s="83">
        <f>'ORDER SHEET'!O1207</f>
        <v/>
      </c>
      <c r="H47" s="84" t="n">
        <v>0</v>
      </c>
      <c r="I47" s="1270">
        <f>G47*H47</f>
        <v/>
      </c>
    </row>
    <row r="48" hidden="1" ht="31.5" customFormat="1" customHeight="1" s="15">
      <c r="A48" s="92" t="n"/>
      <c r="B48" s="95" t="n"/>
      <c r="C48" s="82" t="inlineStr">
        <is>
          <t xml:space="preserve">ESTLABO TESTER </t>
        </is>
      </c>
      <c r="D48" s="82" t="inlineStr">
        <is>
          <t>LABO+  Glamorous Lift Mask　 TESTER</t>
        </is>
      </c>
      <c r="E48" s="82" t="n"/>
      <c r="F48" s="82" t="n"/>
      <c r="G48" s="83">
        <f>'ORDER SHEET'!O1208</f>
        <v/>
      </c>
      <c r="H48" s="84" t="n">
        <v>0</v>
      </c>
      <c r="I48" s="1270">
        <f>G48*H48</f>
        <v/>
      </c>
    </row>
    <row r="49" hidden="1" ht="31.5" customFormat="1" customHeight="1" s="15">
      <c r="A49" s="92" t="n"/>
      <c r="B49" s="95" t="n"/>
      <c r="C49" s="82" t="inlineStr">
        <is>
          <t xml:space="preserve">ESTLABO TESTER </t>
        </is>
      </c>
      <c r="D49" s="82" t="inlineStr">
        <is>
          <t>LABO+  Re.pair UV Color　 TESTER</t>
        </is>
      </c>
      <c r="E49" s="82" t="n"/>
      <c r="F49" s="82" t="n"/>
      <c r="G49" s="83">
        <f>'ORDER SHEET'!O1209</f>
        <v/>
      </c>
      <c r="H49" s="84" t="n">
        <v>0</v>
      </c>
      <c r="I49" s="1270">
        <f>G49*H49</f>
        <v/>
      </c>
    </row>
    <row r="50" hidden="1" ht="31.5" customFormat="1" customHeight="1" s="15">
      <c r="A50" s="222" t="n"/>
      <c r="B50" s="221" t="n"/>
      <c r="C50" s="82" t="inlineStr">
        <is>
          <t xml:space="preserve">ESTLABO TESTER </t>
        </is>
      </c>
      <c r="D50" s="220" t="inlineStr">
        <is>
          <t>MOTHERMO Tight&amp;Lift Serum FOR TESTER</t>
        </is>
      </c>
      <c r="E50" s="220" t="n"/>
      <c r="F50" s="220" t="n"/>
      <c r="G50" s="83">
        <f>'ORDER SHEET'!O1211</f>
        <v/>
      </c>
      <c r="H50" s="84" t="n">
        <v>0</v>
      </c>
      <c r="I50" s="1270">
        <f>G50*H50</f>
        <v/>
      </c>
    </row>
    <row r="51" hidden="1" ht="31.5" customFormat="1" customHeight="1" s="15">
      <c r="A51" s="222" t="n"/>
      <c r="B51" s="221" t="n"/>
      <c r="C51" s="82" t="inlineStr">
        <is>
          <t xml:space="preserve">ESTLABO TESTER </t>
        </is>
      </c>
      <c r="D51" s="220" t="inlineStr">
        <is>
          <t>DENKIBRUSH MOTHERMO FOR TESTER</t>
        </is>
      </c>
      <c r="E51" s="220" t="n"/>
      <c r="F51" s="220" t="n"/>
      <c r="G51" s="83">
        <f>'ORDER SHEET'!O1212</f>
        <v/>
      </c>
      <c r="H51" s="84" t="n">
        <v>0</v>
      </c>
      <c r="I51" s="1270">
        <f>G51*H51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8"/>
  <rowBreaks count="1" manualBreakCount="1">
    <brk id="18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zoomScaleNormal="100" zoomScaleSheetLayoutView="100" workbookViewId="0">
      <selection activeCell="G10" sqref="G10:J1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9"/>
    <col width="13.125" customWidth="1" style="1254" min="10" max="10"/>
    <col hidden="1"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45.375" customWidth="1" style="1101" min="19" max="19"/>
    <col width="6.125" bestFit="1" customWidth="1" style="2" min="20" max="20"/>
    <col width="7.875" bestFit="1" customWidth="1" style="2" min="21" max="21"/>
    <col width="6.125" bestFit="1" customWidth="1" style="2" min="22" max="22"/>
    <col width="3.875" customWidth="1" style="2" min="23" max="25"/>
    <col width="5.125" bestFit="1" customWidth="1" style="2" min="26" max="26"/>
    <col width="3.875" customWidth="1" style="2" min="27" max="16384"/>
  </cols>
  <sheetData>
    <row r="1" ht="21" customHeight="1" s="1255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r="2" ht="12" customHeight="1" s="1255">
      <c r="A2" s="1101" t="inlineStr">
        <is>
          <t>納品日</t>
        </is>
      </c>
      <c r="C2" s="1150" t="n"/>
      <c r="K2" s="1254" t="n"/>
      <c r="L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H3" s="1256" t="n"/>
      <c r="K3" s="1254" t="n"/>
      <c r="L3" s="1254" t="n"/>
    </row>
    <row r="4" ht="12" customHeight="1" s="1255">
      <c r="A4" s="1152" t="inlineStr">
        <is>
          <t>梱包情報提出期限</t>
        </is>
      </c>
      <c r="B4" s="1257" t="n"/>
      <c r="C4" s="1153" t="n"/>
      <c r="D4" s="1257" t="n"/>
      <c r="E4" s="1096" t="n"/>
      <c r="F4" s="1257" t="n"/>
      <c r="K4" s="1254" t="n"/>
      <c r="V4" s="1263" t="n"/>
    </row>
    <row r="5" ht="12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210" t="inlineStr">
        <is>
          <t>c/s</t>
        </is>
      </c>
      <c r="I5" s="142" t="inlineStr">
        <is>
          <t>仕入値</t>
        </is>
      </c>
      <c r="J5" s="1258" t="inlineStr">
        <is>
          <t>仕入値合計</t>
        </is>
      </c>
      <c r="K5" s="145" t="inlineStr">
        <is>
          <t>ケース容積</t>
        </is>
      </c>
      <c r="L5" s="145" t="inlineStr">
        <is>
          <t>ケース重量</t>
        </is>
      </c>
      <c r="M5" s="1289" t="inlineStr">
        <is>
          <t>ケース数量</t>
        </is>
      </c>
      <c r="N5" s="1289" t="inlineStr">
        <is>
          <t>合計容積</t>
        </is>
      </c>
      <c r="O5" s="1289" t="inlineStr">
        <is>
          <t>合計重量</t>
        </is>
      </c>
      <c r="P5" s="1114" t="inlineStr">
        <is>
          <t>Unit N/W(kg)</t>
        </is>
      </c>
      <c r="Q5" s="1114" t="inlineStr">
        <is>
          <t>Total N/W(kg)</t>
        </is>
      </c>
      <c r="R5" s="1114" t="inlineStr">
        <is>
          <t>成分</t>
        </is>
      </c>
      <c r="S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97" t="n"/>
      <c r="H6" s="97" t="n"/>
      <c r="I6" s="97" t="n"/>
      <c r="J6" s="97" t="n"/>
      <c r="K6" s="1113" t="n"/>
      <c r="L6" s="1113" t="n"/>
      <c r="M6" s="1113" t="n"/>
      <c r="N6" s="1113" t="n"/>
      <c r="O6" s="1113" t="n"/>
      <c r="P6" s="1113" t="n"/>
      <c r="Q6" s="1290" t="n"/>
      <c r="R6" s="82" t="n"/>
      <c r="S6" s="13" t="n"/>
    </row>
    <row r="7" ht="20.1" customFormat="1" customHeight="1" s="15">
      <c r="B7" s="14" t="n"/>
      <c r="G7" s="17" t="n"/>
      <c r="H7" s="17" t="n"/>
      <c r="I7" s="17" t="n"/>
      <c r="J7" s="1262" t="n"/>
      <c r="K7" s="19" t="n"/>
      <c r="L7" s="19" t="n"/>
      <c r="M7" s="1262" t="n"/>
      <c r="N7" s="1262" t="n"/>
      <c r="O7" s="1262" t="n"/>
      <c r="P7" s="14" t="n"/>
      <c r="Q7" s="14" t="n"/>
      <c r="S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7" t="n"/>
      <c r="J8" s="1262" t="n"/>
      <c r="K8" s="19" t="n"/>
      <c r="L8" s="19" t="n"/>
      <c r="M8" s="1262" t="n"/>
      <c r="N8" s="1262" t="n"/>
      <c r="O8" s="1262" t="n"/>
      <c r="P8" s="14" t="n"/>
      <c r="Q8" s="14" t="n"/>
      <c r="S8" s="13" t="n"/>
    </row>
    <row r="9" ht="20.1" customFormat="1" customHeight="1" s="55">
      <c r="A9" s="156" t="inlineStr">
        <is>
          <t>INV No.</t>
        </is>
      </c>
      <c r="B9" s="157" t="inlineStr">
        <is>
          <t>Jan code</t>
        </is>
      </c>
      <c r="C9" s="146" t="inlineStr">
        <is>
          <t>Brand name</t>
        </is>
      </c>
      <c r="D9" s="147" t="inlineStr">
        <is>
          <t>Description of goods</t>
        </is>
      </c>
      <c r="E9" s="147" t="inlineStr">
        <is>
          <t>Case Q'ty</t>
        </is>
      </c>
      <c r="F9" s="147" t="inlineStr">
        <is>
          <t>LOT</t>
        </is>
      </c>
      <c r="G9" s="148" t="inlineStr">
        <is>
          <t>Q'ty</t>
        </is>
      </c>
      <c r="H9" s="209" t="inlineStr">
        <is>
          <t>c/s</t>
        </is>
      </c>
      <c r="I9" s="149" t="inlineStr">
        <is>
          <t>仕入値</t>
        </is>
      </c>
      <c r="J9" s="1291" t="inlineStr">
        <is>
          <t>仕入値合計</t>
        </is>
      </c>
      <c r="K9" s="158" t="inlineStr">
        <is>
          <t>ケース容積</t>
        </is>
      </c>
      <c r="L9" s="158" t="inlineStr">
        <is>
          <t>ケース重量</t>
        </is>
      </c>
      <c r="M9" s="1292" t="inlineStr">
        <is>
          <t>ケース数量</t>
        </is>
      </c>
      <c r="N9" s="1292" t="inlineStr">
        <is>
          <t>合計容積</t>
        </is>
      </c>
      <c r="O9" s="1292" t="inlineStr">
        <is>
          <t>合計重量</t>
        </is>
      </c>
      <c r="P9" s="156" t="inlineStr">
        <is>
          <t>Unit N/W(kg)</t>
        </is>
      </c>
      <c r="Q9" s="156" t="inlineStr">
        <is>
          <t>Total N/W(kg)</t>
        </is>
      </c>
      <c r="R9" s="147" t="inlineStr">
        <is>
          <t>成分</t>
        </is>
      </c>
      <c r="S9" s="54" t="n"/>
    </row>
    <row r="10" ht="26.25" customFormat="1" customHeight="1" s="1101">
      <c r="A10" s="1293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143" t="n"/>
      <c r="H10" s="143" t="n"/>
      <c r="I10" s="143" t="n"/>
      <c r="J10" s="143" t="n"/>
      <c r="K10" s="145" t="n"/>
      <c r="L10" s="145" t="n"/>
      <c r="M10" s="1289" t="n"/>
      <c r="N10" s="1289" t="n"/>
      <c r="O10" s="1289" t="n"/>
      <c r="P10" s="1114" t="n"/>
      <c r="Q10" s="1114" t="n"/>
      <c r="R10" s="94" t="n"/>
      <c r="T10" s="2" t="n"/>
      <c r="U10" s="2" t="n"/>
      <c r="V10" s="2" t="n"/>
    </row>
  </sheetData>
  <autoFilter ref="A5:R6"/>
  <mergeCells count="9">
    <mergeCell ref="A4:B4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3"/>
  <sheetViews>
    <sheetView view="pageBreakPreview" zoomScale="75" zoomScaleNormal="100" zoomScaleSheetLayoutView="75" workbookViewId="0">
      <selection activeCell="J6" sqref="G6:J6"/>
    </sheetView>
  </sheetViews>
  <sheetFormatPr baseColWidth="8" defaultColWidth="3.875" defaultRowHeight="11.25"/>
  <cols>
    <col width="4.375" customWidth="1" style="2" min="1" max="1"/>
    <col width="18.125" customWidth="1" style="1151" min="2" max="2"/>
    <col width="16.375" customWidth="1" style="2" min="3" max="3"/>
    <col width="82.375" customWidth="1" style="2" min="4" max="4"/>
    <col hidden="1" width="8.375" customWidth="1" style="2" min="5" max="6"/>
    <col width="7.875" customWidth="1" style="5" min="7" max="8"/>
    <col width="13.125" customWidth="1" style="1254" min="9" max="10"/>
    <col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3.875" customWidth="1" style="2" min="19" max="16384"/>
  </cols>
  <sheetData>
    <row r="1" ht="21" customHeight="1" s="1255">
      <c r="A1" s="1110" t="inlineStr">
        <is>
          <t>ROYAL COSMETICS 09.2025輸出 発注書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K2" s="1254" t="n"/>
      <c r="L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K3" s="1254" t="n"/>
      <c r="L3" s="1254" t="n"/>
    </row>
    <row r="4" ht="12" customHeight="1" s="1255">
      <c r="A4" s="1101" t="inlineStr">
        <is>
          <t>梱包情報提出期限</t>
        </is>
      </c>
      <c r="C4" s="1159" t="n"/>
      <c r="E4" s="1155" t="n"/>
      <c r="K4" s="1254" t="n"/>
    </row>
    <row r="5" customFormat="1" s="1151">
      <c r="A5" s="1075" t="inlineStr">
        <is>
          <t>INV No.</t>
        </is>
      </c>
      <c r="B5" s="1075" t="inlineStr">
        <is>
          <t>Jan code</t>
        </is>
      </c>
      <c r="C5" s="1082" t="inlineStr">
        <is>
          <t>Brand name</t>
        </is>
      </c>
      <c r="D5" s="1075" t="inlineStr">
        <is>
          <t>Description of goods</t>
        </is>
      </c>
      <c r="E5" s="1075" t="inlineStr">
        <is>
          <t>Case Q'ty</t>
        </is>
      </c>
      <c r="F5" s="1075" t="inlineStr">
        <is>
          <t>LOT</t>
        </is>
      </c>
      <c r="G5" s="1080" t="inlineStr">
        <is>
          <t>Q'ty</t>
        </is>
      </c>
      <c r="H5" s="1077" t="inlineStr">
        <is>
          <t>仕入値</t>
        </is>
      </c>
      <c r="I5" s="1294" t="inlineStr">
        <is>
          <t>仕入値合計</t>
        </is>
      </c>
      <c r="J5" s="1295" t="n"/>
      <c r="K5" s="1072" t="inlineStr">
        <is>
          <t>ケース容積</t>
        </is>
      </c>
      <c r="L5" s="1072" t="inlineStr">
        <is>
          <t>ケース重量</t>
        </is>
      </c>
      <c r="M5" s="1296" t="inlineStr">
        <is>
          <t>ケース数量</t>
        </is>
      </c>
      <c r="N5" s="1296" t="inlineStr">
        <is>
          <t>合計容積</t>
        </is>
      </c>
      <c r="O5" s="1296" t="inlineStr">
        <is>
          <t>合計重量</t>
        </is>
      </c>
      <c r="P5" s="1071" t="inlineStr">
        <is>
          <t>Unit N/W(kg)</t>
        </is>
      </c>
      <c r="Q5" s="1071" t="inlineStr">
        <is>
          <t>Total N/W(kg)</t>
        </is>
      </c>
      <c r="R5" s="1071" t="inlineStr">
        <is>
          <t>成分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083" t="n"/>
      <c r="H6" s="1083" t="n"/>
      <c r="I6" s="1083" t="n"/>
      <c r="J6" s="1083" t="n"/>
      <c r="K6" s="1156" t="n"/>
      <c r="L6" s="1156" t="n"/>
      <c r="M6" s="1156" t="n"/>
      <c r="N6" s="1156" t="n"/>
      <c r="O6" s="1156" t="n"/>
      <c r="P6" s="1156" t="n"/>
      <c r="Q6" s="1297" t="n"/>
      <c r="R6" s="1074" t="n"/>
    </row>
    <row r="7" ht="20.1" customFormat="1" customHeight="1" s="15">
      <c r="B7" s="14" t="n"/>
      <c r="G7" s="17" t="n"/>
      <c r="H7" s="17" t="n"/>
      <c r="I7" s="1262" t="n"/>
      <c r="J7" s="1262" t="n"/>
      <c r="K7" s="19" t="n"/>
      <c r="L7" s="19" t="n"/>
      <c r="M7" s="1262" t="n"/>
      <c r="N7" s="1262" t="n"/>
      <c r="O7" s="1262" t="n"/>
      <c r="P7" s="14" t="n"/>
      <c r="Q7" s="14" t="n"/>
    </row>
    <row r="8" ht="28.5" customHeight="1" s="1255">
      <c r="A8" s="36" t="inlineStr">
        <is>
          <t>SAMPLE/TESTER ORDER</t>
        </is>
      </c>
    </row>
    <row r="9">
      <c r="A9" s="1075" t="inlineStr">
        <is>
          <t>INV No.</t>
        </is>
      </c>
      <c r="B9" s="1075" t="inlineStr">
        <is>
          <t>Jan code</t>
        </is>
      </c>
      <c r="C9" s="1082" t="inlineStr">
        <is>
          <t>Brand name</t>
        </is>
      </c>
      <c r="D9" s="1075" t="inlineStr">
        <is>
          <t>Description of goods</t>
        </is>
      </c>
      <c r="E9" s="1075" t="inlineStr">
        <is>
          <t>Case Q'ty</t>
        </is>
      </c>
      <c r="F9" s="1075" t="inlineStr">
        <is>
          <t>LOT</t>
        </is>
      </c>
      <c r="G9" s="1080" t="inlineStr">
        <is>
          <t>Q'ty</t>
        </is>
      </c>
      <c r="H9" s="1077" t="inlineStr">
        <is>
          <t>仕入値</t>
        </is>
      </c>
      <c r="I9" s="1294" t="inlineStr">
        <is>
          <t>仕入値合計</t>
        </is>
      </c>
      <c r="J9" s="1298" t="n"/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083" t="n"/>
      <c r="H10" s="1083" t="n"/>
      <c r="I10" s="1083" t="n"/>
      <c r="J10" s="1083" t="n"/>
      <c r="K10" s="1156" t="n"/>
      <c r="L10" s="1156" t="n"/>
      <c r="M10" s="1156" t="n"/>
      <c r="N10" s="1156" t="n"/>
      <c r="O10" s="1156" t="n"/>
      <c r="P10" s="1156" t="n"/>
      <c r="Q10" s="1297" t="n"/>
      <c r="R10" s="1074" t="n"/>
    </row>
    <row r="12" ht="26.1" customHeight="1" s="1255">
      <c r="G12" s="1076" t="inlineStr">
        <is>
          <t>合計個数</t>
        </is>
      </c>
    </row>
    <row r="13" ht="26.1" customHeight="1" s="1255">
      <c r="G13" s="1080">
        <f>G6+G10</f>
        <v/>
      </c>
    </row>
  </sheetData>
  <autoFilter ref="A5:R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workbookViewId="0">
      <selection activeCell="L12" sqref="L12"/>
    </sheetView>
  </sheetViews>
  <sheetFormatPr baseColWidth="8" defaultColWidth="9" defaultRowHeight="18.75"/>
  <cols>
    <col width="10.125" customWidth="1" style="29" min="1" max="1"/>
    <col width="9" customWidth="1" style="29" min="2" max="3"/>
    <col width="15.875" customWidth="1" style="29" min="4" max="4"/>
    <col width="9" customWidth="1" style="29" min="5" max="5"/>
    <col width="7.125" customWidth="1" style="29" min="6" max="6"/>
    <col width="9" customWidth="1" style="29" min="7" max="8"/>
    <col width="18.875" customWidth="1" style="29" min="9" max="9"/>
    <col width="4.125" customWidth="1" style="29" min="10" max="10"/>
    <col width="9" customWidth="1" style="29" min="11" max="16384"/>
  </cols>
  <sheetData>
    <row r="2" ht="22.5" customHeight="1" s="1255">
      <c r="A2" s="1170" t="inlineStr">
        <is>
          <t>KSユーラシア様　納品情報シート</t>
        </is>
      </c>
    </row>
    <row r="3" ht="19.5" customHeight="1" s="1255">
      <c r="A3" s="1170" t="n"/>
      <c r="B3" s="1170" t="n"/>
      <c r="C3" s="1170" t="n"/>
      <c r="D3" s="1170" t="n"/>
      <c r="E3" s="1170" t="n"/>
      <c r="F3" s="1170" t="n"/>
      <c r="G3" s="1170" t="n"/>
      <c r="H3" s="1170" t="n"/>
      <c r="I3" s="1170" t="n"/>
    </row>
    <row r="4">
      <c r="A4" s="1299" t="inlineStr">
        <is>
          <t>梱包情報締切：</t>
        </is>
      </c>
      <c r="F4" s="1277" t="n"/>
      <c r="G4" s="1300" t="inlineStr">
        <is>
          <t>ご発注日：</t>
        </is>
      </c>
      <c r="H4" s="1267" t="n"/>
      <c r="I4" s="151" t="n"/>
      <c r="J4" s="30" t="inlineStr">
        <is>
          <t>◀</t>
        </is>
      </c>
      <c r="K4" s="30" t="n"/>
    </row>
    <row r="5">
      <c r="A5" s="1272" t="n"/>
      <c r="B5" s="1272" t="n"/>
      <c r="C5" s="1272" t="n"/>
      <c r="D5" s="1272" t="n"/>
      <c r="E5" s="1272" t="n"/>
      <c r="F5" s="1279" t="n"/>
      <c r="G5" s="1301" t="inlineStr">
        <is>
          <t>納品必着日：</t>
        </is>
      </c>
      <c r="H5" s="1302" t="n"/>
      <c r="I5" s="160" t="n"/>
      <c r="J5" s="30" t="inlineStr">
        <is>
          <t>◀</t>
        </is>
      </c>
    </row>
    <row r="6">
      <c r="A6" s="1303" t="inlineStr">
        <is>
          <t>納品先ご住所</t>
        </is>
      </c>
      <c r="B6" s="1302" t="n"/>
      <c r="C6" s="1304" t="inlineStr">
        <is>
          <t>飯野港運株式会社
京都府舞鶴市松陰１８－７
営業課　谷口様
TEL: 0773-75-5371
FAX: 0773-75-5681</t>
        </is>
      </c>
      <c r="D6" s="1305" t="n"/>
      <c r="E6" s="1305" t="n"/>
      <c r="F6" s="1305" t="n"/>
      <c r="G6" s="1305" t="n"/>
      <c r="H6" s="1305" t="n"/>
      <c r="I6" s="1302" t="n"/>
      <c r="J6" s="1160" t="inlineStr">
        <is>
          <t>◀</t>
        </is>
      </c>
    </row>
    <row r="7">
      <c r="A7" s="1306" t="n"/>
      <c r="B7" s="1277" t="n"/>
      <c r="C7" s="1306" t="n"/>
      <c r="I7" s="1277" t="n"/>
      <c r="J7" s="1276" t="n"/>
    </row>
    <row r="8">
      <c r="A8" s="1306" t="n"/>
      <c r="B8" s="1277" t="n"/>
      <c r="C8" s="1306" t="n"/>
      <c r="I8" s="1277" t="n"/>
      <c r="J8" s="1276" t="n"/>
    </row>
    <row r="9">
      <c r="A9" s="1306" t="n"/>
      <c r="B9" s="1277" t="n"/>
      <c r="C9" s="1306" t="n"/>
      <c r="I9" s="1277" t="n"/>
      <c r="J9" s="1276" t="n"/>
    </row>
    <row r="10">
      <c r="A10" s="1306" t="n"/>
      <c r="B10" s="1277" t="n"/>
      <c r="C10" s="1306" t="n"/>
      <c r="I10" s="1277" t="n"/>
      <c r="J10" s="1276" t="n"/>
    </row>
    <row r="11" hidden="1" s="1255">
      <c r="A11" s="1307" t="n"/>
      <c r="B11" s="1279" t="n"/>
      <c r="C11" s="1307" t="n"/>
      <c r="D11" s="1272" t="n"/>
      <c r="E11" s="1272" t="n"/>
      <c r="F11" s="1272" t="n"/>
      <c r="G11" s="1272" t="n"/>
      <c r="H11" s="1272" t="n"/>
      <c r="I11" s="1279" t="n"/>
      <c r="J11" s="1276" t="n"/>
    </row>
    <row r="12" ht="18.75" customHeight="1" s="1255">
      <c r="A12" s="1308" t="inlineStr">
        <is>
          <t>対応内容</t>
        </is>
      </c>
      <c r="B12" s="1309" t="inlineStr">
        <is>
          <t>必要なご対応に
チェックをお願いいたします。⇒</t>
        </is>
      </c>
      <c r="C12" s="1305" t="n"/>
      <c r="D12" s="1305" t="n"/>
      <c r="E12" s="1302" t="n"/>
      <c r="F12" s="161" t="inlineStr">
        <is>
          <t>☑</t>
        </is>
      </c>
      <c r="G12" s="1178" t="inlineStr">
        <is>
          <t>商品へのロシア語ラベルシール貼付</t>
        </is>
      </c>
      <c r="H12" s="1305" t="n"/>
      <c r="I12" s="1302" t="n"/>
      <c r="J12" s="30" t="inlineStr">
        <is>
          <t>◀</t>
        </is>
      </c>
    </row>
    <row r="13">
      <c r="A13" s="1310" t="n"/>
      <c r="B13" s="1306" t="n"/>
      <c r="E13" s="1277" t="n"/>
      <c r="F13" s="161" t="inlineStr">
        <is>
          <t>☑</t>
        </is>
      </c>
      <c r="G13" s="1178" t="inlineStr">
        <is>
          <t>段ボールへのケースマーク貼付</t>
        </is>
      </c>
      <c r="H13" s="1305" t="n"/>
      <c r="I13" s="1302" t="n"/>
      <c r="J13" s="30" t="inlineStr">
        <is>
          <t>◀</t>
        </is>
      </c>
    </row>
    <row r="14">
      <c r="A14" s="1310" t="n"/>
      <c r="B14" s="1306" t="n"/>
      <c r="E14" s="1277" t="n"/>
      <c r="F14" s="161" t="inlineStr">
        <is>
          <t>☑</t>
        </is>
      </c>
      <c r="G14" s="1178" t="inlineStr">
        <is>
          <t>梱包リスト作成</t>
        </is>
      </c>
      <c r="H14" s="1305" t="n"/>
      <c r="I14" s="1302" t="n"/>
      <c r="J14" s="30" t="inlineStr">
        <is>
          <t>◀</t>
        </is>
      </c>
    </row>
    <row r="15">
      <c r="A15" s="1311" t="n"/>
      <c r="B15" s="1307" t="n"/>
      <c r="C15" s="1272" t="n"/>
      <c r="D15" s="1272" t="n"/>
      <c r="E15" s="1279" t="n"/>
      <c r="F15" s="161" t="inlineStr">
        <is>
          <t>☑</t>
        </is>
      </c>
      <c r="G15" s="1312" t="inlineStr">
        <is>
          <t>伝票追跡番号のご共有</t>
        </is>
      </c>
      <c r="H15" s="1266" t="n"/>
      <c r="I15" s="1313" t="n"/>
      <c r="J15" s="30" t="inlineStr">
        <is>
          <t>◀</t>
        </is>
      </c>
    </row>
    <row r="16">
      <c r="A16" s="1303" t="inlineStr">
        <is>
          <t>備考</t>
        </is>
      </c>
      <c r="B16" s="1314" t="n"/>
      <c r="C16" s="1305" t="n"/>
      <c r="D16" s="1305" t="n"/>
      <c r="E16" s="1305" t="n"/>
      <c r="F16" s="1305" t="n"/>
      <c r="G16" s="1305" t="n"/>
      <c r="H16" s="1305" t="n"/>
      <c r="I16" s="1302" t="n"/>
      <c r="J16" s="31" t="n"/>
    </row>
    <row r="17">
      <c r="A17" s="1310" t="n"/>
      <c r="B17" s="1306" t="n"/>
      <c r="I17" s="1277" t="n"/>
    </row>
    <row r="18">
      <c r="A18" s="1310" t="n"/>
      <c r="B18" s="1306" t="n"/>
      <c r="I18" s="1277" t="n"/>
    </row>
    <row r="19">
      <c r="A19" s="1311" t="n"/>
      <c r="B19" s="1307" t="n"/>
      <c r="C19" s="1272" t="n"/>
      <c r="D19" s="1272" t="n"/>
      <c r="E19" s="1272" t="n"/>
      <c r="F19" s="1272" t="n"/>
      <c r="G19" s="1272" t="n"/>
      <c r="H19" s="1272" t="n"/>
      <c r="I19" s="1279" t="n"/>
    </row>
  </sheetData>
  <mergeCells count="15">
    <mergeCell ref="G4:H4"/>
    <mergeCell ref="A2:I2"/>
    <mergeCell ref="G14:I14"/>
    <mergeCell ref="G13:I13"/>
    <mergeCell ref="A6:B11"/>
    <mergeCell ref="A12:A15"/>
    <mergeCell ref="J6:J11"/>
    <mergeCell ref="G5:H5"/>
    <mergeCell ref="B12:E15"/>
    <mergeCell ref="C6:I11"/>
    <mergeCell ref="B16:I19"/>
    <mergeCell ref="G12:I12"/>
    <mergeCell ref="A4:F5"/>
    <mergeCell ref="A16:A19"/>
    <mergeCell ref="G15:I1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2025-09-17T11:38:27Z</dcterms:modified>
  <cp:lastModifiedBy>aoi kuwamura</cp:lastModifiedBy>
  <cp:lastPrinted>2025-08-28T04:14:29Z</cp:lastPrinted>
</cp:coreProperties>
</file>