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183" t="inlineStr">
        <is>
          <t>合計</t>
        </is>
      </c>
      <c r="B3" s="1320" t="n"/>
      <c r="C3" s="68" t="n"/>
      <c r="D3" s="68" t="n"/>
      <c r="E3" s="1321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3">
        <f>SUM(#REF!)</f>
        <v/>
      </c>
      <c r="P6" s="1293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2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3" t="inlineStr">
        <is>
          <t>ケース数量</t>
        </is>
      </c>
      <c r="M9" s="1333" t="inlineStr">
        <is>
          <t>合計容積</t>
        </is>
      </c>
      <c r="N9" s="1333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4">
        <f>SUM(#REF!)</f>
        <v/>
      </c>
      <c r="J10" s="145" t="n"/>
      <c r="K10" s="145" t="n"/>
      <c r="L10" s="1292" t="n"/>
      <c r="M10" s="1292" t="n"/>
      <c r="N10" s="1292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338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39">
        <f>SUM(#REF!)</f>
        <v/>
      </c>
    </row>
    <row r="7" ht="20.1" customFormat="1" customHeight="1" s="291">
      <c r="B7" s="14" t="n"/>
      <c r="G7" s="318" t="n"/>
      <c r="H7" s="318" t="n"/>
      <c r="I7" s="1340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0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1" t="inlineStr">
        <is>
          <t>仕入値合計</t>
        </is>
      </c>
    </row>
    <row r="10" ht="26.25" customFormat="1" customHeight="1" s="1198">
      <c r="A10" s="1342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84">
        <f>SUM(#REF!)</f>
        <v/>
      </c>
      <c r="H10" s="401" t="n"/>
      <c r="I10" s="1343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5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5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200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n"/>
      <c r="D6" s="1271" t="inlineStr">
        <is>
          <t>OSAKA MATSUGE Mascara TESTER  comercial free</t>
        </is>
      </c>
      <c r="E6" s="1271" t="n"/>
      <c r="F6" s="1271" t="n"/>
      <c r="G6" s="1271" t="n">
        <v>76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69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8" t="inlineStr">
        <is>
          <t>仕入値合計</t>
        </is>
      </c>
    </row>
    <row r="10" ht="30" customHeight="1" s="1255">
      <c r="A10" s="1290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54">
        <f>SUM(#REF!)</f>
        <v/>
      </c>
      <c r="H10" s="228" t="n"/>
      <c r="I10" s="1352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n"/>
      <c r="D6" s="1271" t="inlineStr">
        <is>
          <t>《Atmore》BODY CREAM 400g</t>
        </is>
      </c>
      <c r="E6" s="1271" t="n"/>
      <c r="F6" s="1271" t="n"/>
      <c r="G6" s="1271" t="n">
        <v>3</v>
      </c>
      <c r="H6" s="1271" t="n"/>
      <c r="I6" s="1271" t="n"/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>
        <f>SUM(#REF!)</f>
        <v/>
      </c>
      <c r="H7" s="169" t="n"/>
      <c r="I7" s="1346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n"/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1" t="n"/>
      <c r="I6" s="1271" t="n"/>
    </row>
    <row r="7" ht="20.1" customFormat="1" customHeight="1" s="15">
      <c r="A7" s="1353" t="inlineStr">
        <is>
          <t>TOTAL</t>
        </is>
      </c>
      <c r="B7" s="1260" t="n"/>
      <c r="C7" s="1260" t="n"/>
      <c r="D7" s="1260" t="n"/>
      <c r="E7" s="1260" t="n"/>
      <c r="F7" s="1354" t="n"/>
      <c r="G7" s="169">
        <f>SUM(#REF!)</f>
        <v/>
      </c>
      <c r="H7" s="169" t="n"/>
      <c r="I7" s="1346">
        <f>SUM(#REF!)</f>
        <v/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02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n"/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1" t="n"/>
      <c r="J6" s="1271" t="n"/>
    </row>
    <row r="7" ht="20.1" customFormat="1" customHeight="1" s="15">
      <c r="A7" s="1271" t="n"/>
      <c r="B7" s="1271" t="inlineStr">
        <is>
          <t>4573221620204</t>
        </is>
      </c>
      <c r="C7" s="1271" t="n"/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1" t="n"/>
      <c r="J7" s="1271" t="n"/>
    </row>
    <row r="8" ht="20.1" customFormat="1" customHeight="1" s="15">
      <c r="A8" s="1271" t="n"/>
      <c r="B8" s="1271" t="inlineStr">
        <is>
          <t>4573221620068</t>
        </is>
      </c>
      <c r="C8" s="1271" t="n"/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1" t="n"/>
      <c r="J8" s="1271" t="n"/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>
        <f>SUM(#REF!)</f>
        <v/>
      </c>
      <c r="I9" s="169" t="n"/>
      <c r="J9" s="1346">
        <f>SUM(#REF!)</f>
        <v/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48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52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3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214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4573383082124</t>
        </is>
      </c>
      <c r="C6" s="1271" t="n"/>
      <c r="D6" s="1271" t="inlineStr">
        <is>
          <t>4573383082124</t>
        </is>
      </c>
      <c r="E6" s="1271" t="inlineStr">
        <is>
          <t>《Lapidem》NUTRITION MOIST BODY CREAM 300 ml TESTER (N.C.V)</t>
        </is>
      </c>
      <c r="F6" s="1271" t="n"/>
      <c r="G6" s="1271" t="n"/>
      <c r="H6" s="1271" t="n">
        <v>90</v>
      </c>
      <c r="I6" s="1271" t="n"/>
      <c r="J6" s="1271" t="n"/>
    </row>
    <row r="7" ht="20.1" customFormat="1" customHeight="1" s="291">
      <c r="A7" s="1271" t="n"/>
      <c r="B7" s="1271" t="inlineStr">
        <is>
          <t>4573383084012</t>
        </is>
      </c>
      <c r="C7" s="1271" t="n"/>
      <c r="D7" s="1271" t="inlineStr">
        <is>
          <t>4573383084012</t>
        </is>
      </c>
      <c r="E7" s="1271" t="inlineStr">
        <is>
          <t>《Lapidem PRO》CLEAR WATERY CLEANSING GEL 500ml  TESTER (N.C.V)</t>
        </is>
      </c>
      <c r="F7" s="1271" t="n"/>
      <c r="G7" s="1271" t="n"/>
      <c r="H7" s="1271" t="n">
        <v>10</v>
      </c>
      <c r="I7" s="1271" t="n"/>
      <c r="J7" s="1271" t="n"/>
    </row>
    <row r="8" ht="19.5" customFormat="1" customHeight="1" s="307">
      <c r="A8" s="1271" t="n"/>
      <c r="B8" s="1271" t="inlineStr">
        <is>
          <t>4573383083909</t>
        </is>
      </c>
      <c r="C8" s="1271" t="n"/>
      <c r="D8" s="1271" t="inlineStr">
        <is>
          <t>4573383083909</t>
        </is>
      </c>
      <c r="E8" s="1271" t="inlineStr">
        <is>
          <t>《Lapidem PRO》 RITUAL SMOOTH MATTE TOUCH CREAM 100ml  TESTER (N.C.V)</t>
        </is>
      </c>
      <c r="F8" s="1271" t="n"/>
      <c r="G8" s="1271" t="n"/>
      <c r="H8" s="1271" t="n">
        <v>44</v>
      </c>
      <c r="I8" s="1271" t="n"/>
      <c r="J8" s="1271" t="n"/>
    </row>
    <row r="9" ht="19.5" customFormat="1" customHeight="1" s="307">
      <c r="A9" s="1271" t="n"/>
      <c r="B9" s="1271" t="inlineStr">
        <is>
          <t>4573383083503</t>
        </is>
      </c>
      <c r="C9" s="1271" t="n"/>
      <c r="D9" s="1271" t="inlineStr">
        <is>
          <t>4573383083503</t>
        </is>
      </c>
      <c r="E9" s="1271" t="inlineStr">
        <is>
          <t>《Lapidem PRO》 RITUAL Dewy Jelly Scrub 200ml  TESTER (N.C.V)</t>
        </is>
      </c>
      <c r="F9" s="1271" t="n"/>
      <c r="G9" s="1271" t="n"/>
      <c r="H9" s="1271" t="n">
        <v>32</v>
      </c>
      <c r="I9" s="1271" t="n"/>
      <c r="J9" s="1271" t="n"/>
    </row>
    <row r="10" ht="19.5" customFormat="1" customHeight="1" s="307">
      <c r="A10" s="1271" t="n"/>
      <c r="B10" s="1271" t="inlineStr">
        <is>
          <t>4573383083107</t>
        </is>
      </c>
      <c r="C10" s="1271" t="n"/>
      <c r="D10" s="1271" t="inlineStr">
        <is>
          <t>4573383083107</t>
        </is>
      </c>
      <c r="E10" s="1271" t="inlineStr">
        <is>
          <t>LAPIDEM RITUAL OKIYOME SERUM 60ml  TESTER (N.C.V)</t>
        </is>
      </c>
      <c r="F10" s="1271" t="n"/>
      <c r="G10" s="1271" t="n"/>
      <c r="H10" s="1271" t="n">
        <v>32</v>
      </c>
      <c r="I10" s="1271" t="n"/>
      <c r="J10" s="1271" t="n"/>
    </row>
    <row r="11" ht="27" customFormat="1" customHeight="1" s="291">
      <c r="A11" s="1271" t="n"/>
      <c r="B11" s="1271" t="inlineStr">
        <is>
          <t>4573383082155</t>
        </is>
      </c>
      <c r="C11" s="1271" t="n"/>
      <c r="D11" s="1271" t="inlineStr">
        <is>
          <t>4573383082155</t>
        </is>
      </c>
      <c r="E11" s="1271" t="inlineStr">
        <is>
          <t>《Lapidem》BATH &amp; MASSAGE OIL02 (CALM) TESTER (N.C.V)</t>
        </is>
      </c>
      <c r="F11" s="1271" t="n"/>
      <c r="G11" s="1271" t="n"/>
      <c r="H11" s="1271" t="n">
        <v>32</v>
      </c>
      <c r="I11" s="1271" t="n"/>
      <c r="J11" s="1271" t="n"/>
    </row>
    <row r="12" ht="19.5" customFormat="1" customHeight="1" s="1198">
      <c r="A12" s="1271" t="n"/>
      <c r="B12" s="1271" t="inlineStr">
        <is>
          <t>4573383083909</t>
        </is>
      </c>
      <c r="C12" s="1271" t="n"/>
      <c r="D12" s="1271" t="inlineStr">
        <is>
          <t>4573383083909</t>
        </is>
      </c>
      <c r="E12" s="1271" t="inlineStr">
        <is>
          <t>《Lapidem PRO》 RITUAL SMOOTH MATTE TOUCH CREAM 100ml</t>
        </is>
      </c>
      <c r="F12" s="1271" t="n"/>
      <c r="G12" s="1271" t="n"/>
      <c r="H12" s="1271" t="n">
        <v>3</v>
      </c>
      <c r="I12" s="1271" t="n"/>
      <c r="J12" s="1271" t="n"/>
    </row>
    <row r="13" ht="14.25" customFormat="1" customHeight="1" s="1198">
      <c r="A13" s="1271" t="n"/>
      <c r="B13" s="1271" t="inlineStr">
        <is>
          <t>4573383083503</t>
        </is>
      </c>
      <c r="C13" s="1271" t="n"/>
      <c r="D13" s="1271" t="inlineStr">
        <is>
          <t>4573383083503</t>
        </is>
      </c>
      <c r="E13" s="1271" t="inlineStr">
        <is>
          <t>《Lapidem PRO》 RITUAL Dewy Jelly Scrub 200ml</t>
        </is>
      </c>
      <c r="F13" s="1271" t="n"/>
      <c r="G13" s="1271" t="n"/>
      <c r="H13" s="1271" t="n">
        <v>3</v>
      </c>
      <c r="I13" s="1271" t="n"/>
      <c r="J13" s="1271" t="n"/>
    </row>
    <row r="14" ht="20.1" customFormat="1" customHeight="1" s="1198">
      <c r="A14" s="1271" t="n"/>
      <c r="B14" s="1271" t="inlineStr">
        <is>
          <t>4573383081059</t>
        </is>
      </c>
      <c r="C14" s="1271" t="n"/>
      <c r="D14" s="1271" t="inlineStr">
        <is>
          <t>4573383081059</t>
        </is>
      </c>
      <c r="E14" s="1271" t="inlineStr">
        <is>
          <t>《Lapidem PRO》Revival Sheet　(25sheets)⇒Facial paper tissues</t>
        </is>
      </c>
      <c r="F14" s="1271" t="n"/>
      <c r="G14" s="1271" t="n"/>
      <c r="H14" s="1271" t="n">
        <v>3</v>
      </c>
      <c r="I14" s="1271" t="n"/>
      <c r="J14" s="1271" t="n"/>
    </row>
    <row r="15" ht="20.1" customFormat="1" customHeight="1" s="1198">
      <c r="A15" s="1271" t="n"/>
      <c r="B15" s="1271" t="inlineStr">
        <is>
          <t>4573383080984</t>
        </is>
      </c>
      <c r="C15" s="1271" t="n"/>
      <c r="D15" s="1271" t="inlineStr">
        <is>
          <t>4573383080984</t>
        </is>
      </c>
      <c r="E15" s="1271" t="inlineStr">
        <is>
          <t>《Lapidem PRO》BATH &amp; MASSAGE OIL04  500ml</t>
        </is>
      </c>
      <c r="F15" s="1271" t="n"/>
      <c r="G15" s="1271" t="n"/>
      <c r="H15" s="1271" t="n">
        <v>3</v>
      </c>
      <c r="I15" s="1271" t="n"/>
      <c r="J15" s="1271" t="n"/>
    </row>
    <row r="16">
      <c r="A16" s="1271" t="n"/>
      <c r="B16" s="1271" t="inlineStr">
        <is>
          <t>4573383082117</t>
        </is>
      </c>
      <c r="C16" s="1271" t="n"/>
      <c r="D16" s="1271" t="inlineStr">
        <is>
          <t>4573383082117</t>
        </is>
      </c>
      <c r="E16" s="1271" t="inlineStr">
        <is>
          <t>《Lapidem PRO》NUTRITION MOIST TREATMENT 1000 ml</t>
        </is>
      </c>
      <c r="F16" s="1271" t="n"/>
      <c r="G16" s="1271" t="n"/>
      <c r="H16" s="1271" t="n">
        <v>3</v>
      </c>
      <c r="I16" s="1271" t="n"/>
      <c r="J16" s="1271" t="n"/>
    </row>
    <row r="17">
      <c r="A17" s="1271" t="n"/>
      <c r="B17" s="1271" t="inlineStr">
        <is>
          <t>4573383082070</t>
        </is>
      </c>
      <c r="C17" s="1271" t="n"/>
      <c r="D17" s="1271" t="inlineStr">
        <is>
          <t>4573383082070</t>
        </is>
      </c>
      <c r="E17" s="1271" t="inlineStr">
        <is>
          <t>《Lapidem》NUTRITION MOIST SHAMPOO 300 ml</t>
        </is>
      </c>
      <c r="F17" s="1271" t="n"/>
      <c r="G17" s="1271" t="n"/>
      <c r="H17" s="1271" t="n">
        <v>3</v>
      </c>
      <c r="I17" s="1271" t="n"/>
      <c r="J17" s="1271" t="n"/>
    </row>
    <row r="18">
      <c r="A18" s="1271" t="n"/>
      <c r="B18" s="1271" t="inlineStr">
        <is>
          <t>4573383082148</t>
        </is>
      </c>
      <c r="C18" s="1271" t="n"/>
      <c r="D18" s="1271" t="inlineStr">
        <is>
          <t>4573383082148</t>
        </is>
      </c>
      <c r="E18" s="1271" t="inlineStr">
        <is>
          <t>《Lapidem》BATH &amp; MASSAGE OIL01  120ml</t>
        </is>
      </c>
      <c r="F18" s="1271" t="n"/>
      <c r="G18" s="1271" t="n"/>
      <c r="H18" s="1271" t="n">
        <v>3</v>
      </c>
      <c r="I18" s="1271" t="n"/>
      <c r="J18" s="1271" t="n"/>
    </row>
    <row r="19">
      <c r="A19" s="1271" t="n"/>
      <c r="B19" s="1271" t="inlineStr">
        <is>
          <t>4573383082018</t>
        </is>
      </c>
      <c r="C19" s="1271" t="n"/>
      <c r="D19" s="1271" t="inlineStr">
        <is>
          <t>4573383082018</t>
        </is>
      </c>
      <c r="E19" s="1271" t="inlineStr">
        <is>
          <t>《Lapidem》RITUAL Moisturizing G Mist 120ml</t>
        </is>
      </c>
      <c r="F19" s="1271" t="n"/>
      <c r="G19" s="1271" t="n"/>
      <c r="H19" s="1271" t="n">
        <v>3</v>
      </c>
      <c r="I19" s="1271" t="n"/>
      <c r="J19" s="1271" t="n"/>
    </row>
    <row r="20">
      <c r="A20" s="1271" t="n"/>
      <c r="B20" s="1271" t="inlineStr">
        <is>
          <t>4573383083107</t>
        </is>
      </c>
      <c r="C20" s="1271" t="n"/>
      <c r="D20" s="1271" t="inlineStr">
        <is>
          <t>4573383083107</t>
        </is>
      </c>
      <c r="E20" s="1271" t="inlineStr">
        <is>
          <t>LAPIDEM RITUAL OKIYOME SERUM 60ml</t>
        </is>
      </c>
      <c r="F20" s="1271" t="n"/>
      <c r="G20" s="1271" t="n"/>
      <c r="H20" s="1271" t="n">
        <v>3</v>
      </c>
      <c r="I20" s="1271" t="n"/>
      <c r="J20" s="1271" t="n"/>
    </row>
    <row r="21">
      <c r="A21" s="1357" t="inlineStr">
        <is>
          <t>TOTAL</t>
        </is>
      </c>
      <c r="B21" s="1260" t="n"/>
      <c r="C21" s="1260" t="n"/>
      <c r="D21" s="1260" t="n"/>
      <c r="E21" s="1260" t="n"/>
      <c r="F21" s="1260" t="n"/>
      <c r="G21" s="1261" t="n"/>
      <c r="H21" s="370">
        <f>SUM(#REF!)</f>
        <v/>
      </c>
      <c r="I21" s="1358" t="n"/>
      <c r="J21" s="1359">
        <f>SUM(#REF!)</f>
        <v/>
      </c>
      <c r="K21" s="368" t="n"/>
    </row>
    <row r="22">
      <c r="B22" s="14" t="n"/>
      <c r="H22" s="393" t="n"/>
      <c r="I22" s="318" t="n"/>
      <c r="J22" s="1360" t="n"/>
      <c r="K22" s="368" t="n"/>
    </row>
    <row r="23">
      <c r="A23" s="1225" t="inlineStr">
        <is>
          <t>SAMPLE/TESTER ORDER</t>
        </is>
      </c>
      <c r="B23" s="1274" t="n"/>
      <c r="C23" s="1274" t="n"/>
      <c r="D23" s="1274" t="n"/>
      <c r="E23" s="1274" t="n"/>
      <c r="F23" s="1274" t="n"/>
      <c r="G23" s="1274" t="n"/>
      <c r="H23" s="1274" t="n"/>
      <c r="I23" s="1274" t="n"/>
      <c r="J23" s="1274" t="n"/>
      <c r="K23" s="373" t="n"/>
    </row>
    <row r="24">
      <c r="A24" s="1225" t="n"/>
      <c r="B24" s="1225" t="n"/>
      <c r="C24" s="1225" t="n"/>
      <c r="D24" s="1225" t="n"/>
      <c r="E24" s="1225" t="n"/>
      <c r="F24" s="1225" t="n"/>
      <c r="G24" s="1225" t="n"/>
      <c r="H24" s="1225" t="n"/>
      <c r="I24" s="1225" t="n"/>
      <c r="J24" s="1225" t="n"/>
      <c r="K24" s="373" t="n"/>
    </row>
    <row r="25">
      <c r="A25" s="1226" t="inlineStr">
        <is>
          <t xml:space="preserve">SAMPLE/TESTER </t>
        </is>
      </c>
      <c r="B25" s="1260" t="n"/>
      <c r="C25" s="1260" t="n"/>
      <c r="D25" s="1260" t="n"/>
      <c r="E25" s="1260" t="n"/>
      <c r="F25" s="1260" t="n"/>
      <c r="G25" s="1260" t="n"/>
      <c r="H25" s="1260" t="n"/>
      <c r="I25" s="1260" t="n"/>
      <c r="J25" s="1260" t="n"/>
      <c r="K25" s="373" t="n"/>
    </row>
    <row r="26">
      <c r="A26" s="334" t="inlineStr">
        <is>
          <t>INV No.</t>
        </is>
      </c>
      <c r="B26" s="81" t="inlineStr">
        <is>
          <t>Jan code</t>
        </is>
      </c>
      <c r="C26" s="335" t="inlineStr">
        <is>
          <t>Brand name</t>
        </is>
      </c>
      <c r="D26" s="335" t="n"/>
      <c r="E26" s="1222" t="inlineStr">
        <is>
          <t>Description of goods</t>
        </is>
      </c>
      <c r="F26" s="1222" t="inlineStr">
        <is>
          <t>Case Q'ty</t>
        </is>
      </c>
      <c r="G26" s="1222" t="inlineStr">
        <is>
          <t>LOT</t>
        </is>
      </c>
      <c r="H26" s="337" t="inlineStr">
        <is>
          <t>Q'ty</t>
        </is>
      </c>
      <c r="I26" s="338" t="inlineStr">
        <is>
          <t>仕入値</t>
        </is>
      </c>
      <c r="J26" s="1356" t="inlineStr">
        <is>
          <t>仕入値合計</t>
        </is>
      </c>
      <c r="K26" s="368" t="n"/>
    </row>
    <row r="27">
      <c r="A27" s="1361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35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35" t="n"/>
      <c r="K30" s="365" t="n"/>
      <c r="L30" s="281" t="n"/>
      <c r="M30" s="281" t="n"/>
      <c r="N30" s="281" t="n"/>
      <c r="O30" s="281" t="n"/>
      <c r="P30" s="281" t="n"/>
      <c r="Q30" s="281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</sheetData>
  <autoFilter ref="A5:J14"/>
  <mergeCells count="12">
    <mergeCell ref="F4:G4"/>
    <mergeCell ref="A23:J23"/>
    <mergeCell ref="A2:B2"/>
    <mergeCell ref="A1:E1"/>
    <mergeCell ref="C3:E3"/>
    <mergeCell ref="A25:J25"/>
    <mergeCell ref="A4:B4"/>
    <mergeCell ref="C2:E2"/>
    <mergeCell ref="A27:G27"/>
    <mergeCell ref="A21:G21"/>
    <mergeCell ref="C4:E4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0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n"/>
      <c r="D6" s="1271" t="inlineStr">
        <is>
          <t>《AISHODO》Sakura Face Cream  TESTER (commercial free)</t>
        </is>
      </c>
      <c r="E6" s="1271" t="n"/>
      <c r="F6" s="1271" t="n"/>
      <c r="G6" s="1271" t="n">
        <v>76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4560438577926</t>
        </is>
      </c>
      <c r="C7" s="1271" t="n"/>
      <c r="D7" s="1271" t="inlineStr">
        <is>
          <t>Sakura Face Cream</t>
        </is>
      </c>
      <c r="E7" s="1271" t="n"/>
      <c r="F7" s="1271" t="n"/>
      <c r="G7" s="1271" t="n">
        <v>5</v>
      </c>
      <c r="H7" s="1271" t="n"/>
      <c r="I7" s="1271" t="n"/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91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44" t="inlineStr">
        <is>
          <t>仕入値合計</t>
        </is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362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6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07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4953035050228</t>
        </is>
      </c>
      <c r="C6" s="1271" t="n"/>
      <c r="D6" s="1271" t="inlineStr">
        <is>
          <t>《CBON》 FACIALIST  TREATMENT MASSER R (18g*10 pcs) N.C.V.</t>
        </is>
      </c>
      <c r="E6" s="1271" t="n"/>
      <c r="F6" s="1271" t="n"/>
      <c r="G6" s="1271" t="n">
        <v>33</v>
      </c>
      <c r="H6" s="1271" t="n"/>
      <c r="I6" s="1271" t="n"/>
    </row>
    <row r="7" ht="20.1" customFormat="1" customHeight="1" s="15">
      <c r="A7" s="1271" t="n"/>
      <c r="B7" s="1271" t="inlineStr">
        <is>
          <t>4953035049574</t>
        </is>
      </c>
      <c r="C7" s="1271" t="n"/>
      <c r="D7" s="1271" t="inlineStr">
        <is>
          <t>《CBON》 ME ESSENCE MD (1 ml*10 pcs) N.C.V.</t>
        </is>
      </c>
      <c r="E7" s="1271" t="n"/>
      <c r="F7" s="1271" t="n"/>
      <c r="G7" s="1271" t="n">
        <v>4</v>
      </c>
      <c r="H7" s="1271" t="n"/>
      <c r="I7" s="1271" t="n"/>
    </row>
    <row r="8" ht="20.1" customFormat="1" customHeight="1" s="14">
      <c r="A8" s="1271" t="n"/>
      <c r="B8" s="1271" t="inlineStr">
        <is>
          <t>4953035059856</t>
        </is>
      </c>
      <c r="C8" s="1271" t="n"/>
      <c r="D8" s="1271" t="inlineStr">
        <is>
          <t>《CBON》 СH Essence MDa  (1 ml*10 pcs)  N.C.V</t>
        </is>
      </c>
      <c r="E8" s="1271" t="n"/>
      <c r="F8" s="1271" t="n"/>
      <c r="G8" s="1271" t="n">
        <v>33</v>
      </c>
      <c r="H8" s="1271" t="n"/>
      <c r="I8" s="1271" t="n"/>
    </row>
    <row r="9" ht="20.1" customFormat="1" customHeight="1" s="15">
      <c r="A9" s="1271" t="n"/>
      <c r="B9" s="1271" t="inlineStr">
        <is>
          <t>4953035055568</t>
        </is>
      </c>
      <c r="C9" s="1271" t="n"/>
      <c r="D9" s="1271" t="inlineStr">
        <is>
          <t>《CBON》CALLAFLEUR MOISTURE 3D SERUM</t>
        </is>
      </c>
      <c r="E9" s="1271" t="n"/>
      <c r="F9" s="1271" t="n"/>
      <c r="G9" s="1271" t="n">
        <v>3</v>
      </c>
      <c r="H9" s="1271" t="n"/>
      <c r="I9" s="1271" t="n"/>
    </row>
    <row r="10" ht="20.25" customFormat="1" customHeight="1" s="1101">
      <c r="A10" s="1271" t="n"/>
      <c r="B10" s="1271" t="inlineStr">
        <is>
          <t>4953035040533</t>
        </is>
      </c>
      <c r="C10" s="1271" t="n"/>
      <c r="D10" s="1271" t="inlineStr">
        <is>
          <t>《CBON》 FACIALIST FIRMENT POWDER 56P</t>
        </is>
      </c>
      <c r="E10" s="1271" t="n"/>
      <c r="F10" s="1271" t="n"/>
      <c r="G10" s="1271" t="n">
        <v>3</v>
      </c>
      <c r="H10" s="1271" t="n"/>
      <c r="I10" s="1271" t="n"/>
    </row>
    <row r="11" ht="20.1" customFormat="1" customHeight="1" s="1101">
      <c r="A11" s="1271" t="n"/>
      <c r="B11" s="1271" t="inlineStr">
        <is>
          <t>4953035062726</t>
        </is>
      </c>
      <c r="C11" s="1271" t="n"/>
      <c r="D11" s="1271" t="inlineStr">
        <is>
          <t>《CBON》FACIALIST TREATMENT BRIGHT MASSER 230g</t>
        </is>
      </c>
      <c r="E11" s="1271" t="n"/>
      <c r="F11" s="1271" t="n"/>
      <c r="G11" s="1271" t="n">
        <v>3</v>
      </c>
      <c r="H11" s="1271" t="n"/>
      <c r="I11" s="1271" t="n"/>
    </row>
    <row r="12" ht="20.1" customFormat="1" customHeight="1" s="1101">
      <c r="A12" s="1271" t="n"/>
      <c r="B12" s="1271" t="inlineStr">
        <is>
          <t>4953035038981</t>
        </is>
      </c>
      <c r="C12" s="1271" t="n"/>
      <c r="D12" s="1271" t="inlineStr">
        <is>
          <t>《CBON》 FACIALIST DUAL MOIST LOTION Q  (120ml)</t>
        </is>
      </c>
      <c r="E12" s="1271" t="n"/>
      <c r="F12" s="1271" t="n"/>
      <c r="G12" s="1271" t="n">
        <v>3</v>
      </c>
      <c r="H12" s="1271" t="n"/>
      <c r="I12" s="1271" t="n"/>
    </row>
    <row r="13" ht="20.1" customFormat="1" customHeight="1" s="1101">
      <c r="A13" s="1271" t="n"/>
      <c r="B13" s="1271" t="inlineStr">
        <is>
          <t>4953035050099</t>
        </is>
      </c>
      <c r="C13" s="1271" t="n"/>
      <c r="D13" s="1271" t="inlineStr">
        <is>
          <t>《CBON》 FACIALIST TREATMENT MASSER R (110g)</t>
        </is>
      </c>
      <c r="E13" s="1271" t="n"/>
      <c r="F13" s="1271" t="n"/>
      <c r="G13" s="1271" t="n">
        <v>3</v>
      </c>
      <c r="H13" s="1271" t="n"/>
      <c r="I13" s="1271" t="n"/>
    </row>
    <row r="14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83" t="n"/>
      <c r="H14" s="83" t="n"/>
      <c r="I14" s="83" t="n"/>
    </row>
    <row r="15">
      <c r="B15" s="14" t="n"/>
      <c r="G15" s="17" t="n"/>
      <c r="H15" s="17" t="n"/>
      <c r="I15" s="1262" t="n"/>
    </row>
    <row r="16">
      <c r="A16" s="20" t="inlineStr">
        <is>
          <t>SAMPLE/TESTER ORDER</t>
        </is>
      </c>
      <c r="C16" s="15" t="n"/>
      <c r="D16" s="15" t="n"/>
      <c r="E16" s="15" t="n"/>
      <c r="F16" s="15" t="n"/>
    </row>
    <row r="17">
      <c r="A17" s="155" t="inlineStr">
        <is>
          <t>INV No.</t>
        </is>
      </c>
      <c r="B17" s="81" t="inlineStr">
        <is>
          <t>Jan code</t>
        </is>
      </c>
      <c r="C17" s="82" t="inlineStr">
        <is>
          <t>Brand name</t>
        </is>
      </c>
      <c r="D17" s="1113" t="inlineStr">
        <is>
          <t>Description of goods</t>
        </is>
      </c>
      <c r="E17" s="1113" t="inlineStr">
        <is>
          <t>Case Q'ty</t>
        </is>
      </c>
      <c r="F17" s="1113" t="inlineStr">
        <is>
          <t>LOT</t>
        </is>
      </c>
      <c r="G17" s="99" t="inlineStr">
        <is>
          <t>Q'ty</t>
        </is>
      </c>
      <c r="H17" s="93" t="inlineStr">
        <is>
          <t>仕入値</t>
        </is>
      </c>
      <c r="I17" s="1272" t="inlineStr">
        <is>
          <t>仕入値合計</t>
        </is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E4:F4"/>
    <mergeCell ref="A14:F1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8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52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3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74" t="n"/>
      <c r="C6" s="1274" t="n"/>
      <c r="D6" s="1274" t="n"/>
      <c r="E6" s="1274" t="n"/>
      <c r="F6" s="1281" t="n"/>
      <c r="G6" s="377">
        <f>SUM(#REF!)</f>
        <v/>
      </c>
      <c r="H6" s="377" t="n"/>
      <c r="I6" s="136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  <c r="J9" s="188" t="n"/>
      <c r="K9" s="188" t="n"/>
      <c r="L9" s="188" t="n"/>
      <c r="M9" s="188" t="n"/>
      <c r="N9" s="188" t="n"/>
      <c r="O9" s="1364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7" t="n"/>
      <c r="C10" s="176" t="n"/>
      <c r="D10" s="177" t="n"/>
      <c r="E10" s="1109" t="n"/>
      <c r="F10" s="1109" t="n"/>
      <c r="G10" s="179">
        <f>SUM(#REF!)</f>
        <v/>
      </c>
      <c r="H10" s="192" t="n"/>
      <c r="I10" s="1348">
        <f>SUM(#REF!)</f>
        <v/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201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4560393650122</t>
        </is>
      </c>
      <c r="C6" s="1271" t="n"/>
      <c r="D6" s="1271" t="inlineStr">
        <is>
          <t>《B-10》PREMIUM FACE MASK TESTER  N.C.V</t>
        </is>
      </c>
      <c r="E6" s="1271" t="n"/>
      <c r="F6" s="1271" t="n"/>
      <c r="G6" s="1271" t="n">
        <v>66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4560393650139</t>
        </is>
      </c>
      <c r="C7" s="1271" t="n"/>
      <c r="D7" s="1271" t="inlineStr">
        <is>
          <t>《B-10》PREMIUM BC EYE SHEET TESTER  N.C.V</t>
        </is>
      </c>
      <c r="E7" s="1271" t="n"/>
      <c r="F7" s="1271" t="n"/>
      <c r="G7" s="1271" t="n">
        <v>77</v>
      </c>
      <c r="H7" s="1271" t="n"/>
      <c r="I7" s="1271" t="n"/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7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49" t="inlineStr">
        <is>
          <t>仕入値合計</t>
        </is>
      </c>
    </row>
    <row r="12" ht="21.95" customHeight="1" s="1255">
      <c r="A12" s="201" t="inlineStr">
        <is>
          <t>SAMPLE/TESTER TOTAL</t>
        </is>
      </c>
      <c r="B12" s="1347" t="n"/>
      <c r="C12" s="176" t="n"/>
      <c r="D12" s="177" t="n"/>
      <c r="E12" s="1109" t="n"/>
      <c r="F12" s="1109" t="n"/>
      <c r="G12" s="179">
        <f>SUM(#REF!)</f>
        <v/>
      </c>
      <c r="H12" s="192" t="n"/>
      <c r="I12" s="1348">
        <f>SUM(#REF!)</f>
        <v/>
      </c>
    </row>
    <row r="13">
      <c r="G13" s="21" t="inlineStr">
        <is>
          <t>合計個数</t>
        </is>
      </c>
    </row>
    <row r="14">
      <c r="G14" s="143">
        <f>G6+G10</f>
        <v/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Q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18.75" customHeight="1" s="1255">
      <c r="A10" s="1236" t="inlineStr">
        <is>
          <t>TOTAL</t>
        </is>
      </c>
      <c r="B10" s="1365" t="n"/>
      <c r="C10" s="1365" t="n"/>
      <c r="D10" s="1365" t="n"/>
      <c r="E10" s="1365" t="n"/>
      <c r="F10" s="1366" t="n"/>
      <c r="G10" s="63">
        <f>SUM(#REF!)</f>
        <v/>
      </c>
      <c r="H10" s="207" t="n">
        <v>0</v>
      </c>
      <c r="I10" s="1348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202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n"/>
      <c r="D6" s="1271" t="inlineStr">
        <is>
          <t>《MEDION》Mediplorer trial sets
(2 sets of CO2 gel mask, cup, spatula, Radiance Lift mini
samples, cleansing balm mini jar and original pouch)</t>
        </is>
      </c>
      <c r="E6" s="1271" t="n"/>
      <c r="F6" s="1271" t="n"/>
      <c r="G6" s="1271" t="n">
        <v>7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4560164470461</t>
        </is>
      </c>
      <c r="C7" s="1271" t="n"/>
      <c r="D7" s="1271" t="inlineStr">
        <is>
          <t>Mediplorer CO2 sheet mask</t>
        </is>
      </c>
      <c r="E7" s="1271" t="n"/>
      <c r="F7" s="1271" t="n"/>
      <c r="G7" s="1271" t="n">
        <v>7</v>
      </c>
      <c r="H7" s="1271" t="n"/>
      <c r="I7" s="1271" t="n"/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271" t="n"/>
      <c r="B8" s="1271" t="inlineStr">
        <is>
          <t>4560164470454</t>
        </is>
      </c>
      <c r="C8" s="1271" t="n"/>
      <c r="D8" s="1271" t="inlineStr">
        <is>
          <t>Mediplorer CO2 gel mask</t>
        </is>
      </c>
      <c r="E8" s="1271" t="n"/>
      <c r="F8" s="1271" t="n"/>
      <c r="G8" s="1271" t="n">
        <v>5</v>
      </c>
      <c r="H8" s="1271" t="n"/>
      <c r="I8" s="1271" t="n"/>
      <c r="J8" s="1271" t="n"/>
      <c r="K8" s="1271" t="n"/>
      <c r="L8" s="1271" t="n"/>
      <c r="M8" s="1271" t="n"/>
      <c r="N8" s="1271" t="n"/>
      <c r="O8" s="1271" t="n"/>
      <c r="P8" s="1271" t="n"/>
      <c r="Q8" s="1271" t="n"/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169">
        <f>SUM(#REF!)</f>
        <v/>
      </c>
      <c r="H9" s="169" t="n"/>
      <c r="I9" s="1346">
        <f>SUM(#REF!)</f>
        <v/>
      </c>
      <c r="J9" s="1109" t="n"/>
      <c r="K9" s="1109" t="n"/>
      <c r="L9" s="1109" t="n"/>
      <c r="M9" s="1109" t="n"/>
      <c r="N9" s="1109" t="n"/>
      <c r="O9" s="1109" t="n"/>
      <c r="P9" s="1268" t="n"/>
      <c r="Q9" s="176" t="n"/>
      <c r="R9" s="13" t="n"/>
    </row>
    <row r="10" ht="20.1" customFormat="1" customHeight="1" s="15">
      <c r="B10" s="14" t="n"/>
      <c r="G10" s="17" t="n"/>
      <c r="H10" s="17" t="n"/>
      <c r="I10" s="1262" t="n"/>
      <c r="J10" s="19" t="n"/>
      <c r="K10" s="19" t="n"/>
      <c r="L10" s="1262" t="n"/>
      <c r="M10" s="1262" t="n"/>
      <c r="N10" s="1262" t="n"/>
      <c r="O10" s="14" t="n"/>
      <c r="P10" s="14" t="n"/>
      <c r="R10" s="13" t="n"/>
    </row>
    <row r="11">
      <c r="A11" s="36" t="inlineStr">
        <is>
          <t>SAMPLE/TESTER ORDER</t>
        </is>
      </c>
    </row>
    <row r="12">
      <c r="A12" s="196" t="inlineStr">
        <is>
          <t>INV No.</t>
        </is>
      </c>
      <c r="B12" s="206" t="inlineStr">
        <is>
          <t>Jan code</t>
        </is>
      </c>
      <c r="C12" s="202" t="inlineStr">
        <is>
          <t>Brand name</t>
        </is>
      </c>
      <c r="D12" s="196" t="inlineStr">
        <is>
          <t>Description of goods</t>
        </is>
      </c>
      <c r="E12" s="196" t="inlineStr">
        <is>
          <t>Case Q'ty</t>
        </is>
      </c>
      <c r="F12" s="196" t="inlineStr">
        <is>
          <t>LOT</t>
        </is>
      </c>
      <c r="G12" s="203" t="inlineStr">
        <is>
          <t>Q'ty</t>
        </is>
      </c>
      <c r="H12" s="204" t="inlineStr">
        <is>
          <t>仕入値</t>
        </is>
      </c>
      <c r="I12" s="1344" t="inlineStr">
        <is>
          <t>仕入値合計</t>
        </is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>
        <f>SUM(#REF!)</f>
        <v/>
      </c>
      <c r="H13" s="169" t="n"/>
      <c r="I13" s="1346" t="n">
        <v>0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Q5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200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68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9" t="inlineStr">
        <is>
          <t>ケース数量</t>
        </is>
      </c>
      <c r="M5" s="1369" t="inlineStr">
        <is>
          <t>合計容積</t>
        </is>
      </c>
      <c r="N5" s="136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271" t="n"/>
      <c r="B6" s="1271" t="n"/>
      <c r="C6" s="1271" t="n"/>
      <c r="D6" s="1271" t="inlineStr">
        <is>
          <t>Beauty Smile TESTER (Commercial Free)</t>
        </is>
      </c>
      <c r="E6" s="1271" t="n"/>
      <c r="F6" s="1271" t="n"/>
      <c r="G6" s="1271" t="n">
        <v>77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291">
      <c r="A7" s="1370" t="inlineStr">
        <is>
          <t>TOTAL</t>
        </is>
      </c>
      <c r="B7" s="1266" t="n"/>
      <c r="C7" s="1266" t="n"/>
      <c r="D7" s="1266" t="n"/>
      <c r="E7" s="1266" t="n"/>
      <c r="F7" s="1267" t="n"/>
      <c r="G7" s="314">
        <f>SUM(#REF!)</f>
        <v/>
      </c>
      <c r="H7" s="314" t="n"/>
      <c r="I7" s="1339">
        <f>SUM(#REF!)</f>
        <v/>
      </c>
      <c r="J7" s="1237" t="n"/>
      <c r="K7" s="1237" t="n"/>
      <c r="L7" s="1237" t="n"/>
      <c r="M7" s="1237" t="n"/>
      <c r="N7" s="1237" t="n"/>
      <c r="O7" s="1237" t="n"/>
      <c r="P7" s="1371" t="n"/>
      <c r="Q7" s="290" t="n"/>
      <c r="R7" s="1061" t="n"/>
    </row>
    <row r="8" ht="20.1" customFormat="1" customHeight="1" s="291"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369" t="inlineStr">
        <is>
          <t>SAMPLE/TESTER ORDER</t>
        </is>
      </c>
      <c r="B9" s="307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281" t="inlineStr">
        <is>
          <t>納品先</t>
        </is>
      </c>
      <c r="B10" s="307" t="n"/>
      <c r="C10" s="1244" t="inlineStr">
        <is>
          <t>〒980-0811 仙台市青葉区一番町2丁目1-2
NMF仙台青葉通りビル8階　センコン物流㈱　アリニナ　クリスティーナ　宛て</t>
        </is>
      </c>
      <c r="D10" s="1274" t="n"/>
      <c r="G10" s="318" t="n"/>
      <c r="H10" s="318" t="n"/>
      <c r="I10" s="1340" t="n"/>
      <c r="J10" s="324" t="n"/>
      <c r="K10" s="324" t="n"/>
      <c r="L10" s="1340" t="n"/>
      <c r="M10" s="1340" t="n"/>
      <c r="N10" s="1340" t="n"/>
      <c r="O10" s="307" t="n"/>
      <c r="P10" s="307" t="n"/>
      <c r="R10" s="1061" t="n"/>
    </row>
    <row r="11" ht="26.25" customFormat="1" customHeight="1" s="1198">
      <c r="A11" s="399" t="inlineStr">
        <is>
          <t>INV No.</t>
        </is>
      </c>
      <c r="B11" s="1057" t="inlineStr">
        <is>
          <t>Jan code</t>
        </is>
      </c>
      <c r="C11" s="400" t="inlineStr">
        <is>
          <t>Brand name</t>
        </is>
      </c>
      <c r="D11" s="283" t="inlineStr">
        <is>
          <t>Description of goods</t>
        </is>
      </c>
      <c r="E11" s="283" t="inlineStr">
        <is>
          <t>Case Q'ty</t>
        </is>
      </c>
      <c r="F11" s="283" t="inlineStr">
        <is>
          <t>LOT</t>
        </is>
      </c>
      <c r="G11" s="401" t="inlineStr">
        <is>
          <t>Q'ty</t>
        </is>
      </c>
      <c r="H11" s="285" t="inlineStr">
        <is>
          <t>仕入値</t>
        </is>
      </c>
      <c r="I11" s="1337" t="inlineStr">
        <is>
          <t>仕入値合計</t>
        </is>
      </c>
      <c r="J11" s="1062" t="inlineStr">
        <is>
          <t>ケース容積</t>
        </is>
      </c>
      <c r="K11" s="1062" t="inlineStr">
        <is>
          <t>ケース重量</t>
        </is>
      </c>
      <c r="L11" s="1372" t="inlineStr">
        <is>
          <t>ケース数量</t>
        </is>
      </c>
      <c r="M11" s="1372" t="inlineStr">
        <is>
          <t>合計容積</t>
        </is>
      </c>
      <c r="N11" s="1372" t="inlineStr">
        <is>
          <t>合計重量</t>
        </is>
      </c>
      <c r="O11" s="399" t="inlineStr">
        <is>
          <t>Unit N/W(kg)</t>
        </is>
      </c>
      <c r="P11" s="399" t="inlineStr">
        <is>
          <t>Total N/W(kg)</t>
        </is>
      </c>
      <c r="Q11" s="283" t="inlineStr">
        <is>
          <t>成分</t>
        </is>
      </c>
      <c r="R11" s="1198" t="n"/>
    </row>
    <row r="12">
      <c r="A12" s="1373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>
        <f>SUM(#REF!)</f>
        <v/>
      </c>
      <c r="H12" s="401" t="n"/>
      <c r="I12" s="1343">
        <f>SUM(#REF!)</f>
        <v/>
      </c>
      <c r="J12" s="1058" t="n"/>
      <c r="K12" s="1058" t="n"/>
      <c r="L12" s="1369" t="n"/>
      <c r="M12" s="1369" t="n"/>
      <c r="N12" s="1369" t="n"/>
      <c r="O12" s="283" t="n"/>
      <c r="P12" s="283" t="n"/>
      <c r="Q12" s="1064" t="n"/>
      <c r="S12" s="281" t="n"/>
      <c r="T12" s="281" t="n"/>
      <c r="U12" s="281" t="n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10">
    <mergeCell ref="A4:B4"/>
    <mergeCell ref="E4:F4"/>
    <mergeCell ref="A2:B2"/>
    <mergeCell ref="C10:D10"/>
    <mergeCell ref="C2:D2"/>
    <mergeCell ref="A12:F1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201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4582593960146</t>
        </is>
      </c>
      <c r="B6" s="1271" t="inlineStr">
        <is>
          <t>4582593960146</t>
        </is>
      </c>
      <c r="C6" s="1271" t="n"/>
      <c r="D6" s="1271" t="inlineStr">
        <is>
          <t>LUXCES Res-Q Precious Liquid Tester (commercial free)</t>
        </is>
      </c>
      <c r="E6" s="1271" t="n"/>
      <c r="F6" s="1271" t="n"/>
      <c r="G6" s="1271" t="n">
        <v>67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inlineStr">
        <is>
          <t>4582593960122</t>
        </is>
      </c>
      <c r="B7" s="1271" t="inlineStr">
        <is>
          <t>4582593960122</t>
        </is>
      </c>
      <c r="C7" s="1271" t="n"/>
      <c r="D7" s="1271" t="inlineStr">
        <is>
          <t>《Luxces》Res-Q Precious Pack&amp;Treatment 230g</t>
        </is>
      </c>
      <c r="E7" s="1271" t="n"/>
      <c r="F7" s="1271" t="n"/>
      <c r="G7" s="1271" t="n">
        <v>4</v>
      </c>
      <c r="H7" s="1271" t="n"/>
      <c r="I7" s="1271" t="n"/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4.9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.75" customHeight="1" s="1255">
      <c r="A10" s="20" t="inlineStr">
        <is>
          <t>SAMPLE/TESTER ORDER</t>
        </is>
      </c>
    </row>
    <row r="11">
      <c r="A11" s="141" t="inlineStr">
        <is>
          <t>INV No.</t>
        </is>
      </c>
      <c r="B11" s="80" t="inlineStr">
        <is>
          <t>Jan code</t>
        </is>
      </c>
      <c r="C11" s="252" t="inlineStr">
        <is>
          <t>Brand name</t>
        </is>
      </c>
      <c r="D11" s="141" t="inlineStr">
        <is>
          <t>Description of goods</t>
        </is>
      </c>
      <c r="E11" s="141" t="inlineStr">
        <is>
          <t>Case Q'ty</t>
        </is>
      </c>
      <c r="F11" s="141" t="inlineStr">
        <is>
          <t>LOT</t>
        </is>
      </c>
      <c r="G11" s="251" t="inlineStr">
        <is>
          <t>Q'ty</t>
        </is>
      </c>
      <c r="H11" s="250" t="inlineStr">
        <is>
          <t>仕入値</t>
        </is>
      </c>
      <c r="I11" s="1264" t="inlineStr">
        <is>
          <t>仕入値合計</t>
        </is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>
        <f>SUM(#REF!)</f>
        <v/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Q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203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4573499131358</t>
        </is>
      </c>
      <c r="C6" s="1271" t="n"/>
      <c r="D6" s="1271" t="inlineStr">
        <is>
          <t>《EVLISS》Make.iN VitaminC100 MOIST FACE MASK 350ml Tester (commercial free)</t>
        </is>
      </c>
      <c r="E6" s="1271" t="n"/>
      <c r="F6" s="1271" t="n"/>
      <c r="G6" s="1271" t="n">
        <v>67</v>
      </c>
      <c r="H6" s="1271" t="n"/>
      <c r="I6" s="1271" t="n"/>
    </row>
    <row r="7" ht="20.1" customFormat="1" customHeight="1" s="15">
      <c r="A7" s="1271" t="n"/>
      <c r="B7" s="1271" t="inlineStr">
        <is>
          <t>4573499131839</t>
        </is>
      </c>
      <c r="C7" s="1271" t="n"/>
      <c r="D7" s="1271" t="inlineStr">
        <is>
          <t>《EVLISS》Make.iN BAKUCHIOL + CERAMIDE 10Days FACE MASK</t>
        </is>
      </c>
      <c r="E7" s="1271" t="n"/>
      <c r="F7" s="1271" t="n"/>
      <c r="G7" s="1271" t="n">
        <v>10</v>
      </c>
      <c r="H7" s="1271" t="n"/>
      <c r="I7" s="1271" t="n"/>
    </row>
    <row r="8" ht="24.95" customHeight="1" s="1255">
      <c r="A8" s="1271" t="n"/>
      <c r="B8" s="1271" t="inlineStr">
        <is>
          <t>4573499131723</t>
        </is>
      </c>
      <c r="C8" s="1271" t="n"/>
      <c r="D8" s="1271" t="inlineStr">
        <is>
          <t>《EVLISS》Make.iN NMN100＋ CERAMIDE MOIST FACE MASK</t>
        </is>
      </c>
      <c r="E8" s="1271" t="n"/>
      <c r="F8" s="1271" t="n"/>
      <c r="G8" s="1271" t="n">
        <v>4</v>
      </c>
      <c r="H8" s="1271" t="n"/>
      <c r="I8" s="1271" t="n"/>
    </row>
    <row r="9">
      <c r="A9" s="1271" t="n"/>
      <c r="B9" s="1271" t="inlineStr">
        <is>
          <t>4573499130498</t>
        </is>
      </c>
      <c r="C9" s="1271" t="n"/>
      <c r="D9" s="1271" t="inlineStr">
        <is>
          <t>《EVLISS》Make.iN CBD MOIST FACE MASK</t>
        </is>
      </c>
      <c r="E9" s="1271" t="n"/>
      <c r="F9" s="1271" t="n"/>
      <c r="G9" s="1271" t="n">
        <v>22</v>
      </c>
      <c r="H9" s="1271" t="n"/>
      <c r="I9" s="1271" t="n"/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340">
        <f>SUM(#REF!)</f>
        <v/>
      </c>
      <c r="H10" s="169" t="n"/>
      <c r="I10" s="1346">
        <f>SUM(#REF!)</f>
        <v/>
      </c>
    </row>
    <row r="11">
      <c r="B11" s="14" t="n"/>
      <c r="G11" s="17" t="n"/>
      <c r="H11" s="17" t="n"/>
      <c r="I11" s="1262" t="n"/>
    </row>
    <row r="12">
      <c r="A12" s="20" t="inlineStr">
        <is>
          <t>SAMPLE/TESTER ORDER</t>
        </is>
      </c>
    </row>
    <row r="13" ht="20.1" customFormat="1" customHeight="1" s="7">
      <c r="A13" s="141" t="inlineStr">
        <is>
          <t>INV No.</t>
        </is>
      </c>
      <c r="B13" s="80" t="inlineStr">
        <is>
          <t>Jan code</t>
        </is>
      </c>
      <c r="C13" s="252" t="inlineStr">
        <is>
          <t>Brand name</t>
        </is>
      </c>
      <c r="D13" s="141" t="inlineStr">
        <is>
          <t>Description of goods</t>
        </is>
      </c>
      <c r="E13" s="141" t="inlineStr">
        <is>
          <t>Case Q'ty</t>
        </is>
      </c>
      <c r="F13" s="141" t="inlineStr">
        <is>
          <t>LOT</t>
        </is>
      </c>
      <c r="G13" s="251" t="inlineStr">
        <is>
          <t>Q'ty</t>
        </is>
      </c>
      <c r="H13" s="250" t="inlineStr">
        <is>
          <t>仕入値</t>
        </is>
      </c>
      <c r="I13" s="1264" t="inlineStr">
        <is>
          <t>仕入値合計</t>
        </is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>
        <f>SUM(#REF!)</f>
        <v/>
      </c>
      <c r="H14" s="169" t="n"/>
      <c r="I14" s="1346">
        <f>SUM(#REF!)</f>
        <v/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5:I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4" t="inlineStr">
        <is>
          <t>仕入値合計</t>
        </is>
      </c>
    </row>
    <row r="10">
      <c r="A10" s="13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200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4544884917581</t>
        </is>
      </c>
      <c r="C6" s="1271" t="n"/>
      <c r="D6" s="1271" t="inlineStr">
        <is>
          <t>《Sunsorit》 Bright BC Mask (FOR TESTER) comercial free</t>
        </is>
      </c>
      <c r="E6" s="1271" t="n"/>
      <c r="F6" s="1271" t="n"/>
      <c r="G6" s="1271" t="n">
        <v>32</v>
      </c>
      <c r="H6" s="1271" t="n"/>
      <c r="I6" s="1271" t="n"/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/>
      <c r="H7" s="169" t="n"/>
      <c r="I7" s="169" t="n"/>
    </row>
    <row r="8" ht="26.25" customHeight="1" s="1255">
      <c r="B8" s="14" t="n"/>
      <c r="G8" s="17" t="n"/>
      <c r="H8" s="17" t="n"/>
      <c r="I8" s="1262" t="n"/>
    </row>
    <row r="9">
      <c r="A9" s="20" t="inlineStr">
        <is>
          <t>SAMPLE/TESTER ORDER</t>
        </is>
      </c>
    </row>
    <row r="10" ht="15.75" customHeight="1" s="1255">
      <c r="A10" s="154" t="inlineStr">
        <is>
          <t>INV No.</t>
        </is>
      </c>
      <c r="B10" s="382" t="inlineStr">
        <is>
          <t>Jan code</t>
        </is>
      </c>
      <c r="C10" s="165" t="inlineStr">
        <is>
          <t>Brand name</t>
        </is>
      </c>
      <c r="D10" s="382" t="inlineStr">
        <is>
          <t>Description of goods</t>
        </is>
      </c>
      <c r="E10" s="165" t="n"/>
      <c r="F10" s="165" t="n"/>
      <c r="G10" s="166" t="inlineStr">
        <is>
          <t>Q'ty</t>
        </is>
      </c>
      <c r="H10" s="167" t="inlineStr">
        <is>
          <t>仕入値</t>
        </is>
      </c>
      <c r="I10" s="1270" t="inlineStr">
        <is>
          <t>仕入値合計</t>
        </is>
      </c>
    </row>
    <row r="11">
      <c r="A11" s="1290" t="inlineStr">
        <is>
          <t>TOTAL</t>
        </is>
      </c>
      <c r="B11" s="1274" t="n"/>
      <c r="C11" s="1274" t="n"/>
      <c r="D11" s="1281" t="n"/>
      <c r="E11" s="333" t="n"/>
      <c r="F11" s="333" t="n"/>
      <c r="G11" s="377" t="n"/>
      <c r="H11" s="377" t="n"/>
      <c r="I11" s="377" t="n"/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10">
    <mergeCell ref="A1:D1"/>
    <mergeCell ref="A4:B4"/>
    <mergeCell ref="E4:F4"/>
    <mergeCell ref="A2:B2"/>
    <mergeCell ref="C2:D2"/>
    <mergeCell ref="A11:D11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n"/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1" t="n"/>
      <c r="I6" s="1271" t="n"/>
    </row>
    <row r="7" ht="31.5" customFormat="1" customHeight="1" s="15">
      <c r="A7" s="1271" t="n"/>
      <c r="B7" s="1271" t="n"/>
      <c r="C7" s="1271" t="n"/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1" t="n"/>
      <c r="I7" s="1271" t="n"/>
    </row>
    <row r="8" hidden="1" ht="31.5" customFormat="1" customHeight="1" s="15">
      <c r="A8" s="1271" t="n"/>
      <c r="B8" s="1271" t="n"/>
      <c r="C8" s="1271" t="n"/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1" t="n"/>
      <c r="I8" s="1271" t="n"/>
    </row>
    <row r="9" hidden="1" ht="31.5" customFormat="1" customHeight="1" s="15">
      <c r="A9" s="1271" t="n"/>
      <c r="B9" s="1271" t="inlineStr">
        <is>
          <t>4544798102486</t>
        </is>
      </c>
      <c r="C9" s="1271" t="n"/>
      <c r="D9" s="1271" t="inlineStr">
        <is>
          <t>LABO+  Re.pair Milk  PROF</t>
        </is>
      </c>
      <c r="E9" s="1271" t="n"/>
      <c r="F9" s="1271" t="n"/>
      <c r="G9" s="1271" t="n">
        <v>5</v>
      </c>
      <c r="H9" s="1271" t="n"/>
      <c r="I9" s="1271" t="n"/>
    </row>
    <row r="10" hidden="1" ht="31.5" customFormat="1" customHeight="1" s="15">
      <c r="A10" s="1271" t="n"/>
      <c r="B10" s="1271" t="inlineStr">
        <is>
          <t>4544798200120</t>
        </is>
      </c>
      <c r="C10" s="1271" t="n"/>
      <c r="D10" s="1271" t="inlineStr">
        <is>
          <t>LABO+  SP Stinger</t>
        </is>
      </c>
      <c r="E10" s="1271" t="n"/>
      <c r="F10" s="1271" t="n"/>
      <c r="G10" s="1271" t="n">
        <v>77</v>
      </c>
      <c r="H10" s="1271" t="n"/>
      <c r="I10" s="1271" t="n"/>
    </row>
    <row r="11" hidden="1" ht="31.5" customFormat="1" customHeight="1" s="15">
      <c r="A11" s="1271" t="n"/>
      <c r="B11" s="1271" t="inlineStr">
        <is>
          <t>4544798102721</t>
        </is>
      </c>
      <c r="C11" s="1271" t="n"/>
      <c r="D11" s="1271" t="inlineStr">
        <is>
          <t>LABO+  Creamy Foam</t>
        </is>
      </c>
      <c r="E11" s="1271" t="n"/>
      <c r="F11" s="1271" t="n"/>
      <c r="G11" s="1271" t="n">
        <v>5</v>
      </c>
      <c r="H11" s="1271" t="n"/>
      <c r="I11" s="1271" t="n"/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2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2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>
        <f>'ORDER SHEET'!O1170</f>
        <v/>
      </c>
      <c r="H16" s="84" t="n">
        <v>0</v>
      </c>
      <c r="I16" s="1272">
        <f>G10*H10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2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2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2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2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2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2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2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2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2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2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2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2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2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2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2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2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2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2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2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2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2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2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2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2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2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2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2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2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2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2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2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2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2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2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2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2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2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2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2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2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2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07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n"/>
      <c r="C6" s="1271" t="n"/>
      <c r="D6" s="1271" t="inlineStr">
        <is>
          <t>《McCoy》McCELLRIE CARNIVAL EYE CARE ESSENCE 2.7ml TESTER (commercial free)</t>
        </is>
      </c>
      <c r="E6" s="1271" t="n"/>
      <c r="F6" s="1271" t="n"/>
      <c r="G6" s="1271" t="n">
        <v>70</v>
      </c>
      <c r="H6" s="1271" t="n"/>
      <c r="I6" s="1271" t="n"/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n"/>
      <c r="D7" s="1271" t="inlineStr">
        <is>
          <t>《McCoy》 McCELLRIE  Pique sample pouch 1g</t>
        </is>
      </c>
      <c r="E7" s="1271" t="n"/>
      <c r="F7" s="1271" t="n"/>
      <c r="G7" s="1271" t="n">
        <v>4</v>
      </c>
      <c r="H7" s="1271" t="n"/>
      <c r="I7" s="1271" t="n"/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4582487961914</t>
        </is>
      </c>
      <c r="C8" s="1271" t="n"/>
      <c r="D8" s="1271" t="inlineStr">
        <is>
          <t>《McCoy》McCoy MASSAGE OIL ROSE 500ml</t>
        </is>
      </c>
      <c r="E8" s="1271" t="n"/>
      <c r="F8" s="1271" t="n"/>
      <c r="G8" s="1271" t="n">
        <v>4</v>
      </c>
      <c r="H8" s="1271" t="n"/>
      <c r="I8" s="1271" t="n"/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n"/>
      <c r="C9" s="1271" t="n"/>
      <c r="D9" s="1271" t="inlineStr">
        <is>
          <t>《McCoy》ENEW ACTIVE BURN 180tablets　образцы не отправляли</t>
        </is>
      </c>
      <c r="E9" s="1271" t="n"/>
      <c r="F9" s="1271" t="n"/>
      <c r="G9" s="1271" t="n">
        <v>6</v>
      </c>
      <c r="H9" s="1271" t="n"/>
      <c r="I9" s="1271" t="n"/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4582487961709</t>
        </is>
      </c>
      <c r="C10" s="1271" t="n"/>
      <c r="D10" s="1271" t="inlineStr">
        <is>
          <t>《McCoy》Dolcet Body Make Leggings L size</t>
        </is>
      </c>
      <c r="E10" s="1271" t="n"/>
      <c r="F10" s="1271" t="n"/>
      <c r="G10" s="1271" t="n">
        <v>5</v>
      </c>
      <c r="H10" s="1271" t="n"/>
      <c r="I10" s="1271" t="n"/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4582487961761</t>
        </is>
      </c>
      <c r="C11" s="1271" t="n"/>
      <c r="D11" s="1271" t="inlineStr">
        <is>
          <t>《McCoy》Dolcet Sheet Mask 4 set/box</t>
        </is>
      </c>
      <c r="E11" s="1271" t="n"/>
      <c r="F11" s="1271" t="n"/>
      <c r="G11" s="1271" t="n">
        <v>7</v>
      </c>
      <c r="H11" s="1271" t="n"/>
      <c r="I11" s="1271" t="n"/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271" t="n"/>
      <c r="B12" s="1271" t="inlineStr">
        <is>
          <t>4582487961747</t>
        </is>
      </c>
      <c r="C12" s="1271" t="n"/>
      <c r="D12" s="1271" t="inlineStr">
        <is>
          <t>《McCoy》McCELLRIE Tightening Cream 50g</t>
        </is>
      </c>
      <c r="E12" s="1271" t="n"/>
      <c r="F12" s="1271" t="n"/>
      <c r="G12" s="1271" t="n">
        <v>98</v>
      </c>
      <c r="H12" s="1271" t="n"/>
      <c r="I12" s="1271" t="n"/>
      <c r="J12" s="1271" t="n"/>
      <c r="K12" s="1271" t="n"/>
      <c r="L12" s="1271" t="n"/>
      <c r="M12" s="1271" t="n"/>
      <c r="N12" s="1271" t="n"/>
      <c r="O12" s="1271" t="n"/>
      <c r="P12" s="1271" t="n"/>
      <c r="Q12" s="1271" t="n"/>
      <c r="R12" s="1271" t="n"/>
    </row>
    <row r="13" ht="26.1" customHeight="1" s="1255">
      <c r="A13" s="1271" t="n"/>
      <c r="B13" s="1271" t="inlineStr">
        <is>
          <t>4582487961884</t>
        </is>
      </c>
      <c r="C13" s="1271" t="n"/>
      <c r="D13" s="1271" t="inlineStr">
        <is>
          <t>《McCoy》Press type bottle made for Non F Shape Mineral Balance Body Massage cream 500g</t>
        </is>
      </c>
      <c r="E13" s="1271" t="n"/>
      <c r="F13" s="1271" t="n"/>
      <c r="G13" s="1271" t="n">
        <v>7</v>
      </c>
      <c r="H13" s="1271" t="n"/>
      <c r="I13" s="1271" t="n"/>
      <c r="J13" s="1271" t="n"/>
      <c r="K13" s="1271" t="n"/>
      <c r="L13" s="1271" t="n"/>
      <c r="M13" s="1271" t="n"/>
      <c r="N13" s="1271" t="n"/>
      <c r="O13" s="1271" t="n"/>
      <c r="P13" s="1271" t="n"/>
      <c r="Q13" s="1271" t="n"/>
      <c r="R13" s="1271" t="n"/>
    </row>
    <row r="14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083" t="n"/>
      <c r="H14" s="1083" t="n"/>
      <c r="I14" s="1083" t="n"/>
      <c r="J14" s="1083" t="n"/>
      <c r="K14" s="1156" t="n"/>
      <c r="L14" s="1156" t="n"/>
      <c r="M14" s="1156" t="n"/>
      <c r="N14" s="1156" t="n"/>
      <c r="O14" s="1156" t="n"/>
      <c r="P14" s="1156" t="n"/>
      <c r="Q14" s="1300" t="n"/>
      <c r="R14" s="1074" t="n"/>
    </row>
    <row r="15">
      <c r="B15" s="14" t="n"/>
      <c r="G15" s="17" t="n"/>
      <c r="H15" s="17" t="n"/>
      <c r="I15" s="1262" t="n"/>
      <c r="J15" s="1262" t="n"/>
      <c r="K15" s="19" t="n"/>
      <c r="L15" s="19" t="n"/>
      <c r="M15" s="1262" t="n"/>
      <c r="N15" s="1262" t="n"/>
      <c r="O15" s="1262" t="n"/>
      <c r="P15" s="14" t="n"/>
      <c r="Q15" s="14" t="n"/>
    </row>
    <row r="16">
      <c r="A16" s="36" t="inlineStr">
        <is>
          <t>SAMPLE/TESTER ORDER</t>
        </is>
      </c>
    </row>
    <row r="17">
      <c r="A17" s="1075" t="inlineStr">
        <is>
          <t>INV No.</t>
        </is>
      </c>
      <c r="B17" s="1075" t="inlineStr">
        <is>
          <t>Jan code</t>
        </is>
      </c>
      <c r="C17" s="1082" t="inlineStr">
        <is>
          <t>Brand name</t>
        </is>
      </c>
      <c r="D17" s="1075" t="inlineStr">
        <is>
          <t>Description of goods</t>
        </is>
      </c>
      <c r="E17" s="1075" t="inlineStr">
        <is>
          <t>Case Q'ty</t>
        </is>
      </c>
      <c r="F17" s="1075" t="inlineStr">
        <is>
          <t>LOT</t>
        </is>
      </c>
      <c r="G17" s="1080" t="inlineStr">
        <is>
          <t>Q'ty</t>
        </is>
      </c>
      <c r="H17" s="1077" t="inlineStr">
        <is>
          <t>仕入値</t>
        </is>
      </c>
      <c r="I17" s="1297" t="inlineStr">
        <is>
          <t>仕入値合計</t>
        </is>
      </c>
      <c r="J17" s="1301" t="n"/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/>
      <c r="H18" s="1083" t="n"/>
      <c r="I18" s="1083" t="n"/>
      <c r="J18" s="1083" t="n"/>
      <c r="K18" s="1156" t="n"/>
      <c r="L18" s="1156" t="n"/>
      <c r="M18" s="1156" t="n"/>
      <c r="N18" s="1156" t="n"/>
      <c r="O18" s="1156" t="n"/>
      <c r="P18" s="1156" t="n"/>
      <c r="Q18" s="1300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</sheetData>
  <autoFilter ref="A5:R6"/>
  <mergeCells count="10">
    <mergeCell ref="A1:D1"/>
    <mergeCell ref="A3:B3"/>
    <mergeCell ref="A2:B2"/>
    <mergeCell ref="C2:D2"/>
    <mergeCell ref="A18:F18"/>
    <mergeCell ref="C4:D4"/>
    <mergeCell ref="A4:B4"/>
    <mergeCell ref="E4:F4"/>
    <mergeCell ref="A14:F1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2025-09-17T12:19:48Z</dcterms:modified>
  <cp:lastModifiedBy>aoi kuwamura</cp:lastModifiedBy>
  <cp:lastPrinted>2025-08-28T04:14:29Z</cp:lastPrinted>
</cp:coreProperties>
</file>