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5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03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8" t="n"/>
      <c r="M1" s="1318" t="n"/>
      <c r="S1" s="1319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5802553</t>
        </is>
      </c>
      <c r="B3" s="1271" t="n"/>
      <c r="C3" s="1271" t="n"/>
      <c r="D3" s="1271" t="n"/>
      <c r="E3" s="1271" t="n">
        <v>6234</v>
      </c>
      <c r="F3" s="1271" t="inlineStr">
        <is>
          <t>4800</t>
        </is>
      </c>
      <c r="G3" s="1271" t="n">
        <v>565</v>
      </c>
      <c r="H3" s="1271" t="n">
        <v>2712000</v>
      </c>
      <c r="I3" s="1271" t="n"/>
      <c r="J3" s="1271" t="n"/>
      <c r="K3" s="1271" t="n"/>
    </row>
    <row r="4">
      <c r="A4" s="1271" t="inlineStr">
        <is>
          <t>5802536</t>
        </is>
      </c>
      <c r="B4" s="1271" t="n"/>
      <c r="C4" s="1271" t="n"/>
      <c r="D4" s="1271" t="inlineStr">
        <is>
          <t>0.603</t>
        </is>
      </c>
      <c r="E4" s="1271" t="n">
        <v>1368</v>
      </c>
      <c r="F4" s="1271" t="inlineStr">
        <is>
          <t>1122</t>
        </is>
      </c>
      <c r="G4" s="1271" t="n">
        <v>66</v>
      </c>
      <c r="H4" s="1271" t="n">
        <v>74052</v>
      </c>
      <c r="I4" s="1271" t="n"/>
      <c r="J4" s="1271" t="n"/>
      <c r="K4" s="1271" t="n"/>
    </row>
    <row r="5">
      <c r="A5" s="1271" t="inlineStr">
        <is>
          <t>5802054</t>
        </is>
      </c>
      <c r="B5" s="1271" t="inlineStr">
        <is>
          <t>リレント　ラ・セラール　ドロゥワーミルク</t>
        </is>
      </c>
      <c r="C5" s="1271" t="inlineStr">
        <is>
          <t>4.2x5x17.2</t>
        </is>
      </c>
      <c r="D5" s="1271" t="inlineStr">
        <is>
          <t>0.233</t>
        </is>
      </c>
      <c r="E5" s="1271" t="n">
        <v>3586</v>
      </c>
      <c r="F5" s="1271" t="inlineStr">
        <is>
          <t>2970</t>
        </is>
      </c>
      <c r="G5" s="1271" t="n">
        <v>464</v>
      </c>
      <c r="H5" s="1271" t="n">
        <v>1378080</v>
      </c>
      <c r="I5" s="1271" t="n"/>
      <c r="J5" s="1271" t="n"/>
      <c r="K5" s="1271" t="n"/>
    </row>
    <row r="6">
      <c r="A6" s="1271" t="inlineStr">
        <is>
          <t>5802052</t>
        </is>
      </c>
      <c r="B6" s="1271" t="inlineStr">
        <is>
          <t>リレント　ラ・セラール　ドロゥワーセラム</t>
        </is>
      </c>
      <c r="C6" s="1271" t="inlineStr">
        <is>
          <t>3.8x4x12.2</t>
        </is>
      </c>
      <c r="D6" s="1271" t="inlineStr">
        <is>
          <t>0.116</t>
        </is>
      </c>
      <c r="E6" s="1271" t="n">
        <v>3188</v>
      </c>
      <c r="F6" s="1271" t="inlineStr">
        <is>
          <t>2640</t>
        </is>
      </c>
      <c r="G6" s="1271" t="n">
        <v>64</v>
      </c>
      <c r="H6" s="1271" t="n">
        <v>168960</v>
      </c>
      <c r="I6" s="1271" t="n"/>
      <c r="J6" s="1271" t="n"/>
      <c r="K6" s="1271" t="n"/>
    </row>
    <row r="7">
      <c r="A7" s="1183" t="inlineStr">
        <is>
          <t>合計</t>
        </is>
      </c>
      <c r="B7" s="1320" t="n"/>
      <c r="C7" s="68" t="n"/>
      <c r="D7" s="68" t="n"/>
      <c r="E7" s="1321" t="inlineStr">
        <is>
          <t>¥14,376</t>
        </is>
      </c>
      <c r="F7" s="70" t="inlineStr">
        <is>
          <t>¥11,532</t>
        </is>
      </c>
      <c r="G7" s="70" t="n">
        <v>1159</v>
      </c>
      <c r="H7" s="70" t="inlineStr">
        <is>
          <t>¥4,333,092</t>
        </is>
      </c>
      <c r="I7" s="381" t="n"/>
    </row>
    <row r="8">
      <c r="G8" s="52" t="n"/>
      <c r="H8" s="52" t="n"/>
      <c r="I8" s="52" t="n"/>
    </row>
    <row r="9">
      <c r="G9" s="52" t="n"/>
      <c r="H9" s="52" t="n"/>
      <c r="I9" s="52" t="n"/>
    </row>
    <row r="10">
      <c r="G10" s="52" t="n"/>
      <c r="H10" s="52" t="n"/>
      <c r="I10" s="52" t="n"/>
    </row>
    <row r="11">
      <c r="G11" s="52" t="n"/>
      <c r="H11" s="52" t="n"/>
      <c r="I11" s="52" t="n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autoFilter ref="A2:WVI3"/>
  <mergeCells count="2">
    <mergeCell ref="A1:H1"/>
    <mergeCell ref="A7:B7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8" t="n"/>
      <c r="I1" s="1318" t="n"/>
      <c r="O1" s="1319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08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2" min="4" max="4"/>
    <col width="10.875" customWidth="1" style="1323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4" t="n"/>
      <c r="G1" s="1274" t="n"/>
      <c r="H1" s="1274" t="n"/>
    </row>
    <row r="2"/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4" t="inlineStr">
        <is>
          <t>上代
（税抜）</t>
        </is>
      </c>
      <c r="E3" s="1325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>
      <c r="A4" s="1271" t="n"/>
      <c r="B4" s="1271" t="inlineStr">
        <is>
          <t>4560401461689</t>
        </is>
      </c>
      <c r="C4" s="1271" t="n"/>
      <c r="D4" s="1271" t="n">
        <v>1250</v>
      </c>
      <c r="E4" s="1271" t="inlineStr">
        <is>
          <t>1000</t>
        </is>
      </c>
      <c r="F4" s="1271" t="n"/>
      <c r="G4" s="1271" t="n"/>
      <c r="H4" s="1271" t="n">
        <v>53</v>
      </c>
    </row>
    <row r="5">
      <c r="A5" s="1271" t="n"/>
      <c r="B5" s="1271" t="inlineStr">
        <is>
          <t>4560401461566</t>
        </is>
      </c>
      <c r="C5" s="1271" t="inlineStr">
        <is>
          <t>0</t>
        </is>
      </c>
      <c r="D5" s="1271" t="n">
        <v>1375</v>
      </c>
      <c r="E5" s="1271" t="inlineStr">
        <is>
          <t>1100</t>
        </is>
      </c>
      <c r="F5" s="1271" t="n"/>
      <c r="G5" s="1271" t="n"/>
      <c r="H5" s="1271" t="n">
        <v>53</v>
      </c>
    </row>
    <row r="6">
      <c r="A6" s="1271" t="n"/>
      <c r="B6" s="1271" t="inlineStr">
        <is>
          <t>4560401461658</t>
        </is>
      </c>
      <c r="C6" s="1271" t="n"/>
      <c r="D6" s="1271" t="n">
        <v>335</v>
      </c>
      <c r="E6" s="1271" t="inlineStr">
        <is>
          <t>268</t>
        </is>
      </c>
      <c r="F6" s="1271" t="n"/>
      <c r="G6" s="1271" t="n"/>
      <c r="H6" s="1271" t="n">
        <v>4</v>
      </c>
    </row>
    <row r="7">
      <c r="A7" s="1271" t="n"/>
      <c r="B7" s="1271" t="inlineStr">
        <is>
          <t>4560401461665</t>
        </is>
      </c>
      <c r="C7" s="1271" t="n"/>
      <c r="D7" s="1271" t="n">
        <v>428</v>
      </c>
      <c r="E7" s="1271" t="inlineStr">
        <is>
          <t>342</t>
        </is>
      </c>
      <c r="F7" s="1271" t="n"/>
      <c r="G7" s="1271" t="n"/>
      <c r="H7" s="1271" t="n">
        <v>4</v>
      </c>
    </row>
    <row r="8">
      <c r="A8" s="1271" t="n"/>
      <c r="B8" s="1271" t="inlineStr">
        <is>
          <t>4560401461573</t>
        </is>
      </c>
      <c r="C8" s="1271" t="n"/>
      <c r="D8" s="1271" t="n">
        <v>1066</v>
      </c>
      <c r="E8" s="1271" t="inlineStr">
        <is>
          <t>853</t>
        </is>
      </c>
      <c r="F8" s="1271" t="n"/>
      <c r="G8" s="1271" t="n"/>
      <c r="H8" s="1271" t="n">
        <v>4</v>
      </c>
    </row>
    <row r="9">
      <c r="A9" s="1271" t="n"/>
      <c r="B9" s="1271" t="inlineStr">
        <is>
          <t>4560401461818</t>
        </is>
      </c>
      <c r="C9" s="1271" t="n"/>
      <c r="D9" s="1271" t="n">
        <v>499</v>
      </c>
      <c r="E9" s="1271" t="inlineStr">
        <is>
          <t>399</t>
        </is>
      </c>
      <c r="F9" s="1271" t="n"/>
      <c r="G9" s="1271" t="n"/>
      <c r="H9" s="1271" t="n">
        <v>42</v>
      </c>
    </row>
    <row r="10">
      <c r="A10" s="1271" t="n"/>
      <c r="B10" s="1271" t="inlineStr">
        <is>
          <t>4560401461788</t>
        </is>
      </c>
      <c r="C10" s="1271" t="n"/>
      <c r="D10" s="1271" t="n">
        <v>499</v>
      </c>
      <c r="E10" s="1271" t="inlineStr">
        <is>
          <t>399</t>
        </is>
      </c>
      <c r="F10" s="1271" t="n"/>
      <c r="G10" s="1271" t="n"/>
      <c r="H10" s="1271" t="n">
        <v>32</v>
      </c>
    </row>
    <row r="11">
      <c r="A11" s="1271" t="n"/>
      <c r="B11" s="1271" t="inlineStr">
        <is>
          <t>4560401460552</t>
        </is>
      </c>
      <c r="C11" s="1271" t="n"/>
      <c r="D11" s="1271" t="n">
        <v>1080</v>
      </c>
      <c r="E11" s="1271" t="inlineStr">
        <is>
          <t>825</t>
        </is>
      </c>
      <c r="F11" s="1271" t="n"/>
      <c r="G11" s="1271" t="n"/>
      <c r="H11" s="1271" t="n">
        <v>32</v>
      </c>
    </row>
    <row r="12">
      <c r="A12" s="1271" t="n"/>
      <c r="B12" s="1271" t="inlineStr">
        <is>
          <t>4560401460491</t>
        </is>
      </c>
      <c r="C12" s="1271" t="inlineStr">
        <is>
          <t>オールインワンシートマスク　ザ・ベストEX（3枚）</t>
        </is>
      </c>
      <c r="D12" s="1271" t="n">
        <v>100</v>
      </c>
      <c r="E12" s="1271" t="inlineStr">
        <is>
          <t>0</t>
        </is>
      </c>
      <c r="F12" s="1271" t="n"/>
      <c r="G12" s="1271" t="n"/>
      <c r="H12" s="1271" t="n">
        <v>32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  <c r="F2" s="1327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8" t="inlineStr">
        <is>
          <t>飯野港運株式会社</t>
        </is>
      </c>
      <c r="D3" s="447" t="inlineStr">
        <is>
          <t>営業課　谷口様</t>
        </is>
      </c>
      <c r="E3" s="1329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8" t="inlineStr">
        <is>
          <t>KSユーラシア㈱</t>
        </is>
      </c>
      <c r="D3" s="447" t="inlineStr">
        <is>
          <t>アリニナ</t>
        </is>
      </c>
      <c r="E3" s="1330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1" t="inlineStr">
        <is>
          <t>ケース数量</t>
        </is>
      </c>
      <c r="M5" s="1331" t="inlineStr">
        <is>
          <t>合計容積</t>
        </is>
      </c>
      <c r="N5" s="1331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4949775100668</t>
        </is>
      </c>
      <c r="C6" s="1271" t="inlineStr">
        <is>
          <t>Salon de Flouveil</t>
        </is>
      </c>
      <c r="D6" s="1271" t="inlineStr">
        <is>
          <t>《Salon de Flouveil》GRAND FLOUVEIL Treatment Foam</t>
        </is>
      </c>
      <c r="E6" s="1271" t="n"/>
      <c r="F6" s="1271" t="inlineStr">
        <is>
          <t>6</t>
        </is>
      </c>
      <c r="G6" s="1271" t="n">
        <v>4</v>
      </c>
      <c r="H6" s="1271" t="inlineStr">
        <is>
          <t>3300</t>
        </is>
      </c>
      <c r="I6" s="1271" t="n">
        <v>13200</v>
      </c>
      <c r="J6" s="1271" t="n"/>
      <c r="K6" s="1271" t="n"/>
      <c r="L6" s="1271" t="n"/>
      <c r="M6" s="1271" t="n"/>
      <c r="N6" s="1271" t="n"/>
      <c r="O6" s="1271" t="inlineStr">
        <is>
          <t>0.153</t>
        </is>
      </c>
      <c r="P6" s="1271" t="inlineStr">
        <is>
          <t>0</t>
        </is>
      </c>
      <c r="Q6" s="1271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271" t="n"/>
      <c r="B7" s="1271" t="inlineStr">
        <is>
          <t>4949775100040</t>
        </is>
      </c>
      <c r="C7" s="1271" t="inlineStr">
        <is>
          <t>Salon de Flouveil</t>
        </is>
      </c>
      <c r="D7" s="1271" t="inlineStr">
        <is>
          <t>《Salon de Flouveil》RC Emulsion</t>
        </is>
      </c>
      <c r="E7" s="1271" t="n"/>
      <c r="F7" s="1271" t="inlineStr">
        <is>
          <t>6</t>
        </is>
      </c>
      <c r="G7" s="1271" t="n">
        <v>45</v>
      </c>
      <c r="H7" s="1271" t="inlineStr">
        <is>
          <t>3630</t>
        </is>
      </c>
      <c r="I7" s="1271" t="n">
        <v>163350</v>
      </c>
      <c r="J7" s="1271" t="n"/>
      <c r="K7" s="1271" t="n"/>
      <c r="L7" s="1271" t="n"/>
      <c r="M7" s="1271" t="n"/>
      <c r="N7" s="1271" t="n"/>
      <c r="O7" s="1271" t="inlineStr">
        <is>
          <t>0.134</t>
        </is>
      </c>
      <c r="P7" s="1271" t="inlineStr">
        <is>
          <t>0</t>
        </is>
      </c>
      <c r="Q7" s="1271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271" t="n"/>
      <c r="B8" s="1271" t="inlineStr">
        <is>
          <t>4949775100095</t>
        </is>
      </c>
      <c r="C8" s="1271" t="inlineStr">
        <is>
          <t>Salon de Flouveil</t>
        </is>
      </c>
      <c r="D8" s="1271" t="inlineStr">
        <is>
          <t>《Salon de Flouveil》EF Emulsion</t>
        </is>
      </c>
      <c r="E8" s="1271" t="n"/>
      <c r="F8" s="1271" t="inlineStr">
        <is>
          <t>6</t>
        </is>
      </c>
      <c r="G8" s="1271" t="n">
        <v>23</v>
      </c>
      <c r="H8" s="1271" t="inlineStr">
        <is>
          <t>1815</t>
        </is>
      </c>
      <c r="I8" s="1271" t="n">
        <v>41745</v>
      </c>
      <c r="J8" s="1271" t="n"/>
      <c r="K8" s="1271" t="n"/>
      <c r="L8" s="1271" t="n"/>
      <c r="M8" s="1271" t="n"/>
      <c r="N8" s="1271" t="n"/>
      <c r="O8" s="1271" t="inlineStr">
        <is>
          <t>0.111</t>
        </is>
      </c>
      <c r="P8" s="1271" t="inlineStr">
        <is>
          <t>0</t>
        </is>
      </c>
      <c r="Q8" s="1271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271" t="n"/>
      <c r="B9" s="1271" t="inlineStr">
        <is>
          <t>4949775100064</t>
        </is>
      </c>
      <c r="C9" s="1271" t="inlineStr">
        <is>
          <t>Salon de Flouveil</t>
        </is>
      </c>
      <c r="D9" s="1271" t="inlineStr">
        <is>
          <t>《Salon de Flouveil》EF Cleansing</t>
        </is>
      </c>
      <c r="E9" s="1271" t="n"/>
      <c r="F9" s="1271" t="inlineStr">
        <is>
          <t>6</t>
        </is>
      </c>
      <c r="G9" s="1271" t="n">
        <v>3</v>
      </c>
      <c r="H9" s="1271" t="inlineStr">
        <is>
          <t>1485</t>
        </is>
      </c>
      <c r="I9" s="1271" t="n">
        <v>4455</v>
      </c>
      <c r="J9" s="1271" t="n"/>
      <c r="K9" s="1271" t="n"/>
      <c r="L9" s="1271" t="n"/>
      <c r="M9" s="1271" t="n"/>
      <c r="N9" s="1271" t="n"/>
      <c r="O9" s="1271" t="inlineStr">
        <is>
          <t>0.12</t>
        </is>
      </c>
      <c r="P9" s="1271" t="inlineStr">
        <is>
          <t>0</t>
        </is>
      </c>
      <c r="Q9" s="1271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55">
      <c r="A10" s="1259" t="inlineStr">
        <is>
          <t>TOTAL</t>
        </is>
      </c>
      <c r="B10" s="1260" t="n"/>
      <c r="C10" s="1260" t="n"/>
      <c r="D10" s="1260" t="n"/>
      <c r="E10" s="1260" t="n"/>
      <c r="F10" s="1261" t="n"/>
      <c r="G10" s="97" t="n">
        <v>75</v>
      </c>
      <c r="H10" s="97" t="inlineStr">
        <is>
          <t>¥10,230</t>
        </is>
      </c>
      <c r="I10" s="1332" t="inlineStr">
        <is>
          <t>¥222,750</t>
        </is>
      </c>
      <c r="J10" s="1113" t="n"/>
      <c r="K10" s="1113" t="n"/>
      <c r="L10" s="1113">
        <f>SUM(#REF!)</f>
        <v/>
      </c>
      <c r="M10" s="1113">
        <f>SUM(#REF!)</f>
        <v/>
      </c>
      <c r="N10" s="1113">
        <f>SUM(#REF!)</f>
        <v/>
      </c>
      <c r="O10" s="1293">
        <f>SUM(#REF!)</f>
        <v/>
      </c>
      <c r="P10" s="1293">
        <f>SUM(#REF!)</f>
        <v/>
      </c>
      <c r="Q10" s="82" t="n"/>
      <c r="R10" s="13" t="n"/>
    </row>
    <row r="11">
      <c r="B11" s="14" t="n"/>
      <c r="G11" s="17" t="n"/>
      <c r="H11" s="17" t="n"/>
      <c r="I11" s="1262" t="n"/>
      <c r="J11" s="19" t="n"/>
      <c r="K11" s="19" t="n"/>
      <c r="L11" s="1262" t="n"/>
      <c r="M11" s="1262" t="n"/>
      <c r="N11" s="1262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62" t="n"/>
      <c r="J12" s="19" t="n"/>
      <c r="K12" s="19" t="n"/>
      <c r="L12" s="1262" t="n"/>
      <c r="M12" s="1262" t="n"/>
      <c r="N12" s="1262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2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33" t="inlineStr">
        <is>
          <t>ケース数量</t>
        </is>
      </c>
      <c r="M13" s="1333" t="inlineStr">
        <is>
          <t>合計容積</t>
        </is>
      </c>
      <c r="N13" s="1333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13" t="inlineStr">
        <is>
          <t>成分</t>
        </is>
      </c>
      <c r="R13" s="13" t="n"/>
    </row>
    <row r="14">
      <c r="A14" s="1296" t="inlineStr">
        <is>
          <t>SAMPLE/TESTER TOTAL</t>
        </is>
      </c>
      <c r="B14" s="1260" t="n"/>
      <c r="C14" s="1260" t="n"/>
      <c r="D14" s="1260" t="n"/>
      <c r="E14" s="1260" t="n"/>
      <c r="F14" s="1261" t="n"/>
      <c r="G14" s="83">
        <f>SUM(#REF!)</f>
        <v/>
      </c>
      <c r="H14" s="88" t="n"/>
      <c r="I14" s="1334">
        <f>SUM(#REF!)</f>
        <v/>
      </c>
      <c r="J14" s="145" t="n"/>
      <c r="K14" s="145" t="n"/>
      <c r="L14" s="1292" t="n"/>
      <c r="M14" s="1292" t="n"/>
      <c r="N14" s="1292" t="n"/>
      <c r="O14" s="1114" t="n"/>
      <c r="P14" s="1114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269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</row>
    <row r="6" ht="20.1" customFormat="1" customHeight="1" s="291">
      <c r="A6" s="1271" t="n"/>
      <c r="B6" s="1271" t="inlineStr">
        <is>
          <t>4937610121992</t>
        </is>
      </c>
      <c r="C6" s="1271" t="inlineStr">
        <is>
          <t>CHANSON</t>
        </is>
      </c>
      <c r="D6" s="1271" t="inlineStr">
        <is>
          <t>《CHANSON》SERKIS MOIST WASH</t>
        </is>
      </c>
      <c r="E6" s="1271" t="n"/>
      <c r="F6" s="1271" t="inlineStr">
        <is>
          <t>6</t>
        </is>
      </c>
      <c r="G6" s="1271" t="n">
        <v>24</v>
      </c>
      <c r="H6" s="1271" t="inlineStr">
        <is>
          <t>1600</t>
        </is>
      </c>
      <c r="I6" s="1271" t="n">
        <v>38400</v>
      </c>
    </row>
    <row r="7" ht="20.1" customFormat="1" customHeight="1" s="291">
      <c r="A7" s="1271" t="n"/>
      <c r="B7" s="1271" t="inlineStr">
        <is>
          <t>4937610121671</t>
        </is>
      </c>
      <c r="C7" s="1271" t="inlineStr">
        <is>
          <t>CHANSON</t>
        </is>
      </c>
      <c r="D7" s="1271" t="inlineStr">
        <is>
          <t>《CHANSON》SERKIS CLEANSING OIL</t>
        </is>
      </c>
      <c r="E7" s="1271" t="n"/>
      <c r="F7" s="1271" t="inlineStr">
        <is>
          <t>6</t>
        </is>
      </c>
      <c r="G7" s="1271" t="n">
        <v>4</v>
      </c>
      <c r="H7" s="1271" t="inlineStr">
        <is>
          <t>1600</t>
        </is>
      </c>
      <c r="I7" s="1271" t="n">
        <v>6400</v>
      </c>
    </row>
    <row r="8" ht="20.1" customFormat="1" customHeight="1" s="291">
      <c r="A8" s="1271" t="n"/>
      <c r="B8" s="1271" t="n"/>
      <c r="C8" s="1271" t="inlineStr">
        <is>
          <t>CHANSON</t>
        </is>
      </c>
      <c r="D8" s="1271" t="inlineStr">
        <is>
          <t>《CHANSON》LIFT MASSAGE</t>
        </is>
      </c>
      <c r="E8" s="1271" t="n"/>
      <c r="F8" s="1271" t="inlineStr">
        <is>
          <t>6</t>
        </is>
      </c>
      <c r="G8" s="1271" t="n">
        <v>32</v>
      </c>
      <c r="H8" s="1271" t="inlineStr">
        <is>
          <t>1600</t>
        </is>
      </c>
      <c r="I8" s="1271" t="n">
        <v>51200</v>
      </c>
    </row>
    <row r="9" ht="20.1" customFormat="1" customHeight="1" s="307">
      <c r="A9" s="1338" t="inlineStr">
        <is>
          <t>TOTAL</t>
        </is>
      </c>
      <c r="B9" s="1260" t="n"/>
      <c r="C9" s="1260" t="n"/>
      <c r="D9" s="1260" t="n"/>
      <c r="E9" s="1260" t="n"/>
      <c r="F9" s="1261" t="n"/>
      <c r="G9" s="314" t="n">
        <v>60</v>
      </c>
      <c r="H9" s="314" t="inlineStr">
        <is>
          <t>¥4,800</t>
        </is>
      </c>
      <c r="I9" s="1339" t="inlineStr">
        <is>
          <t>¥96,000</t>
        </is>
      </c>
    </row>
    <row r="10" ht="26.25" customFormat="1" customHeight="1" s="1198">
      <c r="B10" s="14" t="n"/>
      <c r="G10" s="318" t="n"/>
      <c r="H10" s="318" t="n"/>
      <c r="I10" s="1340" t="n"/>
    </row>
    <row r="11" ht="20.25" customFormat="1" customHeight="1" s="1198">
      <c r="A11" s="369" t="inlineStr">
        <is>
          <t>SAMPLE/TESTER ORDER</t>
        </is>
      </c>
      <c r="B11" s="14" t="n"/>
      <c r="G11" s="318" t="n"/>
      <c r="H11" s="318" t="n"/>
      <c r="I11" s="1340" t="n"/>
    </row>
    <row r="12" ht="20.1" customFormat="1" customHeight="1" s="1198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37" t="inlineStr">
        <is>
          <t>Description of goods</t>
        </is>
      </c>
      <c r="E12" s="1237" t="inlineStr">
        <is>
          <t>Case Q'ty</t>
        </is>
      </c>
      <c r="F12" s="1237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41" t="inlineStr">
        <is>
          <t>仕入値合計</t>
        </is>
      </c>
    </row>
    <row r="13" ht="20.1" customFormat="1" customHeight="1" s="1198">
      <c r="A13" s="1342" t="inlineStr">
        <is>
          <t>SAMPLE/TESTER TOTAL</t>
        </is>
      </c>
      <c r="B13" s="1274" t="n"/>
      <c r="C13" s="1274" t="n"/>
      <c r="D13" s="1274" t="n"/>
      <c r="E13" s="1274" t="n"/>
      <c r="F13" s="1281" t="n"/>
      <c r="G13" s="284">
        <f>SUM(#REF!)</f>
        <v/>
      </c>
      <c r="H13" s="401" t="n"/>
      <c r="I13" s="1343">
        <f>SUM(#REF!)</f>
        <v/>
      </c>
      <c r="J13" s="281" t="n"/>
      <c r="K13" s="281" t="n"/>
    </row>
    <row r="14" ht="20.1" customFormat="1" customHeight="1" s="1198">
      <c r="A14" s="1242" t="n"/>
      <c r="B14" s="1151" t="n"/>
      <c r="C14" s="1242" t="n"/>
      <c r="D14" s="1242" t="n"/>
      <c r="E14" s="1242" t="n"/>
      <c r="F14" s="1242" t="n"/>
      <c r="G14" s="279" t="n"/>
      <c r="H14" s="279" t="n"/>
      <c r="I14" s="279" t="n"/>
      <c r="J14" s="281" t="n"/>
      <c r="K14" s="281" t="n"/>
    </row>
    <row r="15">
      <c r="A15" s="281" t="n"/>
      <c r="B15" s="1151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35" t="n"/>
      <c r="J15" s="281" t="n"/>
      <c r="K15" s="281" t="n"/>
    </row>
    <row r="16">
      <c r="A16" s="281" t="n"/>
      <c r="B16" s="1151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51" t="n"/>
      <c r="C17" s="281" t="n"/>
      <c r="D17" s="281" t="n"/>
      <c r="E17" s="281" t="n"/>
      <c r="F17" s="281" t="n"/>
      <c r="G17" s="279" t="n"/>
      <c r="H17" s="279" t="n"/>
      <c r="I17" s="1335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269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105</t>
        </is>
      </c>
      <c r="C6" s="1271" t="inlineStr">
        <is>
          <t>Hime Labo</t>
        </is>
      </c>
      <c r="D6" s="1271" t="inlineStr">
        <is>
          <t>《Hime Labo》Washing mini soap</t>
        </is>
      </c>
      <c r="E6" s="1271" t="n"/>
      <c r="F6" s="1271" t="inlineStr">
        <is>
          <t>120</t>
        </is>
      </c>
      <c r="G6" s="1271" t="n">
        <v>32</v>
      </c>
      <c r="H6" s="1271" t="inlineStr">
        <is>
          <t>180</t>
        </is>
      </c>
      <c r="I6" s="1271" t="n">
        <v>5760</v>
      </c>
    </row>
    <row r="7" ht="15" customFormat="1" customHeight="1" s="15">
      <c r="A7" s="1271" t="n"/>
      <c r="B7" s="1271" t="inlineStr">
        <is>
          <t>103</t>
        </is>
      </c>
      <c r="C7" s="1271" t="inlineStr">
        <is>
          <t>Hime Labo</t>
        </is>
      </c>
      <c r="D7" s="1271" t="inlineStr">
        <is>
          <t>《Hime Labo》Body lotion</t>
        </is>
      </c>
      <c r="E7" s="1271" t="n"/>
      <c r="F7" s="1271" t="inlineStr">
        <is>
          <t>40</t>
        </is>
      </c>
      <c r="G7" s="1271" t="n">
        <v>42</v>
      </c>
      <c r="H7" s="1271" t="inlineStr">
        <is>
          <t>818</t>
        </is>
      </c>
      <c r="I7" s="1271" t="n">
        <v>34356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97" t="n">
        <v>74</v>
      </c>
      <c r="H8" s="97" t="inlineStr">
        <is>
          <t>¥998</t>
        </is>
      </c>
      <c r="I8" s="1332" t="inlineStr">
        <is>
          <t>¥40,116</t>
        </is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4580551840110</t>
        </is>
      </c>
      <c r="C6" s="1271" t="inlineStr">
        <is>
          <t>Beaty Conexion</t>
        </is>
      </c>
      <c r="D6" s="1271" t="inlineStr">
        <is>
          <t>OSAKA MATSUGE Mascara</t>
        </is>
      </c>
      <c r="E6" s="1271" t="n"/>
      <c r="F6" s="1271" t="inlineStr">
        <is>
          <t>96</t>
        </is>
      </c>
      <c r="G6" s="1271" t="n">
        <v>54</v>
      </c>
      <c r="H6" s="1271" t="inlineStr">
        <is>
          <t>990</t>
        </is>
      </c>
      <c r="I6" s="1271" t="n">
        <v>53460</v>
      </c>
      <c r="J6" s="1271" t="inlineStr">
        <is>
          <t>0.017</t>
        </is>
      </c>
      <c r="K6" s="1271" t="inlineStr">
        <is>
          <t>3.45</t>
        </is>
      </c>
      <c r="L6" s="1271" t="n"/>
      <c r="M6" s="1271" t="inlineStr">
        <is>
          <t>0.061979166666666675</t>
        </is>
      </c>
      <c r="N6" s="1271" t="inlineStr">
        <is>
          <t>12.578125000000002</t>
        </is>
      </c>
      <c r="O6" s="1271" t="inlineStr">
        <is>
          <t>0.027</t>
        </is>
      </c>
      <c r="P6" s="1271" t="inlineStr">
        <is>
          <t>9.45</t>
        </is>
      </c>
      <c r="Q6" s="1271" t="inlineStr">
        <is>
          <t>別添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inlineStr">
        <is>
          <t>¥990</t>
        </is>
      </c>
      <c r="I7" s="1346" t="inlineStr">
        <is>
          <t>¥53,460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1" customHeight="1" s="1255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340">
        <f>SUM(#REF!)</f>
        <v/>
      </c>
      <c r="H11" s="192" t="n"/>
      <c r="I11" s="1348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4562410106384</t>
        </is>
      </c>
      <c r="C6" s="1271" t="inlineStr">
        <is>
          <t>Kyo Tomo</t>
        </is>
      </c>
      <c r="D6" s="1271" t="inlineStr">
        <is>
          <t>《Kyo Tomo》FIJI BEAUTU MIST 150ml</t>
        </is>
      </c>
      <c r="E6" s="1271" t="n"/>
      <c r="F6" s="1271" t="inlineStr">
        <is>
          <t>50</t>
        </is>
      </c>
      <c r="G6" s="1271" t="n">
        <v>42</v>
      </c>
      <c r="H6" s="1271" t="inlineStr">
        <is>
          <t>710</t>
        </is>
      </c>
      <c r="I6" s="1271" t="n">
        <v>29820</v>
      </c>
    </row>
    <row r="7" ht="20.1" customFormat="1" customHeight="1" s="15">
      <c r="A7" s="1271" t="n"/>
      <c r="B7" s="1271" t="inlineStr">
        <is>
          <t>4562410102416</t>
        </is>
      </c>
      <c r="C7" s="1271" t="inlineStr">
        <is>
          <t>Kyo Tomo</t>
        </is>
      </c>
      <c r="D7" s="1271" t="inlineStr">
        <is>
          <t>《Kyo Tomo》 HYDROGEN CAPSUL</t>
        </is>
      </c>
      <c r="E7" s="1271" t="n"/>
      <c r="F7" s="1271" t="inlineStr">
        <is>
          <t>10</t>
        </is>
      </c>
      <c r="G7" s="1271" t="n">
        <v>42</v>
      </c>
      <c r="H7" s="1271" t="inlineStr">
        <is>
          <t>5332</t>
        </is>
      </c>
      <c r="I7" s="1271" t="n">
        <v>223944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84</v>
      </c>
      <c r="H8" s="169" t="inlineStr">
        <is>
          <t>¥6,042</t>
        </is>
      </c>
      <c r="I8" s="1346" t="inlineStr">
        <is>
          <t>¥253,764</t>
        </is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0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1" t="inlineStr">
        <is>
          <t>ケース数量</t>
        </is>
      </c>
      <c r="M5" s="1351" t="inlineStr">
        <is>
          <t>合計容積</t>
        </is>
      </c>
      <c r="N5" s="1351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Elega Doll PRO</t>
        </is>
      </c>
      <c r="D6" s="1271" t="inlineStr">
        <is>
          <t>《Elega Doll PRO》Fresh 98 Freeze Dry Gel Mask 10 sheets</t>
        </is>
      </c>
      <c r="E6" s="1271" t="n"/>
      <c r="F6" s="1271" t="inlineStr">
        <is>
          <t>25</t>
        </is>
      </c>
      <c r="G6" s="1271" t="n">
        <v>42</v>
      </c>
      <c r="H6" s="1271" t="inlineStr">
        <is>
          <t>3200</t>
        </is>
      </c>
      <c r="I6" s="1271" t="n">
        <v>134400</v>
      </c>
      <c r="J6" s="1271" t="n"/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0.026</t>
        </is>
      </c>
      <c r="P6" s="1271" t="inlineStr">
        <is>
          <t>0</t>
        </is>
      </c>
      <c r="Q6" s="1271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42</v>
      </c>
      <c r="H7" s="169" t="inlineStr">
        <is>
          <t>¥3,200</t>
        </is>
      </c>
      <c r="I7" s="1346" t="inlineStr">
        <is>
          <t>¥134,400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30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15" customHeight="1" s="125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30" customHeight="1" s="1255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48" t="inlineStr">
        <is>
          <t>仕入値合計</t>
        </is>
      </c>
    </row>
    <row r="11" ht="30" customHeight="1" s="1255">
      <c r="A11" s="1290" t="inlineStr">
        <is>
          <t>SAMPLE/TESTER TOTAL</t>
        </is>
      </c>
      <c r="B11" s="1274" t="n"/>
      <c r="C11" s="1274" t="n"/>
      <c r="D11" s="1274" t="n"/>
      <c r="E11" s="1274" t="n"/>
      <c r="F11" s="1281" t="n"/>
      <c r="G11" s="254">
        <f>SUM(#REF!)</f>
        <v/>
      </c>
      <c r="H11" s="228" t="n"/>
      <c r="I11" s="1352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4589780290024</t>
        </is>
      </c>
      <c r="C6" s="1271" t="inlineStr">
        <is>
          <t>Atmore</t>
        </is>
      </c>
      <c r="D6" s="1271" t="inlineStr">
        <is>
          <t>《Atmore》RYUKYU SOAP 200g</t>
        </is>
      </c>
      <c r="E6" s="1271" t="n"/>
      <c r="F6" s="1271" t="inlineStr">
        <is>
          <t>24</t>
        </is>
      </c>
      <c r="G6" s="1271" t="n">
        <v>5</v>
      </c>
      <c r="H6" s="1271" t="inlineStr">
        <is>
          <t>2720</t>
        </is>
      </c>
      <c r="I6" s="1271" t="n">
        <v>13600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¥2,720</t>
        </is>
      </c>
      <c r="I7" s="1346" t="inlineStr">
        <is>
          <t>¥13,600</t>
        </is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353" t="inlineStr">
        <is>
          <t>TOTAL</t>
        </is>
      </c>
      <c r="B6" s="1260" t="n"/>
      <c r="C6" s="1260" t="n"/>
      <c r="D6" s="1260" t="n"/>
      <c r="E6" s="1260" t="n"/>
      <c r="F6" s="1354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ROYAL COSMETICS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49" t="inlineStr">
        <is>
          <t>仕入値合計</t>
        </is>
      </c>
    </row>
    <row r="6" ht="20.1" customFormat="1" customHeight="1" s="15">
      <c r="A6" s="1271" t="n"/>
      <c r="B6" s="1271" t="inlineStr">
        <is>
          <t>4573221620068</t>
        </is>
      </c>
      <c r="C6" s="1271" t="inlineStr">
        <is>
          <t>ROSY DROP</t>
        </is>
      </c>
      <c r="D6" s="1271" t="inlineStr">
        <is>
          <t>《ROSY DROP》 Perfect Stretch Sheet</t>
        </is>
      </c>
      <c r="E6" s="1271" t="n"/>
      <c r="F6" s="1271" t="n"/>
      <c r="G6" s="1271" t="inlineStr">
        <is>
          <t>50</t>
        </is>
      </c>
      <c r="H6" s="1271" t="n">
        <v>32</v>
      </c>
      <c r="I6" s="1271" t="inlineStr">
        <is>
          <t>3600</t>
        </is>
      </c>
      <c r="J6" s="1271" t="n">
        <v>115200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0" t="n"/>
      <c r="G7" s="1261" t="n"/>
      <c r="H7" s="169" t="n">
        <v>32</v>
      </c>
      <c r="I7" s="169" t="inlineStr">
        <is>
          <t>¥3,600</t>
        </is>
      </c>
      <c r="J7" s="1346" t="inlineStr">
        <is>
          <t>¥115,200</t>
        </is>
      </c>
    </row>
    <row r="8" ht="20.1" customFormat="1" customHeight="1" s="15">
      <c r="B8" s="14" t="n"/>
      <c r="H8" s="17" t="n"/>
      <c r="I8" s="17" t="n"/>
      <c r="J8" s="1262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62" t="n"/>
    </row>
    <row r="10" ht="26.25" customFormat="1" customHeight="1" s="1101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09" t="inlineStr">
        <is>
          <t>Description of goods</t>
        </is>
      </c>
      <c r="E10" s="1109" t="inlineStr">
        <is>
          <t>НАМИМЕНОВАНИЕ</t>
        </is>
      </c>
      <c r="F10" s="1109" t="inlineStr">
        <is>
          <t>Case Q'ty</t>
        </is>
      </c>
      <c r="G10" s="1109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48" t="inlineStr">
        <is>
          <t>仕入値合計</t>
        </is>
      </c>
    </row>
    <row r="11" ht="20.25" customFormat="1" customHeight="1" s="1101">
      <c r="A11" s="1271" t="n"/>
      <c r="B11" s="1271" t="n"/>
      <c r="C11" s="1271" t="inlineStr">
        <is>
          <t>ROSY DROP SAMPLE</t>
        </is>
      </c>
      <c r="D11" s="1271" t="inlineStr">
        <is>
          <t>《ROSY DROP》WRINKLE SERUM(mini pouch) (N.C.V)</t>
        </is>
      </c>
      <c r="E11" s="1271" t="n"/>
      <c r="F11" s="1271" t="n"/>
      <c r="G11" s="1271" t="n"/>
      <c r="H11" s="1271" t="n">
        <v>53</v>
      </c>
      <c r="I11" s="1271" t="inlineStr">
        <is>
          <t>0</t>
        </is>
      </c>
      <c r="J11" s="1271" t="n">
        <v>0</v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6" t="n"/>
      <c r="G12" s="1267" t="n"/>
      <c r="H12" s="193" t="n">
        <v>53</v>
      </c>
      <c r="I12" s="173" t="inlineStr">
        <is>
          <t>¥0</t>
        </is>
      </c>
      <c r="J12" s="1352" t="inlineStr">
        <is>
          <t>¥0</t>
        </is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1151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273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5" t="n"/>
      <c r="I16" s="5" t="n"/>
      <c r="J16" s="1254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ROYAL COSMETICS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5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6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4573383080991</t>
        </is>
      </c>
      <c r="C6" s="1271" t="inlineStr">
        <is>
          <t>Lapidem PRO</t>
        </is>
      </c>
      <c r="D6" s="1271" t="inlineStr">
        <is>
          <t>4573383080991</t>
        </is>
      </c>
      <c r="E6" s="1271" t="inlineStr">
        <is>
          <t>《Lapidem PRO》BATH &amp; MASSAGE OIL05 (CHARGE) 500ml</t>
        </is>
      </c>
      <c r="F6" s="1271" t="n"/>
      <c r="G6" s="1271" t="inlineStr">
        <is>
          <t>6</t>
        </is>
      </c>
      <c r="H6" s="1271" t="n">
        <v>32</v>
      </c>
      <c r="I6" s="1271" t="inlineStr">
        <is>
          <t>11550</t>
        </is>
      </c>
      <c r="J6" s="1271" t="n">
        <v>369600</v>
      </c>
    </row>
    <row r="7" ht="20.1" customFormat="1" customHeight="1" s="291">
      <c r="A7" s="1271" t="n"/>
      <c r="B7" s="1271" t="inlineStr">
        <is>
          <t>4573383081950</t>
        </is>
      </c>
      <c r="C7" s="1271" t="inlineStr">
        <is>
          <t>Lapidem</t>
        </is>
      </c>
      <c r="D7" s="1271" t="inlineStr">
        <is>
          <t>4573383081950</t>
        </is>
      </c>
      <c r="E7" s="1271" t="inlineStr">
        <is>
          <t>《Lapidem》AG MOISTURE CLEANSER 300ml</t>
        </is>
      </c>
      <c r="F7" s="1271" t="n"/>
      <c r="G7" s="1271" t="inlineStr">
        <is>
          <t>12</t>
        </is>
      </c>
      <c r="H7" s="1271" t="n">
        <v>32</v>
      </c>
      <c r="I7" s="1271" t="inlineStr">
        <is>
          <t>2240</t>
        </is>
      </c>
      <c r="J7" s="1271" t="n">
        <v>71680</v>
      </c>
    </row>
    <row r="8" ht="19.5" customFormat="1" customHeight="1" s="307">
      <c r="A8" s="1357" t="inlineStr">
        <is>
          <t>TOTAL</t>
        </is>
      </c>
      <c r="B8" s="1260" t="n"/>
      <c r="C8" s="1260" t="n"/>
      <c r="D8" s="1260" t="n"/>
      <c r="E8" s="1260" t="n"/>
      <c r="F8" s="1260" t="n"/>
      <c r="G8" s="1261" t="n"/>
      <c r="H8" s="370" t="n">
        <v>64</v>
      </c>
      <c r="I8" s="1358" t="inlineStr">
        <is>
          <t>¥13,790</t>
        </is>
      </c>
      <c r="J8" s="1359" t="inlineStr">
        <is>
          <t>¥441,280</t>
        </is>
      </c>
      <c r="K8" s="368" t="n"/>
    </row>
    <row r="9" ht="19.5" customFormat="1" customHeight="1" s="307">
      <c r="B9" s="14" t="n"/>
      <c r="H9" s="393" t="n"/>
      <c r="I9" s="318" t="n"/>
      <c r="J9" s="1360" t="n"/>
      <c r="K9" s="368" t="n"/>
    </row>
    <row r="10" ht="19.5" customFormat="1" customHeight="1" s="307">
      <c r="A10" s="1225" t="inlineStr">
        <is>
          <t>SAMPLE/TESTER ORDER</t>
        </is>
      </c>
      <c r="B10" s="1274" t="n"/>
      <c r="C10" s="1274" t="n"/>
      <c r="D10" s="1274" t="n"/>
      <c r="E10" s="1274" t="n"/>
      <c r="F10" s="1274" t="n"/>
      <c r="G10" s="1274" t="n"/>
      <c r="H10" s="1274" t="n"/>
      <c r="I10" s="1274" t="n"/>
      <c r="J10" s="1274" t="n"/>
      <c r="K10" s="373" t="n"/>
    </row>
    <row r="11" ht="27" customFormat="1" customHeight="1" s="291">
      <c r="A11" s="1225" t="n"/>
      <c r="B11" s="1225" t="n"/>
      <c r="C11" s="1225" t="n"/>
      <c r="D11" s="1225" t="n"/>
      <c r="E11" s="1225" t="n"/>
      <c r="F11" s="1225" t="n"/>
      <c r="G11" s="1225" t="n"/>
      <c r="H11" s="1225" t="n"/>
      <c r="I11" s="1225" t="n"/>
      <c r="J11" s="1225" t="n"/>
      <c r="K11" s="373" t="n"/>
    </row>
    <row r="12" ht="19.5" customFormat="1" customHeight="1" s="1198">
      <c r="A12" s="1226" t="inlineStr">
        <is>
          <t xml:space="preserve">SAMPLE/TESTER </t>
        </is>
      </c>
      <c r="B12" s="1260" t="n"/>
      <c r="C12" s="1260" t="n"/>
      <c r="D12" s="1260" t="n"/>
      <c r="E12" s="1260" t="n"/>
      <c r="F12" s="1260" t="n"/>
      <c r="G12" s="1260" t="n"/>
      <c r="H12" s="1260" t="n"/>
      <c r="I12" s="1260" t="n"/>
      <c r="J12" s="1260" t="n"/>
      <c r="K12" s="373" t="n"/>
    </row>
    <row r="13" ht="14.25" customFormat="1" customHeight="1" s="1198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22" t="inlineStr">
        <is>
          <t>Description of goods</t>
        </is>
      </c>
      <c r="F13" s="1222" t="inlineStr">
        <is>
          <t>Case Q'ty</t>
        </is>
      </c>
      <c r="G13" s="1222" t="inlineStr">
        <is>
          <t>LOT</t>
        </is>
      </c>
      <c r="H13" s="337" t="n">
        <v>64</v>
      </c>
      <c r="I13" s="338" t="inlineStr">
        <is>
          <t>¥0</t>
        </is>
      </c>
      <c r="J13" s="1356" t="inlineStr">
        <is>
          <t>¥0</t>
        </is>
      </c>
      <c r="K13" s="368" t="n"/>
    </row>
    <row r="14" ht="20.1" customFormat="1" customHeight="1" s="1198">
      <c r="A14" s="1271" t="n"/>
      <c r="B14" s="1271" t="n"/>
      <c r="C14" s="1271" t="inlineStr">
        <is>
          <t>Lapidem TESTER</t>
        </is>
      </c>
      <c r="D14" s="1271" t="n"/>
      <c r="E14" s="1271" t="inlineStr">
        <is>
          <t>Japanese towel blue  TESTER (N.C.V)</t>
        </is>
      </c>
      <c r="F14" s="1271" t="n"/>
      <c r="G14" s="1271" t="n"/>
      <c r="H14" s="1271" t="n">
        <v>5</v>
      </c>
      <c r="I14" s="1271" t="inlineStr">
        <is>
          <t>0</t>
        </is>
      </c>
      <c r="J14" s="1271" t="n">
        <v>0</v>
      </c>
    </row>
    <row r="15" ht="20.1" customFormat="1" customHeight="1" s="1198">
      <c r="A15" s="1361" t="inlineStr">
        <is>
          <t>SAMPLE/TESTER TOTAL</t>
        </is>
      </c>
      <c r="B15" s="1266" t="n"/>
      <c r="C15" s="1266" t="n"/>
      <c r="D15" s="1266" t="n"/>
      <c r="E15" s="1266" t="n"/>
      <c r="F15" s="1266" t="n"/>
      <c r="G15" s="1267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42" t="n"/>
      <c r="B16" s="1151" t="n"/>
      <c r="C16" s="1242" t="n"/>
      <c r="D16" s="1242" t="n"/>
      <c r="E16" s="1242" t="n"/>
      <c r="F16" s="1242" t="n"/>
      <c r="G16" s="1242" t="n"/>
      <c r="H16" s="279" t="inlineStr">
        <is>
          <t>合計個数</t>
        </is>
      </c>
      <c r="I16" s="279" t="n"/>
      <c r="J16" s="1335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51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51" t="n"/>
      <c r="C18" s="281" t="n"/>
      <c r="D18" s="281" t="n"/>
      <c r="E18" s="281" t="n"/>
      <c r="F18" s="281" t="n"/>
      <c r="G18" s="281" t="n"/>
      <c r="H18" s="279" t="n"/>
      <c r="I18" s="279" t="n"/>
      <c r="J18" s="1335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91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271" t="n"/>
      <c r="B10" s="1271" t="inlineStr">
        <is>
          <t>4560438576547</t>
        </is>
      </c>
      <c r="C10" s="1271" t="inlineStr">
        <is>
          <t>AISHODO TESTER</t>
        </is>
      </c>
      <c r="D10" s="1271" t="inlineStr">
        <is>
          <t>《AISHODO》Maiko Moisture Facial Mask Green tea/Q10/Placenta  TESTER(N.C.V)</t>
        </is>
      </c>
      <c r="E10" s="1271" t="n"/>
      <c r="F10" s="1271" t="n"/>
      <c r="G10" s="1271" t="n">
        <v>33</v>
      </c>
      <c r="H10" s="1271" t="inlineStr">
        <is>
          <t>0</t>
        </is>
      </c>
      <c r="I10" s="1271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inlineStr">
        <is>
          <t>¥0</t>
        </is>
      </c>
      <c r="I11" s="1346" t="inlineStr">
        <is>
          <t>¥0</t>
        </is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 ht="20.1" customHeight="1" s="1255"/>
    <row r="14" ht="20.1" customHeight="1" s="1255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55"/>
    <row r="20" ht="18" customHeight="1" s="1255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269" t="inlineStr">
        <is>
          <t>ROYAL COSMETICS 09.2025輸出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49" t="inlineStr">
        <is>
          <t>仕入値合計</t>
        </is>
      </c>
    </row>
    <row r="6" ht="20.1" customFormat="1" customHeight="1" s="15">
      <c r="A6" s="1271" t="n"/>
      <c r="B6" s="1271" t="inlineStr">
        <is>
          <t>4582425685056</t>
        </is>
      </c>
      <c r="C6" s="1271" t="inlineStr">
        <is>
          <t>Lishan</t>
        </is>
      </c>
      <c r="D6" s="1271" t="inlineStr">
        <is>
          <t>Lishan Make Keep UV Spray 250g</t>
        </is>
      </c>
      <c r="E6" s="1271" t="n"/>
      <c r="F6" s="1271" t="n">
        <v>54</v>
      </c>
      <c r="G6" s="1271" t="inlineStr">
        <is>
          <t>600</t>
        </is>
      </c>
      <c r="H6" s="1271" t="n">
        <v>32400</v>
      </c>
    </row>
    <row r="7" ht="20.1" customFormat="1" customHeight="1" s="15">
      <c r="A7" s="1271" t="n"/>
      <c r="B7" s="1271" t="inlineStr">
        <is>
          <t>4582425685858</t>
        </is>
      </c>
      <c r="C7" s="1271" t="inlineStr">
        <is>
          <t>Lishan</t>
        </is>
      </c>
      <c r="D7" s="1271" t="inlineStr">
        <is>
          <t>Lishan UV Protection Spray (Additive-free) 200g</t>
        </is>
      </c>
      <c r="E7" s="1271" t="n"/>
      <c r="F7" s="1271" t="n">
        <v>4</v>
      </c>
      <c r="G7" s="1271" t="inlineStr">
        <is>
          <t>530</t>
        </is>
      </c>
      <c r="H7" s="1271" t="n">
        <v>2120</v>
      </c>
    </row>
    <row r="8">
      <c r="A8" s="1362" t="inlineStr">
        <is>
          <t>TOTAL</t>
        </is>
      </c>
      <c r="B8" s="1260" t="n"/>
      <c r="C8" s="1260" t="n"/>
      <c r="D8" s="1260" t="n"/>
      <c r="E8" s="1260" t="n"/>
      <c r="F8" s="169">
        <f>SUM(#REF!)</f>
        <v/>
      </c>
      <c r="G8" s="169" t="n">
        <v>58</v>
      </c>
      <c r="H8" s="1346" t="inlineStr">
        <is>
          <t>¥1,130</t>
        </is>
      </c>
      <c r="I8" t="inlineStr">
        <is>
          <t>¥34,520</t>
        </is>
      </c>
    </row>
    <row r="9">
      <c r="B9" s="14" t="n"/>
      <c r="F9" s="17" t="n"/>
      <c r="G9" s="17" t="n"/>
      <c r="H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4953035039001</t>
        </is>
      </c>
      <c r="C6" s="1271" t="inlineStr">
        <is>
          <t>CBON</t>
        </is>
      </c>
      <c r="D6" s="1271" t="inlineStr">
        <is>
          <t>《CBON》 FACIALIST SKIN  CONDITIONER Q</t>
        </is>
      </c>
      <c r="E6" s="1271" t="n"/>
      <c r="F6" s="1271" t="inlineStr">
        <is>
          <t>30</t>
        </is>
      </c>
      <c r="G6" s="1271" t="n">
        <v>2</v>
      </c>
      <c r="H6" s="1271" t="inlineStr">
        <is>
          <t>1750</t>
        </is>
      </c>
      <c r="I6" s="1271" t="n">
        <v>3500</v>
      </c>
    </row>
    <row r="7" ht="20.1" customFormat="1" customHeight="1" s="15">
      <c r="A7" s="1271" t="n"/>
      <c r="B7" s="1271" t="inlineStr">
        <is>
          <t>4953035038998</t>
        </is>
      </c>
      <c r="C7" s="1271" t="inlineStr">
        <is>
          <t>CBON</t>
        </is>
      </c>
      <c r="D7" s="1271" t="inlineStr">
        <is>
          <t>《CBON》 FACIALIST DUAL MOIST LOTION (300ml)</t>
        </is>
      </c>
      <c r="E7" s="1271" t="n"/>
      <c r="F7" s="1271" t="inlineStr">
        <is>
          <t>30</t>
        </is>
      </c>
      <c r="G7" s="1271" t="n">
        <v>43</v>
      </c>
      <c r="H7" s="1271" t="inlineStr">
        <is>
          <t>4550</t>
        </is>
      </c>
      <c r="I7" s="1271" t="n">
        <v>195650</v>
      </c>
    </row>
    <row r="8" ht="20.1" customFormat="1" customHeight="1" s="14">
      <c r="A8" s="1271" t="n"/>
      <c r="B8" s="1271" t="inlineStr">
        <is>
          <t>4953035038981</t>
        </is>
      </c>
      <c r="C8" s="1271" t="inlineStr">
        <is>
          <t>CBON</t>
        </is>
      </c>
      <c r="D8" s="1271" t="inlineStr">
        <is>
          <t>《CBON》 FACIALIST DUAL MOIST LOTION Q  (120ml)</t>
        </is>
      </c>
      <c r="E8" s="1271" t="n"/>
      <c r="F8" s="1271" t="inlineStr">
        <is>
          <t>30</t>
        </is>
      </c>
      <c r="G8" s="1271" t="n">
        <v>43</v>
      </c>
      <c r="H8" s="1271" t="inlineStr">
        <is>
          <t>2100</t>
        </is>
      </c>
      <c r="I8" s="1271" t="n">
        <v>90300</v>
      </c>
    </row>
    <row r="9" ht="20.1" customFormat="1" customHeight="1" s="15">
      <c r="A9" s="1271" t="n"/>
      <c r="B9" s="1271" t="inlineStr">
        <is>
          <t>4953035036499</t>
        </is>
      </c>
      <c r="C9" s="1271" t="inlineStr">
        <is>
          <t>CBON</t>
        </is>
      </c>
      <c r="D9" s="1271" t="inlineStr">
        <is>
          <t>《CBON》 ABILITY MOIST GEL</t>
        </is>
      </c>
      <c r="E9" s="1271" t="n"/>
      <c r="F9" s="1271" t="inlineStr">
        <is>
          <t>30</t>
        </is>
      </c>
      <c r="G9" s="1271" t="n">
        <v>653</v>
      </c>
      <c r="H9" s="1271" t="inlineStr">
        <is>
          <t>1750</t>
        </is>
      </c>
      <c r="I9" s="1271" t="n">
        <v>1142750</v>
      </c>
    </row>
    <row r="10" ht="20.25" customFormat="1" customHeight="1" s="1101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83" t="n">
        <v>741</v>
      </c>
      <c r="H10" s="83" t="inlineStr">
        <is>
          <t>¥10,150</t>
        </is>
      </c>
      <c r="I10" s="83" t="inlineStr">
        <is>
          <t>¥1,432,200</t>
        </is>
      </c>
    </row>
    <row r="11" ht="20.1" customFormat="1" customHeight="1" s="1101">
      <c r="B11" s="14" t="n"/>
      <c r="G11" s="17" t="n"/>
      <c r="H11" s="17" t="n"/>
      <c r="I11" s="1262" t="n"/>
    </row>
    <row r="12" ht="20.1" customFormat="1" customHeight="1" s="1101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01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2" t="inlineStr">
        <is>
          <t>仕入値合計</t>
        </is>
      </c>
    </row>
    <row r="14">
      <c r="A14" s="1271" t="n"/>
      <c r="B14" s="1271" t="n"/>
      <c r="C14" s="1271" t="inlineStr">
        <is>
          <t>CBON　SAMPLE</t>
        </is>
      </c>
      <c r="D14" s="1271" t="inlineStr">
        <is>
          <t>《CBON》 ABILITY UV PROTECT BASE  (mini sample) (N.C.V)</t>
        </is>
      </c>
      <c r="E14" s="1271" t="n"/>
      <c r="F14" s="1271" t="n"/>
      <c r="G14" s="1271" t="n">
        <v>4</v>
      </c>
      <c r="H14" s="1271" t="inlineStr">
        <is>
          <t>0</t>
        </is>
      </c>
      <c r="I14" s="1271" t="n">
        <v>0</v>
      </c>
    </row>
    <row r="15">
      <c r="A15" s="1271" t="n"/>
      <c r="B15" s="1271" t="inlineStr">
        <is>
          <t>4953035039520</t>
        </is>
      </c>
      <c r="C15" s="1271" t="inlineStr">
        <is>
          <t>CBON SAMPLE</t>
        </is>
      </c>
      <c r="D15" s="1271" t="inlineStr">
        <is>
          <t>《CBON》 FACIALIST DUAL MOIST LOTION (mini sample) (N.C.V)</t>
        </is>
      </c>
      <c r="E15" s="1271" t="n"/>
      <c r="F15" s="1271" t="n"/>
      <c r="G15" s="1271" t="n">
        <v>6</v>
      </c>
      <c r="H15" s="1271" t="inlineStr">
        <is>
          <t>0</t>
        </is>
      </c>
      <c r="I15" s="1271" t="n">
        <v>0</v>
      </c>
    </row>
    <row r="16">
      <c r="A16" s="1271" t="n"/>
      <c r="B16" s="1271" t="n"/>
      <c r="C16" s="1271" t="inlineStr">
        <is>
          <t>CBON mini sample</t>
        </is>
      </c>
      <c r="D16" s="1271" t="inlineStr">
        <is>
          <t>《CBON》 FACIALIST SKIN  CONDITIONER Q 1.5ml</t>
        </is>
      </c>
      <c r="E16" s="1271" t="n"/>
      <c r="F16" s="1271" t="n"/>
      <c r="G16" s="1271" t="n">
        <v>2</v>
      </c>
      <c r="H16" s="1271" t="inlineStr">
        <is>
          <t>50</t>
        </is>
      </c>
      <c r="I16" s="1271" t="n">
        <v>100</v>
      </c>
    </row>
    <row r="17">
      <c r="A17" s="1271" t="n"/>
      <c r="B17" s="1271" t="n"/>
      <c r="C17" s="1271" t="inlineStr">
        <is>
          <t>CBON mini sample</t>
        </is>
      </c>
      <c r="D17" s="1271" t="inlineStr">
        <is>
          <t>《CBON》FACIALIST TREATMENT MASSERa 10g</t>
        </is>
      </c>
      <c r="E17" s="1271" t="n"/>
      <c r="F17" s="1271" t="n"/>
      <c r="G17" s="1271" t="n">
        <v>2</v>
      </c>
      <c r="H17" s="1271" t="inlineStr">
        <is>
          <t>250</t>
        </is>
      </c>
      <c r="I17" s="1271" t="n">
        <v>500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14</v>
      </c>
      <c r="H18" s="88" t="inlineStr">
        <is>
          <t>¥300</t>
        </is>
      </c>
      <c r="I18" s="88" t="inlineStr">
        <is>
          <t>¥600</t>
        </is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3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n"/>
      <c r="C6" s="1271" t="inlineStr">
        <is>
          <t>MEROS</t>
        </is>
      </c>
      <c r="D6" s="1271" t="inlineStr">
        <is>
          <t>Zephyrien Mask Seal</t>
        </is>
      </c>
      <c r="E6" s="1271" t="n"/>
      <c r="F6" s="1271" t="n"/>
      <c r="G6" s="1271" t="n">
        <v>4</v>
      </c>
      <c r="H6" s="1271" t="inlineStr">
        <is>
          <t>1000</t>
        </is>
      </c>
      <c r="I6" s="1271" t="n">
        <v>4000</v>
      </c>
    </row>
    <row r="7" ht="20.1" customFormat="1" customHeight="1" s="15">
      <c r="A7" s="1271" t="n"/>
      <c r="B7" s="1271" t="n"/>
      <c r="C7" s="1271" t="inlineStr">
        <is>
          <t>MEROS</t>
        </is>
      </c>
      <c r="D7" s="1271" t="inlineStr">
        <is>
          <t>ID CARE HAIR COLOR SHAMPOO 700ml</t>
        </is>
      </c>
      <c r="E7" s="1271" t="n"/>
      <c r="F7" s="1271" t="n"/>
      <c r="G7" s="1271" t="n">
        <v>54</v>
      </c>
      <c r="H7" s="1271" t="inlineStr">
        <is>
          <t>1001</t>
        </is>
      </c>
      <c r="I7" s="1271" t="n">
        <v>54054</v>
      </c>
    </row>
    <row r="8" ht="20.1" customFormat="1" customHeight="1" s="1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58</v>
      </c>
      <c r="H8" s="169" t="inlineStr">
        <is>
          <t>¥2,001</t>
        </is>
      </c>
      <c r="I8" s="1346" t="inlineStr">
        <is>
          <t>¥58,054</t>
        </is>
      </c>
    </row>
    <row r="9" ht="20.1" customFormat="1" customHeight="1" s="14">
      <c r="B9" s="14" t="n"/>
      <c r="G9" s="17" t="n"/>
      <c r="H9" s="17" t="n"/>
      <c r="I9" s="1262" t="n"/>
    </row>
    <row r="10" ht="26.25" customFormat="1" customHeight="1" s="1101">
      <c r="A10" s="20" t="inlineStr">
        <is>
          <t>SAMPLE/TESTER ORDER</t>
        </is>
      </c>
      <c r="B10" s="14" t="n"/>
      <c r="G10" s="17" t="n"/>
      <c r="H10" s="17" t="n"/>
      <c r="I10" s="1262" t="n"/>
    </row>
    <row r="11" ht="20.25" customFormat="1" customHeight="1" s="1101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09" t="inlineStr">
        <is>
          <t>Description of goods</t>
        </is>
      </c>
      <c r="E11" s="1109" t="inlineStr">
        <is>
          <t>Case Q'ty</t>
        </is>
      </c>
      <c r="F11" s="1109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48" t="inlineStr">
        <is>
          <t>仕入値合計</t>
        </is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7" t="n"/>
      <c r="G12" s="193">
        <f>SUM(#REF!)</f>
        <v/>
      </c>
      <c r="H12" s="173" t="n"/>
      <c r="I12" s="1352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273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51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51" t="n"/>
      <c r="C16" s="2" t="n"/>
      <c r="D16" s="2" t="n"/>
      <c r="E16" s="2" t="n"/>
      <c r="F16" s="2" t="n"/>
      <c r="G16" s="5" t="n"/>
      <c r="H16" s="5" t="n"/>
      <c r="I16" s="1254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271" t="n"/>
      <c r="B10" s="1271" t="inlineStr">
        <is>
          <t>4580224360549</t>
        </is>
      </c>
      <c r="C10" s="1271" t="inlineStr">
        <is>
          <t>RUHAKU TESTER</t>
        </is>
      </c>
      <c r="D10" s="1271" t="inlineStr">
        <is>
          <t>《RUHAKU》　Balance Lotion  TESTER(N.C.V)</t>
        </is>
      </c>
      <c r="E10" s="1271" t="n"/>
      <c r="F10" s="1271" t="n"/>
      <c r="G10" s="1271" t="n">
        <v>33</v>
      </c>
      <c r="H10" s="1271" t="inlineStr">
        <is>
          <t>0</t>
        </is>
      </c>
      <c r="I10" s="1271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inlineStr">
        <is>
          <t>¥0</t>
        </is>
      </c>
      <c r="I11" s="1346" t="inlineStr">
        <is>
          <t>¥0</t>
        </is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/>
    <row r="14"/>
    <row r="15" ht="21" customHeight="1" s="1255"/>
    <row r="16" ht="19.5" customHeight="1" s="1255">
      <c r="G16" s="173" t="inlineStr">
        <is>
          <t>合計個数</t>
        </is>
      </c>
    </row>
    <row r="17">
      <c r="G17" s="193">
        <f>G6+G10</f>
        <v/>
      </c>
    </row>
    <row r="19" ht="15.75" customHeight="1" s="1255"/>
    <row r="20" ht="18" customHeight="1" s="1255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4573152440193</t>
        </is>
      </c>
      <c r="C6" s="1271" t="inlineStr">
        <is>
          <t>Olupono</t>
        </is>
      </c>
      <c r="D6" s="1271" t="inlineStr">
        <is>
          <t>《Olupono》 OLUPONO　PLUS ZEN COLLECTION (HAND SOAP YUDZU)</t>
        </is>
      </c>
      <c r="E6" s="1271" t="n"/>
      <c r="F6" s="1271" t="inlineStr">
        <is>
          <t>16</t>
        </is>
      </c>
      <c r="G6" s="1271" t="n">
        <v>5</v>
      </c>
      <c r="H6" s="1271" t="inlineStr">
        <is>
          <t>1300</t>
        </is>
      </c>
      <c r="I6" s="1271" t="n">
        <v>6500</v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¥1,300</t>
        </is>
      </c>
      <c r="I7" s="1346" t="inlineStr">
        <is>
          <t>¥6,500</t>
        </is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4562496020116</t>
        </is>
      </c>
      <c r="C6" s="1271" t="inlineStr">
        <is>
          <t>Emu No Shizuku</t>
        </is>
      </c>
      <c r="D6" s="1271" t="inlineStr">
        <is>
          <t>《Emu No Shizuku》 Emu Oil body and skin care 100% natural.</t>
        </is>
      </c>
      <c r="E6" s="1271" t="n"/>
      <c r="F6" s="1271" t="inlineStr">
        <is>
          <t>10</t>
        </is>
      </c>
      <c r="G6" s="1271" t="n">
        <v>54</v>
      </c>
      <c r="H6" s="1271" t="inlineStr">
        <is>
          <t>900</t>
        </is>
      </c>
      <c r="I6" s="1271" t="n">
        <v>48600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54</v>
      </c>
      <c r="H7" s="169" t="inlineStr">
        <is>
          <t>¥900</t>
        </is>
      </c>
      <c r="I7" s="1346" t="inlineStr">
        <is>
          <t>¥48,600</t>
        </is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RR-CO1</t>
        </is>
      </c>
      <c r="C6" s="1271" t="inlineStr">
        <is>
          <t>Chikuhodo</t>
        </is>
      </c>
      <c r="D6" s="1271" t="inlineStr">
        <is>
          <t>《Chikuhodo》CONCEALER BRUSH RR-CO1</t>
        </is>
      </c>
      <c r="E6" s="1271" t="n"/>
      <c r="F6" s="1271" t="n"/>
      <c r="G6" s="1271" t="n">
        <v>3</v>
      </c>
      <c r="H6" s="1271" t="inlineStr">
        <is>
          <t>1100</t>
        </is>
      </c>
      <c r="I6" s="1271" t="n">
        <v>3300</v>
      </c>
    </row>
    <row r="7">
      <c r="A7" s="1271" t="n"/>
      <c r="B7" s="1271" t="inlineStr">
        <is>
          <t>RR-LQ3</t>
        </is>
      </c>
      <c r="C7" s="1271" t="inlineStr">
        <is>
          <t>Chikuhodo</t>
        </is>
      </c>
      <c r="D7" s="1271" t="inlineStr">
        <is>
          <t>《Chikuhodo》LIQUID BRUSH RR-LQ3</t>
        </is>
      </c>
      <c r="E7" s="1271" t="n"/>
      <c r="F7" s="1271" t="n"/>
      <c r="G7" s="1271" t="n">
        <v>11</v>
      </c>
      <c r="H7" s="1271" t="inlineStr">
        <is>
          <t>2000</t>
        </is>
      </c>
      <c r="I7" s="1271" t="n">
        <v>22000</v>
      </c>
    </row>
    <row r="8">
      <c r="A8" s="1271" t="n"/>
      <c r="B8" s="1271" t="inlineStr">
        <is>
          <t>RR-P5</t>
        </is>
      </c>
      <c r="C8" s="1271" t="inlineStr">
        <is>
          <t>Chikuhodo</t>
        </is>
      </c>
      <c r="D8" s="1271" t="inlineStr">
        <is>
          <t>《Chikuhodo》FACE BRUSH POWDER RR-P5</t>
        </is>
      </c>
      <c r="E8" s="1271" t="n"/>
      <c r="F8" s="1271" t="n"/>
      <c r="G8" s="1271" t="n">
        <v>44</v>
      </c>
      <c r="H8" s="1271" t="inlineStr">
        <is>
          <t>3700</t>
        </is>
      </c>
      <c r="I8" s="1271" t="n">
        <v>162800</v>
      </c>
    </row>
    <row r="9">
      <c r="A9" s="1290" t="inlineStr">
        <is>
          <t>TOTAL</t>
        </is>
      </c>
      <c r="B9" s="1274" t="n"/>
      <c r="C9" s="1274" t="n"/>
      <c r="D9" s="1274" t="n"/>
      <c r="E9" s="1274" t="n"/>
      <c r="F9" s="1281" t="n"/>
      <c r="G9" s="377" t="n">
        <v>58</v>
      </c>
      <c r="H9" s="377" t="inlineStr">
        <is>
          <t>¥6,800</t>
        </is>
      </c>
      <c r="I9" s="1363" t="inlineStr">
        <is>
          <t>¥188,100</t>
        </is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4582394360022</t>
        </is>
      </c>
      <c r="C6" s="1271" t="inlineStr">
        <is>
          <t>MAYURI</t>
        </is>
      </c>
      <c r="D6" s="1271" t="inlineStr">
        <is>
          <t>《MAYURI》SQUALENE</t>
        </is>
      </c>
      <c r="E6" s="1271" t="n"/>
      <c r="F6" s="1271" t="inlineStr">
        <is>
          <t>72</t>
        </is>
      </c>
      <c r="G6" s="1271" t="n">
        <v>5</v>
      </c>
      <c r="H6" s="1271" t="inlineStr">
        <is>
          <t>2090</t>
        </is>
      </c>
      <c r="I6" s="1271" t="n">
        <v>10450</v>
      </c>
      <c r="J6" s="1271" t="inlineStr">
        <is>
          <t>0.047</t>
        </is>
      </c>
      <c r="K6" s="1271" t="inlineStr">
        <is>
          <t>10.85</t>
        </is>
      </c>
      <c r="L6" s="1271" t="n"/>
      <c r="M6" s="1271" t="inlineStr">
        <is>
          <t>0.094</t>
        </is>
      </c>
      <c r="N6" s="1271" t="inlineStr">
        <is>
          <t>21.7</t>
        </is>
      </c>
      <c r="O6" s="1271" t="inlineStr">
        <is>
          <t>0.248</t>
        </is>
      </c>
      <c r="P6" s="1271" t="inlineStr">
        <is>
          <t>17.856</t>
        </is>
      </c>
      <c r="Q6" s="1271" t="inlineStr">
        <is>
          <t>スクワレン、ゼラチン、グリセリン、ビタミンE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inlineStr">
        <is>
          <t>¥2,090</t>
        </is>
      </c>
      <c r="I7" s="1346" t="inlineStr">
        <is>
          <t>¥10,450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I8" s="1254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0.1" customFormat="1" customHeight="1" s="15">
      <c r="A10" s="195" t="n"/>
      <c r="B10" s="1347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16" t="inlineStr">
        <is>
          <t>Case Q'ty</t>
        </is>
      </c>
      <c r="F10" s="1216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49" t="inlineStr">
        <is>
          <t>仕入値合計</t>
        </is>
      </c>
      <c r="J10" s="188" t="n"/>
      <c r="K10" s="188" t="n"/>
      <c r="L10" s="188" t="n"/>
      <c r="M10" s="188" t="n"/>
      <c r="N10" s="188" t="n"/>
      <c r="O10" s="1364" t="n"/>
      <c r="P10" s="1268" t="n"/>
      <c r="R10" s="16" t="n"/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179">
        <f>SUM(#REF!)</f>
        <v/>
      </c>
      <c r="H11" s="192" t="n"/>
      <c r="I11" s="1348">
        <f>SUM(#REF!)</f>
        <v/>
      </c>
      <c r="J11" s="188" t="n"/>
      <c r="K11" s="188" t="n"/>
      <c r="L11" s="188" t="n"/>
      <c r="M11" s="188" t="n"/>
      <c r="N11" s="188" t="n"/>
      <c r="O11" s="1364" t="n"/>
      <c r="P11" s="1268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4560393650337</t>
        </is>
      </c>
      <c r="C6" s="1271" t="inlineStr">
        <is>
          <t>AFURA</t>
        </is>
      </c>
      <c r="D6" s="1271" t="inlineStr">
        <is>
          <t>《SKINIMALIST》GRANA AMPULE NEW!</t>
        </is>
      </c>
      <c r="E6" s="1271" t="n"/>
      <c r="F6" s="1271" t="inlineStr">
        <is>
          <t>60</t>
        </is>
      </c>
      <c r="G6" s="1271" t="n">
        <v>4</v>
      </c>
      <c r="H6" s="1271" t="inlineStr">
        <is>
          <t>2600</t>
        </is>
      </c>
      <c r="I6" s="1271" t="n">
        <v>10400</v>
      </c>
      <c r="J6" s="1271" t="inlineStr">
        <is>
          <t>0.014</t>
        </is>
      </c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0.1</t>
        </is>
      </c>
      <c r="P6" s="1271" t="inlineStr">
        <is>
          <t>0</t>
        </is>
      </c>
      <c r="Q6" s="1271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271" t="n"/>
      <c r="B7" s="1271" t="inlineStr">
        <is>
          <t>4560393650092</t>
        </is>
      </c>
      <c r="C7" s="1271" t="inlineStr">
        <is>
          <t>AFURA</t>
        </is>
      </c>
      <c r="D7" s="1271" t="inlineStr">
        <is>
          <t>《B-10》MESO BODY &amp; LEG CREAM</t>
        </is>
      </c>
      <c r="E7" s="1271" t="n"/>
      <c r="F7" s="1271" t="inlineStr">
        <is>
          <t>35</t>
        </is>
      </c>
      <c r="G7" s="1271" t="n">
        <v>4</v>
      </c>
      <c r="H7" s="1271" t="inlineStr">
        <is>
          <t>3500</t>
        </is>
      </c>
      <c r="I7" s="1271" t="n">
        <v>14000</v>
      </c>
      <c r="J7" s="1271" t="inlineStr">
        <is>
          <t>0.029</t>
        </is>
      </c>
      <c r="K7" s="1271" t="inlineStr">
        <is>
          <t>6.5</t>
        </is>
      </c>
      <c r="L7" s="1271" t="n"/>
      <c r="M7" s="1271" t="inlineStr">
        <is>
          <t>0</t>
        </is>
      </c>
      <c r="N7" s="1271" t="inlineStr">
        <is>
          <t>0</t>
        </is>
      </c>
      <c r="O7" s="1271" t="inlineStr">
        <is>
          <t>0.18</t>
        </is>
      </c>
      <c r="P7" s="1271" t="inlineStr">
        <is>
          <t>0</t>
        </is>
      </c>
      <c r="Q7" s="1271" t="inlineStr">
        <is>
          <t>別添</t>
        </is>
      </c>
    </row>
    <row r="8" ht="33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8</v>
      </c>
      <c r="H8" s="169" t="inlineStr">
        <is>
          <t>¥6,100</t>
        </is>
      </c>
      <c r="I8" s="1346" t="inlineStr">
        <is>
          <t>¥24,400</t>
        </is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 ht="15" customHeight="1" s="1255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15" customHeight="1" s="1255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62" t="n"/>
    </row>
    <row r="11" ht="21.95" customHeight="1" s="1255">
      <c r="A11" s="195" t="n"/>
      <c r="B11" s="1347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16" t="inlineStr">
        <is>
          <t>Case Q'ty</t>
        </is>
      </c>
      <c r="F11" s="1216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49" t="inlineStr">
        <is>
          <t>仕入値合計</t>
        </is>
      </c>
    </row>
    <row r="12" ht="21.95" customHeight="1" s="1255">
      <c r="A12" s="1271" t="n"/>
      <c r="B12" s="1271" t="inlineStr">
        <is>
          <t>4560393650306</t>
        </is>
      </c>
      <c r="C12" s="1271" t="inlineStr">
        <is>
          <t>AFURA TESTER</t>
        </is>
      </c>
      <c r="D12" s="1271" t="inlineStr">
        <is>
          <t>《SKINIMALIST》ESSENCE RICH LOTION TESTER (N.C.V)</t>
        </is>
      </c>
      <c r="E12" s="1271" t="n"/>
      <c r="F12" s="1271" t="n"/>
      <c r="G12" s="1271" t="n">
        <v>333</v>
      </c>
      <c r="H12" s="1271" t="inlineStr">
        <is>
          <t>0</t>
        </is>
      </c>
      <c r="I12" s="1271" t="n">
        <v>0</v>
      </c>
    </row>
    <row r="13">
      <c r="A13" s="201" t="inlineStr">
        <is>
          <t>SAMPLE/TESTER TOTAL</t>
        </is>
      </c>
      <c r="B13" s="1347" t="n"/>
      <c r="C13" s="176" t="n"/>
      <c r="D13" s="177" t="n"/>
      <c r="E13" s="1109" t="n"/>
      <c r="F13" s="1109" t="n"/>
      <c r="G13" s="179" t="n">
        <v>333</v>
      </c>
      <c r="H13" s="192" t="inlineStr">
        <is>
          <t>¥0</t>
        </is>
      </c>
      <c r="I13" s="1348" t="inlineStr">
        <is>
          <t>¥0</t>
        </is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271" t="n"/>
      <c r="B6" s="1271" t="n"/>
      <c r="C6" s="1271" t="inlineStr">
        <is>
          <t>Cosmepro</t>
        </is>
      </c>
      <c r="D6" s="1271" t="inlineStr">
        <is>
          <t>《Cosmepro》Premium Fruit Sorbet Body Massage Salt Grape Fruits..</t>
        </is>
      </c>
      <c r="E6" s="1271" t="n"/>
      <c r="F6" s="1271" t="inlineStr">
        <is>
          <t>24</t>
        </is>
      </c>
      <c r="G6" s="1271" t="n">
        <v>54</v>
      </c>
      <c r="H6" s="1271" t="inlineStr">
        <is>
          <t>600</t>
        </is>
      </c>
      <c r="I6" s="1271" t="n">
        <v>32400</v>
      </c>
      <c r="J6" s="1271" t="inlineStr">
        <is>
          <t>0.028</t>
        </is>
      </c>
      <c r="K6" s="1271" t="inlineStr">
        <is>
          <t>13</t>
        </is>
      </c>
      <c r="L6" s="1271" t="n"/>
      <c r="M6" s="1271" t="inlineStr">
        <is>
          <t>0.028</t>
        </is>
      </c>
      <c r="N6" s="1271" t="inlineStr">
        <is>
          <t>13</t>
        </is>
      </c>
      <c r="O6" s="1271" t="inlineStr">
        <is>
          <t>0.52</t>
        </is>
      </c>
      <c r="P6" s="1271" t="inlineStr">
        <is>
          <t>37.44</t>
        </is>
      </c>
      <c r="Q6" s="1271" t="inlineStr">
        <is>
          <t>別添</t>
        </is>
      </c>
    </row>
    <row r="7" ht="27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inlineStr">
        <is>
          <t>¥600</t>
        </is>
      </c>
      <c r="I7" s="1346" t="inlineStr">
        <is>
          <t>¥32,400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7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5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1271" t="n"/>
      <c r="B11" s="1271" t="n"/>
      <c r="C11" s="1271" t="inlineStr">
        <is>
          <t>Cosmepro TESTER</t>
        </is>
      </c>
      <c r="D11" s="1271" t="inlineStr">
        <is>
          <t>《Cosmepro》Premium Fruit Sorbet Body Massage Blueberry. TESTER (N.C.V)</t>
        </is>
      </c>
      <c r="E11" s="1271" t="n"/>
      <c r="F11" s="1271" t="n"/>
      <c r="G11" s="1271" t="n">
        <v>3</v>
      </c>
      <c r="H11" s="1271" t="inlineStr">
        <is>
          <t>0</t>
        </is>
      </c>
      <c r="I11" s="1271" t="n">
        <v>0</v>
      </c>
    </row>
    <row r="12" ht="17.25" customHeight="1" s="1255">
      <c r="A12" s="1271" t="n"/>
      <c r="B12" s="1271" t="n"/>
      <c r="C12" s="1271" t="inlineStr">
        <is>
          <t>Cosmepro TESTER</t>
        </is>
      </c>
      <c r="D12" s="1271" t="inlineStr">
        <is>
          <t>《Cosmepro》Premium Fruit Sorbet Body Massage Salt Papaya. TESTER (N.C.V)</t>
        </is>
      </c>
      <c r="E12" s="1271" t="n"/>
      <c r="F12" s="1271" t="n"/>
      <c r="G12" s="1271" t="n">
        <v>44</v>
      </c>
      <c r="H12" s="1271" t="inlineStr">
        <is>
          <t>0</t>
        </is>
      </c>
      <c r="I12" s="1271" t="n">
        <v>0</v>
      </c>
    </row>
    <row r="13" ht="23.25" customHeight="1" s="1255">
      <c r="A13" s="1236" t="inlineStr">
        <is>
          <t>TOTAL</t>
        </is>
      </c>
      <c r="B13" s="1365" t="n"/>
      <c r="C13" s="1365" t="n"/>
      <c r="D13" s="1365" t="n"/>
      <c r="E13" s="1365" t="n"/>
      <c r="F13" s="1366" t="n"/>
      <c r="G13" s="63" t="n">
        <v>47</v>
      </c>
      <c r="H13" s="207" t="inlineStr">
        <is>
          <t>¥0</t>
        </is>
      </c>
      <c r="I13" s="1348" t="inlineStr">
        <is>
          <t>¥0</t>
        </is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4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4" t="n"/>
    </row>
    <row r="6" ht="24.95" customHeight="1" s="1255">
      <c r="C6" s="1275" t="n"/>
      <c r="D6" s="1276" t="n"/>
      <c r="E6" s="1276" t="n"/>
      <c r="F6" s="1277" t="n"/>
    </row>
    <row r="7" ht="24.95" customHeight="1" s="1255">
      <c r="A7" s="354" t="inlineStr">
        <is>
          <t>下記のとおり発注いたします。</t>
        </is>
      </c>
      <c r="C7" s="1278" t="n"/>
      <c r="F7" s="1279" t="n"/>
    </row>
    <row r="8">
      <c r="C8" s="1280" t="n"/>
      <c r="D8" s="1274" t="n"/>
      <c r="E8" s="1274" t="n"/>
      <c r="F8" s="1281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2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2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2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3" t="inlineStr">
        <is>
          <t>納品先：
飯野港運株式会社
京都府舞鶴市松陰１８－７
営業課　谷口様
TEL: 0773-75-5371
FAX: 0773-75-5681</t>
        </is>
      </c>
      <c r="B16" s="1284" t="inlineStr">
        <is>
          <t xml:space="preserve">
指定納期：2025/9/5
梱包情報提出締切：2025/9/3</t>
        </is>
      </c>
      <c r="C16" s="1276" t="n"/>
      <c r="D16" s="1276" t="n"/>
      <c r="E16" s="1276" t="n"/>
      <c r="F16" s="1277" t="n"/>
    </row>
    <row r="17" ht="19.5" customHeight="1" s="1255">
      <c r="A17" s="1278" t="n"/>
      <c r="B17" s="1278" t="n"/>
      <c r="F17" s="1279" t="n"/>
    </row>
    <row r="18" ht="19.5" customHeight="1" s="1255">
      <c r="A18" s="1278" t="n"/>
      <c r="B18" s="1278" t="n"/>
      <c r="F18" s="1279" t="n"/>
    </row>
    <row r="19" ht="19.5" customHeight="1" s="1255">
      <c r="A19" s="1278" t="n"/>
      <c r="B19" s="1278" t="n"/>
      <c r="F19" s="1279" t="n"/>
    </row>
    <row r="20" ht="19.5" customHeight="1" s="1255">
      <c r="A20" s="1280" t="n"/>
      <c r="B20" s="1280" t="n"/>
      <c r="C20" s="1274" t="n"/>
      <c r="D20" s="1274" t="n"/>
      <c r="E20" s="1274" t="n"/>
      <c r="F20" s="1281" t="n"/>
    </row>
    <row r="21" customFormat="1" s="362">
      <c r="A21" s="1285" t="inlineStr">
        <is>
          <t>備考</t>
        </is>
      </c>
      <c r="B21" s="1276" t="n"/>
      <c r="C21" s="1276" t="n"/>
      <c r="D21" s="1276" t="n"/>
      <c r="E21" s="1276" t="n"/>
      <c r="F21" s="1286" t="n"/>
    </row>
    <row r="22" customFormat="1" s="362">
      <c r="A22" s="1278" t="n"/>
      <c r="F22" s="1287" t="n"/>
    </row>
    <row r="23" customFormat="1" s="362">
      <c r="A23" s="1278" t="n"/>
      <c r="F23" s="1287" t="n"/>
    </row>
    <row r="24" customFormat="1" s="362">
      <c r="A24" s="1278" t="n"/>
      <c r="F24" s="1287" t="n"/>
    </row>
    <row r="25" customFormat="1" s="362">
      <c r="A25" s="1288" t="n"/>
      <c r="B25" s="1257" t="n"/>
      <c r="C25" s="1257" t="n"/>
      <c r="D25" s="1257" t="n"/>
      <c r="E25" s="1257" t="n"/>
      <c r="F25" s="1289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HANAKO</t>
        </is>
      </c>
      <c r="D6" s="1271" t="inlineStr">
        <is>
          <t>Delicate Zone Cosme Vagina wash</t>
        </is>
      </c>
      <c r="E6" s="1271" t="n"/>
      <c r="F6" s="1271" t="inlineStr">
        <is>
          <t>1~12</t>
        </is>
      </c>
      <c r="G6" s="1271" t="n">
        <v>4</v>
      </c>
      <c r="H6" s="1271" t="inlineStr">
        <is>
          <t>2139</t>
        </is>
      </c>
      <c r="I6" s="1271" t="n">
        <v>8556</v>
      </c>
      <c r="J6" s="1271" t="inlineStr">
        <is>
          <t>0.04</t>
        </is>
      </c>
      <c r="K6" s="1271" t="inlineStr">
        <is>
          <t>16.3</t>
        </is>
      </c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0.201</t>
        </is>
      </c>
      <c r="P6" s="1271" t="inlineStr">
        <is>
          <t>0</t>
        </is>
      </c>
      <c r="Q6" s="1271" t="inlineStr">
        <is>
          <t>別添資料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69" t="inlineStr">
        <is>
          <t>¥2,139</t>
        </is>
      </c>
      <c r="I7" s="1346" t="inlineStr">
        <is>
          <t>¥8,556</t>
        </is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5" t="n"/>
      <c r="C6" s="1365" t="n"/>
      <c r="D6" s="1365" t="n"/>
      <c r="E6" s="1365" t="n"/>
      <c r="F6" s="1366" t="n"/>
      <c r="G6" s="64">
        <f>SUM(#REF!)</f>
        <v/>
      </c>
      <c r="H6" s="64" t="n"/>
      <c r="I6" s="1367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15.75" customHeight="1" s="1255">
      <c r="G13" s="173" t="inlineStr">
        <is>
          <t>合計個数</t>
        </is>
      </c>
    </row>
    <row r="14" ht="18" customHeight="1" s="1255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5" min="9" max="9"/>
    <col hidden="1" width="10.125" customWidth="1" style="331" min="10" max="11"/>
    <col width="10.125" customWidth="1" style="1335" min="12" max="13"/>
    <col width="9.375" customWidth="1" style="133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615" t="inlineStr">
        <is>
          <t>ROYAL COSMETICS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5" t="n"/>
      <c r="K2" s="133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  <c r="J3" s="1335" t="n"/>
      <c r="K3" s="133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5" t="n"/>
      <c r="U4" s="1355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8" t="inlineStr">
        <is>
          <t>ケース数量</t>
        </is>
      </c>
      <c r="M5" s="1368" t="inlineStr">
        <is>
          <t>合計容積</t>
        </is>
      </c>
      <c r="N5" s="1368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69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39">
        <f>SUM(#REF!)</f>
        <v/>
      </c>
      <c r="J6" s="1237" t="n"/>
      <c r="K6" s="1237" t="n"/>
      <c r="L6" s="1237" t="n"/>
      <c r="M6" s="1237" t="n"/>
      <c r="N6" s="1237" t="n"/>
      <c r="O6" s="1237" t="n"/>
      <c r="P6" s="1370" t="n"/>
      <c r="Q6" s="290" t="n"/>
      <c r="R6" s="1061" t="n"/>
    </row>
    <row r="7" ht="20.1" customFormat="1" customHeight="1" s="291">
      <c r="B7" s="307" t="n"/>
      <c r="G7" s="318" t="n"/>
      <c r="H7" s="318" t="n"/>
      <c r="I7" s="1340" t="n"/>
      <c r="J7" s="324" t="n"/>
      <c r="K7" s="324" t="n"/>
      <c r="L7" s="1340" t="n"/>
      <c r="M7" s="1340" t="n"/>
      <c r="N7" s="1340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0" t="n"/>
      <c r="J8" s="324" t="n"/>
      <c r="K8" s="324" t="n"/>
      <c r="L8" s="1340" t="n"/>
      <c r="M8" s="1340" t="n"/>
      <c r="N8" s="1340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4" t="n"/>
      <c r="G9" s="318" t="n"/>
      <c r="H9" s="318" t="n"/>
      <c r="I9" s="1340" t="n"/>
      <c r="J9" s="324" t="n"/>
      <c r="K9" s="324" t="n"/>
      <c r="L9" s="1340" t="n"/>
      <c r="M9" s="1340" t="n"/>
      <c r="N9" s="1340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71" t="inlineStr">
        <is>
          <t>ケース数量</t>
        </is>
      </c>
      <c r="M10" s="1371" t="inlineStr">
        <is>
          <t>合計容積</t>
        </is>
      </c>
      <c r="N10" s="1371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372" t="inlineStr">
        <is>
          <t>SAMPLE/TESTER TOTAL</t>
        </is>
      </c>
      <c r="B11" s="1260" t="n"/>
      <c r="C11" s="1260" t="n"/>
      <c r="D11" s="1260" t="n"/>
      <c r="E11" s="1260" t="n"/>
      <c r="F11" s="1261" t="n"/>
      <c r="G11" s="284">
        <f>SUM(#REF!)</f>
        <v/>
      </c>
      <c r="H11" s="401" t="n"/>
      <c r="I11" s="1343">
        <f>SUM(#REF!)</f>
        <v/>
      </c>
      <c r="J11" s="1058" t="n"/>
      <c r="K11" s="1058" t="n"/>
      <c r="L11" s="1368" t="n"/>
      <c r="M11" s="1368" t="n"/>
      <c r="N11" s="1368" t="n"/>
      <c r="O11" s="283" t="n"/>
      <c r="P11" s="283" t="n"/>
      <c r="Q11" s="1064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Height="1" s="125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>
        <f>SUM(#REF!)</f>
        <v/>
      </c>
    </row>
    <row r="13" ht="20.1" customHeight="1" s="1255">
      <c r="G13" s="253" t="inlineStr">
        <is>
          <t>合計個数</t>
        </is>
      </c>
    </row>
    <row r="14" ht="20.1" customHeight="1" s="1255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340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>
        <f>SUM(#REF!)</f>
        <v/>
      </c>
      <c r="J10" s="2" t="n"/>
      <c r="K10" s="2" t="n"/>
      <c r="L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J13" s="2" t="n"/>
      <c r="K13" s="2" t="n"/>
      <c r="L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3" t="inlineStr">
        <is>
          <t>仕入値合計</t>
        </is>
      </c>
    </row>
    <row r="10">
      <c r="A10" s="1374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6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100306</t>
        </is>
      </c>
      <c r="C6" s="1271" t="inlineStr">
        <is>
          <t>Sunsorit</t>
        </is>
      </c>
      <c r="D6" s="1271" t="inlineStr">
        <is>
          <t>《Sunsorit》 Skin Peel Bar （red）small size</t>
        </is>
      </c>
      <c r="E6" s="1271" t="n"/>
      <c r="F6" s="1271" t="n"/>
      <c r="G6" s="1271" t="n">
        <v>2</v>
      </c>
      <c r="H6" s="1271" t="inlineStr">
        <is>
          <t>240</t>
        </is>
      </c>
      <c r="I6" s="1271" t="n">
        <v>480</v>
      </c>
    </row>
    <row r="7" ht="20.1" customFormat="1" customHeight="1" s="15">
      <c r="A7" s="1271" t="n"/>
      <c r="B7" s="1271" t="inlineStr">
        <is>
          <t>100400</t>
        </is>
      </c>
      <c r="C7" s="1271" t="inlineStr">
        <is>
          <t>Sunsorit</t>
        </is>
      </c>
      <c r="D7" s="1271" t="inlineStr">
        <is>
          <t>《Sunsorit》 Skin Peel Bar （black）</t>
        </is>
      </c>
      <c r="E7" s="1271" t="n"/>
      <c r="F7" s="1271" t="inlineStr">
        <is>
          <t>12</t>
        </is>
      </c>
      <c r="G7" s="1271" t="n">
        <v>42</v>
      </c>
      <c r="H7" s="1271" t="inlineStr">
        <is>
          <t>2250</t>
        </is>
      </c>
      <c r="I7" s="1271" t="n">
        <v>94500</v>
      </c>
    </row>
    <row r="8" ht="26.25" customHeight="1" s="125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44</v>
      </c>
      <c r="H8" s="169" t="inlineStr">
        <is>
          <t>¥2,490</t>
        </is>
      </c>
      <c r="I8" s="169" t="inlineStr">
        <is>
          <t>¥94,980</t>
        </is>
      </c>
    </row>
    <row r="9">
      <c r="B9" s="14" t="n"/>
      <c r="G9" s="17" t="n"/>
      <c r="H9" s="17" t="n"/>
      <c r="I9" s="1262" t="n"/>
    </row>
    <row r="10" ht="15.75" customHeight="1" s="1255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270" t="inlineStr">
        <is>
          <t>仕入値合計</t>
        </is>
      </c>
    </row>
    <row r="12" ht="20.1" customHeight="1" s="1255">
      <c r="A12" s="1271" t="n"/>
      <c r="B12" s="1271" t="n"/>
      <c r="C12" s="1271" t="inlineStr">
        <is>
          <t>Sunsorit SAMPLE</t>
        </is>
      </c>
      <c r="D12" s="1271" t="inlineStr">
        <is>
          <t>《Sunsorit》 Skin Peel Bar （green）small size (mini sample) (N.C.V)</t>
        </is>
      </c>
      <c r="E12" s="1271" t="n"/>
      <c r="F12" s="1271" t="n"/>
      <c r="G12" s="1271" t="n">
        <v>53</v>
      </c>
      <c r="H12" s="1271" t="inlineStr">
        <is>
          <t>0</t>
        </is>
      </c>
      <c r="I12" s="1271" t="n">
        <v>0</v>
      </c>
    </row>
    <row r="13" ht="20.1" customHeight="1" s="1255">
      <c r="A13" s="1290" t="inlineStr">
        <is>
          <t>TOTAL</t>
        </is>
      </c>
      <c r="B13" s="1274" t="n"/>
      <c r="C13" s="1274" t="n"/>
      <c r="D13" s="1281" t="n"/>
      <c r="E13" s="333" t="n"/>
      <c r="F13" s="333" t="n"/>
      <c r="G13" s="377" t="n">
        <v>53</v>
      </c>
      <c r="H13" s="377" t="inlineStr">
        <is>
          <t>¥0</t>
        </is>
      </c>
      <c r="I13" s="377" t="inlineStr">
        <is>
          <t>¥0</t>
        </is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1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ESTLABO</t>
        </is>
      </c>
      <c r="D6" s="1271" t="inlineStr">
        <is>
          <t>LABO+L sample set comercial free</t>
        </is>
      </c>
      <c r="E6" s="1271" t="n"/>
      <c r="F6" s="1271" t="n"/>
      <c r="G6" s="1271" t="n">
        <v>3</v>
      </c>
      <c r="H6" s="1271" t="inlineStr">
        <is>
          <t>0</t>
        </is>
      </c>
      <c r="I6" s="1271" t="n">
        <v>0</v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CALMING  GEL  PACK TESTER (N.C.V)</t>
        </is>
      </c>
      <c r="E7" s="1271" t="n"/>
      <c r="F7" s="1271" t="n"/>
      <c r="G7" s="1271" t="n">
        <v>44</v>
      </c>
      <c r="H7" s="1271" t="inlineStr">
        <is>
          <t>0</t>
        </is>
      </c>
      <c r="I7" s="1271" t="n">
        <v>0</v>
      </c>
    </row>
    <row r="8" hidden="1" ht="31.5" customFormat="1" customHeight="1" s="15">
      <c r="A8" s="1271" t="n"/>
      <c r="B8" s="1271" t="inlineStr">
        <is>
          <t>4544798200076</t>
        </is>
      </c>
      <c r="C8" s="1271" t="inlineStr">
        <is>
          <t>LABO+</t>
        </is>
      </c>
      <c r="D8" s="1271" t="inlineStr">
        <is>
          <t>LABO+  Sample Set</t>
        </is>
      </c>
      <c r="E8" s="1271" t="n"/>
      <c r="F8" s="1271" t="n"/>
      <c r="G8" s="1271" t="n">
        <v>5</v>
      </c>
      <c r="H8" s="1271" t="inlineStr">
        <is>
          <t>480</t>
        </is>
      </c>
      <c r="I8" s="1271" t="n">
        <v>2400</v>
      </c>
    </row>
    <row r="9" hidden="1" ht="31.5" customFormat="1" customHeight="1" s="15">
      <c r="A9" s="1271" t="n"/>
      <c r="B9" s="1271" t="inlineStr">
        <is>
          <t>4544798200366</t>
        </is>
      </c>
      <c r="C9" s="1271" t="inlineStr">
        <is>
          <t>MOTHERMO</t>
        </is>
      </c>
      <c r="D9" s="1271" t="inlineStr">
        <is>
          <t>MOTHERMO  Re.vive Hair Serum</t>
        </is>
      </c>
      <c r="E9" s="1271" t="n"/>
      <c r="F9" s="1271" t="n"/>
      <c r="G9" s="1271" t="n">
        <v>5</v>
      </c>
      <c r="H9" s="1271" t="inlineStr">
        <is>
          <t>2730</t>
        </is>
      </c>
      <c r="I9" s="1271" t="n">
        <v>13650</v>
      </c>
    </row>
    <row r="10" hidden="1" ht="31.5" customFormat="1" customHeight="1" s="15">
      <c r="A10" s="1271" t="n"/>
      <c r="B10" s="1271" t="n"/>
      <c r="C10" s="1271" t="inlineStr">
        <is>
          <t>EST LABO PRO</t>
        </is>
      </c>
      <c r="D10" s="1271" t="inlineStr">
        <is>
          <t>ESTLABO   PEEL  OFF  PACK  WHITE  SET СНЯТО С ПР-ВА</t>
        </is>
      </c>
      <c r="E10" s="1271" t="n"/>
      <c r="F10" s="1271" t="n"/>
      <c r="G10" s="1271" t="n">
        <v>54</v>
      </c>
      <c r="H10" s="1271" t="inlineStr">
        <is>
          <t>2730</t>
        </is>
      </c>
      <c r="I10" s="1271" t="n">
        <v>147420</v>
      </c>
    </row>
    <row r="11" hidden="1" ht="31.5" customFormat="1" customHeight="1" s="15">
      <c r="A11" s="1271" t="n"/>
      <c r="B11" s="1271" t="inlineStr">
        <is>
          <t>4544798030819</t>
        </is>
      </c>
      <c r="C11" s="1271" t="inlineStr">
        <is>
          <t>EST LABO PRO</t>
        </is>
      </c>
      <c r="D11" s="1271" t="inlineStr">
        <is>
          <t>ESTLABO   FINISHING  ESSENCE</t>
        </is>
      </c>
      <c r="E11" s="1271" t="n"/>
      <c r="F11" s="1271" t="n"/>
      <c r="G11" s="1271" t="n">
        <v>54</v>
      </c>
      <c r="H11" s="1271" t="inlineStr">
        <is>
          <t>2600</t>
        </is>
      </c>
      <c r="I11" s="1271" t="n">
        <v>140400</v>
      </c>
    </row>
    <row r="12" hidden="1" ht="31.5" customFormat="1" customHeight="1" s="15">
      <c r="A12" s="1271" t="n"/>
      <c r="B12" s="1271" t="inlineStr">
        <is>
          <t>4544798030604</t>
        </is>
      </c>
      <c r="C12" s="1271" t="inlineStr">
        <is>
          <t>EST LABO PRO</t>
        </is>
      </c>
      <c r="D12" s="1271" t="inlineStr">
        <is>
          <t>ESTLABO   ORIGINAL  MIX  OIL 300ml</t>
        </is>
      </c>
      <c r="E12" s="1271" t="n"/>
      <c r="F12" s="1271" t="n"/>
      <c r="G12" s="1271" t="n">
        <v>209</v>
      </c>
      <c r="H12" s="1271" t="inlineStr">
        <is>
          <t>¥13,455</t>
        </is>
      </c>
      <c r="I12" s="1271" t="inlineStr">
        <is>
          <t>¥474,110</t>
        </is>
      </c>
    </row>
    <row r="13" hidden="1" ht="31.5" customFormat="1" customHeight="1" s="15">
      <c r="A13" s="1271" t="n"/>
      <c r="B13" s="1271" t="inlineStr">
        <is>
          <t>4544798030550</t>
        </is>
      </c>
      <c r="C13" s="1271" t="inlineStr">
        <is>
          <t>EST LABO PRO</t>
        </is>
      </c>
      <c r="D13" s="1271" t="inlineStr">
        <is>
          <t>ESTLABO   FRESHENER  LOTION</t>
        </is>
      </c>
      <c r="E13" s="1271" t="n"/>
      <c r="F13" s="1271" t="n"/>
      <c r="G13" s="1271" t="n">
        <v>32</v>
      </c>
      <c r="H13" s="1271" t="inlineStr">
        <is>
          <t>1300</t>
        </is>
      </c>
      <c r="I13" s="1271" t="n">
        <v>41600</v>
      </c>
    </row>
    <row r="14" hidden="1" ht="31.5" customFormat="1" customHeight="1" s="15">
      <c r="A14" s="1271" t="n"/>
      <c r="B14" s="1271" t="inlineStr">
        <is>
          <t>4544798030390</t>
        </is>
      </c>
      <c r="C14" s="1271" t="inlineStr">
        <is>
          <t>EST LABO</t>
        </is>
      </c>
      <c r="D14" s="1271" t="inlineStr">
        <is>
          <t>ESTLABO   CLEANSING  OIL</t>
        </is>
      </c>
      <c r="E14" s="1271" t="n"/>
      <c r="F14" s="1271" t="n"/>
      <c r="G14" s="1271" t="n">
        <v>32</v>
      </c>
      <c r="H14" s="1271" t="inlineStr">
        <is>
          <t>2405</t>
        </is>
      </c>
      <c r="I14" s="1271" t="n">
        <v>76960</v>
      </c>
    </row>
    <row r="15" hidden="1" ht="31.5" customFormat="1" customHeight="1" s="15">
      <c r="A15" s="1259" t="inlineStr">
        <is>
          <t>TOTAL</t>
        </is>
      </c>
      <c r="B15" s="1260" t="n"/>
      <c r="C15" s="1260" t="n"/>
      <c r="D15" s="1260" t="n"/>
      <c r="E15" s="1260" t="n"/>
      <c r="F15" s="1261" t="n"/>
      <c r="G15" s="1084" t="n"/>
      <c r="H15" s="1084" t="n"/>
      <c r="I15" s="1084" t="n"/>
    </row>
    <row r="16" hidden="1" ht="31.5" customFormat="1" customHeight="1" s="15">
      <c r="B16" s="14" t="n"/>
      <c r="G16" s="17" t="n"/>
      <c r="H16" s="17" t="n"/>
      <c r="I16" s="1262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272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272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 t="n">
        <v>52</v>
      </c>
      <c r="H19" s="84" t="inlineStr">
        <is>
          <t>¥480</t>
        </is>
      </c>
      <c r="I19" s="1272" t="inlineStr">
        <is>
          <t>¥2,400</t>
        </is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272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272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272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272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272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272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272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272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272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272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272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272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272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272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272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272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272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272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272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272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272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272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272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272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272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272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272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272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272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272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272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272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272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272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272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272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272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272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272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272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272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2" t="inlineStr">
        <is>
          <t>ケース数量</t>
        </is>
      </c>
      <c r="N5" s="1292" t="inlineStr">
        <is>
          <t>合計容積</t>
        </is>
      </c>
      <c r="O5" s="1292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3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4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5" t="inlineStr">
        <is>
          <t>ケース数量</t>
        </is>
      </c>
      <c r="N9" s="1295" t="inlineStr">
        <is>
          <t>合計容積</t>
        </is>
      </c>
      <c r="O9" s="1295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2" t="n"/>
      <c r="N10" s="1292" t="n"/>
      <c r="O10" s="1292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7" t="inlineStr">
        <is>
          <t>仕入値合計</t>
        </is>
      </c>
      <c r="J5" s="1298" t="n"/>
      <c r="K5" s="1072" t="inlineStr">
        <is>
          <t>ケース容積</t>
        </is>
      </c>
      <c r="L5" s="1072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083" t="n"/>
      <c r="H6" s="1083" t="n"/>
      <c r="I6" s="1083" t="n"/>
      <c r="J6" s="1083" t="n"/>
      <c r="K6" s="1156" t="n"/>
      <c r="L6" s="1156" t="n"/>
      <c r="M6" s="1156" t="n"/>
      <c r="N6" s="1156" t="n"/>
      <c r="O6" s="1156" t="n"/>
      <c r="P6" s="1156" t="n"/>
      <c r="Q6" s="1300" t="n"/>
      <c r="R6" s="1074" t="n"/>
    </row>
    <row r="7" ht="20.1" customFormat="1" customHeight="1" s="15">
      <c r="B7" s="14" t="n"/>
      <c r="G7" s="17" t="n"/>
      <c r="H7" s="17" t="n"/>
      <c r="I7" s="1262" t="n"/>
      <c r="J7" s="1262" t="n"/>
      <c r="K7" s="19" t="n"/>
      <c r="L7" s="19" t="n"/>
      <c r="M7" s="1262" t="n"/>
      <c r="N7" s="1262" t="n"/>
      <c r="O7" s="1262" t="n"/>
      <c r="P7" s="14" t="n"/>
      <c r="Q7" s="14" t="n"/>
    </row>
    <row r="8" ht="28.5" customHeight="1" s="1255">
      <c r="A8" s="36" t="inlineStr">
        <is>
          <t>SAMPLE/TESTER ORDER</t>
        </is>
      </c>
    </row>
    <row r="9">
      <c r="A9" s="1075" t="inlineStr">
        <is>
          <t>INV No.</t>
        </is>
      </c>
      <c r="B9" s="1075" t="inlineStr">
        <is>
          <t>Jan code</t>
        </is>
      </c>
      <c r="C9" s="1082" t="inlineStr">
        <is>
          <t>Brand name</t>
        </is>
      </c>
      <c r="D9" s="1075" t="inlineStr">
        <is>
          <t>Description of goods</t>
        </is>
      </c>
      <c r="E9" s="1075" t="inlineStr">
        <is>
          <t>Case Q'ty</t>
        </is>
      </c>
      <c r="F9" s="1075" t="inlineStr">
        <is>
          <t>LOT</t>
        </is>
      </c>
      <c r="G9" s="1080" t="inlineStr">
        <is>
          <t>Q'ty</t>
        </is>
      </c>
      <c r="H9" s="1077" t="inlineStr">
        <is>
          <t>仕入値</t>
        </is>
      </c>
      <c r="I9" s="1297" t="inlineStr">
        <is>
          <t>仕入値合計</t>
        </is>
      </c>
      <c r="J9" s="1301" t="n"/>
    </row>
    <row r="10" ht="20.1" customFormat="1" customHeight="1" s="15">
      <c r="A10" s="1271" t="n"/>
      <c r="B10" s="1271" t="n"/>
      <c r="C10" s="1271" t="inlineStr">
        <is>
          <t>McCoy TESTER</t>
        </is>
      </c>
      <c r="D10" s="1271" t="inlineStr">
        <is>
          <t>《McCoy》Dolcet Body Make Leggings M size  TESTER(N.C.V)</t>
        </is>
      </c>
      <c r="E10" s="1271" t="n"/>
      <c r="F10" s="1271" t="n"/>
      <c r="G10" s="1271" t="n">
        <v>4</v>
      </c>
      <c r="H10" s="1271" t="inlineStr">
        <is>
          <t>0</t>
        </is>
      </c>
      <c r="I10" s="1271" t="n">
        <v>0</v>
      </c>
    </row>
    <row r="11">
      <c r="A11" s="1271" t="n"/>
      <c r="B11" s="1271" t="n"/>
      <c r="C11" s="1271" t="inlineStr">
        <is>
          <t>McCoy TESTER</t>
        </is>
      </c>
      <c r="D11" s="1271" t="inlineStr">
        <is>
          <t>《McCoy》McCELLRIE Pique 30g TESTER(N.C.V)</t>
        </is>
      </c>
      <c r="E11" s="1271" t="n"/>
      <c r="F11" s="1271" t="inlineStr">
        <is>
          <t>100</t>
        </is>
      </c>
      <c r="G11" s="1271" t="n">
        <v>4</v>
      </c>
      <c r="H11" s="1271" t="inlineStr">
        <is>
          <t>0</t>
        </is>
      </c>
      <c r="I11" s="1271" t="n">
        <v>0</v>
      </c>
    </row>
    <row r="12" ht="26.1" customHeight="1" s="1255">
      <c r="A12" s="1271" t="n"/>
      <c r="B12" s="1271" t="n"/>
      <c r="C12" s="1271" t="inlineStr">
        <is>
          <t>McCoy TESTER</t>
        </is>
      </c>
      <c r="D12" s="1271" t="inlineStr">
        <is>
          <t>《McCoy》McCELLRIE CARNIVAL EYE CARE ESSENCE 2.7ml TESTER(N.C.V)</t>
        </is>
      </c>
      <c r="E12" s="1271" t="n"/>
      <c r="F12" s="1271" t="n"/>
      <c r="G12" s="1271" t="n">
        <v>4</v>
      </c>
      <c r="H12" s="1271" t="inlineStr">
        <is>
          <t>0</t>
        </is>
      </c>
      <c r="I12" s="1271" t="n">
        <v>0</v>
      </c>
    </row>
    <row r="13" ht="26.1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083" t="n">
        <v>12</v>
      </c>
      <c r="H13" s="1083" t="inlineStr">
        <is>
          <t>¥0</t>
        </is>
      </c>
      <c r="I13" s="1083" t="inlineStr">
        <is>
          <t>¥0</t>
        </is>
      </c>
      <c r="J13" s="1083" t="n"/>
      <c r="K13" s="1156" t="n"/>
      <c r="L13" s="1156" t="n"/>
      <c r="M13" s="1156" t="n"/>
      <c r="N13" s="1156" t="n"/>
      <c r="O13" s="1156" t="n"/>
      <c r="P13" s="1156" t="n"/>
      <c r="Q13" s="1300" t="n"/>
      <c r="R13" s="1074" t="n"/>
    </row>
    <row r="14"/>
    <row r="15">
      <c r="G15" s="1076" t="inlineStr">
        <is>
          <t>合計個数</t>
        </is>
      </c>
    </row>
    <row r="16">
      <c r="G16" s="1080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2" t="inlineStr">
        <is>
          <t>梱包情報締切：</t>
        </is>
      </c>
      <c r="F4" s="1279" t="n"/>
      <c r="G4" s="1303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4" t="n"/>
      <c r="B5" s="1274" t="n"/>
      <c r="C5" s="1274" t="n"/>
      <c r="D5" s="1274" t="n"/>
      <c r="E5" s="1274" t="n"/>
      <c r="F5" s="1281" t="n"/>
      <c r="G5" s="1304" t="inlineStr">
        <is>
          <t>納品必着日：</t>
        </is>
      </c>
      <c r="H5" s="1305" t="n"/>
      <c r="I5" s="160" t="n"/>
      <c r="J5" s="30" t="inlineStr">
        <is>
          <t>◀</t>
        </is>
      </c>
    </row>
    <row r="6">
      <c r="A6" s="1306" t="inlineStr">
        <is>
          <t>納品先ご住所</t>
        </is>
      </c>
      <c r="B6" s="1305" t="n"/>
      <c r="C6" s="1307" t="inlineStr">
        <is>
          <t>飯野港運株式会社
京都府舞鶴市松陰１８－７
営業課　谷口様
TEL: 0773-75-5371
FAX: 0773-75-5681</t>
        </is>
      </c>
      <c r="D6" s="1308" t="n"/>
      <c r="E6" s="1308" t="n"/>
      <c r="F6" s="1308" t="n"/>
      <c r="G6" s="1308" t="n"/>
      <c r="H6" s="1308" t="n"/>
      <c r="I6" s="1305" t="n"/>
      <c r="J6" s="1160" t="inlineStr">
        <is>
          <t>◀</t>
        </is>
      </c>
    </row>
    <row r="7">
      <c r="A7" s="1309" t="n"/>
      <c r="B7" s="1279" t="n"/>
      <c r="C7" s="1309" t="n"/>
      <c r="I7" s="1279" t="n"/>
      <c r="J7" s="1278" t="n"/>
    </row>
    <row r="8">
      <c r="A8" s="1309" t="n"/>
      <c r="B8" s="1279" t="n"/>
      <c r="C8" s="1309" t="n"/>
      <c r="I8" s="1279" t="n"/>
      <c r="J8" s="1278" t="n"/>
    </row>
    <row r="9">
      <c r="A9" s="1309" t="n"/>
      <c r="B9" s="1279" t="n"/>
      <c r="C9" s="1309" t="n"/>
      <c r="I9" s="1279" t="n"/>
      <c r="J9" s="1278" t="n"/>
    </row>
    <row r="10">
      <c r="A10" s="1309" t="n"/>
      <c r="B10" s="1279" t="n"/>
      <c r="C10" s="1309" t="n"/>
      <c r="I10" s="1279" t="n"/>
      <c r="J10" s="1278" t="n"/>
    </row>
    <row r="11" hidden="1" s="1255">
      <c r="A11" s="1310" t="n"/>
      <c r="B11" s="1281" t="n"/>
      <c r="C11" s="1310" t="n"/>
      <c r="D11" s="1274" t="n"/>
      <c r="E11" s="1274" t="n"/>
      <c r="F11" s="1274" t="n"/>
      <c r="G11" s="1274" t="n"/>
      <c r="H11" s="1274" t="n"/>
      <c r="I11" s="1281" t="n"/>
      <c r="J11" s="1278" t="n"/>
    </row>
    <row r="12" ht="18.75" customHeight="1" s="1255">
      <c r="A12" s="1311" t="inlineStr">
        <is>
          <t>対応内容</t>
        </is>
      </c>
      <c r="B12" s="1312" t="inlineStr">
        <is>
          <t>必要なご対応に
チェックをお願いいたします。⇒</t>
        </is>
      </c>
      <c r="C12" s="1308" t="n"/>
      <c r="D12" s="1308" t="n"/>
      <c r="E12" s="1305" t="n"/>
      <c r="F12" s="161" t="inlineStr">
        <is>
          <t>☑</t>
        </is>
      </c>
      <c r="G12" s="1178" t="inlineStr">
        <is>
          <t>商品へのロシア語ラベルシール貼付</t>
        </is>
      </c>
      <c r="H12" s="1308" t="n"/>
      <c r="I12" s="1305" t="n"/>
      <c r="J12" s="30" t="inlineStr">
        <is>
          <t>◀</t>
        </is>
      </c>
    </row>
    <row r="13">
      <c r="A13" s="1313" t="n"/>
      <c r="B13" s="1309" t="n"/>
      <c r="E13" s="1279" t="n"/>
      <c r="F13" s="161" t="inlineStr">
        <is>
          <t>☑</t>
        </is>
      </c>
      <c r="G13" s="1178" t="inlineStr">
        <is>
          <t>段ボールへのケースマーク貼付</t>
        </is>
      </c>
      <c r="H13" s="1308" t="n"/>
      <c r="I13" s="1305" t="n"/>
      <c r="J13" s="30" t="inlineStr">
        <is>
          <t>◀</t>
        </is>
      </c>
    </row>
    <row r="14">
      <c r="A14" s="1313" t="n"/>
      <c r="B14" s="1309" t="n"/>
      <c r="E14" s="1279" t="n"/>
      <c r="F14" s="161" t="inlineStr">
        <is>
          <t>☑</t>
        </is>
      </c>
      <c r="G14" s="1178" t="inlineStr">
        <is>
          <t>梱包リスト作成</t>
        </is>
      </c>
      <c r="H14" s="1308" t="n"/>
      <c r="I14" s="1305" t="n"/>
      <c r="J14" s="30" t="inlineStr">
        <is>
          <t>◀</t>
        </is>
      </c>
    </row>
    <row r="15">
      <c r="A15" s="1314" t="n"/>
      <c r="B15" s="1310" t="n"/>
      <c r="C15" s="1274" t="n"/>
      <c r="D15" s="1274" t="n"/>
      <c r="E15" s="1281" t="n"/>
      <c r="F15" s="161" t="inlineStr">
        <is>
          <t>☑</t>
        </is>
      </c>
      <c r="G15" s="1315" t="inlineStr">
        <is>
          <t>伝票追跡番号のご共有</t>
        </is>
      </c>
      <c r="H15" s="1266" t="n"/>
      <c r="I15" s="1316" t="n"/>
      <c r="J15" s="30" t="inlineStr">
        <is>
          <t>◀</t>
        </is>
      </c>
    </row>
    <row r="16">
      <c r="A16" s="1306" t="inlineStr">
        <is>
          <t>備考</t>
        </is>
      </c>
      <c r="B16" s="1317" t="n"/>
      <c r="C16" s="1308" t="n"/>
      <c r="D16" s="1308" t="n"/>
      <c r="E16" s="1308" t="n"/>
      <c r="F16" s="1308" t="n"/>
      <c r="G16" s="1308" t="n"/>
      <c r="H16" s="1308" t="n"/>
      <c r="I16" s="1305" t="n"/>
      <c r="J16" s="31" t="n"/>
    </row>
    <row r="17">
      <c r="A17" s="1313" t="n"/>
      <c r="B17" s="1309" t="n"/>
      <c r="I17" s="1279" t="n"/>
    </row>
    <row r="18">
      <c r="A18" s="1313" t="n"/>
      <c r="B18" s="1309" t="n"/>
      <c r="I18" s="1279" t="n"/>
    </row>
    <row r="19">
      <c r="A19" s="1314" t="n"/>
      <c r="B19" s="1310" t="n"/>
      <c r="C19" s="1274" t="n"/>
      <c r="D19" s="1274" t="n"/>
      <c r="E19" s="1274" t="n"/>
      <c r="F19" s="1274" t="n"/>
      <c r="G19" s="1274" t="n"/>
      <c r="H19" s="1274" t="n"/>
      <c r="I19" s="1281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2025-09-17T06:39:30Z</dcterms:modified>
  <cp:lastModifiedBy>aoi kuwamura</cp:lastModifiedBy>
  <cp:lastPrinted>2025-08-28T04:14:29Z</cp:lastPrinted>
</cp:coreProperties>
</file>