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9" t="n"/>
      <c r="M1" s="1319" t="n"/>
      <c r="S1" s="132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2" t="n">
        <v>6234</v>
      </c>
      <c r="F3" s="1272" t="n">
        <v>4800</v>
      </c>
      <c r="G3" s="1271" t="n">
        <v>565</v>
      </c>
      <c r="H3" s="1272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2" t="n">
        <v>1368</v>
      </c>
      <c r="F4" s="1272" t="n">
        <v>1122</v>
      </c>
      <c r="G4" s="1271" t="n">
        <v>66</v>
      </c>
      <c r="H4" s="1272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2" t="n">
        <v>3586</v>
      </c>
      <c r="F5" s="1272" t="n">
        <v>2970</v>
      </c>
      <c r="G5" s="1271" t="n">
        <v>464</v>
      </c>
      <c r="H5" s="1272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2" t="n">
        <v>3188</v>
      </c>
      <c r="F6" s="1272" t="n">
        <v>2640</v>
      </c>
      <c r="G6" s="1271" t="n">
        <v>64</v>
      </c>
      <c r="H6" s="1272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1" t="n"/>
      <c r="C7" s="68" t="n"/>
      <c r="D7" s="68" t="n"/>
      <c r="E7" s="1322" t="inlineStr">
        <is>
          <t>¥14,376</t>
        </is>
      </c>
      <c r="F7" s="70" t="inlineStr">
        <is>
          <t>¥11,532</t>
        </is>
      </c>
      <c r="G7" s="70" t="n">
        <v>1159</v>
      </c>
      <c r="H7" s="70" t="inlineStr">
        <is>
          <t>¥4,333,092</t>
        </is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9" t="n"/>
      <c r="I1" s="1319" t="n"/>
      <c r="O1" s="132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3" min="4" max="4"/>
    <col width="10.875" customWidth="1" style="132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5" t="n"/>
      <c r="G1" s="1275" t="n"/>
      <c r="H1" s="1275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5" t="inlineStr">
        <is>
          <t>上代
（税抜）</t>
        </is>
      </c>
      <c r="E3" s="132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2" t="n">
        <v>1250</v>
      </c>
      <c r="E4" s="1272" t="n">
        <v>1000</v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2" t="n">
        <v>1375</v>
      </c>
      <c r="E5" s="1272" t="n">
        <v>1100</v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2" t="n">
        <v>335</v>
      </c>
      <c r="E6" s="1272" t="n">
        <v>268</v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2" t="n">
        <v>428</v>
      </c>
      <c r="E7" s="1272" t="n">
        <v>342</v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2" t="n">
        <v>1066</v>
      </c>
      <c r="E8" s="1272" t="n">
        <v>853</v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2" t="n">
        <v>499</v>
      </c>
      <c r="E9" s="1272" t="n">
        <v>399</v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2" t="n">
        <v>499</v>
      </c>
      <c r="E10" s="1272" t="n">
        <v>399</v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2" t="n">
        <v>1080</v>
      </c>
      <c r="E11" s="1272" t="n">
        <v>825</v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2" t="n">
        <v>100</v>
      </c>
      <c r="E12" s="1272" t="n">
        <v>0</v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7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8" t="inlineStr">
        <is>
          <t>TEL</t>
        </is>
      </c>
      <c r="F2" s="1328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9" t="inlineStr">
        <is>
          <t>飯野港運株式会社</t>
        </is>
      </c>
      <c r="D3" s="447" t="inlineStr">
        <is>
          <t>営業課　谷口様</t>
        </is>
      </c>
      <c r="E3" s="1330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7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8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9" t="inlineStr">
        <is>
          <t>KSユーラシア㈱</t>
        </is>
      </c>
      <c r="D3" s="447" t="inlineStr">
        <is>
          <t>アリニナ</t>
        </is>
      </c>
      <c r="E3" s="133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2" t="inlineStr">
        <is>
          <t>ケース数量</t>
        </is>
      </c>
      <c r="M5" s="1332" t="inlineStr">
        <is>
          <t>合計容積</t>
        </is>
      </c>
      <c r="N5" s="133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2" t="n">
        <v>3300</v>
      </c>
      <c r="I6" s="1272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2" t="n">
        <v>3630</v>
      </c>
      <c r="I7" s="1272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2" t="n">
        <v>1815</v>
      </c>
      <c r="I8" s="1272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2" t="n">
        <v>1485</v>
      </c>
      <c r="I9" s="1272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inlineStr">
        <is>
          <t>¥10,230</t>
        </is>
      </c>
      <c r="I10" s="1333" t="inlineStr">
        <is>
          <t>¥222,750</t>
        </is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4">
        <f>SUM(#REF!)</f>
        <v/>
      </c>
      <c r="P10" s="1294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4" t="inlineStr">
        <is>
          <t>ケース数量</t>
        </is>
      </c>
      <c r="M13" s="1334" t="inlineStr">
        <is>
          <t>合計容積</t>
        </is>
      </c>
      <c r="N13" s="133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7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5">
        <f>SUM(#REF!)</f>
        <v/>
      </c>
      <c r="J14" s="145" t="n"/>
      <c r="K14" s="145" t="n"/>
      <c r="L14" s="1293" t="n"/>
      <c r="M14" s="1293" t="n"/>
      <c r="N14" s="1293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7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8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2" t="n">
        <v>1600</v>
      </c>
      <c r="I6" s="1272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2" t="n">
        <v>1600</v>
      </c>
      <c r="I7" s="1272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2" t="n">
        <v>1600</v>
      </c>
      <c r="I8" s="1272" t="n">
        <v>51200</v>
      </c>
    </row>
    <row r="9" ht="20.1" customFormat="1" customHeight="1" s="307">
      <c r="A9" s="1339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inlineStr">
        <is>
          <t>¥4,800</t>
        </is>
      </c>
      <c r="I9" s="1340" t="inlineStr">
        <is>
          <t>¥96,000</t>
        </is>
      </c>
    </row>
    <row r="10" ht="26.25" customFormat="1" customHeight="1" s="1198">
      <c r="B10" s="14" t="n"/>
      <c r="G10" s="318" t="n"/>
      <c r="H10" s="318" t="n"/>
      <c r="I10" s="1341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1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2" t="inlineStr">
        <is>
          <t>仕入値合計</t>
        </is>
      </c>
    </row>
    <row r="13" ht="20.1" customFormat="1" customHeight="1" s="1198">
      <c r="A13" s="1343" t="inlineStr">
        <is>
          <t>SAMPLE/TESTER TOTAL</t>
        </is>
      </c>
      <c r="B13" s="1275" t="n"/>
      <c r="C13" s="1275" t="n"/>
      <c r="D13" s="1275" t="n"/>
      <c r="E13" s="1275" t="n"/>
      <c r="F13" s="1282" t="n"/>
      <c r="G13" s="284">
        <f>SUM(#REF!)</f>
        <v/>
      </c>
      <c r="H13" s="401" t="n"/>
      <c r="I13" s="1344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6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2" t="n">
        <v>180</v>
      </c>
      <c r="I6" s="1272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2" t="n">
        <v>818</v>
      </c>
      <c r="I7" s="1272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inlineStr">
        <is>
          <t>¥998</t>
        </is>
      </c>
      <c r="I8" s="1333" t="inlineStr">
        <is>
          <t>¥40,116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2" t="n">
        <v>990</v>
      </c>
      <c r="I6" s="1272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¥990</t>
        </is>
      </c>
      <c r="I7" s="1347" t="inlineStr">
        <is>
          <t>¥53,460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5" t="inlineStr">
        <is>
          <t>仕入値合計</t>
        </is>
      </c>
    </row>
    <row r="11">
      <c r="A11" s="201" t="inlineStr">
        <is>
          <t>SAMPLE/TESTER TOTAL</t>
        </is>
      </c>
      <c r="B11" s="1348" t="n"/>
      <c r="C11" s="176" t="n"/>
      <c r="D11" s="177" t="n"/>
      <c r="E11" s="1109" t="n"/>
      <c r="F11" s="1109" t="n"/>
      <c r="G11" s="340">
        <f>SUM(#REF!)</f>
        <v/>
      </c>
      <c r="H11" s="192" t="n"/>
      <c r="I11" s="1349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2" t="n">
        <v>710</v>
      </c>
      <c r="I6" s="1272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2" t="n">
        <v>5332</v>
      </c>
      <c r="I7" s="1272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inlineStr">
        <is>
          <t>¥6,042</t>
        </is>
      </c>
      <c r="I8" s="1347" t="inlineStr">
        <is>
          <t>¥253,764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2" t="n">
        <v>3200</v>
      </c>
      <c r="I6" s="1272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inlineStr">
        <is>
          <t>¥3,200</t>
        </is>
      </c>
      <c r="I7" s="1347" t="inlineStr">
        <is>
          <t>¥134,400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9" t="inlineStr">
        <is>
          <t>仕入値合計</t>
        </is>
      </c>
    </row>
    <row r="11" ht="30" customHeight="1" s="1255">
      <c r="A11" s="1291" t="inlineStr">
        <is>
          <t>SAMPLE/TESTER TOTAL</t>
        </is>
      </c>
      <c r="B11" s="1275" t="n"/>
      <c r="C11" s="1275" t="n"/>
      <c r="D11" s="1275" t="n"/>
      <c r="E11" s="1275" t="n"/>
      <c r="F11" s="1282" t="n"/>
      <c r="G11" s="254">
        <f>SUM(#REF!)</f>
        <v/>
      </c>
      <c r="H11" s="228" t="n"/>
      <c r="I11" s="1353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2" t="n">
        <v>2720</v>
      </c>
      <c r="I6" s="1272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¥2,720</t>
        </is>
      </c>
      <c r="I7" s="1347" t="inlineStr">
        <is>
          <t>¥13,600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354" t="inlineStr">
        <is>
          <t>TOTAL</t>
        </is>
      </c>
      <c r="B6" s="1260" t="n"/>
      <c r="C6" s="1260" t="n"/>
      <c r="D6" s="1260" t="n"/>
      <c r="E6" s="1260" t="n"/>
      <c r="F6" s="1355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50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2" t="n">
        <v>3600</v>
      </c>
      <c r="J6" s="1272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inlineStr">
        <is>
          <t>¥3,600</t>
        </is>
      </c>
      <c r="J7" s="1347" t="inlineStr">
        <is>
          <t>¥115,200</t>
        </is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9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2" t="n">
        <v>0</v>
      </c>
      <c r="J11" s="1272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inlineStr">
        <is>
          <t>¥0</t>
        </is>
      </c>
      <c r="J12" s="1353" t="inlineStr">
        <is>
          <t>¥0</t>
        </is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7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6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7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2" t="n">
        <v>11550</v>
      </c>
      <c r="J6" s="1272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2" t="n">
        <v>2240</v>
      </c>
      <c r="J7" s="1272" t="n">
        <v>71680</v>
      </c>
    </row>
    <row r="8" ht="19.5" customFormat="1" customHeight="1" s="307">
      <c r="A8" s="1358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9" t="inlineStr">
        <is>
          <t>¥13,790</t>
        </is>
      </c>
      <c r="J8" s="1360" t="inlineStr">
        <is>
          <t>¥441,280</t>
        </is>
      </c>
      <c r="K8" s="368" t="n"/>
    </row>
    <row r="9" ht="19.5" customFormat="1" customHeight="1" s="307">
      <c r="B9" s="14" t="n"/>
      <c r="H9" s="393" t="n"/>
      <c r="I9" s="318" t="n"/>
      <c r="J9" s="1361" t="n"/>
      <c r="K9" s="368" t="n"/>
    </row>
    <row r="10" ht="19.5" customFormat="1" customHeight="1" s="307">
      <c r="A10" s="1225" t="inlineStr">
        <is>
          <t>SAMPLE/TESTER ORDER</t>
        </is>
      </c>
      <c r="B10" s="1275" t="n"/>
      <c r="C10" s="1275" t="n"/>
      <c r="D10" s="1275" t="n"/>
      <c r="E10" s="1275" t="n"/>
      <c r="F10" s="1275" t="n"/>
      <c r="G10" s="1275" t="n"/>
      <c r="H10" s="1275" t="n"/>
      <c r="I10" s="1275" t="n"/>
      <c r="J10" s="1275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inlineStr">
        <is>
          <t>¥0</t>
        </is>
      </c>
      <c r="J13" s="1357" t="inlineStr">
        <is>
          <t>¥0</t>
        </is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2" t="n">
        <v>0</v>
      </c>
      <c r="J14" s="1272" t="n">
        <v>0</v>
      </c>
    </row>
    <row r="15" ht="20.1" customFormat="1" customHeight="1" s="1198">
      <c r="A15" s="1362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7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50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2" t="n">
        <v>600</v>
      </c>
      <c r="H6" s="1272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2" t="n">
        <v>530</v>
      </c>
      <c r="H7" s="1272" t="n">
        <v>2120</v>
      </c>
    </row>
    <row r="8">
      <c r="A8" s="1363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7" t="inlineStr">
        <is>
          <t>¥1,130</t>
        </is>
      </c>
      <c r="I8" t="inlineStr">
        <is>
          <t>¥34,520</t>
        </is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2" t="n">
        <v>1750</v>
      </c>
      <c r="I6" s="1272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2" t="n">
        <v>4550</v>
      </c>
      <c r="I7" s="1272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2" t="n">
        <v>2100</v>
      </c>
      <c r="I8" s="1272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2" t="n">
        <v>1750</v>
      </c>
      <c r="I9" s="1272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inlineStr">
        <is>
          <t>¥10,150</t>
        </is>
      </c>
      <c r="I10" s="83" t="inlineStr">
        <is>
          <t>¥1,432,200</t>
        </is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3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2" t="n">
        <v>0</v>
      </c>
      <c r="I14" s="1272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2" t="n">
        <v>0</v>
      </c>
      <c r="I15" s="1272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2" t="n">
        <v>50</v>
      </c>
      <c r="I16" s="1272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2" t="n">
        <v>250</v>
      </c>
      <c r="I17" s="1272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inlineStr">
        <is>
          <t>¥300</t>
        </is>
      </c>
      <c r="I18" s="88" t="inlineStr">
        <is>
          <t>¥600</t>
        </is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4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2" t="n">
        <v>1000</v>
      </c>
      <c r="I6" s="1272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2" t="n">
        <v>1001</v>
      </c>
      <c r="I7" s="1272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inlineStr">
        <is>
          <t>¥2,001</t>
        </is>
      </c>
      <c r="I8" s="1347" t="inlineStr">
        <is>
          <t>¥58,054</t>
        </is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9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3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7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2" t="n">
        <v>1300</v>
      </c>
      <c r="I6" s="1272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¥1,300</t>
        </is>
      </c>
      <c r="I7" s="1347" t="inlineStr">
        <is>
          <t>¥6,500</t>
        </is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2" t="n">
        <v>900</v>
      </c>
      <c r="I6" s="1272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inlineStr">
        <is>
          <t>¥900</t>
        </is>
      </c>
      <c r="I7" s="1347" t="inlineStr">
        <is>
          <t>¥48,600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2" t="n">
        <v>1100</v>
      </c>
      <c r="I6" s="1272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2" t="n">
        <v>2000</v>
      </c>
      <c r="I7" s="1272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2" t="n">
        <v>3700</v>
      </c>
      <c r="I8" s="1272" t="n">
        <v>162800</v>
      </c>
    </row>
    <row r="9">
      <c r="A9" s="1291" t="inlineStr">
        <is>
          <t>TOTAL</t>
        </is>
      </c>
      <c r="B9" s="1275" t="n"/>
      <c r="C9" s="1275" t="n"/>
      <c r="D9" s="1275" t="n"/>
      <c r="E9" s="1275" t="n"/>
      <c r="F9" s="1282" t="n"/>
      <c r="G9" s="377" t="n">
        <v>58</v>
      </c>
      <c r="H9" s="377" t="inlineStr">
        <is>
          <t>¥6,800</t>
        </is>
      </c>
      <c r="I9" s="1364" t="inlineStr">
        <is>
          <t>¥188,100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2" t="n">
        <v>2090</v>
      </c>
      <c r="I6" s="1272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¥2,090</t>
        </is>
      </c>
      <c r="I7" s="1347" t="inlineStr">
        <is>
          <t>¥10,450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50" t="inlineStr">
        <is>
          <t>仕入値合計</t>
        </is>
      </c>
      <c r="J10" s="188" t="n"/>
      <c r="K10" s="188" t="n"/>
      <c r="L10" s="188" t="n"/>
      <c r="M10" s="188" t="n"/>
      <c r="N10" s="188" t="n"/>
      <c r="O10" s="1365" t="n"/>
      <c r="P10" s="1268" t="n"/>
      <c r="R10" s="16" t="n"/>
    </row>
    <row r="11">
      <c r="A11" s="201" t="inlineStr">
        <is>
          <t>SAMPLE/TESTER TOTAL</t>
        </is>
      </c>
      <c r="B11" s="1348" t="n"/>
      <c r="C11" s="176" t="n"/>
      <c r="D11" s="177" t="n"/>
      <c r="E11" s="1109" t="n"/>
      <c r="F11" s="1109" t="n"/>
      <c r="G11" s="179">
        <f>SUM(#REF!)</f>
        <v/>
      </c>
      <c r="H11" s="192" t="n"/>
      <c r="I11" s="1349">
        <f>SUM(#REF!)</f>
        <v/>
      </c>
      <c r="J11" s="188" t="n"/>
      <c r="K11" s="188" t="n"/>
      <c r="L11" s="188" t="n"/>
      <c r="M11" s="188" t="n"/>
      <c r="N11" s="188" t="n"/>
      <c r="O11" s="1365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2" t="n">
        <v>2600</v>
      </c>
      <c r="I6" s="1272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2" t="n">
        <v>3500</v>
      </c>
      <c r="I7" s="1272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inlineStr">
        <is>
          <t>¥6,100</t>
        </is>
      </c>
      <c r="I8" s="1347" t="inlineStr">
        <is>
          <t>¥24,400</t>
        </is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50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2" t="n">
        <v>0</v>
      </c>
      <c r="I12" s="1272" t="n">
        <v>0</v>
      </c>
    </row>
    <row r="13">
      <c r="A13" s="201" t="inlineStr">
        <is>
          <t>SAMPLE/TESTER TOTAL</t>
        </is>
      </c>
      <c r="B13" s="1348" t="n"/>
      <c r="C13" s="176" t="n"/>
      <c r="D13" s="177" t="n"/>
      <c r="E13" s="1109" t="n"/>
      <c r="F13" s="1109" t="n"/>
      <c r="G13" s="179" t="n">
        <v>333</v>
      </c>
      <c r="H13" s="192" t="inlineStr">
        <is>
          <t>¥0</t>
        </is>
      </c>
      <c r="I13" s="1349" t="inlineStr">
        <is>
          <t>¥0</t>
        </is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2" t="n">
        <v>600</v>
      </c>
      <c r="I6" s="1272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¥600</t>
        </is>
      </c>
      <c r="I7" s="1347" t="inlineStr">
        <is>
          <t>¥32,400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5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2" t="n">
        <v>0</v>
      </c>
      <c r="I11" s="1272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2" t="n">
        <v>0</v>
      </c>
      <c r="I12" s="1272" t="n">
        <v>0</v>
      </c>
    </row>
    <row r="13" ht="23.25" customHeight="1" s="1255">
      <c r="A13" s="1236" t="inlineStr">
        <is>
          <t>TOTAL</t>
        </is>
      </c>
      <c r="B13" s="1366" t="n"/>
      <c r="C13" s="1366" t="n"/>
      <c r="D13" s="1366" t="n"/>
      <c r="E13" s="1366" t="n"/>
      <c r="F13" s="1367" t="n"/>
      <c r="G13" s="63" t="n">
        <v>47</v>
      </c>
      <c r="H13" s="207" t="inlineStr">
        <is>
          <t>¥0</t>
        </is>
      </c>
      <c r="I13" s="1349" t="inlineStr">
        <is>
          <t>¥0</t>
        </is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5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5" t="n"/>
    </row>
    <row r="6" ht="24.95" customHeight="1" s="1255">
      <c r="C6" s="1276" t="n"/>
      <c r="D6" s="1277" t="n"/>
      <c r="E6" s="1277" t="n"/>
      <c r="F6" s="1278" t="n"/>
    </row>
    <row r="7" ht="24.95" customHeight="1" s="1255">
      <c r="A7" s="354" t="inlineStr">
        <is>
          <t>下記のとおり発注いたします。</t>
        </is>
      </c>
      <c r="C7" s="1279" t="n"/>
      <c r="F7" s="1280" t="n"/>
    </row>
    <row r="8">
      <c r="C8" s="1281" t="n"/>
      <c r="D8" s="1275" t="n"/>
      <c r="E8" s="1275" t="n"/>
      <c r="F8" s="1282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3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3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3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4" t="inlineStr">
        <is>
          <t>納品先：
飯野港運株式会社
京都府舞鶴市松陰１８－７
営業課　谷口様
TEL: 0773-75-5371
FAX: 0773-75-5681</t>
        </is>
      </c>
      <c r="B16" s="1285" t="inlineStr">
        <is>
          <t xml:space="preserve">
指定納期：2025/9/5
梱包情報提出締切：2025/9/3</t>
        </is>
      </c>
      <c r="C16" s="1277" t="n"/>
      <c r="D16" s="1277" t="n"/>
      <c r="E16" s="1277" t="n"/>
      <c r="F16" s="1278" t="n"/>
    </row>
    <row r="17" ht="19.5" customHeight="1" s="1255">
      <c r="A17" s="1279" t="n"/>
      <c r="B17" s="1279" t="n"/>
      <c r="F17" s="1280" t="n"/>
    </row>
    <row r="18" ht="19.5" customHeight="1" s="1255">
      <c r="A18" s="1279" t="n"/>
      <c r="B18" s="1279" t="n"/>
      <c r="F18" s="1280" t="n"/>
    </row>
    <row r="19" ht="19.5" customHeight="1" s="1255">
      <c r="A19" s="1279" t="n"/>
      <c r="B19" s="1279" t="n"/>
      <c r="F19" s="1280" t="n"/>
    </row>
    <row r="20" ht="19.5" customHeight="1" s="1255">
      <c r="A20" s="1281" t="n"/>
      <c r="B20" s="1281" t="n"/>
      <c r="C20" s="1275" t="n"/>
      <c r="D20" s="1275" t="n"/>
      <c r="E20" s="1275" t="n"/>
      <c r="F20" s="1282" t="n"/>
    </row>
    <row r="21" customFormat="1" s="362">
      <c r="A21" s="1286" t="inlineStr">
        <is>
          <t>備考</t>
        </is>
      </c>
      <c r="B21" s="1277" t="n"/>
      <c r="C21" s="1277" t="n"/>
      <c r="D21" s="1277" t="n"/>
      <c r="E21" s="1277" t="n"/>
      <c r="F21" s="1287" t="n"/>
    </row>
    <row r="22" customFormat="1" s="362">
      <c r="A22" s="1279" t="n"/>
      <c r="F22" s="1288" t="n"/>
    </row>
    <row r="23" customFormat="1" s="362">
      <c r="A23" s="1279" t="n"/>
      <c r="F23" s="1288" t="n"/>
    </row>
    <row r="24" customFormat="1" s="362">
      <c r="A24" s="1279" t="n"/>
      <c r="F24" s="1288" t="n"/>
    </row>
    <row r="25" customFormat="1" s="362">
      <c r="A25" s="1289" t="n"/>
      <c r="B25" s="1257" t="n"/>
      <c r="C25" s="1257" t="n"/>
      <c r="D25" s="1257" t="n"/>
      <c r="E25" s="1257" t="n"/>
      <c r="F25" s="129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2" t="n">
        <v>2139</v>
      </c>
      <c r="I6" s="1272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inlineStr">
        <is>
          <t>¥2,139</t>
        </is>
      </c>
      <c r="I7" s="1347" t="inlineStr">
        <is>
          <t>¥8,556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6" t="n"/>
      <c r="C6" s="1366" t="n"/>
      <c r="D6" s="1366" t="n"/>
      <c r="E6" s="1366" t="n"/>
      <c r="F6" s="1367" t="n"/>
      <c r="G6" s="64">
        <f>SUM(#REF!)</f>
        <v/>
      </c>
      <c r="H6" s="64" t="n"/>
      <c r="I6" s="1368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6" min="9" max="9"/>
    <col hidden="1" width="10.125" customWidth="1" style="331" min="10" max="11"/>
    <col width="10.125" customWidth="1" style="1336" min="12" max="13"/>
    <col width="9.375" customWidth="1" style="1336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6" t="n"/>
      <c r="K2" s="1336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7" t="n"/>
      <c r="J3" s="1336" t="n"/>
      <c r="K3" s="1336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6" t="n"/>
      <c r="U4" s="1356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8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0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40">
        <f>SUM(#REF!)</f>
        <v/>
      </c>
      <c r="J6" s="1237" t="n"/>
      <c r="K6" s="1237" t="n"/>
      <c r="L6" s="1237" t="n"/>
      <c r="M6" s="1237" t="n"/>
      <c r="N6" s="1237" t="n"/>
      <c r="O6" s="1237" t="n"/>
      <c r="P6" s="1371" t="n"/>
      <c r="Q6" s="290" t="n"/>
      <c r="R6" s="1061" t="n"/>
    </row>
    <row r="7" ht="20.1" customFormat="1" customHeight="1" s="291">
      <c r="B7" s="307" t="n"/>
      <c r="G7" s="318" t="n"/>
      <c r="H7" s="318" t="n"/>
      <c r="I7" s="1341" t="n"/>
      <c r="J7" s="324" t="n"/>
      <c r="K7" s="324" t="n"/>
      <c r="L7" s="1341" t="n"/>
      <c r="M7" s="1341" t="n"/>
      <c r="N7" s="1341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1" t="n"/>
      <c r="J8" s="324" t="n"/>
      <c r="K8" s="324" t="n"/>
      <c r="L8" s="1341" t="n"/>
      <c r="M8" s="1341" t="n"/>
      <c r="N8" s="1341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5" t="n"/>
      <c r="G9" s="318" t="n"/>
      <c r="H9" s="318" t="n"/>
      <c r="I9" s="1341" t="n"/>
      <c r="J9" s="324" t="n"/>
      <c r="K9" s="324" t="n"/>
      <c r="L9" s="1341" t="n"/>
      <c r="M9" s="1341" t="n"/>
      <c r="N9" s="1341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8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2" t="inlineStr">
        <is>
          <t>ケース数量</t>
        </is>
      </c>
      <c r="M10" s="1372" t="inlineStr">
        <is>
          <t>合計容積</t>
        </is>
      </c>
      <c r="N10" s="137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3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4">
        <f>SUM(#REF!)</f>
        <v/>
      </c>
      <c r="J11" s="1058" t="n"/>
      <c r="K11" s="1058" t="n"/>
      <c r="L11" s="1369" t="n"/>
      <c r="M11" s="1369" t="n"/>
      <c r="N11" s="1369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7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7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0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50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7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2" t="n">
        <v>240</v>
      </c>
      <c r="I6" s="1272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2" t="n">
        <v>2250</v>
      </c>
      <c r="I7" s="1272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inlineStr">
        <is>
          <t>¥2,490</t>
        </is>
      </c>
      <c r="I8" s="169" t="inlineStr">
        <is>
          <t>¥94,980</t>
        </is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2" t="n">
        <v>0</v>
      </c>
      <c r="I12" s="1272" t="n">
        <v>0</v>
      </c>
    </row>
    <row r="13" ht="20.1" customHeight="1" s="1255">
      <c r="A13" s="1291" t="inlineStr">
        <is>
          <t>TOTAL</t>
        </is>
      </c>
      <c r="B13" s="1275" t="n"/>
      <c r="C13" s="1275" t="n"/>
      <c r="D13" s="1282" t="n"/>
      <c r="E13" s="333" t="n"/>
      <c r="F13" s="333" t="n"/>
      <c r="G13" s="377" t="n">
        <v>53</v>
      </c>
      <c r="H13" s="377" t="inlineStr">
        <is>
          <t>¥0</t>
        </is>
      </c>
      <c r="I13" s="377" t="inlineStr">
        <is>
          <t>¥0</t>
        </is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6" t="inlineStr">
        <is>
          <t>ケース数量</t>
        </is>
      </c>
      <c r="M5" s="1346" t="inlineStr">
        <is>
          <t>合計容積</t>
        </is>
      </c>
      <c r="N5" s="134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7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2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2" t="n">
        <v>480</v>
      </c>
      <c r="I8" s="1272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2" t="n">
        <v>2730</v>
      </c>
      <c r="I9" s="1272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2" t="n">
        <v>2730</v>
      </c>
      <c r="I10" s="1272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2" t="n">
        <v>2600</v>
      </c>
      <c r="I11" s="1272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2" t="inlineStr">
        <is>
          <t>¥13,455</t>
        </is>
      </c>
      <c r="I12" s="1272" t="inlineStr">
        <is>
          <t>¥474,110</t>
        </is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2" t="n">
        <v>1300</v>
      </c>
      <c r="I13" s="1272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2" t="n">
        <v>2405</v>
      </c>
      <c r="I14" s="1272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3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3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inlineStr">
        <is>
          <t>¥480</t>
        </is>
      </c>
      <c r="I19" s="1273" t="inlineStr">
        <is>
          <t>¥2,400</t>
        </is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3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3" t="inlineStr">
        <is>
          <t>ケース数量</t>
        </is>
      </c>
      <c r="N5" s="1293" t="inlineStr">
        <is>
          <t>合計容積</t>
        </is>
      </c>
      <c r="O5" s="1293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6" t="inlineStr">
        <is>
          <t>ケース数量</t>
        </is>
      </c>
      <c r="N9" s="1296" t="inlineStr">
        <is>
          <t>合計容積</t>
        </is>
      </c>
      <c r="O9" s="129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7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3" t="n"/>
      <c r="N10" s="1293" t="n"/>
      <c r="O10" s="1293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8" t="inlineStr">
        <is>
          <t>仕入値合計</t>
        </is>
      </c>
      <c r="J5" s="1299" t="n"/>
      <c r="K5" s="1072" t="inlineStr">
        <is>
          <t>ケース容積</t>
        </is>
      </c>
      <c r="L5" s="1072" t="inlineStr">
        <is>
          <t>ケース重量</t>
        </is>
      </c>
      <c r="M5" s="1300" t="inlineStr">
        <is>
          <t>ケース数量</t>
        </is>
      </c>
      <c r="N5" s="1300" t="inlineStr">
        <is>
          <t>合計容積</t>
        </is>
      </c>
      <c r="O5" s="1300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1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8" t="inlineStr">
        <is>
          <t>仕入値合計</t>
        </is>
      </c>
      <c r="J9" s="1302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2" t="n">
        <v>0</v>
      </c>
      <c r="I10" s="1272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2" t="n">
        <v>0</v>
      </c>
      <c r="I11" s="1272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2" t="n">
        <v>0</v>
      </c>
      <c r="I12" s="1272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inlineStr">
        <is>
          <t>¥0</t>
        </is>
      </c>
      <c r="I13" s="1083" t="inlineStr">
        <is>
          <t>¥0</t>
        </is>
      </c>
      <c r="J13" s="1083" t="n"/>
      <c r="K13" s="1156" t="n"/>
      <c r="L13" s="1156" t="n"/>
      <c r="M13" s="1156" t="n"/>
      <c r="N13" s="1156" t="n"/>
      <c r="O13" s="1156" t="n"/>
      <c r="P13" s="1156" t="n"/>
      <c r="Q13" s="1301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3" t="inlineStr">
        <is>
          <t>梱包情報締切：</t>
        </is>
      </c>
      <c r="F4" s="1280" t="n"/>
      <c r="G4" s="1304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5" t="n"/>
      <c r="B5" s="1275" t="n"/>
      <c r="C5" s="1275" t="n"/>
      <c r="D5" s="1275" t="n"/>
      <c r="E5" s="1275" t="n"/>
      <c r="F5" s="1282" t="n"/>
      <c r="G5" s="1305" t="inlineStr">
        <is>
          <t>納品必着日：</t>
        </is>
      </c>
      <c r="H5" s="1306" t="n"/>
      <c r="I5" s="160" t="n"/>
      <c r="J5" s="30" t="inlineStr">
        <is>
          <t>◀</t>
        </is>
      </c>
    </row>
    <row r="6">
      <c r="A6" s="1307" t="inlineStr">
        <is>
          <t>納品先ご住所</t>
        </is>
      </c>
      <c r="B6" s="1306" t="n"/>
      <c r="C6" s="1308" t="inlineStr">
        <is>
          <t>飯野港運株式会社
京都府舞鶴市松陰１８－７
営業課　谷口様
TEL: 0773-75-5371
FAX: 0773-75-5681</t>
        </is>
      </c>
      <c r="D6" s="1309" t="n"/>
      <c r="E6" s="1309" t="n"/>
      <c r="F6" s="1309" t="n"/>
      <c r="G6" s="1309" t="n"/>
      <c r="H6" s="1309" t="n"/>
      <c r="I6" s="1306" t="n"/>
      <c r="J6" s="1160" t="inlineStr">
        <is>
          <t>◀</t>
        </is>
      </c>
    </row>
    <row r="7">
      <c r="A7" s="1310" t="n"/>
      <c r="B7" s="1280" t="n"/>
      <c r="C7" s="1310" t="n"/>
      <c r="I7" s="1280" t="n"/>
      <c r="J7" s="1279" t="n"/>
    </row>
    <row r="8">
      <c r="A8" s="1310" t="n"/>
      <c r="B8" s="1280" t="n"/>
      <c r="C8" s="1310" t="n"/>
      <c r="I8" s="1280" t="n"/>
      <c r="J8" s="1279" t="n"/>
    </row>
    <row r="9">
      <c r="A9" s="1310" t="n"/>
      <c r="B9" s="1280" t="n"/>
      <c r="C9" s="1310" t="n"/>
      <c r="I9" s="1280" t="n"/>
      <c r="J9" s="1279" t="n"/>
    </row>
    <row r="10">
      <c r="A10" s="1310" t="n"/>
      <c r="B10" s="1280" t="n"/>
      <c r="C10" s="1310" t="n"/>
      <c r="I10" s="1280" t="n"/>
      <c r="J10" s="1279" t="n"/>
    </row>
    <row r="11" hidden="1" s="1255">
      <c r="A11" s="1311" t="n"/>
      <c r="B11" s="1282" t="n"/>
      <c r="C11" s="1311" t="n"/>
      <c r="D11" s="1275" t="n"/>
      <c r="E11" s="1275" t="n"/>
      <c r="F11" s="1275" t="n"/>
      <c r="G11" s="1275" t="n"/>
      <c r="H11" s="1275" t="n"/>
      <c r="I11" s="1282" t="n"/>
      <c r="J11" s="1279" t="n"/>
    </row>
    <row r="12" ht="18.75" customHeight="1" s="1255">
      <c r="A12" s="1312" t="inlineStr">
        <is>
          <t>対応内容</t>
        </is>
      </c>
      <c r="B12" s="1313" t="inlineStr">
        <is>
          <t>必要なご対応に
チェックをお願いいたします。⇒</t>
        </is>
      </c>
      <c r="C12" s="1309" t="n"/>
      <c r="D12" s="1309" t="n"/>
      <c r="E12" s="1306" t="n"/>
      <c r="F12" s="161" t="inlineStr">
        <is>
          <t>☑</t>
        </is>
      </c>
      <c r="G12" s="1178" t="inlineStr">
        <is>
          <t>商品へのロシア語ラベルシール貼付</t>
        </is>
      </c>
      <c r="H12" s="1309" t="n"/>
      <c r="I12" s="1306" t="n"/>
      <c r="J12" s="30" t="inlineStr">
        <is>
          <t>◀</t>
        </is>
      </c>
    </row>
    <row r="13">
      <c r="A13" s="1314" t="n"/>
      <c r="B13" s="1310" t="n"/>
      <c r="E13" s="1280" t="n"/>
      <c r="F13" s="161" t="inlineStr">
        <is>
          <t>☑</t>
        </is>
      </c>
      <c r="G13" s="1178" t="inlineStr">
        <is>
          <t>段ボールへのケースマーク貼付</t>
        </is>
      </c>
      <c r="H13" s="1309" t="n"/>
      <c r="I13" s="1306" t="n"/>
      <c r="J13" s="30" t="inlineStr">
        <is>
          <t>◀</t>
        </is>
      </c>
    </row>
    <row r="14">
      <c r="A14" s="1314" t="n"/>
      <c r="B14" s="1310" t="n"/>
      <c r="E14" s="1280" t="n"/>
      <c r="F14" s="161" t="inlineStr">
        <is>
          <t>☑</t>
        </is>
      </c>
      <c r="G14" s="1178" t="inlineStr">
        <is>
          <t>梱包リスト作成</t>
        </is>
      </c>
      <c r="H14" s="1309" t="n"/>
      <c r="I14" s="1306" t="n"/>
      <c r="J14" s="30" t="inlineStr">
        <is>
          <t>◀</t>
        </is>
      </c>
    </row>
    <row r="15">
      <c r="A15" s="1315" t="n"/>
      <c r="B15" s="1311" t="n"/>
      <c r="C15" s="1275" t="n"/>
      <c r="D15" s="1275" t="n"/>
      <c r="E15" s="1282" t="n"/>
      <c r="F15" s="161" t="inlineStr">
        <is>
          <t>☑</t>
        </is>
      </c>
      <c r="G15" s="1316" t="inlineStr">
        <is>
          <t>伝票追跡番号のご共有</t>
        </is>
      </c>
      <c r="H15" s="1266" t="n"/>
      <c r="I15" s="1317" t="n"/>
      <c r="J15" s="30" t="inlineStr">
        <is>
          <t>◀</t>
        </is>
      </c>
    </row>
    <row r="16">
      <c r="A16" s="1307" t="inlineStr">
        <is>
          <t>備考</t>
        </is>
      </c>
      <c r="B16" s="1318" t="n"/>
      <c r="C16" s="1309" t="n"/>
      <c r="D16" s="1309" t="n"/>
      <c r="E16" s="1309" t="n"/>
      <c r="F16" s="1309" t="n"/>
      <c r="G16" s="1309" t="n"/>
      <c r="H16" s="1309" t="n"/>
      <c r="I16" s="1306" t="n"/>
      <c r="J16" s="31" t="n"/>
    </row>
    <row r="17">
      <c r="A17" s="1314" t="n"/>
      <c r="B17" s="1310" t="n"/>
      <c r="I17" s="1280" t="n"/>
    </row>
    <row r="18">
      <c r="A18" s="1314" t="n"/>
      <c r="B18" s="1310" t="n"/>
      <c r="I18" s="1280" t="n"/>
    </row>
    <row r="19">
      <c r="A19" s="1315" t="n"/>
      <c r="B19" s="1311" t="n"/>
      <c r="C19" s="1275" t="n"/>
      <c r="D19" s="1275" t="n"/>
      <c r="E19" s="1275" t="n"/>
      <c r="F19" s="1275" t="n"/>
      <c r="G19" s="1275" t="n"/>
      <c r="H19" s="1275" t="n"/>
      <c r="I19" s="128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2025-09-17T06:49:46Z</dcterms:modified>
  <cp:lastModifiedBy>aoi kuwamura</cp:lastModifiedBy>
  <cp:lastPrinted>2025-08-28T04:14:29Z</cp:lastPrinted>
</cp:coreProperties>
</file>