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  <numFmt numFmtId="184" formatCode="¥#,##0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9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84" fontId="0" fillId="0" borderId="204" pivotButton="0" quotePrefix="0" xfId="0"/>
    <xf numFmtId="184" fontId="22" fillId="3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84" fontId="14" fillId="0" borderId="63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184" fontId="30" fillId="0" borderId="81" applyAlignment="1" pivotButton="0" quotePrefix="0" xfId="0">
      <alignment horizontal="center" vertical="center"/>
    </xf>
    <xf numFmtId="0" fontId="20" fillId="0" borderId="162" applyAlignment="1" pivotButton="0" quotePrefix="0" xfId="0">
      <alignment horizontal="center" vertical="center"/>
    </xf>
    <xf numFmtId="184" fontId="30" fillId="0" borderId="97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84" fontId="23" fillId="2" borderId="63" applyAlignment="1" pivotButton="0" quotePrefix="0" xfId="0">
      <alignment horizontal="center" vertical="center"/>
    </xf>
    <xf numFmtId="184" fontId="20" fillId="2" borderId="63" applyAlignment="1" pivotButton="0" quotePrefix="0" xfId="1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184" fontId="30" fillId="0" borderId="185" applyAlignment="1" pivotButton="0" quotePrefix="0" xfId="0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84" fontId="77" fillId="0" borderId="50" applyAlignment="1" pivotButton="0" quotePrefix="0" xfId="0">
      <alignment horizontal="center"/>
    </xf>
    <xf numFmtId="184" fontId="77" fillId="0" borderId="50" applyAlignment="1" pivotButton="0" quotePrefix="0" xfId="4">
      <alignment horizontal="right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84" fontId="30" fillId="0" borderId="63" applyAlignment="1" pivotButton="0" quotePrefix="0" xfId="0">
      <alignment horizontal="center" vertical="center"/>
    </xf>
    <xf numFmtId="18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84" fontId="228" fillId="0" borderId="63" applyAlignment="1" pivotButton="0" quotePrefix="0" xfId="0">
      <alignment horizontal="center" vertical="center"/>
    </xf>
    <xf numFmtId="18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8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84" fontId="14" fillId="0" borderId="81" applyAlignment="1" pivotButton="0" quotePrefix="0" xfId="0">
      <alignment horizontal="center" vertical="center"/>
    </xf>
    <xf numFmtId="184" fontId="14" fillId="2" borderId="81" applyAlignment="1" pivotButton="0" quotePrefix="0" xfId="0">
      <alignment horizontal="center" vertical="center"/>
    </xf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8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84" fontId="214" fillId="2" borderId="81" applyAlignment="1" pivotButton="0" quotePrefix="0" xfId="0">
      <alignment horizontal="center" vertical="center"/>
    </xf>
    <xf numFmtId="184" fontId="169" fillId="2" borderId="81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84" fontId="0" fillId="0" borderId="0" pivotButton="0" quotePrefix="0" xfId="0"/>
    <xf numFmtId="18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184" fontId="22" fillId="2" borderId="81" applyAlignment="1" pivotButton="0" quotePrefix="0" xfId="0">
      <alignment horizontal="center" vertical="center"/>
    </xf>
    <xf numFmtId="184" fontId="20" fillId="2" borderId="81" applyAlignment="1" pivotButton="0" quotePrefix="0" xfId="1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84" fontId="23" fillId="2" borderId="90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26" t="n"/>
      <c r="M1" s="1326" t="n"/>
      <c r="S1" s="1327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5802553</t>
        </is>
      </c>
      <c r="B3" s="1271" t="n"/>
      <c r="C3" s="1271" t="n"/>
      <c r="D3" s="1271" t="n"/>
      <c r="E3" s="1272" t="n">
        <v>6234</v>
      </c>
      <c r="F3" s="1272" t="n">
        <v>4800</v>
      </c>
      <c r="G3" s="1271" t="n">
        <v>565</v>
      </c>
      <c r="H3" s="1272" t="n">
        <v>2712000</v>
      </c>
      <c r="I3" s="1271" t="n"/>
      <c r="J3" s="1271" t="n"/>
      <c r="K3" s="1271" t="n"/>
    </row>
    <row r="4">
      <c r="A4" s="1271" t="inlineStr">
        <is>
          <t>5802536</t>
        </is>
      </c>
      <c r="B4" s="1271" t="n"/>
      <c r="C4" s="1271" t="n"/>
      <c r="D4" s="1271" t="inlineStr">
        <is>
          <t>0.603</t>
        </is>
      </c>
      <c r="E4" s="1272" t="n">
        <v>1368</v>
      </c>
      <c r="F4" s="1272" t="n">
        <v>1122</v>
      </c>
      <c r="G4" s="1271" t="n">
        <v>66</v>
      </c>
      <c r="H4" s="1272" t="n">
        <v>74052</v>
      </c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リレント　ラ・セラール　ドロゥワーミルク</t>
        </is>
      </c>
      <c r="C5" s="1271" t="inlineStr">
        <is>
          <t>4.2x5x17.2</t>
        </is>
      </c>
      <c r="D5" s="1271" t="inlineStr">
        <is>
          <t>0.233</t>
        </is>
      </c>
      <c r="E5" s="1272" t="n">
        <v>3586</v>
      </c>
      <c r="F5" s="1272" t="n">
        <v>2970</v>
      </c>
      <c r="G5" s="1271" t="n">
        <v>464</v>
      </c>
      <c r="H5" s="1272" t="n">
        <v>1378080</v>
      </c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リレント　ラ・セラール　ドロゥワーセラム</t>
        </is>
      </c>
      <c r="C6" s="1271" t="inlineStr">
        <is>
          <t>3.8x4x12.2</t>
        </is>
      </c>
      <c r="D6" s="1271" t="inlineStr">
        <is>
          <t>0.116</t>
        </is>
      </c>
      <c r="E6" s="1272" t="n">
        <v>3188</v>
      </c>
      <c r="F6" s="1272" t="n">
        <v>2640</v>
      </c>
      <c r="G6" s="1271" t="n">
        <v>64</v>
      </c>
      <c r="H6" s="1272" t="n">
        <v>168960</v>
      </c>
      <c r="I6" s="1271" t="n"/>
      <c r="J6" s="1271" t="n"/>
      <c r="K6" s="1271" t="n"/>
    </row>
    <row r="7">
      <c r="A7" s="1183" t="inlineStr">
        <is>
          <t>合計</t>
        </is>
      </c>
      <c r="B7" s="1328" t="n"/>
      <c r="C7" s="68" t="n"/>
      <c r="D7" s="68" t="n"/>
      <c r="E7" s="1329" t="n">
        <v>14376</v>
      </c>
      <c r="F7" s="1330" t="n">
        <v>11532</v>
      </c>
      <c r="G7" s="70" t="n">
        <v>1159</v>
      </c>
      <c r="H7" s="1330" t="n">
        <v>4333092</v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26" t="n"/>
      <c r="I1" s="1326" t="n"/>
      <c r="O1" s="1327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31" min="4" max="4"/>
    <col width="10.875" customWidth="1" style="1332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7" t="n"/>
      <c r="G1" s="1277" t="n"/>
      <c r="H1" s="1277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33" t="inlineStr">
        <is>
          <t>上代
（税抜）</t>
        </is>
      </c>
      <c r="E3" s="1334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n"/>
      <c r="D4" s="1272" t="n">
        <v>1250</v>
      </c>
      <c r="E4" s="1272" t="n">
        <v>1000</v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0</t>
        </is>
      </c>
      <c r="D5" s="1272" t="n">
        <v>1375</v>
      </c>
      <c r="E5" s="1272" t="n">
        <v>1100</v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n"/>
      <c r="D6" s="1272" t="n">
        <v>335</v>
      </c>
      <c r="E6" s="1272" t="n">
        <v>268</v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n"/>
      <c r="D7" s="1272" t="n">
        <v>428</v>
      </c>
      <c r="E7" s="1272" t="n">
        <v>342</v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n"/>
      <c r="D8" s="1272" t="n">
        <v>1066</v>
      </c>
      <c r="E8" s="1272" t="n">
        <v>853</v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n"/>
      <c r="D9" s="1272" t="n">
        <v>499</v>
      </c>
      <c r="E9" s="1272" t="n">
        <v>399</v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n"/>
      <c r="D10" s="1272" t="n">
        <v>499</v>
      </c>
      <c r="E10" s="1272" t="n">
        <v>399</v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n"/>
      <c r="D11" s="1272" t="n">
        <v>1080</v>
      </c>
      <c r="E11" s="1272" t="n">
        <v>825</v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オールインワンシートマスク　ザ・ベストEX（3枚）</t>
        </is>
      </c>
      <c r="D12" s="1272" t="n">
        <v>100</v>
      </c>
      <c r="E12" s="1272" t="n">
        <v>0</v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5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6" t="inlineStr">
        <is>
          <t>TEL</t>
        </is>
      </c>
      <c r="F2" s="1336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37" t="inlineStr">
        <is>
          <t>飯野港運株式会社</t>
        </is>
      </c>
      <c r="D3" s="447" t="inlineStr">
        <is>
          <t>営業課　谷口様</t>
        </is>
      </c>
      <c r="E3" s="1338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5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6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37" t="inlineStr">
        <is>
          <t>KSユーラシア㈱</t>
        </is>
      </c>
      <c r="D3" s="447" t="inlineStr">
        <is>
          <t>アリニナ</t>
        </is>
      </c>
      <c r="E3" s="1339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40" t="inlineStr">
        <is>
          <t>ケース数量</t>
        </is>
      </c>
      <c r="M5" s="1340" t="inlineStr">
        <is>
          <t>合計容積</t>
        </is>
      </c>
      <c r="N5" s="1340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2" t="n">
        <v>3300</v>
      </c>
      <c r="I6" s="1272" t="n">
        <v>13200</v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2" t="n">
        <v>3630</v>
      </c>
      <c r="I7" s="1272" t="n">
        <v>163350</v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2" t="n">
        <v>1815</v>
      </c>
      <c r="I8" s="1272" t="n">
        <v>41745</v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2" t="n">
        <v>1485</v>
      </c>
      <c r="I9" s="1272" t="n">
        <v>4455</v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1341" t="n">
        <v>10230</v>
      </c>
      <c r="I10" s="1342" t="n">
        <v>222750</v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300">
        <f>SUM(#REF!)</f>
        <v/>
      </c>
      <c r="P10" s="1300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4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43" t="inlineStr">
        <is>
          <t>ケース数量</t>
        </is>
      </c>
      <c r="M13" s="1343" t="inlineStr">
        <is>
          <t>合計容積</t>
        </is>
      </c>
      <c r="N13" s="134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303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44">
        <f>SUM(#REF!)</f>
        <v/>
      </c>
      <c r="J14" s="145" t="n"/>
      <c r="K14" s="145" t="n"/>
      <c r="L14" s="1299" t="n"/>
      <c r="M14" s="1299" t="n"/>
      <c r="N14" s="1299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4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7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2" t="n">
        <v>1600</v>
      </c>
      <c r="I6" s="1272" t="n">
        <v>38400</v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2" t="n">
        <v>1600</v>
      </c>
      <c r="I7" s="1272" t="n">
        <v>6400</v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2" t="n">
        <v>1600</v>
      </c>
      <c r="I8" s="1272" t="n">
        <v>51200</v>
      </c>
    </row>
    <row r="9" ht="20.1" customFormat="1" customHeight="1" s="307">
      <c r="A9" s="134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1349" t="n">
        <v>4800</v>
      </c>
      <c r="I9" s="1350" t="n">
        <v>96000</v>
      </c>
    </row>
    <row r="10" ht="26.25" customFormat="1" customHeight="1" s="1198">
      <c r="B10" s="14" t="n"/>
      <c r="G10" s="318" t="n"/>
      <c r="H10" s="318" t="n"/>
      <c r="I10" s="1351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51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52" t="inlineStr">
        <is>
          <t>仕入値合計</t>
        </is>
      </c>
    </row>
    <row r="13" ht="20.1" customFormat="1" customHeight="1" s="1198">
      <c r="A13" s="1353" t="inlineStr">
        <is>
          <t>SAMPLE/TESTER TOTAL</t>
        </is>
      </c>
      <c r="B13" s="1277" t="n"/>
      <c r="C13" s="1277" t="n"/>
      <c r="D13" s="1277" t="n"/>
      <c r="E13" s="1277" t="n"/>
      <c r="F13" s="1284" t="n"/>
      <c r="G13" s="284">
        <f>SUM(#REF!)</f>
        <v/>
      </c>
      <c r="H13" s="401" t="n"/>
      <c r="I13" s="1354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4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45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2" t="n">
        <v>180</v>
      </c>
      <c r="I6" s="1272" t="n">
        <v>5760</v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2" t="n">
        <v>818</v>
      </c>
      <c r="I7" s="1272" t="n">
        <v>34356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1341" t="n">
        <v>998</v>
      </c>
      <c r="I8" s="1342" t="n">
        <v>40116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2" t="n">
        <v>990</v>
      </c>
      <c r="I6" s="1272" t="n">
        <v>53460</v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293" t="n">
        <v>990</v>
      </c>
      <c r="I7" s="1357" t="n">
        <v>53460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5" t="inlineStr">
        <is>
          <t>仕入値合計</t>
        </is>
      </c>
    </row>
    <row r="11">
      <c r="A11" s="201" t="inlineStr">
        <is>
          <t>SAMPLE/TESTER TOTAL</t>
        </is>
      </c>
      <c r="B11" s="1358" t="n"/>
      <c r="C11" s="176" t="n"/>
      <c r="D11" s="177" t="n"/>
      <c r="E11" s="1109" t="n"/>
      <c r="F11" s="1109" t="n"/>
      <c r="G11" s="340">
        <f>SUM(#REF!)</f>
        <v/>
      </c>
      <c r="H11" s="192" t="n"/>
      <c r="I11" s="1359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2" t="n">
        <v>710</v>
      </c>
      <c r="I6" s="1272" t="n">
        <v>29820</v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2" t="n">
        <v>5332</v>
      </c>
      <c r="I7" s="1272" t="n">
        <v>223944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293" t="n">
        <v>6042</v>
      </c>
      <c r="I8" s="1357" t="n">
        <v>253764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62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63" t="inlineStr">
        <is>
          <t>ケース数量</t>
        </is>
      </c>
      <c r="M5" s="1363" t="inlineStr">
        <is>
          <t>合計容積</t>
        </is>
      </c>
      <c r="N5" s="1363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2" t="n">
        <v>3200</v>
      </c>
      <c r="I6" s="1272" t="n">
        <v>134400</v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293" t="n">
        <v>3200</v>
      </c>
      <c r="I7" s="1357" t="n">
        <v>134400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59" t="inlineStr">
        <is>
          <t>仕入値合計</t>
        </is>
      </c>
    </row>
    <row r="11" ht="30" customHeight="1" s="1255">
      <c r="A11" s="1294" t="inlineStr">
        <is>
          <t>SAMPLE/TESTER TOTAL</t>
        </is>
      </c>
      <c r="B11" s="1277" t="n"/>
      <c r="C11" s="1277" t="n"/>
      <c r="D11" s="1277" t="n"/>
      <c r="E11" s="1277" t="n"/>
      <c r="F11" s="1284" t="n"/>
      <c r="G11" s="254">
        <f>SUM(#REF!)</f>
        <v/>
      </c>
      <c r="H11" s="228" t="n"/>
      <c r="I11" s="1364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2" t="n">
        <v>2720</v>
      </c>
      <c r="I6" s="1272" t="n">
        <v>13600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2720</v>
      </c>
      <c r="I7" s="1357" t="n">
        <v>13600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365" t="inlineStr">
        <is>
          <t>TOTAL</t>
        </is>
      </c>
      <c r="B6" s="1260" t="n"/>
      <c r="C6" s="1260" t="n"/>
      <c r="D6" s="1260" t="n"/>
      <c r="E6" s="1260" t="n"/>
      <c r="F6" s="1366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60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2" t="n">
        <v>3600</v>
      </c>
      <c r="J6" s="1272" t="n">
        <v>115200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293" t="n">
        <v>3600</v>
      </c>
      <c r="J7" s="1357" t="n">
        <v>115200</v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59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2" t="n">
        <v>0</v>
      </c>
      <c r="J11" s="1272" t="n">
        <v>0</v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367" t="n">
        <v>0</v>
      </c>
      <c r="J12" s="1368" t="n">
        <v>0</v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6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4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4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69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70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2" t="n">
        <v>11550</v>
      </c>
      <c r="J6" s="1272" t="n">
        <v>369600</v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2" t="n">
        <v>2240</v>
      </c>
      <c r="J7" s="1272" t="n">
        <v>71680</v>
      </c>
    </row>
    <row r="8" ht="19.5" customFormat="1" customHeight="1" s="307">
      <c r="A8" s="1371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72" t="n">
        <v>13790</v>
      </c>
      <c r="J8" s="1372" t="n">
        <v>441280</v>
      </c>
      <c r="K8" s="368" t="n"/>
    </row>
    <row r="9" ht="19.5" customFormat="1" customHeight="1" s="307">
      <c r="B9" s="14" t="n"/>
      <c r="H9" s="393" t="n"/>
      <c r="I9" s="318" t="n"/>
      <c r="J9" s="1373" t="n"/>
      <c r="K9" s="368" t="n"/>
    </row>
    <row r="10" ht="19.5" customFormat="1" customHeight="1" s="307">
      <c r="A10" s="1225" t="inlineStr">
        <is>
          <t>SAMPLE/TESTER ORDER</t>
        </is>
      </c>
      <c r="B10" s="1277" t="n"/>
      <c r="C10" s="1277" t="n"/>
      <c r="D10" s="1277" t="n"/>
      <c r="E10" s="1277" t="n"/>
      <c r="F10" s="1277" t="n"/>
      <c r="G10" s="1277" t="n"/>
      <c r="H10" s="1277" t="n"/>
      <c r="I10" s="1277" t="n"/>
      <c r="J10" s="1277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1374" t="n">
        <v>0</v>
      </c>
      <c r="J13" s="1375" t="n">
        <v>0</v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2" t="n">
        <v>0</v>
      </c>
      <c r="J14" s="1272" t="n">
        <v>0</v>
      </c>
    </row>
    <row r="15" ht="20.1" customFormat="1" customHeight="1" s="1198">
      <c r="A15" s="1376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4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4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293" t="n">
        <v>0</v>
      </c>
      <c r="I11" s="1357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60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2" t="n">
        <v>600</v>
      </c>
      <c r="H6" s="1272" t="n">
        <v>32400</v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2" t="n">
        <v>530</v>
      </c>
      <c r="H7" s="1272" t="n">
        <v>2120</v>
      </c>
    </row>
    <row r="8">
      <c r="A8" s="1377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57" t="n">
        <v>1130</v>
      </c>
      <c r="I8" s="1378" t="n">
        <v>34520</v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2" t="n">
        <v>1750</v>
      </c>
      <c r="I6" s="1272" t="n">
        <v>3500</v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2" t="n">
        <v>4550</v>
      </c>
      <c r="I7" s="1272" t="n">
        <v>195650</v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2" t="n">
        <v>2100</v>
      </c>
      <c r="I8" s="1272" t="n">
        <v>90300</v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2" t="n">
        <v>1750</v>
      </c>
      <c r="I9" s="1272" t="n">
        <v>1142750</v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1273" t="n">
        <v>10150</v>
      </c>
      <c r="I10" s="1273" t="n">
        <v>1432200</v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4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2" t="n">
        <v>0</v>
      </c>
      <c r="I14" s="1272" t="n">
        <v>0</v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2" t="n">
        <v>0</v>
      </c>
      <c r="I15" s="1272" t="n">
        <v>0</v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2" t="n">
        <v>50</v>
      </c>
      <c r="I16" s="1272" t="n">
        <v>100</v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2" t="n">
        <v>250</v>
      </c>
      <c r="I17" s="1272" t="n">
        <v>500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1275" t="n">
        <v>300</v>
      </c>
      <c r="I18" s="1275" t="n">
        <v>600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6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2" t="n">
        <v>1000</v>
      </c>
      <c r="I6" s="1272" t="n">
        <v>4000</v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2" t="n">
        <v>1001</v>
      </c>
      <c r="I7" s="1272" t="n">
        <v>54054</v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293" t="n">
        <v>2001</v>
      </c>
      <c r="I8" s="1357" t="n">
        <v>58054</v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59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64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6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293" t="n">
        <v>0</v>
      </c>
      <c r="I11" s="1357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2" t="n">
        <v>1300</v>
      </c>
      <c r="I6" s="1272" t="n">
        <v>6500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1300</v>
      </c>
      <c r="I7" s="1357" t="n">
        <v>6500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2" t="n">
        <v>900</v>
      </c>
      <c r="I6" s="1272" t="n">
        <v>48600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293" t="n">
        <v>900</v>
      </c>
      <c r="I7" s="1357" t="n">
        <v>48600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2" t="n">
        <v>1100</v>
      </c>
      <c r="I6" s="1272" t="n">
        <v>3300</v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2" t="n">
        <v>2000</v>
      </c>
      <c r="I7" s="1272" t="n">
        <v>22000</v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2" t="n">
        <v>3700</v>
      </c>
      <c r="I8" s="1272" t="n">
        <v>162800</v>
      </c>
    </row>
    <row r="9">
      <c r="A9" s="1294" t="inlineStr">
        <is>
          <t>TOTAL</t>
        </is>
      </c>
      <c r="B9" s="1277" t="n"/>
      <c r="C9" s="1277" t="n"/>
      <c r="D9" s="1277" t="n"/>
      <c r="E9" s="1277" t="n"/>
      <c r="F9" s="1284" t="n"/>
      <c r="G9" s="377" t="n">
        <v>58</v>
      </c>
      <c r="H9" s="1295" t="n">
        <v>6800</v>
      </c>
      <c r="I9" s="1379" t="n">
        <v>188100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2" t="n">
        <v>2090</v>
      </c>
      <c r="I6" s="1272" t="n">
        <v>10450</v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2090</v>
      </c>
      <c r="I7" s="1357" t="n">
        <v>10450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5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60" t="inlineStr">
        <is>
          <t>仕入値合計</t>
        </is>
      </c>
      <c r="J10" s="188" t="n"/>
      <c r="K10" s="188" t="n"/>
      <c r="L10" s="188" t="n"/>
      <c r="M10" s="188" t="n"/>
      <c r="N10" s="188" t="n"/>
      <c r="O10" s="1380" t="n"/>
      <c r="P10" s="1268" t="n"/>
      <c r="R10" s="16" t="n"/>
    </row>
    <row r="11">
      <c r="A11" s="201" t="inlineStr">
        <is>
          <t>SAMPLE/TESTER TOTAL</t>
        </is>
      </c>
      <c r="B11" s="1358" t="n"/>
      <c r="C11" s="176" t="n"/>
      <c r="D11" s="177" t="n"/>
      <c r="E11" s="1109" t="n"/>
      <c r="F11" s="1109" t="n"/>
      <c r="G11" s="179">
        <f>SUM(#REF!)</f>
        <v/>
      </c>
      <c r="H11" s="192" t="n"/>
      <c r="I11" s="1359">
        <f>SUM(#REF!)</f>
        <v/>
      </c>
      <c r="J11" s="188" t="n"/>
      <c r="K11" s="188" t="n"/>
      <c r="L11" s="188" t="n"/>
      <c r="M11" s="188" t="n"/>
      <c r="N11" s="188" t="n"/>
      <c r="O11" s="1380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2" t="n">
        <v>2600</v>
      </c>
      <c r="I6" s="1272" t="n">
        <v>10400</v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2" t="n">
        <v>3500</v>
      </c>
      <c r="I7" s="1272" t="n">
        <v>14000</v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293" t="n">
        <v>6100</v>
      </c>
      <c r="I8" s="1357" t="n">
        <v>24400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5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60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2" t="n">
        <v>0</v>
      </c>
      <c r="I12" s="1272" t="n">
        <v>0</v>
      </c>
    </row>
    <row r="13">
      <c r="A13" s="201" t="inlineStr">
        <is>
          <t>SAMPLE/TESTER TOTAL</t>
        </is>
      </c>
      <c r="B13" s="1358" t="n"/>
      <c r="C13" s="176" t="n"/>
      <c r="D13" s="177" t="n"/>
      <c r="E13" s="1109" t="n"/>
      <c r="F13" s="1109" t="n"/>
      <c r="G13" s="179" t="n">
        <v>333</v>
      </c>
      <c r="H13" s="1381" t="n">
        <v>0</v>
      </c>
      <c r="I13" s="1382" t="n">
        <v>0</v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2" t="n">
        <v>600</v>
      </c>
      <c r="I6" s="1272" t="n">
        <v>32400</v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293" t="n">
        <v>600</v>
      </c>
      <c r="I7" s="1357" t="n">
        <v>32400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5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2" t="n">
        <v>0</v>
      </c>
      <c r="I11" s="1272" t="n">
        <v>0</v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2" t="n">
        <v>0</v>
      </c>
      <c r="I12" s="1272" t="n">
        <v>0</v>
      </c>
    </row>
    <row r="13" ht="23.25" customHeight="1" s="1255">
      <c r="A13" s="1236" t="inlineStr">
        <is>
          <t>TOTAL</t>
        </is>
      </c>
      <c r="B13" s="1383" t="n"/>
      <c r="C13" s="1383" t="n"/>
      <c r="D13" s="1383" t="n"/>
      <c r="E13" s="1383" t="n"/>
      <c r="F13" s="1384" t="n"/>
      <c r="G13" s="63" t="n">
        <v>47</v>
      </c>
      <c r="H13" s="1385" t="n">
        <v>0</v>
      </c>
      <c r="I13" s="1382" t="n">
        <v>0</v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7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7" t="n"/>
    </row>
    <row r="6" ht="24.95" customHeight="1" s="1255">
      <c r="C6" s="1278" t="n"/>
      <c r="D6" s="1279" t="n"/>
      <c r="E6" s="1279" t="n"/>
      <c r="F6" s="1280" t="n"/>
    </row>
    <row r="7" ht="24.95" customHeight="1" s="1255">
      <c r="A7" s="354" t="inlineStr">
        <is>
          <t>下記のとおり発注いたします。</t>
        </is>
      </c>
      <c r="C7" s="1281" t="n"/>
      <c r="F7" s="1282" t="n"/>
    </row>
    <row r="8">
      <c r="C8" s="1283" t="n"/>
      <c r="D8" s="1277" t="n"/>
      <c r="E8" s="1277" t="n"/>
      <c r="F8" s="1284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5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5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5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6" t="inlineStr">
        <is>
          <t>納品先：
飯野港運株式会社
京都府舞鶴市松陰１８－７
営業課　谷口様
TEL: 0773-75-5371
FAX: 0773-75-5681</t>
        </is>
      </c>
      <c r="B16" s="1287" t="inlineStr">
        <is>
          <t xml:space="preserve">
指定納期：2025/9/5
梱包情報提出締切：2025/9/3</t>
        </is>
      </c>
      <c r="C16" s="1279" t="n"/>
      <c r="D16" s="1279" t="n"/>
      <c r="E16" s="1279" t="n"/>
      <c r="F16" s="1280" t="n"/>
    </row>
    <row r="17" ht="19.5" customHeight="1" s="1255">
      <c r="A17" s="1281" t="n"/>
      <c r="B17" s="1281" t="n"/>
      <c r="F17" s="1282" t="n"/>
    </row>
    <row r="18" ht="19.5" customHeight="1" s="1255">
      <c r="A18" s="1281" t="n"/>
      <c r="B18" s="1281" t="n"/>
      <c r="F18" s="1282" t="n"/>
    </row>
    <row r="19" ht="19.5" customHeight="1" s="1255">
      <c r="A19" s="1281" t="n"/>
      <c r="B19" s="1281" t="n"/>
      <c r="F19" s="1282" t="n"/>
    </row>
    <row r="20" ht="19.5" customHeight="1" s="1255">
      <c r="A20" s="1283" t="n"/>
      <c r="B20" s="1283" t="n"/>
      <c r="C20" s="1277" t="n"/>
      <c r="D20" s="1277" t="n"/>
      <c r="E20" s="1277" t="n"/>
      <c r="F20" s="1284" t="n"/>
    </row>
    <row r="21" customFormat="1" s="362">
      <c r="A21" s="1288" t="inlineStr">
        <is>
          <t>備考</t>
        </is>
      </c>
      <c r="B21" s="1279" t="n"/>
      <c r="C21" s="1279" t="n"/>
      <c r="D21" s="1279" t="n"/>
      <c r="E21" s="1279" t="n"/>
      <c r="F21" s="1289" t="n"/>
    </row>
    <row r="22" customFormat="1" s="362">
      <c r="A22" s="1281" t="n"/>
      <c r="F22" s="1290" t="n"/>
    </row>
    <row r="23" customFormat="1" s="362">
      <c r="A23" s="1281" t="n"/>
      <c r="F23" s="1290" t="n"/>
    </row>
    <row r="24" customFormat="1" s="362">
      <c r="A24" s="1281" t="n"/>
      <c r="F24" s="1290" t="n"/>
    </row>
    <row r="25" customFormat="1" s="362">
      <c r="A25" s="1291" t="n"/>
      <c r="B25" s="1257" t="n"/>
      <c r="C25" s="1257" t="n"/>
      <c r="D25" s="1257" t="n"/>
      <c r="E25" s="1257" t="n"/>
      <c r="F25" s="1292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2" t="n">
        <v>2139</v>
      </c>
      <c r="I6" s="1272" t="n">
        <v>8556</v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293" t="n">
        <v>2139</v>
      </c>
      <c r="I7" s="1357" t="n">
        <v>8556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83" t="n"/>
      <c r="C6" s="1383" t="n"/>
      <c r="D6" s="1383" t="n"/>
      <c r="E6" s="1383" t="n"/>
      <c r="F6" s="1384" t="n"/>
      <c r="G6" s="64">
        <f>SUM(#REF!)</f>
        <v/>
      </c>
      <c r="H6" s="64" t="n"/>
      <c r="I6" s="1386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45" min="9" max="9"/>
    <col hidden="1" width="10.125" customWidth="1" style="331" min="10" max="11"/>
    <col width="10.125" customWidth="1" style="1345" min="12" max="13"/>
    <col width="9.375" customWidth="1" style="134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45" t="n"/>
      <c r="K2" s="134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6" t="n"/>
      <c r="J3" s="1345" t="n"/>
      <c r="K3" s="134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45" t="n"/>
      <c r="U4" s="1369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87" t="inlineStr">
        <is>
          <t>ケース数量</t>
        </is>
      </c>
      <c r="M5" s="1387" t="inlineStr">
        <is>
          <t>合計容積</t>
        </is>
      </c>
      <c r="N5" s="1387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88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89">
        <f>SUM(#REF!)</f>
        <v/>
      </c>
      <c r="J6" s="1237" t="n"/>
      <c r="K6" s="1237" t="n"/>
      <c r="L6" s="1237" t="n"/>
      <c r="M6" s="1237" t="n"/>
      <c r="N6" s="1237" t="n"/>
      <c r="O6" s="1237" t="n"/>
      <c r="P6" s="1390" t="n"/>
      <c r="Q6" s="290" t="n"/>
      <c r="R6" s="1061" t="n"/>
    </row>
    <row r="7" ht="20.1" customFormat="1" customHeight="1" s="291">
      <c r="B7" s="307" t="n"/>
      <c r="G7" s="318" t="n"/>
      <c r="H7" s="318" t="n"/>
      <c r="I7" s="1351" t="n"/>
      <c r="J7" s="324" t="n"/>
      <c r="K7" s="324" t="n"/>
      <c r="L7" s="1351" t="n"/>
      <c r="M7" s="1351" t="n"/>
      <c r="N7" s="1351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51" t="n"/>
      <c r="J8" s="324" t="n"/>
      <c r="K8" s="324" t="n"/>
      <c r="L8" s="1351" t="n"/>
      <c r="M8" s="1351" t="n"/>
      <c r="N8" s="1351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7" t="n"/>
      <c r="G9" s="318" t="n"/>
      <c r="H9" s="318" t="n"/>
      <c r="I9" s="1351" t="n"/>
      <c r="J9" s="324" t="n"/>
      <c r="K9" s="324" t="n"/>
      <c r="L9" s="1351" t="n"/>
      <c r="M9" s="1351" t="n"/>
      <c r="N9" s="1351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4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91" t="inlineStr">
        <is>
          <t>ケース数量</t>
        </is>
      </c>
      <c r="M10" s="1391" t="inlineStr">
        <is>
          <t>合計容積</t>
        </is>
      </c>
      <c r="N10" s="139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9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54">
        <f>SUM(#REF!)</f>
        <v/>
      </c>
      <c r="J11" s="1058" t="n"/>
      <c r="K11" s="1058" t="n"/>
      <c r="L11" s="1387" t="n"/>
      <c r="M11" s="1387" t="n"/>
      <c r="N11" s="1387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61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93" t="inlineStr">
        <is>
          <t>仕入値合計</t>
        </is>
      </c>
    </row>
    <row r="10">
      <c r="A10" s="139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60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61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2" t="n">
        <v>240</v>
      </c>
      <c r="I6" s="1272" t="n">
        <v>480</v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2" t="n">
        <v>2250</v>
      </c>
      <c r="I7" s="1272" t="n">
        <v>94500</v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293" t="n">
        <v>2490</v>
      </c>
      <c r="I8" s="1293" t="n">
        <v>94980</v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2" t="n">
        <v>0</v>
      </c>
      <c r="I12" s="1272" t="n">
        <v>0</v>
      </c>
    </row>
    <row r="13" ht="20.1" customHeight="1" s="1255">
      <c r="A13" s="1294" t="inlineStr">
        <is>
          <t>TOTAL</t>
        </is>
      </c>
      <c r="B13" s="1277" t="n"/>
      <c r="C13" s="1277" t="n"/>
      <c r="D13" s="1284" t="n"/>
      <c r="E13" s="333" t="n"/>
      <c r="F13" s="333" t="n"/>
      <c r="G13" s="377" t="n">
        <v>53</v>
      </c>
      <c r="H13" s="1295" t="n">
        <v>0</v>
      </c>
      <c r="I13" s="1295" t="n">
        <v>0</v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6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2" t="n">
        <v>0</v>
      </c>
      <c r="I6" s="1272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2" t="n">
        <v>0</v>
      </c>
      <c r="I7" s="1272" t="n">
        <v>0</v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2" t="n">
        <v>480</v>
      </c>
      <c r="I8" s="1272" t="n">
        <v>2400</v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2" t="n">
        <v>2730</v>
      </c>
      <c r="I9" s="1272" t="n">
        <v>13650</v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2" t="n">
        <v>2730</v>
      </c>
      <c r="I10" s="1272" t="n">
        <v>147420</v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2" t="n">
        <v>2600</v>
      </c>
      <c r="I11" s="1272" t="n">
        <v>140400</v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2" t="n">
        <v>13455</v>
      </c>
      <c r="I12" s="1272" t="n">
        <v>474110</v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2" t="n">
        <v>1300</v>
      </c>
      <c r="I13" s="1272" t="n">
        <v>41600</v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2" t="n">
        <v>2405</v>
      </c>
      <c r="I14" s="1272" t="n">
        <v>76960</v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4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4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1297" t="n">
        <v>480</v>
      </c>
      <c r="I19" s="1298" t="n">
        <v>2400</v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4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4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4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4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4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4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4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4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4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4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4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4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4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4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4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4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4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4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4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4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4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4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4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4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4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4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4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4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4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4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4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4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4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4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4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4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4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4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4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4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4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300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01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02" t="inlineStr">
        <is>
          <t>ケース数量</t>
        </is>
      </c>
      <c r="N9" s="1302" t="inlineStr">
        <is>
          <t>合計容積</t>
        </is>
      </c>
      <c r="O9" s="1302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303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9" t="n"/>
      <c r="N10" s="1299" t="n"/>
      <c r="O10" s="1299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304" t="inlineStr">
        <is>
          <t>仕入値合計</t>
        </is>
      </c>
      <c r="J5" s="1305" t="n"/>
      <c r="K5" s="1072" t="inlineStr">
        <is>
          <t>ケース容積</t>
        </is>
      </c>
      <c r="L5" s="1072" t="inlineStr">
        <is>
          <t>ケース重量</t>
        </is>
      </c>
      <c r="M5" s="1306" t="inlineStr">
        <is>
          <t>ケース数量</t>
        </is>
      </c>
      <c r="N5" s="1306" t="inlineStr">
        <is>
          <t>合計容積</t>
        </is>
      </c>
      <c r="O5" s="1306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7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304" t="inlineStr">
        <is>
          <t>仕入値合計</t>
        </is>
      </c>
      <c r="J9" s="1308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2" t="n">
        <v>0</v>
      </c>
      <c r="I10" s="1272" t="n">
        <v>0</v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2" t="n">
        <v>0</v>
      </c>
      <c r="I11" s="1272" t="n">
        <v>0</v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2" t="n">
        <v>0</v>
      </c>
      <c r="I12" s="1272" t="n">
        <v>0</v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309" t="n">
        <v>0</v>
      </c>
      <c r="I13" s="1309" t="n">
        <v>0</v>
      </c>
      <c r="J13" s="1083" t="n"/>
      <c r="K13" s="1156" t="n"/>
      <c r="L13" s="1156" t="n"/>
      <c r="M13" s="1156" t="n"/>
      <c r="N13" s="1156" t="n"/>
      <c r="O13" s="1156" t="n"/>
      <c r="P13" s="1156" t="n"/>
      <c r="Q13" s="1307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10" t="inlineStr">
        <is>
          <t>梱包情報締切：</t>
        </is>
      </c>
      <c r="F4" s="1282" t="n"/>
      <c r="G4" s="1311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7" t="n"/>
      <c r="B5" s="1277" t="n"/>
      <c r="C5" s="1277" t="n"/>
      <c r="D5" s="1277" t="n"/>
      <c r="E5" s="1277" t="n"/>
      <c r="F5" s="1284" t="n"/>
      <c r="G5" s="1312" t="inlineStr">
        <is>
          <t>納品必着日：</t>
        </is>
      </c>
      <c r="H5" s="1313" t="n"/>
      <c r="I5" s="160" t="n"/>
      <c r="J5" s="30" t="inlineStr">
        <is>
          <t>◀</t>
        </is>
      </c>
    </row>
    <row r="6">
      <c r="A6" s="1314" t="inlineStr">
        <is>
          <t>納品先ご住所</t>
        </is>
      </c>
      <c r="B6" s="1313" t="n"/>
      <c r="C6" s="1315" t="inlineStr">
        <is>
          <t>飯野港運株式会社
京都府舞鶴市松陰１８－７
営業課　谷口様
TEL: 0773-75-5371
FAX: 0773-75-5681</t>
        </is>
      </c>
      <c r="D6" s="1316" t="n"/>
      <c r="E6" s="1316" t="n"/>
      <c r="F6" s="1316" t="n"/>
      <c r="G6" s="1316" t="n"/>
      <c r="H6" s="1316" t="n"/>
      <c r="I6" s="1313" t="n"/>
      <c r="J6" s="1160" t="inlineStr">
        <is>
          <t>◀</t>
        </is>
      </c>
    </row>
    <row r="7">
      <c r="A7" s="1317" t="n"/>
      <c r="B7" s="1282" t="n"/>
      <c r="C7" s="1317" t="n"/>
      <c r="I7" s="1282" t="n"/>
      <c r="J7" s="1281" t="n"/>
    </row>
    <row r="8">
      <c r="A8" s="1317" t="n"/>
      <c r="B8" s="1282" t="n"/>
      <c r="C8" s="1317" t="n"/>
      <c r="I8" s="1282" t="n"/>
      <c r="J8" s="1281" t="n"/>
    </row>
    <row r="9">
      <c r="A9" s="1317" t="n"/>
      <c r="B9" s="1282" t="n"/>
      <c r="C9" s="1317" t="n"/>
      <c r="I9" s="1282" t="n"/>
      <c r="J9" s="1281" t="n"/>
    </row>
    <row r="10">
      <c r="A10" s="1317" t="n"/>
      <c r="B10" s="1282" t="n"/>
      <c r="C10" s="1317" t="n"/>
      <c r="I10" s="1282" t="n"/>
      <c r="J10" s="1281" t="n"/>
    </row>
    <row r="11" hidden="1" s="1255">
      <c r="A11" s="1318" t="n"/>
      <c r="B11" s="1284" t="n"/>
      <c r="C11" s="1318" t="n"/>
      <c r="D11" s="1277" t="n"/>
      <c r="E11" s="1277" t="n"/>
      <c r="F11" s="1277" t="n"/>
      <c r="G11" s="1277" t="n"/>
      <c r="H11" s="1277" t="n"/>
      <c r="I11" s="1284" t="n"/>
      <c r="J11" s="1281" t="n"/>
    </row>
    <row r="12" ht="18.75" customHeight="1" s="1255">
      <c r="A12" s="1319" t="inlineStr">
        <is>
          <t>対応内容</t>
        </is>
      </c>
      <c r="B12" s="1320" t="inlineStr">
        <is>
          <t>必要なご対応に
チェックをお願いいたします。⇒</t>
        </is>
      </c>
      <c r="C12" s="1316" t="n"/>
      <c r="D12" s="1316" t="n"/>
      <c r="E12" s="1313" t="n"/>
      <c r="F12" s="161" t="inlineStr">
        <is>
          <t>☑</t>
        </is>
      </c>
      <c r="G12" s="1178" t="inlineStr">
        <is>
          <t>商品へのロシア語ラベルシール貼付</t>
        </is>
      </c>
      <c r="H12" s="1316" t="n"/>
      <c r="I12" s="1313" t="n"/>
      <c r="J12" s="30" t="inlineStr">
        <is>
          <t>◀</t>
        </is>
      </c>
    </row>
    <row r="13">
      <c r="A13" s="1321" t="n"/>
      <c r="B13" s="1317" t="n"/>
      <c r="E13" s="1282" t="n"/>
      <c r="F13" s="161" t="inlineStr">
        <is>
          <t>☑</t>
        </is>
      </c>
      <c r="G13" s="1178" t="inlineStr">
        <is>
          <t>段ボールへのケースマーク貼付</t>
        </is>
      </c>
      <c r="H13" s="1316" t="n"/>
      <c r="I13" s="1313" t="n"/>
      <c r="J13" s="30" t="inlineStr">
        <is>
          <t>◀</t>
        </is>
      </c>
    </row>
    <row r="14">
      <c r="A14" s="1321" t="n"/>
      <c r="B14" s="1317" t="n"/>
      <c r="E14" s="1282" t="n"/>
      <c r="F14" s="161" t="inlineStr">
        <is>
          <t>☑</t>
        </is>
      </c>
      <c r="G14" s="1178" t="inlineStr">
        <is>
          <t>梱包リスト作成</t>
        </is>
      </c>
      <c r="H14" s="1316" t="n"/>
      <c r="I14" s="1313" t="n"/>
      <c r="J14" s="30" t="inlineStr">
        <is>
          <t>◀</t>
        </is>
      </c>
    </row>
    <row r="15">
      <c r="A15" s="1322" t="n"/>
      <c r="B15" s="1318" t="n"/>
      <c r="C15" s="1277" t="n"/>
      <c r="D15" s="1277" t="n"/>
      <c r="E15" s="1284" t="n"/>
      <c r="F15" s="161" t="inlineStr">
        <is>
          <t>☑</t>
        </is>
      </c>
      <c r="G15" s="1323" t="inlineStr">
        <is>
          <t>伝票追跡番号のご共有</t>
        </is>
      </c>
      <c r="H15" s="1266" t="n"/>
      <c r="I15" s="1324" t="n"/>
      <c r="J15" s="30" t="inlineStr">
        <is>
          <t>◀</t>
        </is>
      </c>
    </row>
    <row r="16">
      <c r="A16" s="1314" t="inlineStr">
        <is>
          <t>備考</t>
        </is>
      </c>
      <c r="B16" s="1325" t="n"/>
      <c r="C16" s="1316" t="n"/>
      <c r="D16" s="1316" t="n"/>
      <c r="E16" s="1316" t="n"/>
      <c r="F16" s="1316" t="n"/>
      <c r="G16" s="1316" t="n"/>
      <c r="H16" s="1316" t="n"/>
      <c r="I16" s="1313" t="n"/>
      <c r="J16" s="31" t="n"/>
    </row>
    <row r="17">
      <c r="A17" s="1321" t="n"/>
      <c r="B17" s="1317" t="n"/>
      <c r="I17" s="1282" t="n"/>
    </row>
    <row r="18">
      <c r="A18" s="1321" t="n"/>
      <c r="B18" s="1317" t="n"/>
      <c r="I18" s="1282" t="n"/>
    </row>
    <row r="19">
      <c r="A19" s="1322" t="n"/>
      <c r="B19" s="1318" t="n"/>
      <c r="C19" s="1277" t="n"/>
      <c r="D19" s="1277" t="n"/>
      <c r="E19" s="1277" t="n"/>
      <c r="F19" s="1277" t="n"/>
      <c r="G19" s="1277" t="n"/>
      <c r="H19" s="1277" t="n"/>
      <c r="I19" s="1284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2025-09-17T06:57:48Z</dcterms:modified>
  <cp:lastModifiedBy>aoi kuwamura</cp:lastModifiedBy>
  <cp:lastPrinted>2025-08-28T04:14:29Z</cp:lastPrinted>
</cp:coreProperties>
</file>