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59"/>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v>6</v>
      </c>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v>6</v>
      </c>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v>6</v>
      </c>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v>30</v>
      </c>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v>30</v>
      </c>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v>30</v>
      </c>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v>30</v>
      </c>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v>30</v>
      </c>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v>6</v>
      </c>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v>4</v>
      </c>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v>24</v>
      </c>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v>36</v>
      </c>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v>36</v>
      </c>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v>96</v>
      </c>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v>24</v>
      </c>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v>36</v>
      </c>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v>36</v>
      </c>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v>120</v>
      </c>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v>20</v>
      </c>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v>10</v>
      </c>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83"/>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v>18</v>
      </c>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v>36</v>
      </c>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v>36</v>
      </c>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v>36</v>
      </c>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v>36</v>
      </c>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v>30</v>
      </c>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v>36</v>
      </c>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v>120</v>
      </c>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v>12</v>
      </c>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v>30</v>
      </c>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18"/>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v>30</v>
      </c>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8"/>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v>650</v>
      </c>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v>350</v>
      </c>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6"/>
    <row r="17" ht="24" customHeight="1" s="1915">
      <c r="G17" s="351" t="inlineStr">
        <is>
          <t>合計個数</t>
        </is>
      </c>
    </row>
    <row r="18" ht="24" customHeight="1" s="1915">
      <c r="G18" s="379">
        <f>G8+G15</f>
        <v/>
      </c>
    </row>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25"/>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v>1000</v>
      </c>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95"/>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v>12</v>
      </c>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v>18</v>
      </c>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v>12</v>
      </c>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v>6</v>
      </c>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52"/>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v>96</v>
      </c>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v>96</v>
      </c>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v>88</v>
      </c>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v>72</v>
      </c>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v>189</v>
      </c>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v>192</v>
      </c>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v>30</v>
      </c>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v>30</v>
      </c>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2"/>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v>72</v>
      </c>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v>48</v>
      </c>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v>48</v>
      </c>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v>72</v>
      </c>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9"/>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v>18</v>
      </c>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v>18</v>
      </c>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2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v>24</v>
      </c>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v>24</v>
      </c>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1"/>
    <row r="22"/>
    <row r="23" ht="20.1" customHeight="1" s="1915">
      <c r="G23" s="351" t="inlineStr">
        <is>
          <t>合計個数</t>
        </is>
      </c>
    </row>
    <row r="24" ht="20.1" customHeight="1" s="1915">
      <c r="G24" s="379">
        <f>G11+G20</f>
        <v/>
      </c>
    </row>
    <row r="29" ht="15.75" customHeight="1" s="1915"/>
    <row r="30" ht="18" customHeight="1" s="1915"/>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59"/>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v>24</v>
      </c>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v>24</v>
      </c>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v>24</v>
      </c>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v>100</v>
      </c>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v>12</v>
      </c>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12</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6"/>
    <row r="57"/>
    <row r="58" ht="15.75" customHeight="1" s="1915">
      <c r="G58" s="351" t="inlineStr">
        <is>
          <t>合計個数</t>
        </is>
      </c>
    </row>
    <row r="59" ht="18" customHeight="1" s="1915">
      <c r="G59" s="379">
        <f>G31+G55</f>
        <v/>
      </c>
    </row>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v>48</v>
      </c>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v>48</v>
      </c>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27"/>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v>120</v>
      </c>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v>24</v>
      </c>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40"/>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v>480</v>
      </c>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v>480</v>
      </c>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v>240</v>
      </c>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v>480</v>
      </c>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v>960</v>
      </c>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v>40</v>
      </c>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v>40</v>
      </c>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137"/>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v>30</v>
      </c>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v>30</v>
      </c>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v>30</v>
      </c>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v>30</v>
      </c>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v>30</v>
      </c>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v>30</v>
      </c>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v>30</v>
      </c>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7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v>30</v>
      </c>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v>30</v>
      </c>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v>200</v>
      </c>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3" ht="21" customHeight="1" s="1915">
      <c r="G73" s="115" t="inlineStr">
        <is>
          <t>合計個数</t>
        </is>
      </c>
    </row>
    <row r="74" ht="23.25" customHeight="1" s="1915">
      <c r="G74" s="102">
        <f>G70+G37</f>
        <v/>
      </c>
    </row>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108"/>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v>72</v>
      </c>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v>48</v>
      </c>
      <c r="D16" s="686" t="n"/>
      <c r="E16" s="2192" t="n">
        <v>2530</v>
      </c>
      <c r="F16" s="2193">
        <f>SUM(C16*E16)</f>
        <v/>
      </c>
    </row>
    <row r="17" ht="24.95" customHeight="1" s="1915">
      <c r="A17" s="687" t="inlineStr">
        <is>
          <t>COCOCHI Luxe Emulsion EX N</t>
        </is>
      </c>
      <c r="B17" s="1697" t="n">
        <v>4580504132316</v>
      </c>
      <c r="C17" s="686" t="n">
        <v>48</v>
      </c>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v>36</v>
      </c>
      <c r="D24" s="1004" t="n"/>
      <c r="E24" s="2194" t="n">
        <v>3300</v>
      </c>
      <c r="F24" s="2193">
        <f>SUM(C24*E24)</f>
        <v/>
      </c>
    </row>
    <row r="25" ht="24.95" customHeight="1" s="1915">
      <c r="A25" s="687" t="inlineStr">
        <is>
          <t>COCOCHI Facial Essence Mask SAKURA</t>
        </is>
      </c>
      <c r="B25" s="688" t="n">
        <v>4580504130084</v>
      </c>
      <c r="C25" s="686" t="n">
        <v>72</v>
      </c>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v>36</v>
      </c>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v>72</v>
      </c>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122"/>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v>20</v>
      </c>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v>20</v>
      </c>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v>20</v>
      </c>
      <c r="H12" s="794" t="n">
        <v>1885</v>
      </c>
      <c r="I12" s="2160">
        <f>G12*H12</f>
        <v/>
      </c>
    </row>
    <row r="13" ht="31.5" customFormat="1" customHeight="1" s="15">
      <c r="A13" s="197" t="n"/>
      <c r="B13" s="203" t="n"/>
      <c r="C13" s="185" t="inlineStr">
        <is>
          <t>ESTLABO</t>
        </is>
      </c>
      <c r="D13" s="185" t="inlineStr">
        <is>
          <t>ESTLABO　CLEANSING  FOAM</t>
        </is>
      </c>
      <c r="E13" s="185" t="n"/>
      <c r="F13" s="185" t="n"/>
      <c r="G13" s="1530" t="n"/>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v>10</v>
      </c>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v>20</v>
      </c>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v>10</v>
      </c>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v>10</v>
      </c>
      <c r="H34" s="794" t="n">
        <v>2535</v>
      </c>
      <c r="I34" s="2160">
        <f>G34*H34</f>
        <v/>
      </c>
    </row>
    <row r="35" ht="31.5" customFormat="1" customHeight="1" s="15">
      <c r="A35" s="197" t="n"/>
      <c r="B35" s="203" t="n"/>
      <c r="C35" s="185" t="inlineStr">
        <is>
          <t>ESTLABO</t>
        </is>
      </c>
      <c r="D35" s="185" t="inlineStr">
        <is>
          <t>ESTLABO  MAKEUP BASE</t>
        </is>
      </c>
      <c r="E35" s="185" t="n"/>
      <c r="F35" s="185" t="n"/>
      <c r="G35" s="186" t="n">
        <v>20</v>
      </c>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v>20</v>
      </c>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v>20</v>
      </c>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v>20</v>
      </c>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2025-09-03T11:35:02Z</dcterms:modified>
  <cp:lastModifiedBy>aoi kuwamura</cp:lastModifiedBy>
  <cp:lastPrinted>2025-08-28T04:14:29Z</cp:lastPrinted>
</cp:coreProperties>
</file>