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FA18ECEE-6D96-4419-9F34-4F5F66910573}" xr6:coauthVersionLast="47" xr6:coauthVersionMax="47" xr10:uidLastSave="{00000000-0000-0000-0000-000000000000}"/>
  <bookViews>
    <workbookView xWindow="-120" yWindow="-120" windowWidth="29040" windowHeight="15720" xr2:uid="{5F4ED8AA-39CC-4A4B-B484-2DFEC52C338E}"/>
  </bookViews>
  <sheets>
    <sheet name="C'BON" sheetId="1" r:id="rId1"/>
  </sheets>
  <externalReferences>
    <externalReference r:id="rId2"/>
  </externalReferences>
  <definedNames>
    <definedName name="_xlnm._FilterDatabase" localSheetId="0" hidden="1">'C''BON'!$A$5:$I$85</definedName>
    <definedName name="_xlnm.Print_Area" localSheetId="0">'C''BON'!$A$1:$I$85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3" i="1" l="1"/>
  <c r="I133" i="1" s="1"/>
  <c r="G132" i="1"/>
  <c r="I132" i="1" s="1"/>
  <c r="G131" i="1"/>
  <c r="I131" i="1" s="1"/>
  <c r="I130" i="1"/>
  <c r="G130" i="1"/>
  <c r="G129" i="1"/>
  <c r="I129" i="1" s="1"/>
  <c r="G128" i="1"/>
  <c r="I128" i="1" s="1"/>
  <c r="G127" i="1"/>
  <c r="I127" i="1" s="1"/>
  <c r="I126" i="1"/>
  <c r="G126" i="1"/>
  <c r="G125" i="1"/>
  <c r="I125" i="1" s="1"/>
  <c r="G124" i="1"/>
  <c r="I124" i="1" s="1"/>
  <c r="G123" i="1"/>
  <c r="I123" i="1" s="1"/>
  <c r="I122" i="1"/>
  <c r="G122" i="1"/>
  <c r="G121" i="1"/>
  <c r="I121" i="1" s="1"/>
  <c r="G120" i="1"/>
  <c r="I120" i="1" s="1"/>
  <c r="G119" i="1"/>
  <c r="I119" i="1" s="1"/>
  <c r="I118" i="1"/>
  <c r="G118" i="1"/>
  <c r="G117" i="1"/>
  <c r="I117" i="1" s="1"/>
  <c r="G116" i="1"/>
  <c r="I116" i="1" s="1"/>
  <c r="G115" i="1"/>
  <c r="I115" i="1" s="1"/>
  <c r="I114" i="1"/>
  <c r="G114" i="1"/>
  <c r="G113" i="1"/>
  <c r="I113" i="1" s="1"/>
  <c r="G112" i="1"/>
  <c r="I112" i="1" s="1"/>
  <c r="G111" i="1"/>
  <c r="I111" i="1" s="1"/>
  <c r="I110" i="1"/>
  <c r="G110" i="1"/>
  <c r="G109" i="1"/>
  <c r="I109" i="1" s="1"/>
  <c r="G108" i="1"/>
  <c r="I108" i="1" s="1"/>
  <c r="G107" i="1"/>
  <c r="I107" i="1" s="1"/>
  <c r="I106" i="1"/>
  <c r="G106" i="1"/>
  <c r="G105" i="1"/>
  <c r="I105" i="1" s="1"/>
  <c r="G104" i="1"/>
  <c r="I104" i="1" s="1"/>
  <c r="G103" i="1"/>
  <c r="I103" i="1" s="1"/>
  <c r="I102" i="1"/>
  <c r="G102" i="1"/>
  <c r="G101" i="1"/>
  <c r="I101" i="1" s="1"/>
  <c r="G100" i="1"/>
  <c r="I100" i="1" s="1"/>
  <c r="G99" i="1"/>
  <c r="I99" i="1" s="1"/>
  <c r="I98" i="1"/>
  <c r="G98" i="1"/>
  <c r="G97" i="1"/>
  <c r="I97" i="1" s="1"/>
  <c r="G96" i="1"/>
  <c r="I96" i="1" s="1"/>
  <c r="G95" i="1"/>
  <c r="I95" i="1" s="1"/>
  <c r="I94" i="1"/>
  <c r="G94" i="1"/>
  <c r="G93" i="1"/>
  <c r="I93" i="1" s="1"/>
  <c r="G92" i="1"/>
  <c r="I92" i="1" s="1"/>
  <c r="G91" i="1"/>
  <c r="I91" i="1" s="1"/>
  <c r="I90" i="1"/>
  <c r="G90" i="1"/>
  <c r="G89" i="1"/>
  <c r="I89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I61" i="1"/>
  <c r="G61" i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G85" i="1" s="1"/>
  <c r="G7" i="1"/>
  <c r="I7" i="1" s="1"/>
  <c r="G6" i="1"/>
  <c r="I6" i="1" s="1"/>
  <c r="I134" i="1" l="1"/>
  <c r="I8" i="1"/>
  <c r="I85" i="1" s="1"/>
  <c r="G134" i="1"/>
  <c r="G136" i="1" s="1"/>
</calcChain>
</file>

<file path=xl/sharedStrings.xml><?xml version="1.0" encoding="utf-8"?>
<sst xmlns="http://schemas.openxmlformats.org/spreadsheetml/2006/main" count="322" uniqueCount="178">
  <si>
    <r>
      <t xml:space="preserve">ROYAL COSMETICS </t>
    </r>
    <r>
      <rPr>
        <sz val="16"/>
        <color rgb="FF000000"/>
        <rFont val="MS UI Gothic"/>
        <family val="2"/>
        <charset val="128"/>
      </rPr>
      <t>09.2025</t>
    </r>
    <r>
      <rPr>
        <sz val="16"/>
        <color rgb="FF000000"/>
        <rFont val="ＭＳ ゴシック"/>
        <family val="3"/>
        <charset val="128"/>
      </rPr>
      <t>輸出</t>
    </r>
    <phoneticPr fontId="5"/>
  </si>
  <si>
    <t>納品日</t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</si>
  <si>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</si>
  <si>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  <phoneticPr fontId="5"/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</si>
  <si>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</si>
  <si>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r>
      <rPr>
        <b/>
        <sz val="10"/>
        <color rgb="FFFF0000"/>
        <rFont val="MS UI Gothic"/>
        <family val="2"/>
        <charset val="128"/>
      </rPr>
      <t>2025/09/03</t>
    </r>
    <r>
      <rPr>
        <b/>
        <sz val="10"/>
        <color rgb="FFFF0000"/>
        <rFont val="MS Gothic"/>
        <family val="3"/>
        <charset val="128"/>
      </rPr>
      <t>（午前中）</t>
    </r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</si>
  <si>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</si>
  <si>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</si>
  <si>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</si>
  <si>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</si>
  <si>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</si>
  <si>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</si>
  <si>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</si>
  <si>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</si>
  <si>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</si>
  <si>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4953035047815</t>
  </si>
  <si>
    <t>C'BON</t>
    <phoneticPr fontId="5"/>
  </si>
  <si>
    <r>
      <rPr>
        <sz val="12"/>
        <color rgb="FF000000"/>
        <rFont val="ＭＳ ゴシック"/>
        <family val="3"/>
        <charset val="128"/>
      </rPr>
      <t>《</t>
    </r>
    <r>
      <rPr>
        <sz val="12"/>
        <color indexed="8"/>
        <rFont val="Arial"/>
        <family val="2"/>
      </rPr>
      <t>C'BON</t>
    </r>
    <r>
      <rPr>
        <sz val="12"/>
        <color rgb="FF000000"/>
        <rFont val="ＭＳ ゴシック"/>
        <family val="3"/>
        <charset val="128"/>
      </rPr>
      <t>》</t>
    </r>
    <r>
      <rPr>
        <sz val="12"/>
        <color indexed="8"/>
        <rFont val="Arial"/>
        <family val="2"/>
      </rPr>
      <t xml:space="preserve"> СH ESSENCE</t>
    </r>
    <r>
      <rPr>
        <sz val="12"/>
        <color rgb="FF000000"/>
        <rFont val="Arial"/>
        <family val="2"/>
      </rPr>
      <t xml:space="preserve"> </t>
    </r>
    <phoneticPr fontId="5"/>
  </si>
  <si>
    <t>4953035047822</t>
  </si>
  <si>
    <r>
      <rPr>
        <sz val="12"/>
        <color rgb="FF000000"/>
        <rFont val="ＭＳ 明朝"/>
        <family val="1"/>
        <charset val="128"/>
      </rPr>
      <t>《</t>
    </r>
    <r>
      <rPr>
        <sz val="12"/>
        <color indexed="8"/>
        <rFont val="Arial"/>
        <family val="2"/>
      </rPr>
      <t>C'BON</t>
    </r>
    <r>
      <rPr>
        <sz val="12"/>
        <color rgb="FF000000"/>
        <rFont val="ＭＳ 明朝"/>
        <family val="1"/>
        <charset val="128"/>
      </rPr>
      <t>》</t>
    </r>
    <r>
      <rPr>
        <sz val="12"/>
        <color indexed="8"/>
        <rFont val="Arial"/>
        <family val="2"/>
      </rPr>
      <t xml:space="preserve"> VC ESSENCE</t>
    </r>
    <phoneticPr fontId="5"/>
  </si>
  <si>
    <t>4953035047839</t>
  </si>
  <si>
    <r>
      <rPr>
        <sz val="12"/>
        <color rgb="FF000000"/>
        <rFont val="ＭＳ ゴシック"/>
        <family val="3"/>
        <charset val="128"/>
      </rPr>
      <t>《</t>
    </r>
    <r>
      <rPr>
        <sz val="12"/>
        <color indexed="8"/>
        <rFont val="Arial"/>
        <family val="2"/>
      </rPr>
      <t>C'BON</t>
    </r>
    <r>
      <rPr>
        <sz val="12"/>
        <color rgb="FF000000"/>
        <rFont val="ＭＳ ゴシック"/>
        <family val="3"/>
        <charset val="128"/>
      </rPr>
      <t>》</t>
    </r>
    <r>
      <rPr>
        <sz val="12"/>
        <color indexed="8"/>
        <rFont val="Arial"/>
        <family val="2"/>
      </rPr>
      <t>AXENDING ESSENCE MD</t>
    </r>
    <phoneticPr fontId="5"/>
  </si>
  <si>
    <t>4953035047846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</si>
  <si>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C'BON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 xml:space="preserve"> SPOT DRY MD</t>
    </r>
    <phoneticPr fontId="5"/>
  </si>
  <si>
    <t>4953035047853</t>
  </si>
  <si>
    <t>《C'BON》 WHITE SMOOTHING ESSENCE MD</t>
  </si>
  <si>
    <t>4953035047860</t>
  </si>
  <si>
    <r>
      <rPr>
        <sz val="12"/>
        <color rgb="FF000000"/>
        <rFont val="ＭＳ ゴシック"/>
        <family val="3"/>
        <charset val="128"/>
      </rPr>
      <t>《</t>
    </r>
    <r>
      <rPr>
        <sz val="12"/>
        <color indexed="8"/>
        <rFont val="Arial"/>
        <family val="2"/>
      </rPr>
      <t>C'BON</t>
    </r>
    <r>
      <rPr>
        <sz val="12"/>
        <color rgb="FF000000"/>
        <rFont val="ＭＳ ゴシック"/>
        <family val="3"/>
        <charset val="128"/>
      </rPr>
      <t>》</t>
    </r>
    <r>
      <rPr>
        <sz val="12"/>
        <color indexed="8"/>
        <rFont val="Arial"/>
        <family val="2"/>
      </rPr>
      <t xml:space="preserve"> ME ESSENCE MDS</t>
    </r>
    <phoneticPr fontId="5"/>
  </si>
  <si>
    <t>4953035036468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</si>
  <si>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C'BON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 xml:space="preserve"> ABILITY TREATMENT MASSER</t>
    </r>
  </si>
  <si>
    <t>4953035036475</t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</si>
  <si>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C'BON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 xml:space="preserve"> ABILITY CLEAR WASH</t>
    </r>
    <phoneticPr fontId="5"/>
  </si>
  <si>
    <t>4953035036482</t>
  </si>
  <si>
    <t>《C'BON》 ABILITY ESSENCE LOTION</t>
  </si>
  <si>
    <t>4953035036499</t>
  </si>
  <si>
    <t>《C'BON》 ABILITY MOIST GEL</t>
  </si>
  <si>
    <t>4953035037984</t>
  </si>
  <si>
    <t>《C'BON》 ABILITY C LOTION</t>
  </si>
  <si>
    <t>4953035037991</t>
  </si>
  <si>
    <t>《C'BON》 ABILITY UV PROTECT BASE</t>
  </si>
  <si>
    <t>NEW</t>
    <phoneticPr fontId="5"/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</si>
  <si>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CBON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>FACIALIST TREATMENT MASSERa</t>
    </r>
    <phoneticPr fontId="5"/>
  </si>
  <si>
    <t xml:space="preserve">《CBON》FACIALIST TREATMENT MASSERa 110g </t>
  </si>
  <si>
    <t xml:space="preserve">《CBON》FACIALIST TREATMENT BRIGHT MASSER </t>
  </si>
  <si>
    <t>《CBON》FACIALIST ADVANCED RUBY MASSER</t>
  </si>
  <si>
    <t>《CBON》FACIALIST MOIST VEIL WASH</t>
  </si>
  <si>
    <t xml:space="preserve">《CBON》FACIALIST CLEAR CLAY WASH </t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</si>
  <si>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CBON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 xml:space="preserve">FACIALIST SHINY WHIP WASH  </t>
    </r>
    <phoneticPr fontId="5"/>
  </si>
  <si>
    <t>《CBON》FACIALIST REFRESHING MASSER</t>
  </si>
  <si>
    <t>《CBON》FACIALIST Ferment FERMENT POWDER a 168P</t>
  </si>
  <si>
    <t>《CBON》FACIALIST Ferment FERMENT POWDER a 56P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</si>
  <si>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C'BON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 xml:space="preserve"> FACIALIST TREATMENT MASSER R</t>
    </r>
    <phoneticPr fontId="5"/>
  </si>
  <si>
    <t>4953035050112</t>
  </si>
  <si>
    <t>《C'BON》 FACIALIST TREATMENT FOAM S</t>
  </si>
  <si>
    <t>4953035025745</t>
  </si>
  <si>
    <t>《C'BON》 FACIALIST FIRMENT POWDER</t>
  </si>
  <si>
    <t>4953035040533</t>
  </si>
  <si>
    <t>4953035038981</t>
  </si>
  <si>
    <t xml:space="preserve">《C'BON》 FACIALIST DUAL MOIST LOTION </t>
  </si>
  <si>
    <t>4953035038998</t>
  </si>
  <si>
    <t>4953035039001</t>
  </si>
  <si>
    <t>《C'BON》 FACIALIST SKIN  CONDITIONER</t>
  </si>
  <si>
    <t>4953035046429</t>
  </si>
  <si>
    <t>《C'BON》 FACIALIST MOISTURE CREAM</t>
  </si>
  <si>
    <r>
      <rPr>
        <sz val="12"/>
        <color rgb="FF000000"/>
        <rFont val="ＭＳ ゴシック"/>
        <family val="3"/>
        <charset val="128"/>
      </rPr>
      <t>《</t>
    </r>
    <r>
      <rPr>
        <sz val="12"/>
        <color rgb="FF000000"/>
        <rFont val="Arial"/>
        <family val="2"/>
      </rPr>
      <t>C'BON</t>
    </r>
    <r>
      <rPr>
        <sz val="12"/>
        <color rgb="FF000000"/>
        <rFont val="ＭＳ ゴシック"/>
        <family val="3"/>
        <charset val="128"/>
      </rPr>
      <t>》</t>
    </r>
    <r>
      <rPr>
        <sz val="12"/>
        <color rgb="FF000000"/>
        <rFont val="Arial"/>
        <family val="2"/>
      </rPr>
      <t xml:space="preserve"> FACIALIST WHITE TREATMENT MASSER</t>
    </r>
    <phoneticPr fontId="5"/>
  </si>
  <si>
    <r>
      <rPr>
        <sz val="12"/>
        <color rgb="FF000000"/>
        <rFont val="ＭＳ ゴシック"/>
        <family val="3"/>
        <charset val="128"/>
      </rPr>
      <t>《</t>
    </r>
    <r>
      <rPr>
        <sz val="12"/>
        <color indexed="8"/>
        <rFont val="Arial"/>
        <family val="2"/>
      </rPr>
      <t>C'BON</t>
    </r>
    <r>
      <rPr>
        <sz val="12"/>
        <color rgb="FF000000"/>
        <rFont val="ＭＳ ゴシック"/>
        <family val="3"/>
        <charset val="128"/>
      </rPr>
      <t>》</t>
    </r>
    <r>
      <rPr>
        <sz val="12"/>
        <color indexed="8"/>
        <rFont val="Arial"/>
        <family val="2"/>
      </rPr>
      <t xml:space="preserve"> FACIALIST</t>
    </r>
    <r>
      <rPr>
        <sz val="12"/>
        <color rgb="FF000000"/>
        <rFont val="HGGothicE"/>
        <family val="2"/>
        <charset val="128"/>
      </rPr>
      <t xml:space="preserve"> WHITE</t>
    </r>
    <r>
      <rPr>
        <sz val="12"/>
        <color indexed="8"/>
        <rFont val="Arial"/>
        <family val="2"/>
      </rPr>
      <t xml:space="preserve"> CLEAR WASH</t>
    </r>
    <phoneticPr fontId="5"/>
  </si>
  <si>
    <t>4953035044241</t>
  </si>
  <si>
    <r>
      <rPr>
        <sz val="12"/>
        <color rgb="FF000000"/>
        <rFont val="ＭＳ ゴシック"/>
        <family val="3"/>
        <charset val="128"/>
      </rPr>
      <t>《</t>
    </r>
    <r>
      <rPr>
        <sz val="12"/>
        <color indexed="8"/>
        <rFont val="Arial"/>
        <family val="2"/>
      </rPr>
      <t>C'BON</t>
    </r>
    <r>
      <rPr>
        <sz val="12"/>
        <color rgb="FF000000"/>
        <rFont val="ＭＳ ゴシック"/>
        <family val="3"/>
        <charset val="128"/>
      </rPr>
      <t>》</t>
    </r>
    <r>
      <rPr>
        <sz val="12"/>
        <color indexed="8"/>
        <rFont val="Arial"/>
        <family val="2"/>
      </rPr>
      <t xml:space="preserve"> CONCENTRATE PLUS DEEP CLEAR FOAM</t>
    </r>
    <phoneticPr fontId="5"/>
  </si>
  <si>
    <t>4953035041622</t>
  </si>
  <si>
    <t>《C'BON》 CONCENTRATE PLUS HYDRATOR</t>
  </si>
  <si>
    <t>4953035043794</t>
  </si>
  <si>
    <t>《C'BON》 CONCENTRATE PLUS EYE TREATMENT</t>
  </si>
  <si>
    <t>4953035043800</t>
  </si>
  <si>
    <t>《C'BON》 CONCENTRATE PLUS NIGHT SERUM</t>
  </si>
  <si>
    <t>4953035040571</t>
  </si>
  <si>
    <r>
      <rPr>
        <sz val="12"/>
        <color rgb="FF000000"/>
        <rFont val="Arial Unicode MS"/>
        <family val="3"/>
        <charset val="128"/>
      </rPr>
      <t>《</t>
    </r>
    <r>
      <rPr>
        <sz val="12"/>
        <color rgb="FF000000"/>
        <rFont val="Arial"/>
        <family val="2"/>
      </rPr>
      <t>C'BON</t>
    </r>
    <r>
      <rPr>
        <sz val="12"/>
        <color rgb="FF000000"/>
        <rFont val="Arial Unicode MS"/>
        <family val="3"/>
        <charset val="128"/>
      </rPr>
      <t>》</t>
    </r>
    <r>
      <rPr>
        <sz val="12"/>
        <color rgb="FF000000"/>
        <rFont val="Arial"/>
        <family val="2"/>
      </rPr>
      <t xml:space="preserve"> CLEANSING TOWEL</t>
    </r>
    <phoneticPr fontId="5"/>
  </si>
  <si>
    <t>4953035022270</t>
  </si>
  <si>
    <t>《C'BON》 MOIST BODY SOAP</t>
  </si>
  <si>
    <t>4953035029293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</si>
  <si>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C'BON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 xml:space="preserve"> MOIST HAND CREAM</t>
    </r>
  </si>
  <si>
    <t>4953035048621</t>
  </si>
  <si>
    <t>《C'BON》 ME BODY ESSENCE S 200 ML</t>
  </si>
  <si>
    <t>4953035022195</t>
  </si>
  <si>
    <t>《C'BON》 VC BODY ESSENCE MD</t>
  </si>
  <si>
    <r>
      <rPr>
        <sz val="12"/>
        <color rgb="FF000000"/>
        <rFont val="ＭＳ ゴシック"/>
        <family val="3"/>
        <charset val="128"/>
      </rPr>
      <t>《</t>
    </r>
    <r>
      <rPr>
        <sz val="12"/>
        <color indexed="8"/>
        <rFont val="Arial"/>
        <family val="2"/>
      </rPr>
      <t>C'BON</t>
    </r>
    <r>
      <rPr>
        <sz val="12"/>
        <color rgb="FF000000"/>
        <rFont val="ＭＳ ゴシック"/>
        <family val="3"/>
        <charset val="128"/>
      </rPr>
      <t>》</t>
    </r>
    <r>
      <rPr>
        <sz val="12"/>
        <color indexed="8"/>
        <rFont val="Arial"/>
        <family val="2"/>
      </rPr>
      <t xml:space="preserve"> SQUALANE OIL</t>
    </r>
    <phoneticPr fontId="5"/>
  </si>
  <si>
    <r>
      <rPr>
        <sz val="12"/>
        <color rgb="FF000000"/>
        <rFont val="ＭＳ ゴシック"/>
        <family val="3"/>
        <charset val="128"/>
      </rPr>
      <t>《</t>
    </r>
    <r>
      <rPr>
        <sz val="12"/>
        <color rgb="FF000000"/>
        <rFont val="Arial"/>
        <family val="2"/>
      </rPr>
      <t>C'BON</t>
    </r>
    <r>
      <rPr>
        <sz val="12"/>
        <color rgb="FF000000"/>
        <rFont val="ＭＳ ゴシック"/>
        <family val="3"/>
        <charset val="128"/>
      </rPr>
      <t>》</t>
    </r>
    <r>
      <rPr>
        <sz val="12"/>
        <color rgb="FF000000"/>
        <rFont val="Arial"/>
        <family val="2"/>
      </rPr>
      <t xml:space="preserve"> TREATMENT FOUNDATION TF10</t>
    </r>
    <phoneticPr fontId="5"/>
  </si>
  <si>
    <t>《C'BON》 TREATMENT FOUNDATION TF11</t>
  </si>
  <si>
    <t>《C'BON》 TREATMENT FOUNDATION TF12</t>
  </si>
  <si>
    <t>《C'BON》 TREATMENT FOUNDATION TF13</t>
  </si>
  <si>
    <t>《C'BON》　TREATMENT FOUNDATION TF14</t>
  </si>
  <si>
    <t>《BELLER》  REPAIR SHAMPOO SMOOTH LIGHT</t>
  </si>
  <si>
    <t>《BELLER》  REPAIR TREATMENT SMOOTH LIGHT</t>
  </si>
  <si>
    <t>《BELLER》 REPAIR SHAMPOO SILKY MOIST</t>
  </si>
  <si>
    <t>《BELLER》 REPAIR TREATMENT SILKY MOIST</t>
  </si>
  <si>
    <r>
      <rPr>
        <sz val="12"/>
        <color rgb="FF000000"/>
        <rFont val="MS UI Gothic"/>
        <family val="2"/>
        <charset val="128"/>
      </rPr>
      <t>《</t>
    </r>
    <r>
      <rPr>
        <sz val="12"/>
        <color rgb="FF000000"/>
        <rFont val="Calibri"/>
        <family val="2"/>
      </rPr>
      <t>C'BON</t>
    </r>
    <r>
      <rPr>
        <sz val="12"/>
        <color rgb="FF000000"/>
        <rFont val="MS UI Gothic"/>
        <family val="2"/>
        <charset val="128"/>
      </rPr>
      <t>》</t>
    </r>
    <r>
      <rPr>
        <sz val="12"/>
        <color rgb="FF000000"/>
        <rFont val="Calibri"/>
        <family val="2"/>
      </rPr>
      <t xml:space="preserve"> BRIGHT VEIL UV PROTECTOR</t>
    </r>
    <phoneticPr fontId="5"/>
  </si>
  <si>
    <t>《FACIALIST》 TRIAL SET</t>
  </si>
  <si>
    <t>《C'BON》CALLAFLEUR MOISTURE 3D SERUM</t>
  </si>
  <si>
    <t>《CBON》 ETOWAL CLARITY UV ESSENCE SPF35/PA+++ 35ml</t>
  </si>
  <si>
    <t>《CBON》 ETOWAL SEAMLESS GLOW BB SPF45/PA+++ 35g（Ochre）</t>
  </si>
  <si>
    <t>《CBON》 ETOWAL SEAMLESS GLOW BB SPF45/PA+++ 35g（Light Ochre）</t>
  </si>
  <si>
    <t>《CBON》 ETOWAL SILKY LUCENT POWDER 35g</t>
  </si>
  <si>
    <t>《CBON》 AC4 KODOU　ESSENCE LOTION 90ml</t>
  </si>
  <si>
    <t>《CBON》 AC4 KODOU　VITAL SERUM 35ml</t>
  </si>
  <si>
    <t>《CBON》 AC4 KODOU　MOISTURE CREAM 30g</t>
  </si>
  <si>
    <t>《CBON》 FOCUS MASQUERADE EFFECTOR 15g</t>
  </si>
  <si>
    <t>《CBON》 FOCUS ALL DAY PERFECT VEIL 35g</t>
  </si>
  <si>
    <t xml:space="preserve">C'BON mini </t>
  </si>
  <si>
    <t>《CBON》 ABILITY ESSENCE LOTION 1.5ml</t>
  </si>
  <si>
    <t>《CBON》 ABILITY MOIST GEL 0.5g</t>
  </si>
  <si>
    <t>《CBON》 ABILITY C LOTION 1.5ml</t>
  </si>
  <si>
    <t>《CBON》 СH Essence Mda 1ml</t>
  </si>
  <si>
    <t>《CBON》 VC ESSENCE MDS 1ml</t>
  </si>
  <si>
    <t>《CBON》ASCENDING ESSENCE MDS 1ml</t>
  </si>
  <si>
    <t>《CBON》 SPOT DRY MD 1ml</t>
  </si>
  <si>
    <t>《CBON》 WHITE SMOOTHING ESSENCE MD 1ml</t>
  </si>
  <si>
    <t>《CBON》 ME ESSENCE MD 1ml</t>
  </si>
  <si>
    <t>《CBON》FACIALIST MOIST VEIL WASH 13g</t>
  </si>
  <si>
    <t>《CBON》FACIALIST CLEAR CLAY WASH 13g</t>
  </si>
  <si>
    <t xml:space="preserve">《CBON》FACIALIST TREATMENT MASSERa 10g </t>
  </si>
  <si>
    <t>《CBON》 FACIALIST DUAL MOIST LOTION Q 1.5ml</t>
  </si>
  <si>
    <t>《CBON》 FACIALIST SKIN  CONDITIONER Q 1.5ml</t>
  </si>
  <si>
    <t>《CBON》 FACIALIST MOISTURE CREAM S 1.5g</t>
  </si>
  <si>
    <t>TOTAL</t>
  </si>
  <si>
    <t>SAMPLE/TESTER ORDER</t>
    <phoneticPr fontId="5"/>
  </si>
  <si>
    <r>
      <rPr>
        <sz val="12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</si>
  <si>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12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</si>
  <si>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C'BON TESTER</t>
    <phoneticPr fontId="5"/>
  </si>
  <si>
    <t>《CBON》 ABILITY ESSENCE LOTION TESTER commercial free</t>
  </si>
  <si>
    <t>《CBON》 ABILITY MOIST GEL  TESTER commercial free</t>
  </si>
  <si>
    <t>《CBON》 ABILITY C LOTION  TESTER commercial free</t>
  </si>
  <si>
    <t>《CBON》 ABILITY CLEAR WASH TESTER commercial free</t>
  </si>
  <si>
    <t>《CBON》FACIALIST TREATMENT MASSERa TESTER</t>
  </si>
  <si>
    <t>《CBON》FACIALIST TREATMENT MASSERa 110g TESTER</t>
  </si>
  <si>
    <t xml:space="preserve">《CBON》FACIALIST TREATMENT BRIGHT MASSER TESTER </t>
  </si>
  <si>
    <t>《CBON》FACIALIST ADVANCED RUBY MASSER TESTER</t>
  </si>
  <si>
    <t>《CBON》FACIALIST MOIST VEIL WASH TESTER</t>
  </si>
  <si>
    <t>《CBON》FACIALIST CLEAR CLAY WASH TESTER</t>
  </si>
  <si>
    <t>《CBON》FACIALIST SHINY WHIP WASH  TESTER</t>
  </si>
  <si>
    <t>《CBON》FACIALIST REFRESHING MASSER TESTER</t>
  </si>
  <si>
    <t>《CBON》FACIALIST Ferment FERMENT POWDER a 56P TESTER</t>
  </si>
  <si>
    <t>《CBON》 FACIALIST TREATMENT MASSER R  TESTER (110g) commercial free</t>
  </si>
  <si>
    <t>《CBON》 FACIALIST DUAL MOIST LOTION  TESTER commercial free</t>
  </si>
  <si>
    <t>《CBON》 FACIALIST SKIN  CONDITIONER  TESTER commercial free</t>
  </si>
  <si>
    <t>《CBON》 FACIALIST MOISTURE CREAM  TESTER commercial free</t>
  </si>
  <si>
    <t>4953035040021</t>
  </si>
  <si>
    <t>《CBON》 CLEANSING TOWEL FOR TESTER  TESTER commercial free</t>
  </si>
  <si>
    <t>C'BON</t>
  </si>
  <si>
    <t>《CBON》 FACIALIST DUAL MOIST LOTION  BOTTLE 10 ml (mini sample) commercial free</t>
  </si>
  <si>
    <t>《CBON》 FACIALIST SKIN  CONDITIONER  BOTTLE 10 ml (mini sample) commercial free</t>
  </si>
  <si>
    <t>《CBON》 СH ESSENCE (mini sample) commercial free</t>
  </si>
  <si>
    <t>《CBON》 VC ESSENCE (mini sample) commercial free</t>
  </si>
  <si>
    <r>
      <rPr>
        <sz val="12"/>
        <color rgb="FF000000"/>
        <rFont val="MS Gothic"/>
        <family val="3"/>
        <charset val="128"/>
      </rPr>
      <t>《</t>
    </r>
    <r>
      <rPr>
        <sz val="12"/>
        <color rgb="FF000000"/>
        <rFont val="Arial"/>
        <family val="2"/>
        <charset val="204"/>
      </rPr>
      <t>CBON</t>
    </r>
    <r>
      <rPr>
        <sz val="12"/>
        <color rgb="FF000000"/>
        <rFont val="MS Gothic"/>
        <family val="3"/>
        <charset val="128"/>
      </rPr>
      <t>》</t>
    </r>
    <r>
      <rPr>
        <sz val="12"/>
        <color rgb="FF000000"/>
        <rFont val="Arial"/>
        <family val="2"/>
        <charset val="204"/>
      </rPr>
      <t xml:space="preserve"> AXENDING ESSENCE MD (mini sample) commercial free</t>
    </r>
    <phoneticPr fontId="5"/>
  </si>
  <si>
    <t>《CBON》 ME ESSENCE MDS (mini sample) commercial free</t>
  </si>
  <si>
    <r>
      <rPr>
        <sz val="10"/>
        <color rgb="FF000000"/>
        <rFont val="MS Gothic"/>
        <family val="3"/>
        <charset val="128"/>
      </rPr>
      <t>《</t>
    </r>
    <r>
      <rPr>
        <sz val="10"/>
        <color rgb="FF000000"/>
        <rFont val="Arial"/>
        <family val="2"/>
        <charset val="204"/>
      </rPr>
      <t>CBON</t>
    </r>
    <r>
      <rPr>
        <sz val="10"/>
        <color rgb="FF000000"/>
        <rFont val="MS Gothic"/>
        <family val="3"/>
        <charset val="128"/>
      </rPr>
      <t>》</t>
    </r>
    <r>
      <rPr>
        <sz val="10"/>
        <color rgb="FF000000"/>
        <rFont val="Arial"/>
        <family val="2"/>
        <charset val="204"/>
      </rPr>
      <t xml:space="preserve"> ME BODY ESSENCE S1 (mini sample) commercial free</t>
    </r>
    <phoneticPr fontId="5"/>
  </si>
  <si>
    <t>《CBON》 SPOT DRY MD (mini sample) commercial free</t>
  </si>
  <si>
    <t>A2200334</t>
  </si>
  <si>
    <t>《CBON》 FACIALIST  TREATMENT MASSER R (mini sample) commercial free</t>
  </si>
  <si>
    <t>A2200335</t>
  </si>
  <si>
    <t>《CBON》 FACIALIST DUAL MOIST LOTION (mini sample) commercial free</t>
  </si>
  <si>
    <t>A2200397</t>
  </si>
  <si>
    <t>《CBON》 FACIALIST SKIN  CONDITIONER (mini sample) commercial free</t>
  </si>
  <si>
    <t>A2200314</t>
  </si>
  <si>
    <t>《CBON》 FACIALIST MOISTURE CREAM (mini sample) commercial free</t>
  </si>
  <si>
    <t>A2200315</t>
  </si>
  <si>
    <t xml:space="preserve">《CBON》 ABILITY ESSENCE LOTION (mini sample) commercial free </t>
  </si>
  <si>
    <t>《CBON》 ABILITY MOIST GEL (mini sample) commercial free</t>
  </si>
  <si>
    <t>《CBON》 ABILITY C LOTION (mini sample) commercial free</t>
  </si>
  <si>
    <t>A2200378</t>
  </si>
  <si>
    <t>《CBON》 ABILITY UV PROTECT BASE  (mini sample) commercial free</t>
  </si>
  <si>
    <t>A2200358</t>
  </si>
  <si>
    <t>《CBON》 CONCENTRATE PLUS DEEP CLEAR FOAM (mini sample) commercial free</t>
  </si>
  <si>
    <t>《CBON》 CONCENTRATE PLUS EYE TREATMENT (mini sample) commercial free</t>
  </si>
  <si>
    <r>
      <t>《</t>
    </r>
    <r>
      <rPr>
        <sz val="10"/>
        <color indexed="8"/>
        <rFont val="Arial"/>
        <family val="2"/>
        <charset val="204"/>
      </rPr>
      <t>CBON</t>
    </r>
    <r>
      <rPr>
        <sz val="10"/>
        <color indexed="8"/>
        <rFont val="Arial"/>
        <family val="2"/>
      </rPr>
      <t>》</t>
    </r>
    <r>
      <rPr>
        <sz val="10"/>
        <color indexed="8"/>
        <rFont val="Arial"/>
        <family val="2"/>
        <charset val="204"/>
      </rPr>
      <t xml:space="preserve"> ETOWAL CLARITY UV ESSENCE SPF35/PA+++ 35ml</t>
    </r>
  </si>
  <si>
    <r>
      <rPr>
        <sz val="10"/>
        <color indexed="8"/>
        <rFont val="Arial"/>
        <family val="2"/>
      </rPr>
      <t>《</t>
    </r>
    <r>
      <rPr>
        <sz val="10"/>
        <color indexed="8"/>
        <rFont val="Arial"/>
        <family val="2"/>
        <charset val="204"/>
      </rPr>
      <t>CBON</t>
    </r>
    <r>
      <rPr>
        <sz val="10"/>
        <color indexed="8"/>
        <rFont val="Arial"/>
        <family val="2"/>
      </rPr>
      <t>》</t>
    </r>
    <r>
      <rPr>
        <sz val="10"/>
        <color indexed="8"/>
        <rFont val="Arial"/>
        <family val="2"/>
        <charset val="204"/>
      </rPr>
      <t xml:space="preserve"> ETOWAL SEAMLESS GLOW BB SPF45/PA+++ 35g</t>
    </r>
    <r>
      <rPr>
        <sz val="10"/>
        <color indexed="8"/>
        <rFont val="Arial"/>
        <family val="2"/>
      </rPr>
      <t>（</t>
    </r>
    <r>
      <rPr>
        <sz val="10"/>
        <color indexed="8"/>
        <rFont val="Arial"/>
        <family val="2"/>
        <charset val="204"/>
      </rPr>
      <t>Ochre</t>
    </r>
    <r>
      <rPr>
        <sz val="10"/>
        <color indexed="8"/>
        <rFont val="Arial"/>
        <family val="2"/>
      </rPr>
      <t>）</t>
    </r>
  </si>
  <si>
    <r>
      <rPr>
        <sz val="10"/>
        <color indexed="8"/>
        <rFont val="Arial"/>
        <family val="2"/>
      </rPr>
      <t>《</t>
    </r>
    <r>
      <rPr>
        <sz val="10"/>
        <color indexed="8"/>
        <rFont val="Arial"/>
        <family val="2"/>
        <charset val="204"/>
      </rPr>
      <t>CBON</t>
    </r>
    <r>
      <rPr>
        <sz val="10"/>
        <color indexed="8"/>
        <rFont val="Arial"/>
        <family val="2"/>
      </rPr>
      <t>》</t>
    </r>
    <r>
      <rPr>
        <sz val="10"/>
        <color indexed="8"/>
        <rFont val="Arial"/>
        <family val="2"/>
        <charset val="204"/>
      </rPr>
      <t xml:space="preserve"> ETOWAL SEAMLESS GLOW BB SPF45/PA+++ 35g</t>
    </r>
    <r>
      <rPr>
        <sz val="10"/>
        <color indexed="8"/>
        <rFont val="Arial"/>
        <family val="2"/>
      </rPr>
      <t>（</t>
    </r>
    <r>
      <rPr>
        <sz val="10"/>
        <color indexed="8"/>
        <rFont val="Arial"/>
        <family val="2"/>
        <charset val="204"/>
      </rPr>
      <t>Light Ochre</t>
    </r>
    <r>
      <rPr>
        <sz val="10"/>
        <color indexed="8"/>
        <rFont val="Arial"/>
        <family val="2"/>
      </rPr>
      <t>）</t>
    </r>
  </si>
  <si>
    <r>
      <rPr>
        <sz val="10"/>
        <color indexed="8"/>
        <rFont val="Arial"/>
        <family val="2"/>
      </rPr>
      <t>《</t>
    </r>
    <r>
      <rPr>
        <sz val="10"/>
        <color indexed="8"/>
        <rFont val="Arial"/>
        <family val="2"/>
        <charset val="204"/>
      </rPr>
      <t>CBON</t>
    </r>
    <r>
      <rPr>
        <sz val="10"/>
        <color indexed="8"/>
        <rFont val="Arial"/>
        <family val="2"/>
      </rPr>
      <t>》</t>
    </r>
    <r>
      <rPr>
        <sz val="10"/>
        <color indexed="8"/>
        <rFont val="Arial"/>
        <family val="2"/>
        <charset val="204"/>
      </rPr>
      <t xml:space="preserve"> ETOWAL SILKY LUCENT POWDER 35g</t>
    </r>
  </si>
  <si>
    <t>SAMPLE/TESTER TOTAL</t>
    <phoneticPr fontId="5"/>
  </si>
  <si>
    <t>合計個数</t>
    <rPh sb="0" eb="2">
      <t>ゴウケイ</t>
    </rPh>
    <rPh sb="2" eb="4">
      <t>コスウ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</si>
</sst>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_);[Red]\(0\)"/>
  </numFmts>
  <fonts count="4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MS UI Gothic"/>
      <family val="2"/>
      <charset val="128"/>
    </font>
    <font>
      <sz val="16"/>
      <color rgb="FF00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</font>
    <font>
      <b/>
      <sz val="10"/>
      <color rgb="FFFF0000"/>
      <name val="Arial"/>
      <family val="2"/>
      <charset val="128"/>
    </font>
    <font>
      <b/>
      <sz val="10"/>
      <color rgb="FFFF0000"/>
      <name val="MS UI Gothic"/>
      <family val="2"/>
      <charset val="128"/>
    </font>
    <font>
      <b/>
      <sz val="10"/>
      <color rgb="FFFF0000"/>
      <name val="MS Gothic"/>
      <family val="3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rgb="FF000000"/>
      <name val="ＭＳ ゴシック"/>
      <family val="3"/>
      <charset val="128"/>
    </font>
    <font>
      <sz val="12"/>
      <color rgb="FF000000"/>
      <name val="Arial"/>
      <family val="2"/>
    </font>
    <font>
      <sz val="12"/>
      <color rgb="FF000000"/>
      <name val="ＭＳ 明朝"/>
      <family val="1"/>
      <charset val="128"/>
    </font>
    <font>
      <sz val="12"/>
      <color indexed="8"/>
      <name val="Arial"/>
      <family val="3"/>
      <charset val="128"/>
    </font>
    <font>
      <sz val="12"/>
      <color indexed="8"/>
      <name val="Arial Unicode MS"/>
      <family val="3"/>
      <charset val="128"/>
    </font>
    <font>
      <sz val="12"/>
      <color rgb="FF000000"/>
      <name val="Arial"/>
      <family val="3"/>
      <charset val="128"/>
    </font>
    <font>
      <sz val="12"/>
      <color rgb="FF000000"/>
      <name val="MS Gothic"/>
      <family val="3"/>
      <charset val="128"/>
    </font>
    <font>
      <sz val="12"/>
      <color rgb="FF000000"/>
      <name val="Arial"/>
      <family val="2"/>
      <charset val="204"/>
    </font>
    <font>
      <sz val="12"/>
      <color theme="1"/>
      <name val="Yu Gothic"/>
      <family val="2"/>
      <charset val="128"/>
    </font>
    <font>
      <sz val="12"/>
      <color rgb="FF000000"/>
      <name val="HGGothicE"/>
      <family val="2"/>
      <charset val="128"/>
    </font>
    <font>
      <sz val="12"/>
      <color rgb="FF000000"/>
      <name val="Arial Unicode MS"/>
      <family val="3"/>
      <charset val="128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128"/>
    </font>
    <font>
      <sz val="12"/>
      <color rgb="FF000000"/>
      <name val="MS UI Gothic"/>
      <family val="2"/>
      <charset val="128"/>
    </font>
    <font>
      <sz val="12"/>
      <color rgb="FF000000"/>
      <name val="Calibri"/>
      <family val="2"/>
    </font>
    <font>
      <sz val="12"/>
      <color theme="1"/>
      <name val="Arial"/>
      <family val="2"/>
      <charset val="128"/>
    </font>
    <font>
      <b/>
      <sz val="20"/>
      <color theme="1"/>
      <name val="Arial"/>
      <family val="2"/>
    </font>
    <font>
      <sz val="12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0"/>
      <color rgb="FF000000"/>
      <name val="MS Gothic"/>
      <family val="3"/>
      <charset val="128"/>
    </font>
    <font>
      <sz val="10"/>
      <color rgb="FF000000"/>
      <name val="Arial"/>
      <family val="2"/>
      <charset val="204"/>
    </font>
    <font>
      <sz val="10"/>
      <color indexed="8"/>
      <name val="Arial"/>
      <family val="2"/>
    </font>
    <font>
      <sz val="10"/>
      <color indexed="8"/>
      <name val="Arial"/>
      <family val="2"/>
      <charset val="204"/>
    </font>
    <font>
      <sz val="8"/>
      <name val="HGGothicE"/>
      <family val="2"/>
      <charset val="128"/>
    </font>
    <font>
      <sz val="8"/>
      <name val="ＭＳ Ｐゴシック"/>
      <family val="2"/>
      <charset val="128"/>
    </font>
    <font>
      <sz val="8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6" fontId="9" fillId="2" borderId="2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8" fillId="0" borderId="4" xfId="0" applyFont="1" applyBorder="1">
      <alignment vertical="center"/>
    </xf>
    <xf numFmtId="0" fontId="20" fillId="0" borderId="4" xfId="0" applyFont="1" applyBorder="1">
      <alignment vertical="center"/>
    </xf>
    <xf numFmtId="0" fontId="18" fillId="0" borderId="4" xfId="0" applyFont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6" fontId="18" fillId="2" borderId="4" xfId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6" fontId="20" fillId="0" borderId="4" xfId="0" applyNumberFormat="1" applyFont="1" applyBorder="1" applyAlignment="1">
      <alignment horizontal="left" vertical="center"/>
    </xf>
    <xf numFmtId="0" fontId="24" fillId="0" borderId="4" xfId="0" applyFont="1" applyBorder="1">
      <alignment vertical="center"/>
    </xf>
    <xf numFmtId="0" fontId="19" fillId="2" borderId="4" xfId="0" applyFont="1" applyFill="1" applyBorder="1" applyAlignment="1">
      <alignment horizontal="center" vertical="center"/>
    </xf>
    <xf numFmtId="49" fontId="19" fillId="0" borderId="4" xfId="0" applyNumberFormat="1" applyFont="1" applyBorder="1" applyAlignment="1">
      <alignment horizontal="left" vertical="center"/>
    </xf>
    <xf numFmtId="0" fontId="18" fillId="2" borderId="4" xfId="0" applyFont="1" applyFill="1" applyBorder="1" applyAlignment="1">
      <alignment horizontal="center" vertical="center"/>
    </xf>
    <xf numFmtId="0" fontId="26" fillId="0" borderId="4" xfId="0" applyFont="1" applyBorder="1">
      <alignment vertical="center"/>
    </xf>
    <xf numFmtId="0" fontId="29" fillId="0" borderId="4" xfId="0" applyFont="1" applyBorder="1" applyAlignment="1">
      <alignment horizontal="left" vertical="center"/>
    </xf>
    <xf numFmtId="0" fontId="18" fillId="4" borderId="4" xfId="0" applyFont="1" applyFill="1" applyBorder="1">
      <alignment vertical="center"/>
    </xf>
    <xf numFmtId="0" fontId="26" fillId="4" borderId="4" xfId="0" applyFont="1" applyFill="1" applyBorder="1">
      <alignment vertical="center"/>
    </xf>
    <xf numFmtId="0" fontId="20" fillId="4" borderId="4" xfId="0" applyFont="1" applyFill="1" applyBorder="1">
      <alignment vertical="center"/>
    </xf>
    <xf numFmtId="0" fontId="19" fillId="5" borderId="4" xfId="0" applyFont="1" applyFill="1" applyBorder="1" applyAlignment="1">
      <alignment horizontal="center" vertical="center"/>
    </xf>
    <xf numFmtId="0" fontId="22" fillId="0" borderId="4" xfId="0" applyFont="1" applyBorder="1">
      <alignment vertical="center"/>
    </xf>
    <xf numFmtId="0" fontId="32" fillId="3" borderId="4" xfId="0" applyFont="1" applyFill="1" applyBorder="1" applyAlignment="1">
      <alignment horizontal="center" vertical="center"/>
    </xf>
    <xf numFmtId="6" fontId="33" fillId="2" borderId="4" xfId="1" applyFont="1" applyFill="1" applyBorder="1" applyAlignment="1">
      <alignment horizontal="center" vertical="center"/>
    </xf>
    <xf numFmtId="0" fontId="34" fillId="0" borderId="4" xfId="0" applyFont="1" applyBorder="1">
      <alignment vertical="center"/>
    </xf>
    <xf numFmtId="0" fontId="37" fillId="0" borderId="0" xfId="0" applyFont="1">
      <alignment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6" fontId="18" fillId="0" borderId="0" xfId="1" applyFont="1" applyFill="1" applyAlignment="1">
      <alignment horizontal="center" vertical="center"/>
    </xf>
    <xf numFmtId="0" fontId="38" fillId="0" borderId="0" xfId="0" applyFont="1">
      <alignment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176" fontId="20" fillId="0" borderId="5" xfId="0" applyNumberFormat="1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176" fontId="20" fillId="0" borderId="0" xfId="0" applyNumberFormat="1" applyFont="1" applyAlignment="1">
      <alignment horizontal="left" vertical="center"/>
    </xf>
    <xf numFmtId="0" fontId="18" fillId="0" borderId="2" xfId="0" applyFont="1" applyBorder="1">
      <alignment vertical="center"/>
    </xf>
    <xf numFmtId="0" fontId="20" fillId="0" borderId="2" xfId="0" applyFont="1" applyBorder="1">
      <alignment vertical="center"/>
    </xf>
    <xf numFmtId="0" fontId="43" fillId="0" borderId="2" xfId="0" applyFont="1" applyBorder="1">
      <alignment vertical="center"/>
    </xf>
    <xf numFmtId="0" fontId="44" fillId="0" borderId="2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6" fontId="45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6" fontId="47" fillId="0" borderId="0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159">
          <cell r="O159">
            <v>30</v>
          </cell>
        </row>
        <row r="161">
          <cell r="O161">
            <v>30</v>
          </cell>
        </row>
        <row r="163">
          <cell r="O163">
            <v>30</v>
          </cell>
        </row>
        <row r="164">
          <cell r="O164">
            <v>30</v>
          </cell>
        </row>
        <row r="165">
          <cell r="O165">
            <v>30</v>
          </cell>
        </row>
        <row r="167">
          <cell r="O167">
            <v>30</v>
          </cell>
        </row>
        <row r="181">
          <cell r="O181">
            <v>30</v>
          </cell>
        </row>
        <row r="190">
          <cell r="O190">
            <v>30</v>
          </cell>
        </row>
        <row r="191">
          <cell r="O191">
            <v>0</v>
          </cell>
        </row>
        <row r="192">
          <cell r="O192">
            <v>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DA54-6244-4E49-97A7-A06D2CA29594}">
  <sheetPr filterMode="1">
    <pageSetUpPr fitToPage="1"/>
  </sheetPr>
  <dimension ref="A1:M137"/>
  <sheetViews>
    <sheetView tabSelected="1" view="pageBreakPreview" zoomScale="120" zoomScaleNormal="100" zoomScaleSheetLayoutView="120" workbookViewId="0">
      <selection activeCell="D16" sqref="D16"/>
    </sheetView>
  </sheetViews>
  <sheetFormatPr defaultColWidth="3.875" defaultRowHeight="11.25"/>
  <cols>
    <col min="1" max="1" width="6" style="7" customWidth="1"/>
    <col min="2" max="2" width="12.375" style="25" hidden="1" customWidth="1"/>
    <col min="3" max="3" width="14.75" style="7" customWidth="1"/>
    <col min="4" max="4" width="63.375" style="7" customWidth="1"/>
    <col min="5" max="6" width="8.375" style="7" hidden="1" customWidth="1"/>
    <col min="7" max="8" width="7.875" style="5" customWidth="1"/>
    <col min="9" max="9" width="13.125" style="6" customWidth="1"/>
    <col min="10" max="12" width="3.875" style="7"/>
    <col min="13" max="13" width="5.125" style="7" bestFit="1" customWidth="1"/>
    <col min="14" max="16384" width="3.875" style="7"/>
  </cols>
  <sheetData>
    <row r="1" spans="1:9" ht="21" customHeight="1">
      <c r="A1" s="1" t="s">
        <v>0</v>
      </c>
      <c r="B1" s="2"/>
      <c r="C1" s="2"/>
      <c r="D1" s="2"/>
      <c r="E1" s="3"/>
      <c r="F1" s="3"/>
      <c r="G1" s="4"/>
    </row>
    <row r="2" spans="1:9" ht="12" customHeight="1">
      <c r="A2" s="8" t="s">
        <v>1</v>
      </c>
      <c r="B2" s="9"/>
      <c r="C2" s="10">
        <v>45905</v>
      </c>
      <c r="D2" s="11"/>
    </row>
    <row r="3" spans="1:9" ht="71.25" customHeight="1">
      <c r="A3" s="9" t="s">
        <v>2</v>
      </c>
      <c r="B3" s="9"/>
      <c r="C3" s="12" t="s">
        <v>3</v>
      </c>
      <c r="D3" s="13"/>
      <c r="G3" s="14"/>
    </row>
    <row r="4" spans="1:9" ht="12" customHeight="1">
      <c r="A4" s="15" t="s">
        <v>4</v>
      </c>
      <c r="B4" s="15"/>
      <c r="C4" s="16" t="s">
        <v>5</v>
      </c>
      <c r="D4" s="17"/>
      <c r="E4" s="18"/>
      <c r="F4" s="18"/>
    </row>
    <row r="5" spans="1:9" s="25" customFormat="1">
      <c r="A5" s="19" t="s">
        <v>6</v>
      </c>
      <c r="B5" s="20" t="s">
        <v>7</v>
      </c>
      <c r="C5" s="21" t="s">
        <v>8</v>
      </c>
      <c r="D5" s="19" t="s">
        <v>9</v>
      </c>
      <c r="E5" s="19" t="s">
        <v>10</v>
      </c>
      <c r="F5" s="19" t="s">
        <v>11</v>
      </c>
      <c r="G5" s="22" t="s">
        <v>12</v>
      </c>
      <c r="H5" s="23" t="s">
        <v>13</v>
      </c>
      <c r="I5" s="24" t="s">
        <v>14</v>
      </c>
    </row>
    <row r="6" spans="1:9" s="34" customFormat="1" ht="20.100000000000001" hidden="1" customHeight="1">
      <c r="A6" s="26"/>
      <c r="B6" s="27" t="s">
        <v>15</v>
      </c>
      <c r="C6" s="28" t="s">
        <v>16</v>
      </c>
      <c r="D6" s="29" t="s">
        <v>17</v>
      </c>
      <c r="E6" s="30">
        <v>30</v>
      </c>
      <c r="F6" s="30">
        <v>30</v>
      </c>
      <c r="G6" s="31">
        <f>'[1]ORDER SHEET'!O151</f>
        <v>0</v>
      </c>
      <c r="H6" s="32">
        <v>5075</v>
      </c>
      <c r="I6" s="33">
        <f t="shared" ref="I6:I59" si="0">G6*H6</f>
        <v>0</v>
      </c>
    </row>
    <row r="7" spans="1:9" s="34" customFormat="1" ht="20.100000000000001" hidden="1" customHeight="1">
      <c r="A7" s="26"/>
      <c r="B7" s="35" t="s">
        <v>18</v>
      </c>
      <c r="C7" s="28" t="s">
        <v>16</v>
      </c>
      <c r="D7" s="29" t="s">
        <v>19</v>
      </c>
      <c r="E7" s="30">
        <v>30</v>
      </c>
      <c r="F7" s="30">
        <v>30</v>
      </c>
      <c r="G7" s="31">
        <f>'[1]ORDER SHEET'!O152</f>
        <v>0</v>
      </c>
      <c r="H7" s="32">
        <v>5075</v>
      </c>
      <c r="I7" s="33">
        <f t="shared" si="0"/>
        <v>0</v>
      </c>
    </row>
    <row r="8" spans="1:9" s="34" customFormat="1" ht="20.100000000000001" hidden="1" customHeight="1">
      <c r="A8" s="26"/>
      <c r="B8" s="35" t="s">
        <v>20</v>
      </c>
      <c r="C8" s="28" t="s">
        <v>16</v>
      </c>
      <c r="D8" s="36" t="s">
        <v>21</v>
      </c>
      <c r="E8" s="30">
        <v>30</v>
      </c>
      <c r="F8" s="30">
        <v>30</v>
      </c>
      <c r="G8" s="31">
        <f>'[1]ORDER SHEET'!O153</f>
        <v>0</v>
      </c>
      <c r="H8" s="32">
        <v>5075</v>
      </c>
      <c r="I8" s="33">
        <f t="shared" si="0"/>
        <v>0</v>
      </c>
    </row>
    <row r="9" spans="1:9" s="34" customFormat="1" ht="20.100000000000001" hidden="1" customHeight="1">
      <c r="A9" s="26"/>
      <c r="B9" s="35" t="s">
        <v>22</v>
      </c>
      <c r="C9" s="28" t="s">
        <v>16</v>
      </c>
      <c r="D9" s="29" t="s">
        <v>23</v>
      </c>
      <c r="E9" s="30">
        <v>30</v>
      </c>
      <c r="F9" s="30">
        <v>30</v>
      </c>
      <c r="G9" s="31">
        <f>'[1]ORDER SHEET'!O154</f>
        <v>0</v>
      </c>
      <c r="H9" s="32">
        <v>5075</v>
      </c>
      <c r="I9" s="33">
        <f t="shared" si="0"/>
        <v>0</v>
      </c>
    </row>
    <row r="10" spans="1:9" s="34" customFormat="1" ht="20.100000000000001" hidden="1" customHeight="1">
      <c r="A10" s="26"/>
      <c r="B10" s="35" t="s">
        <v>24</v>
      </c>
      <c r="C10" s="28" t="s">
        <v>16</v>
      </c>
      <c r="D10" s="29" t="s">
        <v>25</v>
      </c>
      <c r="E10" s="30">
        <v>30</v>
      </c>
      <c r="F10" s="30">
        <v>30</v>
      </c>
      <c r="G10" s="31">
        <f>'[1]ORDER SHEET'!O155</f>
        <v>0</v>
      </c>
      <c r="H10" s="37">
        <v>5075</v>
      </c>
      <c r="I10" s="33">
        <f t="shared" si="0"/>
        <v>0</v>
      </c>
    </row>
    <row r="11" spans="1:9" s="34" customFormat="1" ht="20.100000000000001" hidden="1" customHeight="1">
      <c r="A11" s="26"/>
      <c r="B11" s="27" t="s">
        <v>26</v>
      </c>
      <c r="C11" s="28" t="s">
        <v>16</v>
      </c>
      <c r="D11" s="29" t="s">
        <v>27</v>
      </c>
      <c r="E11" s="30">
        <v>30</v>
      </c>
      <c r="F11" s="30">
        <v>30</v>
      </c>
      <c r="G11" s="31">
        <f>'[1]ORDER SHEET'!O156</f>
        <v>0</v>
      </c>
      <c r="H11" s="32">
        <v>5075</v>
      </c>
      <c r="I11" s="33">
        <f t="shared" si="0"/>
        <v>0</v>
      </c>
    </row>
    <row r="12" spans="1:9" s="34" customFormat="1" ht="20.100000000000001" hidden="1" customHeight="1">
      <c r="A12" s="26"/>
      <c r="B12" s="38" t="s">
        <v>28</v>
      </c>
      <c r="C12" s="28" t="s">
        <v>16</v>
      </c>
      <c r="D12" s="29" t="s">
        <v>29</v>
      </c>
      <c r="E12" s="30">
        <v>30</v>
      </c>
      <c r="F12" s="30">
        <v>30</v>
      </c>
      <c r="G12" s="31">
        <f>'[1]ORDER SHEET'!O157</f>
        <v>0</v>
      </c>
      <c r="H12" s="39">
        <v>1800</v>
      </c>
      <c r="I12" s="33">
        <f>G12*H12</f>
        <v>0</v>
      </c>
    </row>
    <row r="13" spans="1:9" s="34" customFormat="1" ht="20.100000000000001" hidden="1" customHeight="1">
      <c r="A13" s="26"/>
      <c r="B13" s="35" t="s">
        <v>30</v>
      </c>
      <c r="C13" s="28" t="s">
        <v>16</v>
      </c>
      <c r="D13" s="40" t="s">
        <v>31</v>
      </c>
      <c r="E13" s="30">
        <v>30</v>
      </c>
      <c r="F13" s="30">
        <v>30</v>
      </c>
      <c r="G13" s="31">
        <f>'[1]ORDER SHEET'!O158</f>
        <v>0</v>
      </c>
      <c r="H13" s="39">
        <v>1350</v>
      </c>
      <c r="I13" s="33">
        <f t="shared" si="0"/>
        <v>0</v>
      </c>
    </row>
    <row r="14" spans="1:9" s="34" customFormat="1" ht="20.100000000000001" customHeight="1">
      <c r="A14" s="26"/>
      <c r="B14" s="35" t="s">
        <v>32</v>
      </c>
      <c r="C14" s="28" t="s">
        <v>16</v>
      </c>
      <c r="D14" s="29" t="s">
        <v>33</v>
      </c>
      <c r="E14" s="30">
        <v>30</v>
      </c>
      <c r="F14" s="30">
        <v>30</v>
      </c>
      <c r="G14" s="31">
        <f>'[1]ORDER SHEET'!O159</f>
        <v>30</v>
      </c>
      <c r="H14" s="39">
        <v>1500</v>
      </c>
      <c r="I14" s="33">
        <f>G14*H14</f>
        <v>45000</v>
      </c>
    </row>
    <row r="15" spans="1:9" s="34" customFormat="1" ht="20.100000000000001" hidden="1" customHeight="1">
      <c r="A15" s="26"/>
      <c r="B15" s="38" t="s">
        <v>34</v>
      </c>
      <c r="C15" s="28" t="s">
        <v>16</v>
      </c>
      <c r="D15" s="29" t="s">
        <v>35</v>
      </c>
      <c r="E15" s="30">
        <v>30</v>
      </c>
      <c r="F15" s="30">
        <v>30</v>
      </c>
      <c r="G15" s="31">
        <f>'[1]ORDER SHEET'!O160</f>
        <v>0</v>
      </c>
      <c r="H15" s="39">
        <v>1750</v>
      </c>
      <c r="I15" s="33">
        <f t="shared" si="0"/>
        <v>0</v>
      </c>
    </row>
    <row r="16" spans="1:9" s="34" customFormat="1" ht="20.100000000000001" customHeight="1">
      <c r="A16" s="26"/>
      <c r="B16" s="35" t="s">
        <v>36</v>
      </c>
      <c r="C16" s="28" t="s">
        <v>16</v>
      </c>
      <c r="D16" s="29" t="s">
        <v>37</v>
      </c>
      <c r="E16" s="30">
        <v>30</v>
      </c>
      <c r="F16" s="30">
        <v>30</v>
      </c>
      <c r="G16" s="31">
        <f>'[1]ORDER SHEET'!O161</f>
        <v>30</v>
      </c>
      <c r="H16" s="39">
        <v>2400</v>
      </c>
      <c r="I16" s="33">
        <f t="shared" si="0"/>
        <v>72000</v>
      </c>
    </row>
    <row r="17" spans="1:9" s="34" customFormat="1" ht="20.100000000000001" hidden="1" customHeight="1">
      <c r="A17" s="26"/>
      <c r="B17" s="35" t="s">
        <v>38</v>
      </c>
      <c r="C17" s="28" t="s">
        <v>16</v>
      </c>
      <c r="D17" s="29" t="s">
        <v>39</v>
      </c>
      <c r="E17" s="30">
        <v>30</v>
      </c>
      <c r="F17" s="30">
        <v>30</v>
      </c>
      <c r="G17" s="31">
        <f>'[1]ORDER SHEET'!O162</f>
        <v>0</v>
      </c>
      <c r="H17" s="37">
        <v>1250</v>
      </c>
      <c r="I17" s="33">
        <f t="shared" si="0"/>
        <v>0</v>
      </c>
    </row>
    <row r="18" spans="1:9" s="34" customFormat="1" ht="20.100000000000001" customHeight="1">
      <c r="A18" s="41" t="s">
        <v>40</v>
      </c>
      <c r="B18" s="35"/>
      <c r="C18" s="42" t="s">
        <v>16</v>
      </c>
      <c r="D18" s="43" t="s">
        <v>41</v>
      </c>
      <c r="E18" s="30"/>
      <c r="F18" s="30"/>
      <c r="G18" s="31">
        <f>'[1]ORDER SHEET'!O163</f>
        <v>30</v>
      </c>
      <c r="H18" s="37">
        <v>3500</v>
      </c>
      <c r="I18" s="33">
        <f t="shared" si="0"/>
        <v>105000</v>
      </c>
    </row>
    <row r="19" spans="1:9" s="34" customFormat="1" ht="20.100000000000001" customHeight="1">
      <c r="A19" s="41" t="s">
        <v>40</v>
      </c>
      <c r="B19" s="35"/>
      <c r="C19" s="42" t="s">
        <v>16</v>
      </c>
      <c r="D19" s="44" t="s">
        <v>42</v>
      </c>
      <c r="E19" s="30"/>
      <c r="F19" s="30"/>
      <c r="G19" s="31">
        <f>'[1]ORDER SHEET'!O164</f>
        <v>30</v>
      </c>
      <c r="H19" s="37">
        <v>1924.9999999999998</v>
      </c>
      <c r="I19" s="33">
        <f t="shared" si="0"/>
        <v>57749.999999999993</v>
      </c>
    </row>
    <row r="20" spans="1:9" s="34" customFormat="1" ht="20.100000000000001" customHeight="1">
      <c r="A20" s="41" t="s">
        <v>40</v>
      </c>
      <c r="B20" s="35"/>
      <c r="C20" s="42" t="s">
        <v>16</v>
      </c>
      <c r="D20" s="44" t="s">
        <v>43</v>
      </c>
      <c r="E20" s="30"/>
      <c r="F20" s="30"/>
      <c r="G20" s="31">
        <f>'[1]ORDER SHEET'!O165</f>
        <v>30</v>
      </c>
      <c r="H20" s="37">
        <v>3849.9999999999995</v>
      </c>
      <c r="I20" s="33">
        <f t="shared" si="0"/>
        <v>115499.99999999999</v>
      </c>
    </row>
    <row r="21" spans="1:9" s="34" customFormat="1" ht="20.100000000000001" hidden="1" customHeight="1">
      <c r="A21" s="41" t="s">
        <v>40</v>
      </c>
      <c r="B21" s="35"/>
      <c r="C21" s="42" t="s">
        <v>16</v>
      </c>
      <c r="D21" s="44" t="s">
        <v>44</v>
      </c>
      <c r="E21" s="30"/>
      <c r="F21" s="30"/>
      <c r="G21" s="45">
        <f>'[1]ORDER SHEET'!O166</f>
        <v>0</v>
      </c>
      <c r="H21" s="37">
        <v>2450</v>
      </c>
      <c r="I21" s="33">
        <f t="shared" si="0"/>
        <v>0</v>
      </c>
    </row>
    <row r="22" spans="1:9" s="34" customFormat="1" ht="20.100000000000001" customHeight="1">
      <c r="A22" s="41" t="s">
        <v>40</v>
      </c>
      <c r="B22" s="35"/>
      <c r="C22" s="42" t="s">
        <v>16</v>
      </c>
      <c r="D22" s="44" t="s">
        <v>45</v>
      </c>
      <c r="E22" s="30"/>
      <c r="F22" s="30"/>
      <c r="G22" s="31">
        <f>'[1]ORDER SHEET'!O167</f>
        <v>30</v>
      </c>
      <c r="H22" s="37">
        <v>1750</v>
      </c>
      <c r="I22" s="33">
        <f t="shared" si="0"/>
        <v>52500</v>
      </c>
    </row>
    <row r="23" spans="1:9" s="34" customFormat="1" ht="20.100000000000001" hidden="1" customHeight="1">
      <c r="A23" s="41" t="s">
        <v>40</v>
      </c>
      <c r="B23" s="35"/>
      <c r="C23" s="42" t="s">
        <v>16</v>
      </c>
      <c r="D23" s="44" t="s">
        <v>46</v>
      </c>
      <c r="E23" s="30"/>
      <c r="F23" s="30"/>
      <c r="G23" s="45">
        <f>'[1]ORDER SHEET'!O168</f>
        <v>0</v>
      </c>
      <c r="H23" s="37">
        <v>1750</v>
      </c>
      <c r="I23" s="33">
        <f t="shared" si="0"/>
        <v>0</v>
      </c>
    </row>
    <row r="24" spans="1:9" s="34" customFormat="1" ht="20.100000000000001" hidden="1" customHeight="1">
      <c r="A24" s="41" t="s">
        <v>40</v>
      </c>
      <c r="B24" s="35"/>
      <c r="C24" s="42" t="s">
        <v>16</v>
      </c>
      <c r="D24" s="43" t="s">
        <v>47</v>
      </c>
      <c r="E24" s="30"/>
      <c r="F24" s="30"/>
      <c r="G24" s="31">
        <f>'[1]ORDER SHEET'!O169</f>
        <v>0</v>
      </c>
      <c r="H24" s="37">
        <v>1750</v>
      </c>
      <c r="I24" s="33">
        <f t="shared" si="0"/>
        <v>0</v>
      </c>
    </row>
    <row r="25" spans="1:9" s="34" customFormat="1" ht="20.100000000000001" hidden="1" customHeight="1">
      <c r="A25" s="41" t="s">
        <v>40</v>
      </c>
      <c r="B25" s="35"/>
      <c r="C25" s="42" t="s">
        <v>16</v>
      </c>
      <c r="D25" s="44" t="s">
        <v>48</v>
      </c>
      <c r="E25" s="30"/>
      <c r="F25" s="30"/>
      <c r="G25" s="31">
        <f>'[1]ORDER SHEET'!O170</f>
        <v>0</v>
      </c>
      <c r="H25" s="37">
        <v>1924.9999999999998</v>
      </c>
      <c r="I25" s="33">
        <f t="shared" si="0"/>
        <v>0</v>
      </c>
    </row>
    <row r="26" spans="1:9" s="34" customFormat="1" ht="20.100000000000001" hidden="1" customHeight="1">
      <c r="A26" s="41" t="s">
        <v>40</v>
      </c>
      <c r="B26" s="35"/>
      <c r="C26" s="42" t="s">
        <v>16</v>
      </c>
      <c r="D26" s="44" t="s">
        <v>49</v>
      </c>
      <c r="E26" s="30"/>
      <c r="F26" s="30"/>
      <c r="G26" s="31">
        <f>'[1]ORDER SHEET'!O171</f>
        <v>0</v>
      </c>
      <c r="H26" s="37">
        <v>10185</v>
      </c>
      <c r="I26" s="33">
        <f t="shared" si="0"/>
        <v>0</v>
      </c>
    </row>
    <row r="27" spans="1:9" s="34" customFormat="1" ht="20.100000000000001" hidden="1" customHeight="1">
      <c r="A27" s="41" t="s">
        <v>40</v>
      </c>
      <c r="B27" s="35"/>
      <c r="C27" s="42" t="s">
        <v>16</v>
      </c>
      <c r="D27" s="44" t="s">
        <v>50</v>
      </c>
      <c r="E27" s="30"/>
      <c r="F27" s="30"/>
      <c r="G27" s="31">
        <f>'[1]ORDER SHEET'!O172</f>
        <v>0</v>
      </c>
      <c r="H27" s="37">
        <v>3500</v>
      </c>
      <c r="I27" s="33">
        <f t="shared" si="0"/>
        <v>0</v>
      </c>
    </row>
    <row r="28" spans="1:9" s="34" customFormat="1" ht="20.100000000000001" hidden="1" customHeight="1">
      <c r="A28" s="26"/>
      <c r="B28" s="35">
        <v>4953035050082</v>
      </c>
      <c r="C28" s="28" t="s">
        <v>16</v>
      </c>
      <c r="D28" s="29" t="s">
        <v>51</v>
      </c>
      <c r="E28" s="30">
        <v>30</v>
      </c>
      <c r="F28" s="30">
        <v>30</v>
      </c>
      <c r="G28" s="31">
        <f>'[1]ORDER SHEET'!O173</f>
        <v>0</v>
      </c>
      <c r="H28" s="37">
        <v>3500</v>
      </c>
      <c r="I28" s="33">
        <f t="shared" si="0"/>
        <v>0</v>
      </c>
    </row>
    <row r="29" spans="1:9" s="34" customFormat="1" ht="20.100000000000001" hidden="1" customHeight="1">
      <c r="A29" s="26"/>
      <c r="B29" s="35"/>
      <c r="C29" s="28" t="s">
        <v>16</v>
      </c>
      <c r="D29" s="29" t="s">
        <v>51</v>
      </c>
      <c r="E29" s="30"/>
      <c r="F29" s="30"/>
      <c r="G29" s="31">
        <f>'[1]ORDER SHEET'!O174</f>
        <v>0</v>
      </c>
      <c r="H29" s="37">
        <v>1925</v>
      </c>
      <c r="I29" s="33">
        <f t="shared" si="0"/>
        <v>0</v>
      </c>
    </row>
    <row r="30" spans="1:9" s="34" customFormat="1" ht="20.100000000000001" hidden="1" customHeight="1">
      <c r="A30" s="26"/>
      <c r="B30" s="35" t="s">
        <v>52</v>
      </c>
      <c r="C30" s="28" t="s">
        <v>16</v>
      </c>
      <c r="D30" s="29" t="s">
        <v>53</v>
      </c>
      <c r="E30" s="30">
        <v>30</v>
      </c>
      <c r="F30" s="30">
        <v>30</v>
      </c>
      <c r="G30" s="31">
        <f>'[1]ORDER SHEET'!O175</f>
        <v>0</v>
      </c>
      <c r="H30" s="37">
        <v>1750</v>
      </c>
      <c r="I30" s="33">
        <f t="shared" si="0"/>
        <v>0</v>
      </c>
    </row>
    <row r="31" spans="1:9" s="34" customFormat="1" ht="20.100000000000001" hidden="1" customHeight="1">
      <c r="A31" s="26"/>
      <c r="B31" s="35" t="s">
        <v>54</v>
      </c>
      <c r="C31" s="28" t="s">
        <v>16</v>
      </c>
      <c r="D31" s="29" t="s">
        <v>55</v>
      </c>
      <c r="E31" s="30">
        <v>30</v>
      </c>
      <c r="F31" s="30">
        <v>30</v>
      </c>
      <c r="G31" s="31">
        <f>'[1]ORDER SHEET'!O176</f>
        <v>0</v>
      </c>
      <c r="H31" s="37">
        <v>10185</v>
      </c>
      <c r="I31" s="33">
        <f t="shared" si="0"/>
        <v>0</v>
      </c>
    </row>
    <row r="32" spans="1:9" s="34" customFormat="1" ht="20.100000000000001" hidden="1" customHeight="1">
      <c r="A32" s="26"/>
      <c r="B32" s="35" t="s">
        <v>56</v>
      </c>
      <c r="C32" s="28" t="s">
        <v>16</v>
      </c>
      <c r="D32" s="29" t="s">
        <v>55</v>
      </c>
      <c r="E32" s="30">
        <v>30</v>
      </c>
      <c r="F32" s="30">
        <v>30</v>
      </c>
      <c r="G32" s="31">
        <f>'[1]ORDER SHEET'!O177</f>
        <v>0</v>
      </c>
      <c r="H32" s="37">
        <v>3500</v>
      </c>
      <c r="I32" s="33">
        <f t="shared" si="0"/>
        <v>0</v>
      </c>
    </row>
    <row r="33" spans="1:9" s="34" customFormat="1" ht="20.100000000000001" hidden="1" customHeight="1">
      <c r="A33" s="26"/>
      <c r="B33" s="27" t="s">
        <v>57</v>
      </c>
      <c r="C33" s="28" t="s">
        <v>16</v>
      </c>
      <c r="D33" s="29" t="s">
        <v>58</v>
      </c>
      <c r="E33" s="30">
        <v>30</v>
      </c>
      <c r="F33" s="30">
        <v>30</v>
      </c>
      <c r="G33" s="31">
        <f>'[1]ORDER SHEET'!O178</f>
        <v>0</v>
      </c>
      <c r="H33" s="37">
        <v>2100</v>
      </c>
      <c r="I33" s="33">
        <f t="shared" si="0"/>
        <v>0</v>
      </c>
    </row>
    <row r="34" spans="1:9" s="34" customFormat="1" ht="20.100000000000001" hidden="1" customHeight="1">
      <c r="A34" s="26"/>
      <c r="B34" s="35" t="s">
        <v>59</v>
      </c>
      <c r="C34" s="28" t="s">
        <v>16</v>
      </c>
      <c r="D34" s="29" t="s">
        <v>58</v>
      </c>
      <c r="E34" s="30">
        <v>30</v>
      </c>
      <c r="F34" s="30">
        <v>30</v>
      </c>
      <c r="G34" s="31">
        <f>'[1]ORDER SHEET'!O179</f>
        <v>0</v>
      </c>
      <c r="H34" s="37">
        <v>4550</v>
      </c>
      <c r="I34" s="33">
        <f t="shared" si="0"/>
        <v>0</v>
      </c>
    </row>
    <row r="35" spans="1:9" s="34" customFormat="1" ht="20.100000000000001" hidden="1" customHeight="1">
      <c r="A35" s="26"/>
      <c r="B35" s="38" t="s">
        <v>60</v>
      </c>
      <c r="C35" s="28" t="s">
        <v>16</v>
      </c>
      <c r="D35" s="29" t="s">
        <v>61</v>
      </c>
      <c r="E35" s="30">
        <v>30</v>
      </c>
      <c r="F35" s="30">
        <v>30</v>
      </c>
      <c r="G35" s="45">
        <f>'[1]ORDER SHEET'!O180</f>
        <v>0</v>
      </c>
      <c r="H35" s="37">
        <v>1750</v>
      </c>
      <c r="I35" s="33">
        <f t="shared" si="0"/>
        <v>0</v>
      </c>
    </row>
    <row r="36" spans="1:9" s="34" customFormat="1" ht="20.100000000000001" customHeight="1">
      <c r="A36" s="26"/>
      <c r="B36" s="38" t="s">
        <v>62</v>
      </c>
      <c r="C36" s="28" t="s">
        <v>16</v>
      </c>
      <c r="D36" s="29" t="s">
        <v>63</v>
      </c>
      <c r="E36" s="30">
        <v>30</v>
      </c>
      <c r="F36" s="30">
        <v>30</v>
      </c>
      <c r="G36" s="31">
        <f>'[1]ORDER SHEET'!O181</f>
        <v>30</v>
      </c>
      <c r="H36" s="37">
        <v>2800</v>
      </c>
      <c r="I36" s="33">
        <f t="shared" si="0"/>
        <v>84000</v>
      </c>
    </row>
    <row r="37" spans="1:9" s="34" customFormat="1" ht="20.100000000000001" hidden="1" customHeight="1">
      <c r="A37" s="26"/>
      <c r="B37" s="38"/>
      <c r="C37" s="28" t="s">
        <v>16</v>
      </c>
      <c r="D37" s="40" t="s">
        <v>64</v>
      </c>
      <c r="E37" s="30"/>
      <c r="F37" s="30"/>
      <c r="G37" s="31">
        <f>'[1]ORDER SHEET'!O182</f>
        <v>0</v>
      </c>
      <c r="H37" s="37">
        <v>3850</v>
      </c>
      <c r="I37" s="33">
        <f t="shared" si="0"/>
        <v>0</v>
      </c>
    </row>
    <row r="38" spans="1:9" s="34" customFormat="1" ht="20.100000000000001" hidden="1" customHeight="1">
      <c r="A38" s="26"/>
      <c r="B38" s="35">
        <v>4953035050426</v>
      </c>
      <c r="C38" s="28" t="s">
        <v>16</v>
      </c>
      <c r="D38" s="36" t="s">
        <v>65</v>
      </c>
      <c r="E38" s="30">
        <v>30</v>
      </c>
      <c r="F38" s="30">
        <v>30</v>
      </c>
      <c r="G38" s="31">
        <f>'[1]ORDER SHEET'!O183</f>
        <v>0</v>
      </c>
      <c r="H38" s="37">
        <v>1750</v>
      </c>
      <c r="I38" s="33">
        <f t="shared" si="0"/>
        <v>0</v>
      </c>
    </row>
    <row r="39" spans="1:9" s="34" customFormat="1" ht="20.100000000000001" hidden="1" customHeight="1">
      <c r="A39" s="26"/>
      <c r="B39" s="35" t="s">
        <v>66</v>
      </c>
      <c r="C39" s="28" t="s">
        <v>16</v>
      </c>
      <c r="D39" s="29" t="s">
        <v>67</v>
      </c>
      <c r="E39" s="30">
        <v>30</v>
      </c>
      <c r="F39" s="30">
        <v>30</v>
      </c>
      <c r="G39" s="31">
        <f>'[1]ORDER SHEET'!O184</f>
        <v>0</v>
      </c>
      <c r="H39" s="37">
        <v>1750</v>
      </c>
      <c r="I39" s="33">
        <f t="shared" si="0"/>
        <v>0</v>
      </c>
    </row>
    <row r="40" spans="1:9" s="34" customFormat="1" ht="20.100000000000001" hidden="1" customHeight="1">
      <c r="A40" s="26"/>
      <c r="B40" s="38" t="s">
        <v>68</v>
      </c>
      <c r="C40" s="28" t="s">
        <v>16</v>
      </c>
      <c r="D40" s="29" t="s">
        <v>69</v>
      </c>
      <c r="E40" s="30">
        <v>30</v>
      </c>
      <c r="F40" s="30">
        <v>30</v>
      </c>
      <c r="G40" s="31">
        <f>'[1]ORDER SHEET'!O185</f>
        <v>0</v>
      </c>
      <c r="H40" s="37">
        <v>4900</v>
      </c>
      <c r="I40" s="33">
        <f t="shared" si="0"/>
        <v>0</v>
      </c>
    </row>
    <row r="41" spans="1:9" s="34" customFormat="1" ht="20.100000000000001" hidden="1" customHeight="1">
      <c r="A41" s="26"/>
      <c r="B41" s="35" t="s">
        <v>70</v>
      </c>
      <c r="C41" s="28" t="s">
        <v>16</v>
      </c>
      <c r="D41" s="29" t="s">
        <v>71</v>
      </c>
      <c r="E41" s="30">
        <v>30</v>
      </c>
      <c r="F41" s="30">
        <v>30</v>
      </c>
      <c r="G41" s="31">
        <f>'[1]ORDER SHEET'!O186</f>
        <v>0</v>
      </c>
      <c r="H41" s="37">
        <v>5600</v>
      </c>
      <c r="I41" s="33">
        <f t="shared" si="0"/>
        <v>0</v>
      </c>
    </row>
    <row r="42" spans="1:9" s="34" customFormat="1" ht="20.100000000000001" hidden="1" customHeight="1">
      <c r="A42" s="26"/>
      <c r="B42" s="35" t="s">
        <v>72</v>
      </c>
      <c r="C42" s="28" t="s">
        <v>16</v>
      </c>
      <c r="D42" s="29" t="s">
        <v>73</v>
      </c>
      <c r="E42" s="30">
        <v>30</v>
      </c>
      <c r="F42" s="30">
        <v>30</v>
      </c>
      <c r="G42" s="31">
        <f>'[1]ORDER SHEET'!O187</f>
        <v>0</v>
      </c>
      <c r="H42" s="37">
        <v>6300</v>
      </c>
      <c r="I42" s="33">
        <f t="shared" si="0"/>
        <v>0</v>
      </c>
    </row>
    <row r="43" spans="1:9" s="34" customFormat="1" ht="20.100000000000001" hidden="1" customHeight="1">
      <c r="A43" s="26"/>
      <c r="B43" s="35" t="s">
        <v>74</v>
      </c>
      <c r="C43" s="28" t="s">
        <v>16</v>
      </c>
      <c r="D43" s="46" t="s">
        <v>75</v>
      </c>
      <c r="E43" s="30">
        <v>30</v>
      </c>
      <c r="F43" s="30">
        <v>30</v>
      </c>
      <c r="G43" s="31">
        <f>'[1]ORDER SHEET'!O188</f>
        <v>0</v>
      </c>
      <c r="H43" s="37">
        <v>595</v>
      </c>
      <c r="I43" s="33">
        <f t="shared" si="0"/>
        <v>0</v>
      </c>
    </row>
    <row r="44" spans="1:9" s="34" customFormat="1" ht="20.100000000000001" hidden="1" customHeight="1">
      <c r="A44" s="26"/>
      <c r="B44" s="38" t="s">
        <v>76</v>
      </c>
      <c r="C44" s="28" t="s">
        <v>16</v>
      </c>
      <c r="D44" s="29" t="s">
        <v>77</v>
      </c>
      <c r="E44" s="30">
        <v>12</v>
      </c>
      <c r="F44" s="30">
        <v>12</v>
      </c>
      <c r="G44" s="31">
        <f>'[1]ORDER SHEET'!O189</f>
        <v>0</v>
      </c>
      <c r="H44" s="37">
        <v>1500</v>
      </c>
      <c r="I44" s="33">
        <f t="shared" si="0"/>
        <v>0</v>
      </c>
    </row>
    <row r="45" spans="1:9" s="34" customFormat="1" ht="20.100000000000001" customHeight="1">
      <c r="A45" s="26"/>
      <c r="B45" s="35" t="s">
        <v>78</v>
      </c>
      <c r="C45" s="28" t="s">
        <v>16</v>
      </c>
      <c r="D45" s="29" t="s">
        <v>79</v>
      </c>
      <c r="E45" s="30">
        <v>30</v>
      </c>
      <c r="F45" s="30">
        <v>30</v>
      </c>
      <c r="G45" s="45">
        <f>'[1]ORDER SHEET'!O190</f>
        <v>30</v>
      </c>
      <c r="H45" s="37">
        <v>750</v>
      </c>
      <c r="I45" s="33">
        <f t="shared" si="0"/>
        <v>22500</v>
      </c>
    </row>
    <row r="46" spans="1:9" s="34" customFormat="1" ht="20.100000000000001" customHeight="1">
      <c r="A46" s="26"/>
      <c r="B46" s="35" t="s">
        <v>80</v>
      </c>
      <c r="C46" s="28" t="s">
        <v>16</v>
      </c>
      <c r="D46" s="29" t="s">
        <v>81</v>
      </c>
      <c r="E46" s="30">
        <v>30</v>
      </c>
      <c r="F46" s="30">
        <v>30</v>
      </c>
      <c r="G46" s="31">
        <f>'[1]ORDER SHEET'!O191</f>
        <v>0</v>
      </c>
      <c r="H46" s="37">
        <v>3520</v>
      </c>
      <c r="I46" s="33">
        <f t="shared" si="0"/>
        <v>0</v>
      </c>
    </row>
    <row r="47" spans="1:9" s="34" customFormat="1" ht="20.100000000000001" customHeight="1">
      <c r="A47" s="26"/>
      <c r="B47" s="35" t="s">
        <v>82</v>
      </c>
      <c r="C47" s="28" t="s">
        <v>16</v>
      </c>
      <c r="D47" s="29" t="s">
        <v>83</v>
      </c>
      <c r="E47" s="30">
        <v>30</v>
      </c>
      <c r="F47" s="30">
        <v>30</v>
      </c>
      <c r="G47" s="31">
        <f>'[1]ORDER SHEET'!O192</f>
        <v>30</v>
      </c>
      <c r="H47" s="37">
        <v>3520</v>
      </c>
      <c r="I47" s="33">
        <f t="shared" si="0"/>
        <v>105600</v>
      </c>
    </row>
    <row r="48" spans="1:9" s="34" customFormat="1" ht="19.5" hidden="1" customHeight="1">
      <c r="A48" s="26"/>
      <c r="B48" s="35"/>
      <c r="C48" s="28" t="s">
        <v>16</v>
      </c>
      <c r="D48" s="29" t="s">
        <v>84</v>
      </c>
      <c r="E48" s="30"/>
      <c r="F48" s="30"/>
      <c r="G48" s="31">
        <f>'[1]ORDER SHEET'!O193</f>
        <v>0</v>
      </c>
      <c r="H48" s="37">
        <v>1250</v>
      </c>
      <c r="I48" s="33">
        <f t="shared" si="0"/>
        <v>0</v>
      </c>
    </row>
    <row r="49" spans="1:10" s="34" customFormat="1" ht="19.5" hidden="1" customHeight="1">
      <c r="A49" s="26"/>
      <c r="B49" s="35"/>
      <c r="C49" s="28" t="s">
        <v>16</v>
      </c>
      <c r="D49" s="40" t="s">
        <v>85</v>
      </c>
      <c r="E49" s="30"/>
      <c r="F49" s="30"/>
      <c r="G49" s="31">
        <f>'[1]ORDER SHEET'!O194</f>
        <v>0</v>
      </c>
      <c r="H49" s="37">
        <v>2250</v>
      </c>
      <c r="I49" s="33">
        <f t="shared" si="0"/>
        <v>0</v>
      </c>
    </row>
    <row r="50" spans="1:10" s="34" customFormat="1" ht="19.5" hidden="1" customHeight="1">
      <c r="A50" s="26"/>
      <c r="B50" s="35"/>
      <c r="C50" s="28" t="s">
        <v>16</v>
      </c>
      <c r="D50" s="29" t="s">
        <v>86</v>
      </c>
      <c r="E50" s="30"/>
      <c r="F50" s="30"/>
      <c r="G50" s="31">
        <f>'[1]ORDER SHEET'!O195</f>
        <v>0</v>
      </c>
      <c r="H50" s="37">
        <v>2250</v>
      </c>
      <c r="I50" s="33">
        <f t="shared" si="0"/>
        <v>0</v>
      </c>
    </row>
    <row r="51" spans="1:10" s="34" customFormat="1" ht="19.5" hidden="1" customHeight="1">
      <c r="A51" s="26"/>
      <c r="B51" s="35"/>
      <c r="C51" s="28" t="s">
        <v>16</v>
      </c>
      <c r="D51" s="29" t="s">
        <v>87</v>
      </c>
      <c r="E51" s="30"/>
      <c r="F51" s="30"/>
      <c r="G51" s="31">
        <f>'[1]ORDER SHEET'!O196</f>
        <v>0</v>
      </c>
      <c r="H51" s="37">
        <v>2250</v>
      </c>
      <c r="I51" s="33">
        <f t="shared" si="0"/>
        <v>0</v>
      </c>
    </row>
    <row r="52" spans="1:10" s="34" customFormat="1" ht="19.5" hidden="1" customHeight="1">
      <c r="A52" s="26"/>
      <c r="B52" s="35"/>
      <c r="C52" s="28" t="s">
        <v>16</v>
      </c>
      <c r="D52" s="29" t="s">
        <v>88</v>
      </c>
      <c r="E52" s="30"/>
      <c r="F52" s="30"/>
      <c r="G52" s="31">
        <f>'[1]ORDER SHEET'!O197</f>
        <v>0</v>
      </c>
      <c r="H52" s="37">
        <v>2250</v>
      </c>
      <c r="I52" s="33">
        <f t="shared" si="0"/>
        <v>0</v>
      </c>
    </row>
    <row r="53" spans="1:10" s="34" customFormat="1" ht="19.5" hidden="1" customHeight="1">
      <c r="A53" s="26"/>
      <c r="B53" s="35"/>
      <c r="C53" s="28" t="s">
        <v>16</v>
      </c>
      <c r="D53" s="29" t="s">
        <v>89</v>
      </c>
      <c r="E53" s="30"/>
      <c r="F53" s="30"/>
      <c r="G53" s="31">
        <f>'[1]ORDER SHEET'!O198</f>
        <v>0</v>
      </c>
      <c r="H53" s="37">
        <v>2250</v>
      </c>
      <c r="I53" s="33">
        <f t="shared" si="0"/>
        <v>0</v>
      </c>
    </row>
    <row r="54" spans="1:10" s="34" customFormat="1" ht="19.5" hidden="1" customHeight="1">
      <c r="A54" s="26"/>
      <c r="B54" s="35"/>
      <c r="C54" s="28" t="s">
        <v>16</v>
      </c>
      <c r="D54" s="29" t="s">
        <v>90</v>
      </c>
      <c r="E54" s="30"/>
      <c r="F54" s="30"/>
      <c r="G54" s="31">
        <f>'[1]ORDER SHEET'!O199</f>
        <v>0</v>
      </c>
      <c r="H54" s="37">
        <v>1000</v>
      </c>
      <c r="I54" s="33">
        <f t="shared" si="0"/>
        <v>0</v>
      </c>
    </row>
    <row r="55" spans="1:10" s="34" customFormat="1" ht="19.5" hidden="1" customHeight="1">
      <c r="A55" s="26"/>
      <c r="B55" s="35"/>
      <c r="C55" s="28" t="s">
        <v>16</v>
      </c>
      <c r="D55" s="29" t="s">
        <v>91</v>
      </c>
      <c r="E55" s="30"/>
      <c r="F55" s="30"/>
      <c r="G55" s="31">
        <f>'[1]ORDER SHEET'!O200</f>
        <v>0</v>
      </c>
      <c r="H55" s="37">
        <v>1080</v>
      </c>
      <c r="I55" s="33">
        <f t="shared" si="0"/>
        <v>0</v>
      </c>
    </row>
    <row r="56" spans="1:10" s="34" customFormat="1" ht="19.5" hidden="1" customHeight="1">
      <c r="A56" s="26"/>
      <c r="B56" s="35"/>
      <c r="C56" s="28" t="s">
        <v>16</v>
      </c>
      <c r="D56" s="29" t="s">
        <v>92</v>
      </c>
      <c r="E56" s="30"/>
      <c r="F56" s="30"/>
      <c r="G56" s="47">
        <f>'[1]ORDER SHEET'!O201</f>
        <v>0</v>
      </c>
      <c r="H56" s="37">
        <v>1000</v>
      </c>
      <c r="I56" s="48">
        <f t="shared" si="0"/>
        <v>0</v>
      </c>
    </row>
    <row r="57" spans="1:10" s="34" customFormat="1" ht="19.5" hidden="1" customHeight="1">
      <c r="A57" s="26"/>
      <c r="B57" s="35"/>
      <c r="C57" s="28" t="s">
        <v>16</v>
      </c>
      <c r="D57" s="29" t="s">
        <v>93</v>
      </c>
      <c r="E57" s="30"/>
      <c r="F57" s="30"/>
      <c r="G57" s="47">
        <f>'[1]ORDER SHEET'!O202</f>
        <v>0</v>
      </c>
      <c r="H57" s="37">
        <v>1080</v>
      </c>
      <c r="I57" s="48">
        <f t="shared" si="0"/>
        <v>0</v>
      </c>
    </row>
    <row r="58" spans="1:10" s="34" customFormat="1" ht="19.5" hidden="1" customHeight="1">
      <c r="A58" s="26"/>
      <c r="B58" s="35"/>
      <c r="C58" s="28" t="s">
        <v>16</v>
      </c>
      <c r="D58" s="49" t="s">
        <v>94</v>
      </c>
      <c r="E58" s="30"/>
      <c r="F58" s="30"/>
      <c r="G58" s="47">
        <f>'[1]ORDER SHEET'!O203</f>
        <v>0</v>
      </c>
      <c r="H58" s="37">
        <v>2400</v>
      </c>
      <c r="I58" s="48">
        <f t="shared" si="0"/>
        <v>0</v>
      </c>
    </row>
    <row r="59" spans="1:10" s="34" customFormat="1" ht="19.5" hidden="1" customHeight="1">
      <c r="A59" s="26"/>
      <c r="B59" s="35"/>
      <c r="C59" s="28" t="s">
        <v>16</v>
      </c>
      <c r="D59" s="29" t="s">
        <v>95</v>
      </c>
      <c r="E59" s="30"/>
      <c r="F59" s="30"/>
      <c r="G59" s="47">
        <f>'[1]ORDER SHEET'!O204</f>
        <v>0</v>
      </c>
      <c r="H59" s="37">
        <v>1840</v>
      </c>
      <c r="I59" s="48">
        <f t="shared" si="0"/>
        <v>0</v>
      </c>
      <c r="J59" s="50"/>
    </row>
    <row r="60" spans="1:10" s="34" customFormat="1" ht="20.100000000000001" hidden="1" customHeight="1">
      <c r="A60" s="26"/>
      <c r="B60" s="35"/>
      <c r="C60" s="28" t="s">
        <v>16</v>
      </c>
      <c r="D60" s="29" t="s">
        <v>96</v>
      </c>
      <c r="E60" s="30"/>
      <c r="F60" s="30"/>
      <c r="G60" s="47">
        <f>'[1]ORDER SHEET'!O205</f>
        <v>0</v>
      </c>
      <c r="H60" s="37">
        <v>2160</v>
      </c>
      <c r="I60" s="48">
        <f>G60*H60</f>
        <v>0</v>
      </c>
    </row>
    <row r="61" spans="1:10" s="34" customFormat="1" ht="20.100000000000001" hidden="1" customHeight="1">
      <c r="A61" s="26"/>
      <c r="B61" s="35"/>
      <c r="C61" s="28" t="s">
        <v>16</v>
      </c>
      <c r="D61" s="29" t="s">
        <v>97</v>
      </c>
      <c r="E61" s="30"/>
      <c r="F61" s="30"/>
      <c r="G61" s="47">
        <f>'[1]ORDER SHEET'!O206</f>
        <v>0</v>
      </c>
      <c r="H61" s="37">
        <v>2400</v>
      </c>
      <c r="I61" s="48">
        <f t="shared" ref="I61:I84" si="1">G61*H61</f>
        <v>0</v>
      </c>
    </row>
    <row r="62" spans="1:10" s="34" customFormat="1" ht="20.100000000000001" hidden="1" customHeight="1">
      <c r="A62" s="26"/>
      <c r="B62" s="35"/>
      <c r="C62" s="28" t="s">
        <v>16</v>
      </c>
      <c r="D62" s="29" t="s">
        <v>98</v>
      </c>
      <c r="E62" s="30"/>
      <c r="F62" s="30"/>
      <c r="G62" s="47">
        <f>'[1]ORDER SHEET'!O207</f>
        <v>0</v>
      </c>
      <c r="H62" s="37">
        <v>2400</v>
      </c>
      <c r="I62" s="48">
        <f t="shared" si="1"/>
        <v>0</v>
      </c>
    </row>
    <row r="63" spans="1:10" s="34" customFormat="1" ht="20.100000000000001" hidden="1" customHeight="1">
      <c r="A63" s="26"/>
      <c r="B63" s="35"/>
      <c r="C63" s="28" t="s">
        <v>16</v>
      </c>
      <c r="D63" s="29" t="s">
        <v>99</v>
      </c>
      <c r="E63" s="30"/>
      <c r="F63" s="30"/>
      <c r="G63" s="47">
        <f>'[1]ORDER SHEET'!O208</f>
        <v>0</v>
      </c>
      <c r="H63" s="37">
        <v>2400</v>
      </c>
      <c r="I63" s="48">
        <f t="shared" si="1"/>
        <v>0</v>
      </c>
    </row>
    <row r="64" spans="1:10" s="34" customFormat="1" ht="20.100000000000001" hidden="1" customHeight="1">
      <c r="A64" s="26"/>
      <c r="B64" s="35"/>
      <c r="C64" s="28" t="s">
        <v>16</v>
      </c>
      <c r="D64" s="29" t="s">
        <v>100</v>
      </c>
      <c r="E64" s="30"/>
      <c r="F64" s="30"/>
      <c r="G64" s="47">
        <f>'[1]ORDER SHEET'!O209</f>
        <v>0</v>
      </c>
      <c r="H64" s="37">
        <v>1680</v>
      </c>
      <c r="I64" s="48">
        <f t="shared" si="1"/>
        <v>0</v>
      </c>
    </row>
    <row r="65" spans="1:9" s="34" customFormat="1" ht="20.100000000000001" hidden="1" customHeight="1">
      <c r="A65" s="26"/>
      <c r="B65" s="35"/>
      <c r="C65" s="28" t="s">
        <v>16</v>
      </c>
      <c r="D65" s="29" t="s">
        <v>101</v>
      </c>
      <c r="E65" s="30"/>
      <c r="F65" s="30"/>
      <c r="G65" s="47">
        <f>'[1]ORDER SHEET'!O210</f>
        <v>0</v>
      </c>
      <c r="H65" s="37">
        <v>6300</v>
      </c>
      <c r="I65" s="48">
        <f t="shared" si="1"/>
        <v>0</v>
      </c>
    </row>
    <row r="66" spans="1:9" s="34" customFormat="1" ht="20.100000000000001" hidden="1" customHeight="1">
      <c r="A66" s="26"/>
      <c r="B66" s="35"/>
      <c r="C66" s="28" t="s">
        <v>16</v>
      </c>
      <c r="D66" s="29" t="s">
        <v>102</v>
      </c>
      <c r="E66" s="30"/>
      <c r="F66" s="30"/>
      <c r="G66" s="47">
        <f>'[1]ORDER SHEET'!O211</f>
        <v>0</v>
      </c>
      <c r="H66" s="37">
        <v>8750</v>
      </c>
      <c r="I66" s="48">
        <f t="shared" si="1"/>
        <v>0</v>
      </c>
    </row>
    <row r="67" spans="1:9" s="34" customFormat="1" ht="20.100000000000001" hidden="1" customHeight="1">
      <c r="A67" s="26"/>
      <c r="B67" s="35"/>
      <c r="C67" s="28" t="s">
        <v>16</v>
      </c>
      <c r="D67" s="29" t="s">
        <v>103</v>
      </c>
      <c r="E67" s="30"/>
      <c r="F67" s="30"/>
      <c r="G67" s="47">
        <f>'[1]ORDER SHEET'!O212</f>
        <v>0</v>
      </c>
      <c r="H67" s="37">
        <v>14000</v>
      </c>
      <c r="I67" s="48">
        <f t="shared" si="1"/>
        <v>0</v>
      </c>
    </row>
    <row r="68" spans="1:9" s="34" customFormat="1" ht="20.100000000000001" hidden="1" customHeight="1">
      <c r="A68" s="26"/>
      <c r="B68" s="35"/>
      <c r="C68" s="28" t="s">
        <v>16</v>
      </c>
      <c r="D68" s="29" t="s">
        <v>104</v>
      </c>
      <c r="E68" s="30"/>
      <c r="F68" s="30"/>
      <c r="G68" s="47">
        <f>'[1]ORDER SHEET'!O213</f>
        <v>0</v>
      </c>
      <c r="H68" s="37">
        <v>4950</v>
      </c>
      <c r="I68" s="48">
        <f t="shared" si="1"/>
        <v>0</v>
      </c>
    </row>
    <row r="69" spans="1:9" s="34" customFormat="1" ht="20.100000000000001" hidden="1" customHeight="1">
      <c r="A69" s="26"/>
      <c r="B69" s="35"/>
      <c r="C69" s="28" t="s">
        <v>16</v>
      </c>
      <c r="D69" s="29" t="s">
        <v>105</v>
      </c>
      <c r="E69" s="30"/>
      <c r="F69" s="30"/>
      <c r="G69" s="47">
        <f>'[1]ORDER SHEET'!O214</f>
        <v>0</v>
      </c>
      <c r="H69" s="37">
        <v>5940</v>
      </c>
      <c r="I69" s="48">
        <f t="shared" si="1"/>
        <v>0</v>
      </c>
    </row>
    <row r="70" spans="1:9" s="34" customFormat="1" ht="20.100000000000001" hidden="1" customHeight="1">
      <c r="A70" s="26"/>
      <c r="B70" s="35"/>
      <c r="C70" s="28" t="s">
        <v>106</v>
      </c>
      <c r="D70" s="29" t="s">
        <v>107</v>
      </c>
      <c r="E70" s="30"/>
      <c r="F70" s="30"/>
      <c r="G70" s="47">
        <f>'[1]ORDER SHEET'!O215</f>
        <v>0</v>
      </c>
      <c r="H70" s="37">
        <v>100</v>
      </c>
      <c r="I70" s="48">
        <f t="shared" si="1"/>
        <v>0</v>
      </c>
    </row>
    <row r="71" spans="1:9" s="34" customFormat="1" ht="20.100000000000001" hidden="1" customHeight="1">
      <c r="A71" s="26"/>
      <c r="B71" s="35"/>
      <c r="C71" s="28" t="s">
        <v>106</v>
      </c>
      <c r="D71" s="29" t="s">
        <v>108</v>
      </c>
      <c r="E71" s="30"/>
      <c r="F71" s="30"/>
      <c r="G71" s="47">
        <f>'[1]ORDER SHEET'!O216</f>
        <v>0</v>
      </c>
      <c r="H71" s="37">
        <v>100</v>
      </c>
      <c r="I71" s="48">
        <f t="shared" si="1"/>
        <v>0</v>
      </c>
    </row>
    <row r="72" spans="1:9" s="34" customFormat="1" ht="20.100000000000001" hidden="1" customHeight="1">
      <c r="A72" s="26"/>
      <c r="B72" s="35"/>
      <c r="C72" s="28" t="s">
        <v>106</v>
      </c>
      <c r="D72" s="29" t="s">
        <v>109</v>
      </c>
      <c r="E72" s="30"/>
      <c r="F72" s="30"/>
      <c r="G72" s="47">
        <f>'[1]ORDER SHEET'!O217</f>
        <v>0</v>
      </c>
      <c r="H72" s="37">
        <v>100</v>
      </c>
      <c r="I72" s="48">
        <f t="shared" si="1"/>
        <v>0</v>
      </c>
    </row>
    <row r="73" spans="1:9" s="34" customFormat="1" ht="20.100000000000001" hidden="1" customHeight="1">
      <c r="A73" s="26"/>
      <c r="B73" s="35"/>
      <c r="C73" s="28" t="s">
        <v>106</v>
      </c>
      <c r="D73" s="29" t="s">
        <v>110</v>
      </c>
      <c r="E73" s="30"/>
      <c r="F73" s="30"/>
      <c r="G73" s="47">
        <f>'[1]ORDER SHEET'!O218</f>
        <v>0</v>
      </c>
      <c r="H73" s="37">
        <v>75</v>
      </c>
      <c r="I73" s="48">
        <f t="shared" si="1"/>
        <v>0</v>
      </c>
    </row>
    <row r="74" spans="1:9" s="34" customFormat="1" ht="20.100000000000001" hidden="1" customHeight="1">
      <c r="A74" s="26"/>
      <c r="B74" s="35"/>
      <c r="C74" s="28" t="s">
        <v>106</v>
      </c>
      <c r="D74" s="29" t="s">
        <v>111</v>
      </c>
      <c r="E74" s="30"/>
      <c r="F74" s="30"/>
      <c r="G74" s="47">
        <f>'[1]ORDER SHEET'!O219</f>
        <v>0</v>
      </c>
      <c r="H74" s="37">
        <v>75</v>
      </c>
      <c r="I74" s="48">
        <f t="shared" si="1"/>
        <v>0</v>
      </c>
    </row>
    <row r="75" spans="1:9" s="34" customFormat="1" ht="20.100000000000001" hidden="1" customHeight="1">
      <c r="A75" s="26"/>
      <c r="B75" s="35"/>
      <c r="C75" s="28" t="s">
        <v>106</v>
      </c>
      <c r="D75" s="29" t="s">
        <v>112</v>
      </c>
      <c r="E75" s="30"/>
      <c r="F75" s="30"/>
      <c r="G75" s="47">
        <f>'[1]ORDER SHEET'!O220</f>
        <v>0</v>
      </c>
      <c r="H75" s="37">
        <v>75</v>
      </c>
      <c r="I75" s="48">
        <f t="shared" si="1"/>
        <v>0</v>
      </c>
    </row>
    <row r="76" spans="1:9" s="34" customFormat="1" ht="20.100000000000001" hidden="1" customHeight="1">
      <c r="A76" s="26"/>
      <c r="B76" s="35"/>
      <c r="C76" s="28" t="s">
        <v>106</v>
      </c>
      <c r="D76" s="29" t="s">
        <v>113</v>
      </c>
      <c r="E76" s="30"/>
      <c r="F76" s="30"/>
      <c r="G76" s="47">
        <f>'[1]ORDER SHEET'!O221</f>
        <v>0</v>
      </c>
      <c r="H76" s="37">
        <v>75</v>
      </c>
      <c r="I76" s="48">
        <f t="shared" si="1"/>
        <v>0</v>
      </c>
    </row>
    <row r="77" spans="1:9" s="34" customFormat="1" ht="20.100000000000001" hidden="1" customHeight="1">
      <c r="A77" s="26"/>
      <c r="B77" s="35"/>
      <c r="C77" s="28" t="s">
        <v>106</v>
      </c>
      <c r="D77" s="29" t="s">
        <v>114</v>
      </c>
      <c r="E77" s="30"/>
      <c r="F77" s="30"/>
      <c r="G77" s="47">
        <f>'[1]ORDER SHEET'!O222</f>
        <v>0</v>
      </c>
      <c r="H77" s="37">
        <v>75</v>
      </c>
      <c r="I77" s="48">
        <f t="shared" si="1"/>
        <v>0</v>
      </c>
    </row>
    <row r="78" spans="1:9" s="34" customFormat="1" ht="20.100000000000001" hidden="1" customHeight="1">
      <c r="A78" s="26"/>
      <c r="B78" s="35"/>
      <c r="C78" s="28" t="s">
        <v>106</v>
      </c>
      <c r="D78" s="29" t="s">
        <v>115</v>
      </c>
      <c r="E78" s="30"/>
      <c r="F78" s="30"/>
      <c r="G78" s="47">
        <f>'[1]ORDER SHEET'!O223</f>
        <v>0</v>
      </c>
      <c r="H78" s="37">
        <v>75</v>
      </c>
      <c r="I78" s="48">
        <f t="shared" si="1"/>
        <v>0</v>
      </c>
    </row>
    <row r="79" spans="1:9" s="34" customFormat="1" ht="20.100000000000001" hidden="1" customHeight="1">
      <c r="A79" s="26"/>
      <c r="B79" s="35"/>
      <c r="C79" s="28" t="s">
        <v>106</v>
      </c>
      <c r="D79" s="29" t="s">
        <v>116</v>
      </c>
      <c r="E79" s="30"/>
      <c r="F79" s="30"/>
      <c r="G79" s="47">
        <f>'[1]ORDER SHEET'!O224</f>
        <v>0</v>
      </c>
      <c r="H79" s="37">
        <v>250</v>
      </c>
      <c r="I79" s="48">
        <f t="shared" si="1"/>
        <v>0</v>
      </c>
    </row>
    <row r="80" spans="1:9" s="34" customFormat="1" ht="20.100000000000001" hidden="1" customHeight="1">
      <c r="A80" s="26"/>
      <c r="B80" s="35"/>
      <c r="C80" s="28" t="s">
        <v>106</v>
      </c>
      <c r="D80" s="29" t="s">
        <v>117</v>
      </c>
      <c r="E80" s="30"/>
      <c r="F80" s="30"/>
      <c r="G80" s="47">
        <f>'[1]ORDER SHEET'!O225</f>
        <v>0</v>
      </c>
      <c r="H80" s="37">
        <v>250</v>
      </c>
      <c r="I80" s="48">
        <f t="shared" si="1"/>
        <v>0</v>
      </c>
    </row>
    <row r="81" spans="1:9" s="34" customFormat="1" ht="20.100000000000001" hidden="1" customHeight="1">
      <c r="A81" s="26"/>
      <c r="B81" s="35"/>
      <c r="C81" s="28" t="s">
        <v>106</v>
      </c>
      <c r="D81" s="29" t="s">
        <v>118</v>
      </c>
      <c r="E81" s="30"/>
      <c r="F81" s="30"/>
      <c r="G81" s="47">
        <f>'[1]ORDER SHEET'!O226</f>
        <v>0</v>
      </c>
      <c r="H81" s="37">
        <v>250</v>
      </c>
      <c r="I81" s="48">
        <f t="shared" si="1"/>
        <v>0</v>
      </c>
    </row>
    <row r="82" spans="1:9" s="34" customFormat="1" ht="20.100000000000001" hidden="1" customHeight="1">
      <c r="A82" s="26"/>
      <c r="B82" s="35"/>
      <c r="C82" s="28" t="s">
        <v>106</v>
      </c>
      <c r="D82" s="29" t="s">
        <v>119</v>
      </c>
      <c r="E82" s="30"/>
      <c r="F82" s="30"/>
      <c r="G82" s="47">
        <f>'[1]ORDER SHEET'!O227</f>
        <v>0</v>
      </c>
      <c r="H82" s="37">
        <v>50</v>
      </c>
      <c r="I82" s="48">
        <f t="shared" si="1"/>
        <v>0</v>
      </c>
    </row>
    <row r="83" spans="1:9" s="34" customFormat="1" ht="20.100000000000001" hidden="1" customHeight="1">
      <c r="A83" s="26"/>
      <c r="B83" s="35"/>
      <c r="C83" s="28" t="s">
        <v>106</v>
      </c>
      <c r="D83" s="29" t="s">
        <v>120</v>
      </c>
      <c r="E83" s="30"/>
      <c r="F83" s="30"/>
      <c r="G83" s="47">
        <f>'[1]ORDER SHEET'!O228</f>
        <v>0</v>
      </c>
      <c r="H83" s="37">
        <v>50</v>
      </c>
      <c r="I83" s="48">
        <f t="shared" si="1"/>
        <v>0</v>
      </c>
    </row>
    <row r="84" spans="1:9" s="34" customFormat="1" ht="20.100000000000001" hidden="1" customHeight="1">
      <c r="A84" s="26"/>
      <c r="B84" s="35"/>
      <c r="C84" s="28" t="s">
        <v>106</v>
      </c>
      <c r="D84" s="29" t="s">
        <v>121</v>
      </c>
      <c r="E84" s="30"/>
      <c r="F84" s="30"/>
      <c r="G84" s="47">
        <f>'[1]ORDER SHEET'!O229</f>
        <v>0</v>
      </c>
      <c r="H84" s="37">
        <v>50</v>
      </c>
      <c r="I84" s="48">
        <f t="shared" si="1"/>
        <v>0</v>
      </c>
    </row>
    <row r="85" spans="1:9" s="34" customFormat="1" ht="20.100000000000001" customHeight="1">
      <c r="A85" s="51" t="s">
        <v>122</v>
      </c>
      <c r="B85" s="51"/>
      <c r="C85" s="51"/>
      <c r="D85" s="51"/>
      <c r="E85" s="51"/>
      <c r="F85" s="51"/>
      <c r="G85" s="31">
        <f>SUM(G6:G84)</f>
        <v>270</v>
      </c>
      <c r="H85" s="39"/>
      <c r="I85" s="33">
        <f>SUM(I6:I84)</f>
        <v>659850</v>
      </c>
    </row>
    <row r="86" spans="1:9" s="34" customFormat="1" ht="20.100000000000001" customHeight="1">
      <c r="B86" s="52"/>
      <c r="G86" s="53"/>
      <c r="H86" s="53"/>
      <c r="I86" s="54"/>
    </row>
    <row r="87" spans="1:9" s="52" customFormat="1" ht="20.100000000000001" customHeight="1">
      <c r="A87" s="55" t="s">
        <v>123</v>
      </c>
      <c r="C87" s="34"/>
      <c r="D87" s="34"/>
      <c r="E87" s="34"/>
      <c r="F87" s="34"/>
    </row>
    <row r="88" spans="1:9" s="34" customFormat="1" ht="20.100000000000001" customHeight="1">
      <c r="A88" s="56" t="s">
        <v>6</v>
      </c>
      <c r="B88" s="57" t="s">
        <v>7</v>
      </c>
      <c r="C88" s="28" t="s">
        <v>8</v>
      </c>
      <c r="D88" s="30" t="s">
        <v>9</v>
      </c>
      <c r="E88" s="30" t="s">
        <v>10</v>
      </c>
      <c r="F88" s="30" t="s">
        <v>11</v>
      </c>
      <c r="G88" s="58" t="s">
        <v>12</v>
      </c>
      <c r="H88" s="37" t="s">
        <v>124</v>
      </c>
      <c r="I88" s="33" t="s">
        <v>125</v>
      </c>
    </row>
    <row r="89" spans="1:9" s="34" customFormat="1" ht="20.100000000000001" customHeight="1">
      <c r="A89" s="59"/>
      <c r="B89" s="60"/>
      <c r="C89" s="28" t="s">
        <v>126</v>
      </c>
      <c r="D89" s="29" t="s">
        <v>127</v>
      </c>
      <c r="E89" s="30"/>
      <c r="F89" s="30"/>
      <c r="G89" s="31">
        <f>'[1]ORDER SHEET'!O1027</f>
        <v>0</v>
      </c>
      <c r="H89" s="32">
        <v>0</v>
      </c>
      <c r="I89" s="33">
        <f t="shared" ref="I89:I133" si="2">G89*H89</f>
        <v>0</v>
      </c>
    </row>
    <row r="90" spans="1:9" s="34" customFormat="1" ht="20.100000000000001" customHeight="1">
      <c r="A90" s="59"/>
      <c r="B90" s="60"/>
      <c r="C90" s="28" t="s">
        <v>126</v>
      </c>
      <c r="D90" s="29" t="s">
        <v>128</v>
      </c>
      <c r="E90" s="30"/>
      <c r="F90" s="30"/>
      <c r="G90" s="31">
        <f>'[1]ORDER SHEET'!O1028</f>
        <v>0</v>
      </c>
      <c r="H90" s="32">
        <v>0</v>
      </c>
      <c r="I90" s="33">
        <f t="shared" si="2"/>
        <v>0</v>
      </c>
    </row>
    <row r="91" spans="1:9" s="34" customFormat="1" ht="20.100000000000001" customHeight="1">
      <c r="A91" s="59"/>
      <c r="B91" s="60"/>
      <c r="C91" s="28" t="s">
        <v>126</v>
      </c>
      <c r="D91" s="29" t="s">
        <v>129</v>
      </c>
      <c r="E91" s="30"/>
      <c r="F91" s="30"/>
      <c r="G91" s="31">
        <f>'[1]ORDER SHEET'!O1029</f>
        <v>0</v>
      </c>
      <c r="H91" s="32">
        <v>0</v>
      </c>
      <c r="I91" s="33">
        <f t="shared" si="2"/>
        <v>0</v>
      </c>
    </row>
    <row r="92" spans="1:9" s="34" customFormat="1" ht="20.100000000000001" customHeight="1">
      <c r="A92" s="59"/>
      <c r="B92" s="60"/>
      <c r="C92" s="28" t="s">
        <v>126</v>
      </c>
      <c r="D92" s="29" t="s">
        <v>130</v>
      </c>
      <c r="E92" s="30"/>
      <c r="F92" s="30"/>
      <c r="G92" s="31">
        <f>'[1]ORDER SHEET'!O1030</f>
        <v>0</v>
      </c>
      <c r="H92" s="32">
        <v>0</v>
      </c>
      <c r="I92" s="33">
        <f t="shared" si="2"/>
        <v>0</v>
      </c>
    </row>
    <row r="93" spans="1:9" s="34" customFormat="1" ht="20.100000000000001" customHeight="1">
      <c r="A93" s="59"/>
      <c r="B93" s="60"/>
      <c r="C93" s="28" t="s">
        <v>126</v>
      </c>
      <c r="D93" s="29" t="s">
        <v>131</v>
      </c>
      <c r="E93" s="30"/>
      <c r="F93" s="30"/>
      <c r="G93" s="31">
        <f>'[1]ORDER SHEET'!O1031</f>
        <v>0</v>
      </c>
      <c r="H93" s="32">
        <v>0</v>
      </c>
      <c r="I93" s="33">
        <f t="shared" si="2"/>
        <v>0</v>
      </c>
    </row>
    <row r="94" spans="1:9" s="34" customFormat="1" ht="20.100000000000001" customHeight="1">
      <c r="A94" s="59"/>
      <c r="B94" s="60"/>
      <c r="C94" s="28" t="s">
        <v>126</v>
      </c>
      <c r="D94" s="29" t="s">
        <v>132</v>
      </c>
      <c r="E94" s="30"/>
      <c r="F94" s="30"/>
      <c r="G94" s="31">
        <f>'[1]ORDER SHEET'!O1032</f>
        <v>0</v>
      </c>
      <c r="H94" s="32">
        <v>0</v>
      </c>
      <c r="I94" s="33">
        <f t="shared" si="2"/>
        <v>0</v>
      </c>
    </row>
    <row r="95" spans="1:9" s="34" customFormat="1" ht="20.100000000000001" customHeight="1">
      <c r="A95" s="59"/>
      <c r="B95" s="60"/>
      <c r="C95" s="28" t="s">
        <v>126</v>
      </c>
      <c r="D95" s="29" t="s">
        <v>133</v>
      </c>
      <c r="E95" s="30"/>
      <c r="F95" s="30"/>
      <c r="G95" s="31">
        <f>'[1]ORDER SHEET'!O1033</f>
        <v>0</v>
      </c>
      <c r="H95" s="32">
        <v>0</v>
      </c>
      <c r="I95" s="33">
        <f t="shared" si="2"/>
        <v>0</v>
      </c>
    </row>
    <row r="96" spans="1:9" s="34" customFormat="1" ht="20.100000000000001" customHeight="1">
      <c r="A96" s="59"/>
      <c r="B96" s="60"/>
      <c r="C96" s="28" t="s">
        <v>126</v>
      </c>
      <c r="D96" s="29" t="s">
        <v>134</v>
      </c>
      <c r="E96" s="30"/>
      <c r="F96" s="30"/>
      <c r="G96" s="31">
        <f>'[1]ORDER SHEET'!O1034</f>
        <v>0</v>
      </c>
      <c r="H96" s="32">
        <v>0</v>
      </c>
      <c r="I96" s="33">
        <f t="shared" si="2"/>
        <v>0</v>
      </c>
    </row>
    <row r="97" spans="1:9" s="34" customFormat="1" ht="20.100000000000001" customHeight="1">
      <c r="A97" s="59"/>
      <c r="B97" s="60"/>
      <c r="C97" s="28" t="s">
        <v>126</v>
      </c>
      <c r="D97" s="29" t="s">
        <v>135</v>
      </c>
      <c r="E97" s="30"/>
      <c r="F97" s="30"/>
      <c r="G97" s="31">
        <f>'[1]ORDER SHEET'!O1035</f>
        <v>0</v>
      </c>
      <c r="H97" s="32">
        <v>0</v>
      </c>
      <c r="I97" s="33">
        <f t="shared" si="2"/>
        <v>0</v>
      </c>
    </row>
    <row r="98" spans="1:9" s="34" customFormat="1" ht="20.100000000000001" customHeight="1">
      <c r="A98" s="59"/>
      <c r="B98" s="60"/>
      <c r="C98" s="28" t="s">
        <v>126</v>
      </c>
      <c r="D98" s="29" t="s">
        <v>136</v>
      </c>
      <c r="E98" s="30"/>
      <c r="F98" s="30"/>
      <c r="G98" s="31">
        <f>'[1]ORDER SHEET'!O1036</f>
        <v>0</v>
      </c>
      <c r="H98" s="32">
        <v>0</v>
      </c>
      <c r="I98" s="33">
        <f t="shared" si="2"/>
        <v>0</v>
      </c>
    </row>
    <row r="99" spans="1:9" s="34" customFormat="1" ht="20.100000000000001" customHeight="1">
      <c r="A99" s="59"/>
      <c r="B99" s="60"/>
      <c r="C99" s="28" t="s">
        <v>126</v>
      </c>
      <c r="D99" s="29" t="s">
        <v>137</v>
      </c>
      <c r="E99" s="30"/>
      <c r="F99" s="30"/>
      <c r="G99" s="31">
        <f>'[1]ORDER SHEET'!O1037</f>
        <v>0</v>
      </c>
      <c r="H99" s="32">
        <v>0</v>
      </c>
      <c r="I99" s="33">
        <f t="shared" si="2"/>
        <v>0</v>
      </c>
    </row>
    <row r="100" spans="1:9" s="34" customFormat="1" ht="20.100000000000001" customHeight="1">
      <c r="A100" s="59"/>
      <c r="B100" s="60"/>
      <c r="C100" s="28" t="s">
        <v>126</v>
      </c>
      <c r="D100" s="29" t="s">
        <v>138</v>
      </c>
      <c r="E100" s="30"/>
      <c r="F100" s="30"/>
      <c r="G100" s="31">
        <f>'[1]ORDER SHEET'!O1038</f>
        <v>0</v>
      </c>
      <c r="H100" s="32">
        <v>0</v>
      </c>
      <c r="I100" s="33">
        <f t="shared" si="2"/>
        <v>0</v>
      </c>
    </row>
    <row r="101" spans="1:9" s="34" customFormat="1" ht="20.100000000000001" customHeight="1">
      <c r="A101" s="59"/>
      <c r="B101" s="60"/>
      <c r="C101" s="28" t="s">
        <v>126</v>
      </c>
      <c r="D101" s="29" t="s">
        <v>139</v>
      </c>
      <c r="E101" s="30"/>
      <c r="F101" s="30"/>
      <c r="G101" s="31">
        <f>'[1]ORDER SHEET'!O1039</f>
        <v>0</v>
      </c>
      <c r="H101" s="32">
        <v>0</v>
      </c>
      <c r="I101" s="33">
        <f t="shared" si="2"/>
        <v>0</v>
      </c>
    </row>
    <row r="102" spans="1:9" s="34" customFormat="1" ht="20.100000000000001" customHeight="1">
      <c r="A102" s="59"/>
      <c r="B102" s="60"/>
      <c r="C102" s="28" t="s">
        <v>126</v>
      </c>
      <c r="D102" s="29" t="s">
        <v>140</v>
      </c>
      <c r="E102" s="30"/>
      <c r="F102" s="30"/>
      <c r="G102" s="31">
        <f>'[1]ORDER SHEET'!O1040</f>
        <v>0</v>
      </c>
      <c r="H102" s="32">
        <v>0</v>
      </c>
      <c r="I102" s="33">
        <f t="shared" si="2"/>
        <v>0</v>
      </c>
    </row>
    <row r="103" spans="1:9" s="34" customFormat="1" ht="20.100000000000001" customHeight="1">
      <c r="A103" s="59"/>
      <c r="B103" s="60"/>
      <c r="C103" s="28" t="s">
        <v>126</v>
      </c>
      <c r="D103" s="29" t="s">
        <v>141</v>
      </c>
      <c r="E103" s="30"/>
      <c r="F103" s="30"/>
      <c r="G103" s="31">
        <f>'[1]ORDER SHEET'!O1041</f>
        <v>0</v>
      </c>
      <c r="H103" s="32">
        <v>0</v>
      </c>
      <c r="I103" s="33">
        <f t="shared" si="2"/>
        <v>0</v>
      </c>
    </row>
    <row r="104" spans="1:9" s="34" customFormat="1" ht="20.100000000000001" customHeight="1">
      <c r="A104" s="59"/>
      <c r="B104" s="60"/>
      <c r="C104" s="28" t="s">
        <v>126</v>
      </c>
      <c r="D104" s="29" t="s">
        <v>142</v>
      </c>
      <c r="E104" s="30"/>
      <c r="F104" s="30"/>
      <c r="G104" s="31">
        <f>'[1]ORDER SHEET'!O1042</f>
        <v>0</v>
      </c>
      <c r="H104" s="32">
        <v>0</v>
      </c>
      <c r="I104" s="33">
        <f t="shared" si="2"/>
        <v>0</v>
      </c>
    </row>
    <row r="105" spans="1:9" s="34" customFormat="1" ht="20.100000000000001" customHeight="1">
      <c r="A105" s="59"/>
      <c r="B105" s="60"/>
      <c r="C105" s="28" t="s">
        <v>126</v>
      </c>
      <c r="D105" s="29" t="s">
        <v>143</v>
      </c>
      <c r="E105" s="30"/>
      <c r="F105" s="30"/>
      <c r="G105" s="31">
        <f>'[1]ORDER SHEET'!O1043</f>
        <v>0</v>
      </c>
      <c r="H105" s="32">
        <v>0</v>
      </c>
      <c r="I105" s="33">
        <f t="shared" si="2"/>
        <v>0</v>
      </c>
    </row>
    <row r="106" spans="1:9" s="34" customFormat="1" ht="20.100000000000001" customHeight="1">
      <c r="A106" s="59"/>
      <c r="B106" s="60" t="s">
        <v>144</v>
      </c>
      <c r="C106" s="28" t="s">
        <v>126</v>
      </c>
      <c r="D106" s="29" t="s">
        <v>145</v>
      </c>
      <c r="E106" s="28"/>
      <c r="F106" s="28"/>
      <c r="G106" s="31">
        <f>'[1]ORDER SHEET'!O1044</f>
        <v>0</v>
      </c>
      <c r="H106" s="32">
        <v>0</v>
      </c>
      <c r="I106" s="33">
        <f t="shared" si="2"/>
        <v>0</v>
      </c>
    </row>
    <row r="107" spans="1:9" s="34" customFormat="1" ht="20.100000000000001" customHeight="1">
      <c r="A107" s="59"/>
      <c r="B107" s="60"/>
      <c r="C107" s="28" t="s">
        <v>146</v>
      </c>
      <c r="D107" s="29" t="s">
        <v>147</v>
      </c>
      <c r="E107" s="28"/>
      <c r="F107" s="28"/>
      <c r="G107" s="31">
        <f>'[1]ORDER SHEET'!O1045</f>
        <v>0</v>
      </c>
      <c r="H107" s="32">
        <v>0</v>
      </c>
      <c r="I107" s="33">
        <f t="shared" si="2"/>
        <v>0</v>
      </c>
    </row>
    <row r="108" spans="1:9" s="34" customFormat="1" ht="20.100000000000001" customHeight="1">
      <c r="A108" s="59"/>
      <c r="B108" s="60"/>
      <c r="C108" s="28" t="s">
        <v>146</v>
      </c>
      <c r="D108" s="29" t="s">
        <v>148</v>
      </c>
      <c r="E108" s="28"/>
      <c r="F108" s="28"/>
      <c r="G108" s="31">
        <f>'[1]ORDER SHEET'!O1046</f>
        <v>0</v>
      </c>
      <c r="H108" s="32">
        <v>0</v>
      </c>
      <c r="I108" s="33">
        <f t="shared" si="2"/>
        <v>0</v>
      </c>
    </row>
    <row r="109" spans="1:9" s="34" customFormat="1" ht="20.100000000000001" customHeight="1">
      <c r="A109" s="59"/>
      <c r="B109" s="60"/>
      <c r="C109" s="28" t="s">
        <v>16</v>
      </c>
      <c r="D109" s="46" t="s">
        <v>149</v>
      </c>
      <c r="E109" s="28"/>
      <c r="F109" s="28"/>
      <c r="G109" s="31">
        <f>'[1]ORDER SHEET'!O1047</f>
        <v>0</v>
      </c>
      <c r="H109" s="32">
        <v>0</v>
      </c>
      <c r="I109" s="33">
        <f t="shared" si="2"/>
        <v>0</v>
      </c>
    </row>
    <row r="110" spans="1:9" s="34" customFormat="1" ht="20.100000000000001" customHeight="1">
      <c r="A110" s="59"/>
      <c r="B110" s="60"/>
      <c r="C110" s="28" t="s">
        <v>16</v>
      </c>
      <c r="D110" s="46" t="s">
        <v>150</v>
      </c>
      <c r="E110" s="28"/>
      <c r="F110" s="28"/>
      <c r="G110" s="31">
        <f>'[1]ORDER SHEET'!O1048</f>
        <v>0</v>
      </c>
      <c r="H110" s="32">
        <v>0</v>
      </c>
      <c r="I110" s="33">
        <f t="shared" si="2"/>
        <v>0</v>
      </c>
    </row>
    <row r="111" spans="1:9" s="34" customFormat="1" ht="20.100000000000001" customHeight="1">
      <c r="A111" s="59"/>
      <c r="B111" s="60"/>
      <c r="C111" s="28" t="s">
        <v>16</v>
      </c>
      <c r="D111" s="40" t="s">
        <v>151</v>
      </c>
      <c r="E111" s="28"/>
      <c r="F111" s="28"/>
      <c r="G111" s="31">
        <f>'[1]ORDER SHEET'!O1049</f>
        <v>0</v>
      </c>
      <c r="H111" s="32">
        <v>0</v>
      </c>
      <c r="I111" s="33">
        <f t="shared" si="2"/>
        <v>0</v>
      </c>
    </row>
    <row r="112" spans="1:9" s="34" customFormat="1" ht="20.100000000000001" customHeight="1">
      <c r="A112" s="59"/>
      <c r="B112" s="60"/>
      <c r="C112" s="28" t="s">
        <v>16</v>
      </c>
      <c r="D112" s="46" t="s">
        <v>152</v>
      </c>
      <c r="E112" s="28"/>
      <c r="F112" s="28"/>
      <c r="G112" s="31">
        <f>'[1]ORDER SHEET'!O1050</f>
        <v>0</v>
      </c>
      <c r="H112" s="32">
        <v>0</v>
      </c>
      <c r="I112" s="33">
        <f t="shared" si="2"/>
        <v>0</v>
      </c>
    </row>
    <row r="113" spans="1:9" s="34" customFormat="1" ht="20.100000000000001" customHeight="1">
      <c r="A113" s="59"/>
      <c r="B113" s="60"/>
      <c r="C113" s="28" t="s">
        <v>16</v>
      </c>
      <c r="D113" s="46" t="s">
        <v>153</v>
      </c>
      <c r="E113" s="28"/>
      <c r="F113" s="28"/>
      <c r="G113" s="31">
        <f>'[1]ORDER SHEET'!O1051</f>
        <v>0</v>
      </c>
      <c r="H113" s="32">
        <v>0</v>
      </c>
      <c r="I113" s="33">
        <f t="shared" si="2"/>
        <v>0</v>
      </c>
    </row>
    <row r="114" spans="1:9" s="34" customFormat="1" ht="20.100000000000001" customHeight="1">
      <c r="A114" s="59"/>
      <c r="B114" s="60"/>
      <c r="C114" s="28" t="s">
        <v>16</v>
      </c>
      <c r="D114" s="46" t="s">
        <v>154</v>
      </c>
      <c r="E114" s="28"/>
      <c r="F114" s="28"/>
      <c r="G114" s="31">
        <f>'[1]ORDER SHEET'!O1052</f>
        <v>0</v>
      </c>
      <c r="H114" s="32">
        <v>0</v>
      </c>
      <c r="I114" s="33">
        <f t="shared" si="2"/>
        <v>0</v>
      </c>
    </row>
    <row r="115" spans="1:9" s="34" customFormat="1" ht="20.100000000000001" customHeight="1">
      <c r="A115" s="59"/>
      <c r="B115" s="60" t="s">
        <v>155</v>
      </c>
      <c r="C115" s="28" t="s">
        <v>16</v>
      </c>
      <c r="D115" s="29" t="s">
        <v>156</v>
      </c>
      <c r="E115" s="28"/>
      <c r="F115" s="28"/>
      <c r="G115" s="31">
        <f>'[1]ORDER SHEET'!O1053</f>
        <v>0</v>
      </c>
      <c r="H115" s="32">
        <v>0</v>
      </c>
      <c r="I115" s="33">
        <f t="shared" si="2"/>
        <v>0</v>
      </c>
    </row>
    <row r="116" spans="1:9" s="34" customFormat="1" ht="20.100000000000001" customHeight="1">
      <c r="A116" s="59"/>
      <c r="B116" s="60" t="s">
        <v>157</v>
      </c>
      <c r="C116" s="28" t="s">
        <v>16</v>
      </c>
      <c r="D116" s="29" t="s">
        <v>158</v>
      </c>
      <c r="E116" s="28"/>
      <c r="F116" s="28"/>
      <c r="G116" s="31">
        <f>'[1]ORDER SHEET'!O1054</f>
        <v>0</v>
      </c>
      <c r="H116" s="32">
        <v>0</v>
      </c>
      <c r="I116" s="33">
        <f t="shared" si="2"/>
        <v>0</v>
      </c>
    </row>
    <row r="117" spans="1:9" s="34" customFormat="1" ht="20.100000000000001" customHeight="1">
      <c r="A117" s="59"/>
      <c r="B117" s="60" t="s">
        <v>159</v>
      </c>
      <c r="C117" s="28" t="s">
        <v>16</v>
      </c>
      <c r="D117" s="29" t="s">
        <v>160</v>
      </c>
      <c r="E117" s="28"/>
      <c r="F117" s="28"/>
      <c r="G117" s="31">
        <f>'[1]ORDER SHEET'!O1055</f>
        <v>0</v>
      </c>
      <c r="H117" s="32">
        <v>0</v>
      </c>
      <c r="I117" s="33">
        <f t="shared" si="2"/>
        <v>0</v>
      </c>
    </row>
    <row r="118" spans="1:9" s="34" customFormat="1" ht="20.100000000000001" customHeight="1">
      <c r="A118" s="59"/>
      <c r="B118" s="60" t="s">
        <v>161</v>
      </c>
      <c r="C118" s="28" t="s">
        <v>16</v>
      </c>
      <c r="D118" s="29" t="s">
        <v>162</v>
      </c>
      <c r="E118" s="28"/>
      <c r="F118" s="28"/>
      <c r="G118" s="31">
        <f>'[1]ORDER SHEET'!O1056</f>
        <v>0</v>
      </c>
      <c r="H118" s="32">
        <v>0</v>
      </c>
      <c r="I118" s="33">
        <f t="shared" si="2"/>
        <v>0</v>
      </c>
    </row>
    <row r="119" spans="1:9" s="34" customFormat="1" ht="20.100000000000001" customHeight="1">
      <c r="A119" s="59"/>
      <c r="B119" s="60" t="s">
        <v>163</v>
      </c>
      <c r="C119" s="28" t="s">
        <v>16</v>
      </c>
      <c r="D119" s="29" t="s">
        <v>164</v>
      </c>
      <c r="E119" s="28"/>
      <c r="F119" s="28"/>
      <c r="G119" s="31">
        <f>'[1]ORDER SHEET'!O1057</f>
        <v>0</v>
      </c>
      <c r="H119" s="32">
        <v>0</v>
      </c>
      <c r="I119" s="33">
        <f t="shared" si="2"/>
        <v>0</v>
      </c>
    </row>
    <row r="120" spans="1:9" s="34" customFormat="1" ht="20.100000000000001" customHeight="1">
      <c r="A120" s="59"/>
      <c r="B120" s="60"/>
      <c r="C120" s="28" t="s">
        <v>16</v>
      </c>
      <c r="D120" s="29" t="s">
        <v>165</v>
      </c>
      <c r="E120" s="28"/>
      <c r="F120" s="28"/>
      <c r="G120" s="31">
        <f>'[1]ORDER SHEET'!O1058</f>
        <v>0</v>
      </c>
      <c r="H120" s="32">
        <v>0</v>
      </c>
      <c r="I120" s="33">
        <f t="shared" si="2"/>
        <v>0</v>
      </c>
    </row>
    <row r="121" spans="1:9" s="34" customFormat="1" ht="20.100000000000001" customHeight="1">
      <c r="A121" s="59"/>
      <c r="B121" s="60"/>
      <c r="C121" s="28" t="s">
        <v>16</v>
      </c>
      <c r="D121" s="61" t="s">
        <v>166</v>
      </c>
      <c r="E121" s="62"/>
      <c r="F121" s="63"/>
      <c r="G121" s="31">
        <f>'[1]ORDER SHEET'!O1059</f>
        <v>0</v>
      </c>
      <c r="H121" s="32">
        <v>0</v>
      </c>
      <c r="I121" s="33">
        <f t="shared" si="2"/>
        <v>0</v>
      </c>
    </row>
    <row r="122" spans="1:9" s="34" customFormat="1" ht="20.100000000000001" customHeight="1">
      <c r="A122" s="59"/>
      <c r="B122" s="60" t="s">
        <v>167</v>
      </c>
      <c r="C122" s="28" t="s">
        <v>16</v>
      </c>
      <c r="D122" s="29" t="s">
        <v>168</v>
      </c>
      <c r="E122" s="28"/>
      <c r="F122" s="28"/>
      <c r="G122" s="31">
        <f>'[1]ORDER SHEET'!O1060</f>
        <v>0</v>
      </c>
      <c r="H122" s="32">
        <v>0</v>
      </c>
      <c r="I122" s="33">
        <f t="shared" si="2"/>
        <v>0</v>
      </c>
    </row>
    <row r="123" spans="1:9" s="34" customFormat="1" ht="20.100000000000001" customHeight="1">
      <c r="A123" s="59"/>
      <c r="B123" s="60" t="s">
        <v>169</v>
      </c>
      <c r="C123" s="28" t="s">
        <v>16</v>
      </c>
      <c r="D123" s="29" t="s">
        <v>170</v>
      </c>
      <c r="E123" s="28"/>
      <c r="F123" s="28"/>
      <c r="G123" s="31">
        <f>'[1]ORDER SHEET'!O1061</f>
        <v>0</v>
      </c>
      <c r="H123" s="32">
        <v>0</v>
      </c>
      <c r="I123" s="33">
        <f t="shared" si="2"/>
        <v>0</v>
      </c>
    </row>
    <row r="124" spans="1:9" s="34" customFormat="1" ht="20.100000000000001" customHeight="1">
      <c r="A124" s="59"/>
      <c r="B124" s="64"/>
      <c r="C124" s="65" t="s">
        <v>16</v>
      </c>
      <c r="D124" s="66" t="s">
        <v>171</v>
      </c>
      <c r="E124" s="65"/>
      <c r="F124" s="65"/>
      <c r="G124" s="31">
        <f>'[1]ORDER SHEET'!O1062</f>
        <v>0</v>
      </c>
      <c r="H124" s="32">
        <v>0</v>
      </c>
      <c r="I124" s="33">
        <f t="shared" si="2"/>
        <v>0</v>
      </c>
    </row>
    <row r="125" spans="1:9" s="34" customFormat="1" ht="20.100000000000001" customHeight="1">
      <c r="A125" s="59"/>
      <c r="B125" s="64"/>
      <c r="C125" s="65" t="s">
        <v>16</v>
      </c>
      <c r="D125" s="67" t="s">
        <v>172</v>
      </c>
      <c r="E125" s="65"/>
      <c r="F125" s="65"/>
      <c r="G125" s="31">
        <f>'[1]ORDER SHEET'!O1063</f>
        <v>0</v>
      </c>
      <c r="H125" s="32">
        <v>0</v>
      </c>
      <c r="I125" s="33">
        <f t="shared" si="2"/>
        <v>0</v>
      </c>
    </row>
    <row r="126" spans="1:9" s="34" customFormat="1" ht="20.100000000000001" customHeight="1">
      <c r="A126" s="59"/>
      <c r="B126" s="64"/>
      <c r="C126" s="65" t="s">
        <v>16</v>
      </c>
      <c r="D126" s="68" t="s">
        <v>173</v>
      </c>
      <c r="E126" s="65"/>
      <c r="F126" s="65"/>
      <c r="G126" s="31">
        <f>'[1]ORDER SHEET'!O1064</f>
        <v>0</v>
      </c>
      <c r="H126" s="32">
        <v>0</v>
      </c>
      <c r="I126" s="33">
        <f t="shared" si="2"/>
        <v>0</v>
      </c>
    </row>
    <row r="127" spans="1:9" s="34" customFormat="1" ht="20.100000000000001" customHeight="1">
      <c r="A127" s="59"/>
      <c r="B127" s="64"/>
      <c r="C127" s="65" t="s">
        <v>16</v>
      </c>
      <c r="D127" s="68" t="s">
        <v>174</v>
      </c>
      <c r="E127" s="65"/>
      <c r="F127" s="65"/>
      <c r="G127" s="31">
        <f>'[1]ORDER SHEET'!O1065</f>
        <v>0</v>
      </c>
      <c r="H127" s="32">
        <v>0</v>
      </c>
      <c r="I127" s="33">
        <f t="shared" si="2"/>
        <v>0</v>
      </c>
    </row>
    <row r="128" spans="1:9" s="34" customFormat="1" ht="20.100000000000001" customHeight="1">
      <c r="A128" s="59"/>
      <c r="B128" s="64"/>
      <c r="C128" s="65" t="s">
        <v>16</v>
      </c>
      <c r="D128" s="68" t="s">
        <v>175</v>
      </c>
      <c r="E128" s="65"/>
      <c r="F128" s="65"/>
      <c r="G128" s="31">
        <f>'[1]ORDER SHEET'!O1066</f>
        <v>0</v>
      </c>
      <c r="H128" s="32">
        <v>0</v>
      </c>
      <c r="I128" s="33">
        <f t="shared" si="2"/>
        <v>0</v>
      </c>
    </row>
    <row r="129" spans="1:13" s="34" customFormat="1" ht="20.100000000000001" customHeight="1">
      <c r="A129" s="59"/>
      <c r="B129" s="64"/>
      <c r="C129" s="65" t="s">
        <v>16</v>
      </c>
      <c r="D129" s="66" t="s">
        <v>101</v>
      </c>
      <c r="E129" s="65"/>
      <c r="F129" s="65"/>
      <c r="G129" s="31">
        <f>'[1]ORDER SHEET'!O1067</f>
        <v>0</v>
      </c>
      <c r="H129" s="32">
        <v>0</v>
      </c>
      <c r="I129" s="33">
        <f t="shared" si="2"/>
        <v>0</v>
      </c>
    </row>
    <row r="130" spans="1:13" s="34" customFormat="1" ht="20.100000000000001" customHeight="1">
      <c r="A130" s="59"/>
      <c r="B130" s="64"/>
      <c r="C130" s="65" t="s">
        <v>16</v>
      </c>
      <c r="D130" s="66" t="s">
        <v>102</v>
      </c>
      <c r="E130" s="65"/>
      <c r="F130" s="65"/>
      <c r="G130" s="31">
        <f>'[1]ORDER SHEET'!O1068</f>
        <v>0</v>
      </c>
      <c r="H130" s="32">
        <v>0</v>
      </c>
      <c r="I130" s="33">
        <f t="shared" si="2"/>
        <v>0</v>
      </c>
    </row>
    <row r="131" spans="1:13" s="34" customFormat="1" ht="20.100000000000001" customHeight="1">
      <c r="A131" s="59"/>
      <c r="B131" s="64"/>
      <c r="C131" s="65" t="s">
        <v>16</v>
      </c>
      <c r="D131" s="66" t="s">
        <v>103</v>
      </c>
      <c r="E131" s="65"/>
      <c r="F131" s="65"/>
      <c r="G131" s="31">
        <f>'[1]ORDER SHEET'!O1069</f>
        <v>0</v>
      </c>
      <c r="H131" s="32">
        <v>0</v>
      </c>
      <c r="I131" s="33">
        <f t="shared" si="2"/>
        <v>0</v>
      </c>
    </row>
    <row r="132" spans="1:13" s="34" customFormat="1" ht="20.100000000000001" customHeight="1">
      <c r="A132" s="59"/>
      <c r="B132" s="64"/>
      <c r="C132" s="65" t="s">
        <v>16</v>
      </c>
      <c r="D132" s="66" t="s">
        <v>104</v>
      </c>
      <c r="E132" s="65"/>
      <c r="F132" s="65"/>
      <c r="G132" s="31">
        <f>'[1]ORDER SHEET'!O1070</f>
        <v>0</v>
      </c>
      <c r="H132" s="32">
        <v>0</v>
      </c>
      <c r="I132" s="33">
        <f t="shared" si="2"/>
        <v>0</v>
      </c>
    </row>
    <row r="133" spans="1:13" s="34" customFormat="1" ht="20.100000000000001" customHeight="1">
      <c r="A133" s="59"/>
      <c r="B133" s="64"/>
      <c r="C133" s="65" t="s">
        <v>16</v>
      </c>
      <c r="D133" s="66" t="s">
        <v>105</v>
      </c>
      <c r="E133" s="65"/>
      <c r="F133" s="65"/>
      <c r="G133" s="31">
        <f>'[1]ORDER SHEET'!O1071</f>
        <v>0</v>
      </c>
      <c r="H133" s="32">
        <v>0</v>
      </c>
      <c r="I133" s="33">
        <f t="shared" si="2"/>
        <v>0</v>
      </c>
    </row>
    <row r="134" spans="1:13" s="72" customFormat="1" ht="20.25" customHeight="1">
      <c r="A134" s="69" t="s">
        <v>176</v>
      </c>
      <c r="B134" s="69"/>
      <c r="C134" s="69"/>
      <c r="D134" s="69"/>
      <c r="E134" s="69"/>
      <c r="F134" s="69"/>
      <c r="G134" s="70">
        <f>SUM(G88:G133)</f>
        <v>0</v>
      </c>
      <c r="H134" s="70"/>
      <c r="I134" s="71">
        <f>SUM(I89:I133)</f>
        <v>0</v>
      </c>
      <c r="J134" s="7"/>
      <c r="K134" s="7"/>
      <c r="L134" s="7"/>
      <c r="M134" s="7"/>
    </row>
    <row r="135" spans="1:13" s="72" customFormat="1" ht="20.100000000000001" customHeight="1">
      <c r="A135" s="25"/>
      <c r="B135" s="25"/>
      <c r="C135" s="25"/>
      <c r="D135" s="25"/>
      <c r="E135" s="25"/>
      <c r="F135" s="25"/>
      <c r="G135" s="73" t="s">
        <v>177</v>
      </c>
      <c r="H135" s="5"/>
      <c r="I135" s="74"/>
      <c r="J135" s="7"/>
      <c r="K135" s="7"/>
      <c r="L135" s="7"/>
      <c r="M135" s="7"/>
    </row>
    <row r="136" spans="1:13" s="72" customFormat="1" ht="20.100000000000001" customHeight="1">
      <c r="A136" s="7"/>
      <c r="B136" s="25"/>
      <c r="C136" s="7"/>
      <c r="D136" s="7"/>
      <c r="E136" s="7"/>
      <c r="F136" s="7"/>
      <c r="G136" s="75">
        <f>G85+G134</f>
        <v>270</v>
      </c>
      <c r="H136" s="5"/>
      <c r="I136" s="5"/>
      <c r="J136" s="7"/>
      <c r="K136" s="7"/>
      <c r="L136" s="7"/>
      <c r="M136" s="7"/>
    </row>
    <row r="137" spans="1:13" s="72" customFormat="1" ht="20.100000000000001" customHeight="1">
      <c r="A137" s="7"/>
      <c r="B137" s="25"/>
      <c r="C137" s="7"/>
      <c r="D137" s="7"/>
      <c r="E137" s="7"/>
      <c r="F137" s="7"/>
      <c r="G137" s="5"/>
      <c r="H137" s="5"/>
      <c r="I137" s="6"/>
      <c r="J137" s="7"/>
      <c r="K137" s="7"/>
      <c r="L137" s="7"/>
      <c r="M137" s="7"/>
    </row>
  </sheetData>
  <autoFilter ref="A5:I85" xr:uid="{00000000-0009-0000-0000-00000A000000}">
    <filterColumn colId="6">
      <filters>
        <filter val="30"/>
        <filter val="300"/>
      </filters>
    </filterColumn>
  </autoFilter>
  <mergeCells count="11">
    <mergeCell ref="E4:F4"/>
    <mergeCell ref="A85:F85"/>
    <mergeCell ref="D121:F121"/>
    <mergeCell ref="A134:F134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C'BON</vt:lpstr>
      <vt:lpstr>'C''BON'!Print_Area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2025-09-01T14:13:46Z</dcterms:created>
  <dcterms:modified xsi:type="dcterms:W3CDTF">2025-09-01T14:14:09Z</dcterms:modified>
</cp:coreProperties>
</file>