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904\Downloads\kristina\kristina_project\kristina_project\data\"/>
    </mc:Choice>
  </mc:AlternateContent>
  <xr:revisionPtr revIDLastSave="0" documentId="8_{34F5ED6A-9F5A-41F3-9501-F3AAA1E13228}" xr6:coauthVersionLast="47" xr6:coauthVersionMax="47" xr10:uidLastSave="{00000000-0000-0000-0000-000000000000}"/>
  <bookViews>
    <workbookView xWindow="-120" yWindow="-120" windowWidth="29040" windowHeight="15720" xr2:uid="{77841509-4F56-41AE-A792-88BF37E28F7F}"/>
  </bookViews>
  <sheets>
    <sheet name="COREIN" sheetId="1" r:id="rId1"/>
  </sheets>
  <externalReferences>
    <externalReference r:id="rId2"/>
  </externalReferences>
  <definedNames>
    <definedName name="_xlnm._FilterDatabase" localSheetId="0" hidden="1">COREIN!$A$5:$I$7</definedName>
    <definedName name="_xlnm.Print_Area" localSheetId="0">COREIN!$A$1:$I$7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 s="1"/>
  <c r="I6" i="1" l="1"/>
  <c r="I7" i="1" s="1"/>
</calcChain>
</file>

<file path=xl/sharedStrings.xml><?xml version="1.0" encoding="utf-8"?>
<sst xmlns="http://schemas.openxmlformats.org/spreadsheetml/2006/main" count="18" uniqueCount="18">
  <si>
    <r>
      <rPr>
        <sz val="16"/>
        <color rgb="FF000000"/>
        <rFont val="Arial"/>
        <family val="2"/>
        <charset val="204"/>
      </rPr>
      <t>ROYAL COSMETICS 12.2024</t>
    </r>
    <r>
      <rPr>
        <sz val="16"/>
        <color rgb="FF000000"/>
        <rFont val="ＭＳ ゴシック"/>
        <family val="3"/>
        <charset val="128"/>
      </rPr>
      <t>輸出</t>
    </r>
  </si>
  <si>
    <r>
      <rPr>
        <sz val="8"/>
        <color theme="1"/>
        <rFont val="ＭＳ Ｐゴシック"/>
        <family val="1"/>
        <charset val="128"/>
      </rPr>
      <t>納品日</t>
    </r>
    <rPh sb="0" eb="3">
      <t>ノウヒンビ</t>
    </rPh>
    <phoneticPr fontId="4"/>
  </si>
  <si>
    <r>
      <rPr>
        <sz val="8"/>
        <color theme="1"/>
        <rFont val="ＭＳ Ｐゴシック"/>
        <family val="1"/>
        <charset val="128"/>
      </rPr>
      <t>納品先</t>
    </r>
    <rPh sb="0" eb="2">
      <t>ノウヒン</t>
    </rPh>
    <rPh sb="2" eb="3">
      <t>サキ</t>
    </rPh>
    <phoneticPr fontId="4"/>
  </si>
  <si>
    <t>飯野港運株式会社
京都府舞鶴市松陰１８－７
営業課　谷口様
TEL: 0773-75-5371
FAX: 0773-75-5681</t>
  </si>
  <si>
    <r>
      <rPr>
        <sz val="8"/>
        <color theme="1"/>
        <rFont val="ＭＳ Ｐゴシック"/>
        <family val="1"/>
        <charset val="128"/>
      </rPr>
      <t>梱包情報提出期限</t>
    </r>
    <rPh sb="0" eb="2">
      <t>コンポウ</t>
    </rPh>
    <rPh sb="2" eb="4">
      <t>ジョウホウ</t>
    </rPh>
    <rPh sb="4" eb="6">
      <t>テイシュツ</t>
    </rPh>
    <rPh sb="6" eb="8">
      <t>キゲン</t>
    </rPh>
    <phoneticPr fontId="4"/>
  </si>
  <si>
    <t>12/16(午前)</t>
  </si>
  <si>
    <t>INV No.</t>
    <phoneticPr fontId="4"/>
  </si>
  <si>
    <t>Jan code</t>
    <phoneticPr fontId="4"/>
  </si>
  <si>
    <t>Brand name</t>
    <phoneticPr fontId="4"/>
  </si>
  <si>
    <t>Description of goods</t>
    <phoneticPr fontId="4"/>
  </si>
  <si>
    <t>Case Q'ty</t>
    <phoneticPr fontId="4"/>
  </si>
  <si>
    <t>LOT</t>
    <phoneticPr fontId="4"/>
  </si>
  <si>
    <t>Q'ty</t>
    <phoneticPr fontId="4"/>
  </si>
  <si>
    <r>
      <rPr>
        <sz val="8"/>
        <rFont val="ＭＳ Ｐ明朝"/>
        <family val="1"/>
        <charset val="128"/>
      </rPr>
      <t>仕入値</t>
    </r>
    <rPh sb="0" eb="2">
      <t>シイレ</t>
    </rPh>
    <rPh sb="2" eb="3">
      <t>ネ</t>
    </rPh>
    <phoneticPr fontId="4"/>
  </si>
  <si>
    <r>
      <rPr>
        <sz val="8"/>
        <color theme="1"/>
        <rFont val="ＭＳ Ｐ明朝"/>
        <family val="1"/>
        <charset val="128"/>
      </rPr>
      <t>仕入値合計</t>
    </r>
    <rPh sb="0" eb="2">
      <t>シイレ</t>
    </rPh>
    <rPh sb="2" eb="3">
      <t>ネ</t>
    </rPh>
    <rPh sb="3" eb="5">
      <t>ゴウケイ</t>
    </rPh>
    <phoneticPr fontId="4"/>
  </si>
  <si>
    <t>COREIN</t>
    <phoneticPr fontId="4"/>
  </si>
  <si>
    <t>《COREIN》 GEL PACK</t>
  </si>
  <si>
    <t>TOTAL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</si>
</sst>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0.000"/>
    <numFmt numFmtId="177" formatCode="0_);[Red]\(0\)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rgb="FF000000"/>
      <name val="Arial"/>
      <family val="2"/>
      <charset val="204"/>
    </font>
    <font>
      <sz val="16"/>
      <color rgb="FF000000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16"/>
      <color theme="1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1"/>
      <name val="ＭＳ Ｐゴシック"/>
      <family val="1"/>
      <charset val="128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sz val="8"/>
      <name val="ＭＳ Ｐ明朝"/>
      <family val="1"/>
      <charset val="128"/>
    </font>
    <font>
      <sz val="8"/>
      <color theme="1"/>
      <name val="ＭＳ Ｐ明朝"/>
      <family val="1"/>
      <charset val="128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6" fontId="8" fillId="0" borderId="0" xfId="1" applyFont="1" applyFill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1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6" fontId="7" fillId="0" borderId="0" xfId="1" applyFont="1" applyFill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4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176" fontId="8" fillId="0" borderId="0" xfId="0" applyNumberFormat="1" applyFont="1">
      <alignment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>
      <alignment vertical="center"/>
    </xf>
    <xf numFmtId="0" fontId="8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6" fontId="8" fillId="2" borderId="4" xfId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4" fillId="0" borderId="4" xfId="0" applyFont="1" applyBorder="1" applyAlignment="1">
      <alignment horizontal="left" vertical="center"/>
    </xf>
    <xf numFmtId="177" fontId="15" fillId="0" borderId="5" xfId="0" applyNumberFormat="1" applyFont="1" applyBorder="1" applyAlignment="1">
      <alignment horizontal="left" vertical="center"/>
    </xf>
    <xf numFmtId="0" fontId="14" fillId="0" borderId="4" xfId="0" applyFont="1" applyBorder="1">
      <alignment vertical="center"/>
    </xf>
    <xf numFmtId="0" fontId="15" fillId="0" borderId="4" xfId="0" applyFont="1" applyBorder="1">
      <alignment vertical="center"/>
    </xf>
    <xf numFmtId="0" fontId="14" fillId="0" borderId="4" xfId="0" applyFont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6" fontId="14" fillId="2" borderId="4" xfId="1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6" fontId="18" fillId="2" borderId="4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6" fontId="14" fillId="0" borderId="0" xfId="1" applyFont="1" applyFill="1" applyAlignment="1">
      <alignment horizontal="center"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81904\Downloads\kristina\&#36039;&#26009;\250829NEW%20ORDER%20SHEET%20%20&#12304;&#20181;&#20837;&#35336;&#31639;&#29992;&#12305;.xlsx" TargetMode="External"/><Relationship Id="rId1" Type="http://schemas.openxmlformats.org/officeDocument/2006/relationships/externalLinkPath" Target="/Users/81904/Downloads/kristina/&#36039;&#26009;/250829NEW%20ORDER%20SHEET%20%20&#12304;&#20181;&#20837;&#35336;&#31639;&#29992;&#123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DER SHEET"/>
      <sheetName val="TOTAL"/>
      <sheetName val="SUNTREG"/>
      <sheetName val="Rey Beauty"/>
      <sheetName val="C'BON"/>
      <sheetName val="COCOCHI　発注書"/>
      <sheetName val="SUNSORIT"/>
      <sheetName val="ESTLABO"/>
      <sheetName val="URESHINO"/>
      <sheetName val="McCoy"/>
      <sheetName val="リレント納品情報"/>
      <sheetName val="リレント通常注文"/>
      <sheetName val="リレント無料提供"/>
      <sheetName val="リレント商品マスタ"/>
      <sheetName val="Q'1st-1"/>
      <sheetName val="Q'1st-2"/>
      <sheetName val="Q'1st-3"/>
      <sheetName val="FLOUVEIL"/>
      <sheetName val="CHANSON"/>
      <sheetName val="HIMELABO"/>
      <sheetName val="Beauty Conexion"/>
      <sheetName val="KYOTOMO"/>
      <sheetName val="COREIN"/>
      <sheetName val="ELEGADOLL"/>
      <sheetName val="ATMORE"/>
      <sheetName val="MARY.P"/>
      <sheetName val="ROSY DROP"/>
      <sheetName val="LAPIDEM"/>
      <sheetName val="AISHODO"/>
      <sheetName val="DOSHISHA"/>
      <sheetName val="ISTYLE"/>
      <sheetName val="MEROS"/>
      <sheetName val="RUHAKU"/>
      <sheetName val="OLUPONO"/>
      <sheetName val="D.H.C"/>
      <sheetName val="EMU"/>
      <sheetName val="CHIKUHODO"/>
      <sheetName val="STARLAB"/>
      <sheetName val="MAYURI"/>
      <sheetName val="AFURA"/>
      <sheetName val="COSMEPRO"/>
      <sheetName val="PECLIA"/>
      <sheetName val="HANAKO"/>
      <sheetName val="FAJ"/>
      <sheetName val="LEJEU"/>
      <sheetName val="Dr.Medion"/>
      <sheetName val="Diaas"/>
      <sheetName val="Luxces"/>
      <sheetName val="Evliss"/>
      <sheetName val="Esthe Pro Labo"/>
      <sheetName val="DIAMANTE"/>
      <sheetName val="OSATO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BBC35-CA3E-46E8-8BEA-32F92240EFFE}">
  <dimension ref="A1:L8"/>
  <sheetViews>
    <sheetView tabSelected="1" view="pageBreakPreview" zoomScale="95" zoomScaleNormal="100" zoomScaleSheetLayoutView="95" workbookViewId="0">
      <selection activeCell="C5" sqref="C5"/>
    </sheetView>
  </sheetViews>
  <sheetFormatPr defaultColWidth="3.875" defaultRowHeight="11.25" x14ac:dyDescent="0.4"/>
  <cols>
    <col min="1" max="1" width="6" style="7" customWidth="1"/>
    <col min="2" max="2" width="12.375" style="26" hidden="1" customWidth="1"/>
    <col min="3" max="3" width="10.875" style="7" customWidth="1"/>
    <col min="4" max="4" width="36.375" style="7" customWidth="1"/>
    <col min="5" max="6" width="8.375" style="7" customWidth="1"/>
    <col min="7" max="8" width="7.875" style="5" customWidth="1"/>
    <col min="9" max="9" width="13.125" style="6" customWidth="1"/>
    <col min="10" max="10" width="6.125" style="7" bestFit="1" customWidth="1"/>
    <col min="11" max="11" width="7.875" style="7" bestFit="1" customWidth="1"/>
    <col min="12" max="12" width="6.125" style="7" bestFit="1" customWidth="1"/>
    <col min="13" max="15" width="3.875" style="7"/>
    <col min="16" max="16" width="5.125" style="7" bestFit="1" customWidth="1"/>
    <col min="17" max="16384" width="3.875" style="7"/>
  </cols>
  <sheetData>
    <row r="1" spans="1:12" ht="21" customHeight="1" x14ac:dyDescent="0.4">
      <c r="A1" s="1" t="s">
        <v>0</v>
      </c>
      <c r="B1" s="2"/>
      <c r="C1" s="2"/>
      <c r="D1" s="2"/>
      <c r="E1" s="3"/>
      <c r="F1" s="3"/>
      <c r="G1" s="4"/>
    </row>
    <row r="2" spans="1:12" ht="12" customHeight="1" x14ac:dyDescent="0.4">
      <c r="A2" s="8" t="s">
        <v>1</v>
      </c>
      <c r="B2" s="8"/>
      <c r="C2" s="9">
        <v>45644</v>
      </c>
      <c r="D2" s="10"/>
    </row>
    <row r="3" spans="1:12" ht="66.75" customHeight="1" x14ac:dyDescent="0.4">
      <c r="A3" s="8" t="s">
        <v>2</v>
      </c>
      <c r="B3" s="8"/>
      <c r="C3" s="11" t="s">
        <v>3</v>
      </c>
      <c r="D3" s="12"/>
      <c r="G3" s="13"/>
    </row>
    <row r="4" spans="1:12" ht="12" customHeight="1" x14ac:dyDescent="0.4">
      <c r="A4" s="14" t="s">
        <v>4</v>
      </c>
      <c r="B4" s="14"/>
      <c r="C4" s="15" t="s">
        <v>5</v>
      </c>
      <c r="D4" s="16"/>
      <c r="E4" s="17"/>
      <c r="F4" s="17"/>
      <c r="L4" s="18"/>
    </row>
    <row r="5" spans="1:12" s="26" customFormat="1" x14ac:dyDescent="0.4">
      <c r="A5" s="19" t="s">
        <v>6</v>
      </c>
      <c r="B5" s="20" t="s">
        <v>7</v>
      </c>
      <c r="C5" s="21" t="s">
        <v>8</v>
      </c>
      <c r="D5" s="22" t="s">
        <v>9</v>
      </c>
      <c r="E5" s="22" t="s">
        <v>10</v>
      </c>
      <c r="F5" s="22" t="s">
        <v>11</v>
      </c>
      <c r="G5" s="23" t="s">
        <v>12</v>
      </c>
      <c r="H5" s="24" t="s">
        <v>13</v>
      </c>
      <c r="I5" s="25" t="s">
        <v>14</v>
      </c>
    </row>
    <row r="6" spans="1:12" s="35" customFormat="1" ht="20.100000000000001" customHeight="1" x14ac:dyDescent="0.4">
      <c r="A6" s="27"/>
      <c r="B6" s="28">
        <v>4560470125574</v>
      </c>
      <c r="C6" s="29" t="s">
        <v>15</v>
      </c>
      <c r="D6" s="30" t="s">
        <v>16</v>
      </c>
      <c r="E6" s="31">
        <v>24</v>
      </c>
      <c r="F6" s="31">
        <v>24</v>
      </c>
      <c r="G6" s="32" t="e">
        <f>'[1]ORDER SHEET'!#REF!</f>
        <v>#REF!</v>
      </c>
      <c r="H6" s="33">
        <v>7000</v>
      </c>
      <c r="I6" s="34" t="e">
        <f>G6*H6</f>
        <v>#REF!</v>
      </c>
    </row>
    <row r="7" spans="1:12" s="35" customFormat="1" ht="20.100000000000001" customHeight="1" x14ac:dyDescent="0.4">
      <c r="A7" s="36" t="s">
        <v>17</v>
      </c>
      <c r="B7" s="37"/>
      <c r="C7" s="37"/>
      <c r="D7" s="37"/>
      <c r="E7" s="37"/>
      <c r="F7" s="38"/>
      <c r="G7" s="39" t="e">
        <f>SUM(G6:G6)</f>
        <v>#REF!</v>
      </c>
      <c r="H7" s="39"/>
      <c r="I7" s="40" t="e">
        <f>SUM(I6:I6)</f>
        <v>#REF!</v>
      </c>
    </row>
    <row r="8" spans="1:12" s="35" customFormat="1" ht="20.100000000000001" customHeight="1" x14ac:dyDescent="0.4">
      <c r="B8" s="41"/>
      <c r="G8" s="42"/>
      <c r="H8" s="42"/>
      <c r="I8" s="43"/>
    </row>
  </sheetData>
  <autoFilter ref="A5:I7" xr:uid="{00000000-0009-0000-0000-000011000000}"/>
  <mergeCells count="9">
    <mergeCell ref="E4:F4"/>
    <mergeCell ref="A7:F7"/>
    <mergeCell ref="A1:D1"/>
    <mergeCell ref="A2:B2"/>
    <mergeCell ref="C2:D2"/>
    <mergeCell ref="A3:B3"/>
    <mergeCell ref="C3:D3"/>
    <mergeCell ref="A4:B4"/>
    <mergeCell ref="C4:D4"/>
  </mergeCells>
  <phoneticPr fontId="4"/>
  <pageMargins left="0.7" right="0.7" top="0.75" bottom="0.75" header="0.3" footer="0.3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COREIN</vt:lpstr>
      <vt:lpstr>COREIN!Print_Area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aoi kuwamura</dc:creator>
  <cp:lastModifiedBy>aoi kuwamura</cp:lastModifiedBy>
  <dcterms:created xsi:type="dcterms:W3CDTF">2025-09-01T14:25:22Z</dcterms:created>
  <dcterms:modified xsi:type="dcterms:W3CDTF">2025-09-01T14:25:39Z</dcterms:modified>
</cp:coreProperties>
</file>