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7D4F3C69-3B49-4960-BC2C-810373217084}" xr6:coauthVersionLast="47" xr6:coauthVersionMax="47" xr10:uidLastSave="{00000000-0000-0000-0000-000000000000}"/>
  <bookViews>
    <workbookView xWindow="-120" yWindow="-120" windowWidth="29040" windowHeight="15720" xr2:uid="{B00DA832-5A81-4D95-987D-F1454EE4ADA8}"/>
  </bookViews>
  <sheets>
    <sheet name="EMU" sheetId="1" r:id="rId1"/>
  </sheets>
  <externalReferences>
    <externalReference r:id="rId2"/>
  </externalReferences>
  <definedNames>
    <definedName name="_xlnm._FilterDatabase" localSheetId="0" hidden="1">EMU!$A$5:$I$14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I13" i="1" s="1"/>
  <c r="G12" i="1"/>
  <c r="I12" i="1" s="1"/>
  <c r="I11" i="1"/>
  <c r="G11" i="1"/>
  <c r="G10" i="1"/>
  <c r="I10" i="1" s="1"/>
  <c r="G9" i="1"/>
  <c r="I9" i="1" s="1"/>
  <c r="G8" i="1"/>
  <c r="I8" i="1" s="1"/>
  <c r="I7" i="1"/>
  <c r="G7" i="1"/>
  <c r="G6" i="1"/>
  <c r="I6" i="1" s="1"/>
  <c r="I14" i="1" l="1"/>
  <c r="G14" i="1"/>
</calcChain>
</file>

<file path=xl/sharedStrings.xml><?xml version="1.0" encoding="utf-8"?>
<sst xmlns="http://schemas.openxmlformats.org/spreadsheetml/2006/main" count="31" uniqueCount="23">
  <si>
    <r>
      <t xml:space="preserve">ROYAL COSMETICS </t>
    </r>
    <r>
      <rPr>
        <sz val="16"/>
        <color rgb="FF000000"/>
        <rFont val="MS UI Gothic"/>
        <family val="2"/>
        <charset val="128"/>
      </rPr>
      <t>12</t>
    </r>
    <r>
      <rPr>
        <sz val="16"/>
        <color rgb="FF000000"/>
        <rFont val="Arial"/>
        <family val="2"/>
        <charset val="204"/>
      </rPr>
      <t>.2024</t>
    </r>
    <r>
      <rPr>
        <sz val="16"/>
        <color rgb="FF000000"/>
        <rFont val="ＭＳ Ｐ明朝"/>
        <family val="1"/>
        <charset val="128"/>
      </rPr>
      <t>輸出</t>
    </r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</si>
  <si>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5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</si>
  <si>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5"/>
  </si>
  <si>
    <t>飯野港運株式会社
京都府舞鶴市松陰１８－７
営業課　谷口様
TEL: 0773-75-5371
FAX: 0773-75-5681</t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</si>
  <si>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5"/>
  </si>
  <si>
    <t>INV No.</t>
    <phoneticPr fontId="5"/>
  </si>
  <si>
    <t>Jan code</t>
    <phoneticPr fontId="5"/>
  </si>
  <si>
    <t>Brand name</t>
    <phoneticPr fontId="5"/>
  </si>
  <si>
    <t>Description of goods</t>
    <phoneticPr fontId="5"/>
  </si>
  <si>
    <t>Case Q'ty</t>
    <phoneticPr fontId="5"/>
  </si>
  <si>
    <t>LOT</t>
    <phoneticPr fontId="5"/>
  </si>
  <si>
    <t>Q'ty</t>
    <phoneticPr fontId="5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</si>
  <si>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</si>
  <si>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</si>
  <si>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t>EMU</t>
    <phoneticPr fontId="5"/>
  </si>
  <si>
    <t>《EMU》 SOAP</t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</si>
  <si>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EMU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 xml:space="preserve">  OIL100%</t>
    </r>
    <r>
      <rPr>
        <sz val="12"/>
        <color theme="1"/>
        <rFont val="Arial Unicode MS"/>
        <family val="3"/>
        <charset val="128"/>
      </rPr>
      <t>　</t>
    </r>
    <r>
      <rPr>
        <sz val="12"/>
        <color theme="1"/>
        <rFont val="Arial"/>
        <family val="2"/>
      </rPr>
      <t>BODY&amp;SKIN CARE OIL 15ml</t>
    </r>
  </si>
  <si>
    <t>《EMU》  OIL100%　BODY&amp;SKIN CARE OIL 15ml</t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</si>
  <si>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EMU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 xml:space="preserve">  OIL100%</t>
    </r>
    <r>
      <rPr>
        <sz val="12"/>
        <color theme="1"/>
        <rFont val="Arial Unicode MS"/>
        <family val="3"/>
        <charset val="128"/>
      </rPr>
      <t>　</t>
    </r>
    <r>
      <rPr>
        <sz val="12"/>
        <color theme="1"/>
        <rFont val="Arial"/>
        <family val="2"/>
      </rPr>
      <t>BODY&amp;SKIN CARE OIL 72ml</t>
    </r>
    <phoneticPr fontId="5"/>
  </si>
  <si>
    <r>
      <rPr>
        <sz val="12"/>
        <color theme="1"/>
        <rFont val="ＭＳ ゴシック"/>
        <family val="3"/>
        <charset val="128"/>
      </rPr>
      <t>《</t>
    </r>
    <r>
      <rPr>
        <sz val="12"/>
        <color theme="1"/>
        <rFont val="Arial"/>
        <family val="2"/>
      </rPr>
      <t>EMU</t>
    </r>
    <r>
      <rPr>
        <sz val="12"/>
        <color theme="1"/>
        <rFont val="ＭＳ ゴシック"/>
        <family val="3"/>
        <charset val="128"/>
      </rPr>
      <t>》</t>
    </r>
    <r>
      <rPr>
        <sz val="12"/>
        <color theme="1"/>
        <rFont val="Arial"/>
        <family val="2"/>
      </rPr>
      <t xml:space="preserve">  OIL100%</t>
    </r>
    <r>
      <rPr>
        <sz val="12"/>
        <color theme="1"/>
        <rFont val="ＭＳ ゴシック"/>
        <family val="3"/>
        <charset val="128"/>
      </rPr>
      <t>　</t>
    </r>
    <r>
      <rPr>
        <sz val="12"/>
        <color theme="1"/>
        <rFont val="Arial"/>
        <family val="2"/>
      </rPr>
      <t>BODY&amp;SKIN CARE OIL 72ml</t>
    </r>
    <phoneticPr fontId="5"/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</si>
  <si>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EMU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 xml:space="preserve">  ALL IN ONE GEL</t>
    </r>
  </si>
  <si>
    <t>《EMU》  ALL IN ONE GEL</t>
  </si>
  <si>
    <t>TOTAL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</si>
</sst>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0.000"/>
    <numFmt numFmtId="177" formatCode="0_);[Red]\(0\)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  <charset val="204"/>
    </font>
    <font>
      <sz val="16"/>
      <color rgb="FF000000"/>
      <name val="MS UI Gothic"/>
      <family val="2"/>
      <charset val="128"/>
    </font>
    <font>
      <sz val="16"/>
      <color rgb="FF000000"/>
      <name val="ＭＳ Ｐ明朝"/>
      <family val="1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 Unicode MS"/>
      <family val="3"/>
      <charset val="128"/>
    </font>
    <font>
      <sz val="12"/>
      <color theme="1"/>
      <name val="ＭＳ ゴシック"/>
      <family val="3"/>
      <charset val="128"/>
    </font>
    <font>
      <b/>
      <sz val="1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6" fontId="9" fillId="0" borderId="0" xfId="1" applyFont="1" applyFill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6" fontId="8" fillId="0" borderId="0" xfId="1" applyFont="1" applyFill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176" fontId="9" fillId="0" borderId="0" xfId="0" applyNumberFormat="1" applyFo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6" fontId="9" fillId="2" borderId="4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>
      <alignment vertical="center"/>
    </xf>
    <xf numFmtId="0" fontId="15" fillId="0" borderId="4" xfId="0" applyFont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6" fontId="15" fillId="2" borderId="4" xfId="1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5" fillId="0" borderId="2" xfId="0" applyFont="1" applyBorder="1" applyAlignment="1">
      <alignment horizontal="left" vertical="center"/>
    </xf>
    <xf numFmtId="177" fontId="15" fillId="0" borderId="5" xfId="0" applyNumberFormat="1" applyFont="1" applyBorder="1" applyAlignment="1">
      <alignment horizontal="left" vertical="center"/>
    </xf>
    <xf numFmtId="0" fontId="16" fillId="2" borderId="4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6" fontId="20" fillId="2" borderId="4" xfId="0" applyNumberFormat="1" applyFont="1" applyFill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95E2-6D07-4E0B-B065-169705007ABD}">
  <sheetPr filterMode="1">
    <pageSetUpPr fitToPage="1"/>
  </sheetPr>
  <dimension ref="A1:L14"/>
  <sheetViews>
    <sheetView tabSelected="1" view="pageBreakPreview" zoomScale="60" zoomScaleNormal="100" workbookViewId="0">
      <selection activeCell="F69" sqref="F69"/>
    </sheetView>
  </sheetViews>
  <sheetFormatPr defaultColWidth="3.875" defaultRowHeight="11.25"/>
  <cols>
    <col min="1" max="1" width="6" style="7" customWidth="1"/>
    <col min="2" max="2" width="12.375" style="24" hidden="1" customWidth="1"/>
    <col min="3" max="3" width="10.875" style="7" customWidth="1"/>
    <col min="4" max="4" width="51.625" style="7" customWidth="1"/>
    <col min="5" max="6" width="8.375" style="7" customWidth="1"/>
    <col min="7" max="8" width="7.875" style="5" customWidth="1"/>
    <col min="9" max="9" width="13.125" style="6" customWidth="1"/>
    <col min="10" max="10" width="6.125" style="7" bestFit="1" customWidth="1"/>
    <col min="11" max="11" width="7.875" style="7" bestFit="1" customWidth="1"/>
    <col min="12" max="12" width="6.125" style="7" bestFit="1" customWidth="1"/>
    <col min="13" max="15" width="3.875" style="7"/>
    <col min="16" max="16" width="5.125" style="7" bestFit="1" customWidth="1"/>
    <col min="17" max="16384" width="3.875" style="7"/>
  </cols>
  <sheetData>
    <row r="1" spans="1:12" ht="21" customHeight="1">
      <c r="A1" s="1" t="s">
        <v>0</v>
      </c>
      <c r="B1" s="2"/>
      <c r="C1" s="2"/>
      <c r="D1" s="2"/>
      <c r="E1" s="3"/>
      <c r="F1" s="3"/>
      <c r="G1" s="4"/>
    </row>
    <row r="2" spans="1:12" ht="12" customHeight="1">
      <c r="A2" s="8" t="s">
        <v>1</v>
      </c>
      <c r="B2" s="8"/>
      <c r="C2" s="9">
        <v>45644</v>
      </c>
      <c r="D2" s="10"/>
    </row>
    <row r="3" spans="1:12" ht="60.75" customHeight="1">
      <c r="A3" s="8" t="s">
        <v>2</v>
      </c>
      <c r="B3" s="8"/>
      <c r="C3" s="11" t="s">
        <v>3</v>
      </c>
      <c r="D3" s="12"/>
      <c r="G3" s="13"/>
    </row>
    <row r="4" spans="1:12" ht="12" customHeight="1">
      <c r="A4" s="14" t="s">
        <v>4</v>
      </c>
      <c r="B4" s="14"/>
      <c r="C4" s="9">
        <v>45642</v>
      </c>
      <c r="D4" s="10"/>
      <c r="E4" s="15"/>
      <c r="F4" s="15"/>
      <c r="L4" s="16"/>
    </row>
    <row r="5" spans="1:12" s="24" customFormat="1">
      <c r="A5" s="17" t="s">
        <v>5</v>
      </c>
      <c r="B5" s="18" t="s">
        <v>6</v>
      </c>
      <c r="C5" s="19" t="s">
        <v>7</v>
      </c>
      <c r="D5" s="20" t="s">
        <v>8</v>
      </c>
      <c r="E5" s="20" t="s">
        <v>9</v>
      </c>
      <c r="F5" s="20" t="s">
        <v>10</v>
      </c>
      <c r="G5" s="21" t="s">
        <v>11</v>
      </c>
      <c r="H5" s="22" t="s">
        <v>12</v>
      </c>
      <c r="I5" s="23" t="s">
        <v>13</v>
      </c>
    </row>
    <row r="6" spans="1:12" s="32" customFormat="1" ht="20.100000000000001" hidden="1" customHeight="1">
      <c r="A6" s="25"/>
      <c r="B6" s="26">
        <v>4562496020154</v>
      </c>
      <c r="C6" s="27" t="s">
        <v>14</v>
      </c>
      <c r="D6" s="27" t="s">
        <v>15</v>
      </c>
      <c r="E6" s="28">
        <v>50</v>
      </c>
      <c r="F6" s="28">
        <v>10</v>
      </c>
      <c r="G6" s="29">
        <f>'[1]ORDER SHEET'!O422</f>
        <v>0</v>
      </c>
      <c r="H6" s="30">
        <v>1150</v>
      </c>
      <c r="I6" s="31">
        <f t="shared" ref="I6:I13" si="0">G6*H6</f>
        <v>0</v>
      </c>
    </row>
    <row r="7" spans="1:12" s="32" customFormat="1" ht="20.100000000000001" hidden="1" customHeight="1">
      <c r="A7" s="25"/>
      <c r="B7" s="26"/>
      <c r="C7" s="27" t="s">
        <v>14</v>
      </c>
      <c r="D7" s="27" t="s">
        <v>15</v>
      </c>
      <c r="E7" s="28">
        <v>50</v>
      </c>
      <c r="F7" s="28">
        <v>50</v>
      </c>
      <c r="G7" s="29">
        <f>'[1]ORDER SHEET'!O423</f>
        <v>0</v>
      </c>
      <c r="H7" s="30">
        <v>920</v>
      </c>
      <c r="I7" s="31">
        <f t="shared" si="0"/>
        <v>0</v>
      </c>
    </row>
    <row r="8" spans="1:12" s="32" customFormat="1" ht="20.100000000000001" hidden="1" customHeight="1">
      <c r="A8" s="33"/>
      <c r="B8" s="34">
        <v>4562496020116</v>
      </c>
      <c r="C8" s="27" t="s">
        <v>14</v>
      </c>
      <c r="D8" s="27" t="s">
        <v>16</v>
      </c>
      <c r="E8" s="28">
        <v>100</v>
      </c>
      <c r="F8" s="28">
        <v>10</v>
      </c>
      <c r="G8" s="29">
        <f>'[1]ORDER SHEET'!O424</f>
        <v>0</v>
      </c>
      <c r="H8" s="30">
        <v>900</v>
      </c>
      <c r="I8" s="31">
        <f t="shared" si="0"/>
        <v>0</v>
      </c>
    </row>
    <row r="9" spans="1:12" s="32" customFormat="1" ht="20.100000000000001" customHeight="1">
      <c r="A9" s="25"/>
      <c r="B9" s="26"/>
      <c r="C9" s="27" t="s">
        <v>14</v>
      </c>
      <c r="D9" s="27" t="s">
        <v>17</v>
      </c>
      <c r="E9" s="28">
        <v>100</v>
      </c>
      <c r="F9" s="28">
        <v>100</v>
      </c>
      <c r="G9" s="29">
        <f>'[1]ORDER SHEET'!O425</f>
        <v>0</v>
      </c>
      <c r="H9" s="30">
        <v>720</v>
      </c>
      <c r="I9" s="31">
        <f t="shared" si="0"/>
        <v>0</v>
      </c>
    </row>
    <row r="10" spans="1:12" s="32" customFormat="1" ht="20.100000000000001" hidden="1" customHeight="1">
      <c r="A10" s="33"/>
      <c r="B10" s="34">
        <v>4562496020116</v>
      </c>
      <c r="C10" s="27" t="s">
        <v>14</v>
      </c>
      <c r="D10" s="27" t="s">
        <v>18</v>
      </c>
      <c r="E10" s="28">
        <v>100</v>
      </c>
      <c r="F10" s="28">
        <v>10</v>
      </c>
      <c r="G10" s="29">
        <f>'[1]ORDER SHEET'!O426</f>
        <v>0</v>
      </c>
      <c r="H10" s="30">
        <v>3250</v>
      </c>
      <c r="I10" s="31">
        <f t="shared" si="0"/>
        <v>0</v>
      </c>
    </row>
    <row r="11" spans="1:12" s="32" customFormat="1" ht="20.100000000000001" hidden="1" customHeight="1">
      <c r="A11" s="25"/>
      <c r="B11" s="26"/>
      <c r="C11" s="27" t="s">
        <v>14</v>
      </c>
      <c r="D11" s="27" t="s">
        <v>19</v>
      </c>
      <c r="E11" s="28">
        <v>100</v>
      </c>
      <c r="F11" s="28">
        <v>100</v>
      </c>
      <c r="G11" s="29">
        <f>'[1]ORDER SHEET'!O427</f>
        <v>0</v>
      </c>
      <c r="H11" s="30">
        <v>2600</v>
      </c>
      <c r="I11" s="31">
        <f t="shared" si="0"/>
        <v>0</v>
      </c>
    </row>
    <row r="12" spans="1:12" s="32" customFormat="1" ht="20.100000000000001" hidden="1" customHeight="1">
      <c r="A12" s="33"/>
      <c r="B12" s="34">
        <v>4562496020147</v>
      </c>
      <c r="C12" s="27" t="s">
        <v>14</v>
      </c>
      <c r="D12" s="27" t="s">
        <v>20</v>
      </c>
      <c r="E12" s="28">
        <v>48</v>
      </c>
      <c r="F12" s="28">
        <v>12</v>
      </c>
      <c r="G12" s="29">
        <f>'[1]ORDER SHEET'!O428</f>
        <v>0</v>
      </c>
      <c r="H12" s="35">
        <v>2700</v>
      </c>
      <c r="I12" s="31">
        <f t="shared" si="0"/>
        <v>0</v>
      </c>
    </row>
    <row r="13" spans="1:12" s="32" customFormat="1" ht="20.100000000000001" hidden="1" customHeight="1">
      <c r="A13" s="25"/>
      <c r="B13" s="26"/>
      <c r="C13" s="27" t="s">
        <v>14</v>
      </c>
      <c r="D13" s="27" t="s">
        <v>21</v>
      </c>
      <c r="E13" s="28">
        <v>48</v>
      </c>
      <c r="F13" s="28">
        <v>48</v>
      </c>
      <c r="G13" s="29">
        <f>'[1]ORDER SHEET'!O429</f>
        <v>0</v>
      </c>
      <c r="H13" s="30">
        <v>2160</v>
      </c>
      <c r="I13" s="31">
        <f t="shared" si="0"/>
        <v>0</v>
      </c>
    </row>
    <row r="14" spans="1:12" s="32" customFormat="1" ht="20.100000000000001" hidden="1" customHeight="1">
      <c r="A14" s="36" t="s">
        <v>22</v>
      </c>
      <c r="B14" s="37"/>
      <c r="C14" s="37"/>
      <c r="D14" s="37"/>
      <c r="E14" s="37"/>
      <c r="F14" s="38"/>
      <c r="G14" s="39">
        <f>SUM(G6:G13)</f>
        <v>0</v>
      </c>
      <c r="H14" s="39"/>
      <c r="I14" s="40">
        <f>SUM(I6:I13)</f>
        <v>0</v>
      </c>
    </row>
  </sheetData>
  <autoFilter ref="A5:I14" xr:uid="{00000000-0009-0000-0000-00001C000000}">
    <filterColumn colId="6">
      <filters>
        <filter val="30"/>
      </filters>
    </filterColumn>
  </autoFilter>
  <mergeCells count="9">
    <mergeCell ref="E4:F4"/>
    <mergeCell ref="A14:F14"/>
    <mergeCell ref="A1:D1"/>
    <mergeCell ref="A2:B2"/>
    <mergeCell ref="C2:D2"/>
    <mergeCell ref="A3:B3"/>
    <mergeCell ref="C3:D3"/>
    <mergeCell ref="A4:B4"/>
    <mergeCell ref="C4:D4"/>
  </mergeCells>
  <phoneticPr fontId="5"/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2025-09-01T14:31:31Z</dcterms:created>
  <dcterms:modified xsi:type="dcterms:W3CDTF">2025-09-01T14:31:42Z</dcterms:modified>
</cp:coreProperties>
</file>