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A07F4C1C-1059-4925-92DB-2D472DD00B18}" xr6:coauthVersionLast="47" xr6:coauthVersionMax="47" xr10:uidLastSave="{00000000-0000-0000-0000-000000000000}"/>
  <bookViews>
    <workbookView xWindow="-120" yWindow="-120" windowWidth="29040" windowHeight="15720" xr2:uid="{1E19E538-6BEB-499F-ABB6-C5CBBD1F4E87}"/>
  </bookViews>
  <sheets>
    <sheet name="ESTLABO" sheetId="1" r:id="rId1"/>
  </sheets>
  <externalReferences>
    <externalReference r:id="rId2"/>
  </externalReferences>
  <definedNames>
    <definedName name="_xlnm._FilterDatabase" localSheetId="0" hidden="1">ESTLABO!$A$5:$I$77</definedName>
    <definedName name="_xlnm.Print_Area" localSheetId="0">ESTLABO!$A$1:$I$77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" i="1" l="1"/>
  <c r="I122" i="1" s="1"/>
  <c r="I121" i="1"/>
  <c r="G121" i="1"/>
  <c r="I120" i="1"/>
  <c r="G120" i="1"/>
  <c r="G119" i="1"/>
  <c r="I119" i="1" s="1"/>
  <c r="G118" i="1"/>
  <c r="I118" i="1" s="1"/>
  <c r="I117" i="1"/>
  <c r="G117" i="1"/>
  <c r="I116" i="1"/>
  <c r="G116" i="1"/>
  <c r="G115" i="1"/>
  <c r="I115" i="1" s="1"/>
  <c r="G114" i="1"/>
  <c r="I114" i="1" s="1"/>
  <c r="I113" i="1"/>
  <c r="G113" i="1"/>
  <c r="I112" i="1"/>
  <c r="G112" i="1"/>
  <c r="G111" i="1"/>
  <c r="I111" i="1" s="1"/>
  <c r="G110" i="1"/>
  <c r="I110" i="1" s="1"/>
  <c r="I109" i="1"/>
  <c r="G109" i="1"/>
  <c r="I108" i="1"/>
  <c r="G108" i="1"/>
  <c r="G107" i="1"/>
  <c r="I107" i="1" s="1"/>
  <c r="G106" i="1"/>
  <c r="I106" i="1" s="1"/>
  <c r="I105" i="1"/>
  <c r="G105" i="1"/>
  <c r="I104" i="1"/>
  <c r="G104" i="1"/>
  <c r="G103" i="1"/>
  <c r="I103" i="1" s="1"/>
  <c r="G102" i="1"/>
  <c r="I102" i="1" s="1"/>
  <c r="I101" i="1"/>
  <c r="G101" i="1"/>
  <c r="I100" i="1"/>
  <c r="G100" i="1"/>
  <c r="G99" i="1"/>
  <c r="I99" i="1" s="1"/>
  <c r="G98" i="1"/>
  <c r="I98" i="1" s="1"/>
  <c r="I97" i="1"/>
  <c r="G97" i="1"/>
  <c r="I96" i="1"/>
  <c r="G96" i="1"/>
  <c r="G95" i="1"/>
  <c r="I95" i="1" s="1"/>
  <c r="G94" i="1"/>
  <c r="I94" i="1" s="1"/>
  <c r="I93" i="1"/>
  <c r="G93" i="1"/>
  <c r="I92" i="1"/>
  <c r="G92" i="1"/>
  <c r="G91" i="1"/>
  <c r="I91" i="1" s="1"/>
  <c r="G90" i="1"/>
  <c r="I90" i="1" s="1"/>
  <c r="I89" i="1"/>
  <c r="G89" i="1"/>
  <c r="I88" i="1"/>
  <c r="G88" i="1"/>
  <c r="G87" i="1"/>
  <c r="I87" i="1" s="1"/>
  <c r="G86" i="1"/>
  <c r="I86" i="1" s="1"/>
  <c r="I85" i="1"/>
  <c r="G85" i="1"/>
  <c r="I84" i="1"/>
  <c r="G84" i="1"/>
  <c r="G83" i="1"/>
  <c r="I83" i="1" s="1"/>
  <c r="G82" i="1"/>
  <c r="I82" i="1" s="1"/>
  <c r="I81" i="1"/>
  <c r="G81" i="1"/>
  <c r="I80" i="1"/>
  <c r="G80" i="1"/>
  <c r="G79" i="1"/>
  <c r="I79" i="1" s="1"/>
  <c r="I76" i="1"/>
  <c r="G76" i="1"/>
  <c r="I75" i="1"/>
  <c r="G75" i="1"/>
  <c r="G74" i="1"/>
  <c r="I74" i="1" s="1"/>
  <c r="G73" i="1"/>
  <c r="I73" i="1" s="1"/>
  <c r="I72" i="1"/>
  <c r="G72" i="1"/>
  <c r="I71" i="1"/>
  <c r="G71" i="1"/>
  <c r="G70" i="1"/>
  <c r="I70" i="1" s="1"/>
  <c r="G69" i="1"/>
  <c r="I69" i="1" s="1"/>
  <c r="I68" i="1"/>
  <c r="G68" i="1"/>
  <c r="I67" i="1"/>
  <c r="G67" i="1"/>
  <c r="G66" i="1"/>
  <c r="I66" i="1" s="1"/>
  <c r="G65" i="1"/>
  <c r="I65" i="1" s="1"/>
  <c r="I64" i="1"/>
  <c r="G64" i="1"/>
  <c r="I63" i="1"/>
  <c r="G63" i="1"/>
  <c r="G62" i="1"/>
  <c r="I62" i="1" s="1"/>
  <c r="G61" i="1"/>
  <c r="I61" i="1" s="1"/>
  <c r="I60" i="1"/>
  <c r="G60" i="1"/>
  <c r="I59" i="1"/>
  <c r="G59" i="1"/>
  <c r="G58" i="1"/>
  <c r="I58" i="1" s="1"/>
  <c r="G57" i="1"/>
  <c r="I57" i="1" s="1"/>
  <c r="I56" i="1"/>
  <c r="G56" i="1"/>
  <c r="I55" i="1"/>
  <c r="G55" i="1"/>
  <c r="G54" i="1"/>
  <c r="I54" i="1" s="1"/>
  <c r="G53" i="1"/>
  <c r="I53" i="1" s="1"/>
  <c r="I52" i="1"/>
  <c r="G52" i="1"/>
  <c r="I51" i="1"/>
  <c r="G51" i="1"/>
  <c r="G50" i="1"/>
  <c r="I50" i="1" s="1"/>
  <c r="G49" i="1"/>
  <c r="I49" i="1" s="1"/>
  <c r="I48" i="1"/>
  <c r="G48" i="1"/>
  <c r="I47" i="1"/>
  <c r="G47" i="1"/>
  <c r="G46" i="1"/>
  <c r="I46" i="1" s="1"/>
  <c r="G45" i="1"/>
  <c r="I45" i="1" s="1"/>
  <c r="I44" i="1"/>
  <c r="G44" i="1"/>
  <c r="I43" i="1"/>
  <c r="G43" i="1"/>
  <c r="G42" i="1"/>
  <c r="I42" i="1" s="1"/>
  <c r="G41" i="1"/>
  <c r="I41" i="1" s="1"/>
  <c r="I40" i="1"/>
  <c r="G40" i="1"/>
  <c r="I39" i="1"/>
  <c r="G39" i="1"/>
  <c r="G38" i="1"/>
  <c r="I38" i="1" s="1"/>
  <c r="G37" i="1"/>
  <c r="I37" i="1" s="1"/>
  <c r="I36" i="1"/>
  <c r="G36" i="1"/>
  <c r="I35" i="1"/>
  <c r="G35" i="1"/>
  <c r="G34" i="1"/>
  <c r="I34" i="1" s="1"/>
  <c r="G33" i="1"/>
  <c r="I33" i="1" s="1"/>
  <c r="I32" i="1"/>
  <c r="G32" i="1"/>
  <c r="I31" i="1"/>
  <c r="G31" i="1"/>
  <c r="G30" i="1"/>
  <c r="I30" i="1" s="1"/>
  <c r="G29" i="1"/>
  <c r="I29" i="1" s="1"/>
  <c r="I28" i="1"/>
  <c r="G28" i="1"/>
  <c r="I27" i="1"/>
  <c r="G27" i="1"/>
  <c r="G26" i="1"/>
  <c r="I26" i="1" s="1"/>
  <c r="G25" i="1"/>
  <c r="I25" i="1" s="1"/>
  <c r="I24" i="1"/>
  <c r="G24" i="1"/>
  <c r="I23" i="1"/>
  <c r="G23" i="1"/>
  <c r="G22" i="1"/>
  <c r="I22" i="1" s="1"/>
  <c r="G21" i="1"/>
  <c r="I21" i="1" s="1"/>
  <c r="I20" i="1"/>
  <c r="G20" i="1"/>
  <c r="I19" i="1"/>
  <c r="G19" i="1"/>
  <c r="G18" i="1"/>
  <c r="I18" i="1" s="1"/>
  <c r="G17" i="1"/>
  <c r="I17" i="1" s="1"/>
  <c r="I16" i="1"/>
  <c r="G16" i="1"/>
  <c r="I15" i="1"/>
  <c r="G15" i="1"/>
  <c r="G14" i="1"/>
  <c r="I14" i="1" s="1"/>
  <c r="G13" i="1"/>
  <c r="I13" i="1" s="1"/>
  <c r="I12" i="1"/>
  <c r="G12" i="1"/>
  <c r="I11" i="1"/>
  <c r="G11" i="1"/>
  <c r="G10" i="1"/>
  <c r="I10" i="1" s="1"/>
  <c r="G9" i="1"/>
  <c r="I9" i="1" s="1"/>
  <c r="I8" i="1"/>
  <c r="G8" i="1"/>
  <c r="G7" i="1"/>
  <c r="I7" i="1" s="1"/>
  <c r="G6" i="1"/>
  <c r="G77" i="1" s="1"/>
  <c r="I6" i="1" l="1"/>
  <c r="I77" i="1" s="1"/>
</calcChain>
</file>

<file path=xl/sharedStrings.xml><?xml version="1.0" encoding="utf-8"?>
<sst xmlns="http://schemas.openxmlformats.org/spreadsheetml/2006/main" count="246" uniqueCount="133">
  <si>
    <r>
      <t xml:space="preserve">ROYAL COSMETICS </t>
    </r>
    <r>
      <rPr>
        <sz val="16"/>
        <color rgb="FF000000"/>
        <rFont val="Arial"/>
        <family val="2"/>
        <charset val="204"/>
      </rPr>
      <t>0</t>
    </r>
    <r>
      <rPr>
        <sz val="16"/>
        <color rgb="FF000000"/>
        <rFont val="Yu Gothic"/>
        <family val="2"/>
        <charset val="128"/>
      </rPr>
      <t>9</t>
    </r>
    <r>
      <rPr>
        <sz val="16"/>
        <color rgb="FF000000"/>
        <rFont val="Arial"/>
        <family val="2"/>
      </rPr>
      <t>.</t>
    </r>
    <r>
      <rPr>
        <sz val="16"/>
        <color rgb="FF000000"/>
        <rFont val="Arial"/>
        <family val="2"/>
        <charset val="204"/>
      </rPr>
      <t>2025</t>
    </r>
    <r>
      <rPr>
        <sz val="16"/>
        <color rgb="FF000000"/>
        <rFont val="MS Gothic"/>
        <family val="3"/>
        <charset val="128"/>
      </rPr>
      <t>輸出</t>
    </r>
    <phoneticPr fontId="6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</si>
  <si>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6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</si>
  <si>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6"/>
  </si>
  <si>
    <t>飯野港運株式会社
京都府舞鶴市松陰１８－７
営業課　谷口様
TEL: 0773-75-5371
FAX: 0773-75-5681</t>
  </si>
  <si>
    <r>
      <rPr>
        <sz val="8"/>
        <color theme="1"/>
        <rFont val="ＭＳ Ｐゴシック"/>
        <family val="1"/>
        <charset val="128"/>
      </rPr>
      <t>梱包情報提出期限</t>
    </r>
    <rPh sb="0" eb="2">
      <t>コンポウ</t>
    </rPh>
    <rPh sb="2" eb="4">
      <t>ジョウホウ</t>
    </rPh>
    <rPh sb="4" eb="6">
      <t>テイシュツ</t>
    </rPh>
    <rPh sb="6" eb="8">
      <t>キゲン</t>
    </rPh>
    <phoneticPr fontId="6"/>
  </si>
  <si>
    <r>
      <t>202</t>
    </r>
    <r>
      <rPr>
        <b/>
        <sz val="10"/>
        <color rgb="FFFF0000"/>
        <rFont val="Yu Gothic"/>
        <family val="2"/>
        <charset val="128"/>
      </rPr>
      <t>5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Yu Gothic"/>
        <family val="2"/>
        <charset val="128"/>
      </rPr>
      <t>9</t>
    </r>
    <r>
      <rPr>
        <b/>
        <sz val="10"/>
        <color rgb="FFFF0000"/>
        <rFont val="Arial"/>
        <family val="2"/>
      </rPr>
      <t>/</t>
    </r>
    <r>
      <rPr>
        <b/>
        <sz val="10"/>
        <color rgb="FFFF0000"/>
        <rFont val="Yu Gothic"/>
        <family val="2"/>
        <charset val="128"/>
      </rPr>
      <t>3(午前)</t>
    </r>
    <phoneticPr fontId="6"/>
  </si>
  <si>
    <t>INV No.</t>
    <phoneticPr fontId="6"/>
  </si>
  <si>
    <t>Jan code</t>
    <phoneticPr fontId="6"/>
  </si>
  <si>
    <t>Brand name</t>
    <phoneticPr fontId="6"/>
  </si>
  <si>
    <t>Description of goods</t>
    <phoneticPr fontId="6"/>
  </si>
  <si>
    <t>Case Q'ty</t>
    <phoneticPr fontId="6"/>
  </si>
  <si>
    <t>LOT</t>
    <phoneticPr fontId="6"/>
  </si>
  <si>
    <t>Q'ty</t>
    <phoneticPr fontId="6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</si>
  <si>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6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</si>
  <si>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6"/>
  </si>
  <si>
    <t>ESTLABO</t>
    <phoneticPr fontId="6"/>
  </si>
  <si>
    <r>
      <t>ESTLABO</t>
    </r>
    <r>
      <rPr>
        <sz val="12"/>
        <color theme="1"/>
        <rFont val="ＭＳ 明朝"/>
        <family val="1"/>
        <charset val="128"/>
      </rPr>
      <t>　</t>
    </r>
    <r>
      <rPr>
        <sz val="12"/>
        <color theme="1"/>
        <rFont val="Arial"/>
        <family val="2"/>
      </rPr>
      <t>POINT</t>
    </r>
    <r>
      <rPr>
        <sz val="12"/>
        <color theme="1"/>
        <rFont val="ＭＳ 明朝"/>
        <family val="1"/>
        <charset val="128"/>
      </rPr>
      <t>　</t>
    </r>
    <r>
      <rPr>
        <sz val="12"/>
        <color theme="1"/>
        <rFont val="Arial"/>
        <family val="2"/>
      </rPr>
      <t>CLEANSING</t>
    </r>
    <phoneticPr fontId="6"/>
  </si>
  <si>
    <t>ESTLABO   CLEANSING  SOAP</t>
    <phoneticPr fontId="6"/>
  </si>
  <si>
    <t>ESTLABO   CLEANSING  OIL</t>
  </si>
  <si>
    <t>ESTLABO   SOFT  PEEL  GEL  SCRUB</t>
    <phoneticPr fontId="6"/>
  </si>
  <si>
    <t>ESTLABO   CLEAN  OFF  PACK</t>
    <phoneticPr fontId="6"/>
  </si>
  <si>
    <r>
      <t>ESTLABO</t>
    </r>
    <r>
      <rPr>
        <sz val="12"/>
        <color theme="1"/>
        <rFont val="ＭＳ 明朝"/>
        <family val="1"/>
        <charset val="128"/>
      </rPr>
      <t>　</t>
    </r>
    <r>
      <rPr>
        <sz val="12"/>
        <color theme="1"/>
        <rFont val="Arial"/>
        <family val="2"/>
      </rPr>
      <t>CLEANSING  GEL</t>
    </r>
    <phoneticPr fontId="6"/>
  </si>
  <si>
    <r>
      <t>ESTLABO</t>
    </r>
    <r>
      <rPr>
        <sz val="12"/>
        <color theme="1"/>
        <rFont val="ＭＳ 明朝"/>
        <family val="1"/>
        <charset val="128"/>
      </rPr>
      <t>　</t>
    </r>
    <r>
      <rPr>
        <sz val="12"/>
        <color theme="1"/>
        <rFont val="Arial"/>
        <family val="2"/>
      </rPr>
      <t>CLEANSING  EMULSION</t>
    </r>
    <phoneticPr fontId="6"/>
  </si>
  <si>
    <r>
      <t>ESTLABO</t>
    </r>
    <r>
      <rPr>
        <sz val="12"/>
        <color theme="1"/>
        <rFont val="ＭＳ 明朝"/>
        <family val="1"/>
        <charset val="128"/>
      </rPr>
      <t>　</t>
    </r>
    <r>
      <rPr>
        <sz val="12"/>
        <color theme="1"/>
        <rFont val="Arial"/>
        <family val="2"/>
      </rPr>
      <t>CLEANSING  FOAM</t>
    </r>
    <phoneticPr fontId="6"/>
  </si>
  <si>
    <t>ESTLABO   FRESHENER  LOTION</t>
    <phoneticPr fontId="6"/>
  </si>
  <si>
    <t>ESTLABO   MELTING  LOTION</t>
  </si>
  <si>
    <t>ESTLABO   MASSAGE  LIQUID</t>
    <phoneticPr fontId="6"/>
  </si>
  <si>
    <t>ESTLABO   NATURAL  OIL SWEET  ALMOND</t>
  </si>
  <si>
    <t>ESTLABO   ORIGINAL  MIX  OIL</t>
    <phoneticPr fontId="6"/>
  </si>
  <si>
    <t>ESTLABO   MASSAGE  OIL  BLEND</t>
  </si>
  <si>
    <t>ESTLABO   NATURAL  OIL  SUGAR  SQUALANE</t>
    <phoneticPr fontId="6"/>
  </si>
  <si>
    <t>ESTLABO   MASSAGE GEL WH</t>
    <phoneticPr fontId="6"/>
  </si>
  <si>
    <t>ESTLABO   MASSAGE GEL AG</t>
    <phoneticPr fontId="6"/>
  </si>
  <si>
    <t>ESTLABO   MASSAGE  GEL</t>
  </si>
  <si>
    <t>ESTLABO   CAVI  GEL</t>
    <phoneticPr fontId="6"/>
  </si>
  <si>
    <r>
      <t>ESTLABO   RF  CREAM</t>
    </r>
    <r>
      <rPr>
        <sz val="12"/>
        <color theme="1"/>
        <rFont val="HGGothicE"/>
        <family val="2"/>
        <charset val="128"/>
      </rPr>
      <t>　</t>
    </r>
    <r>
      <rPr>
        <sz val="12"/>
        <color theme="1"/>
        <rFont val="Arial"/>
        <family val="2"/>
      </rPr>
      <t>2L</t>
    </r>
    <phoneticPr fontId="6"/>
  </si>
  <si>
    <t>ESTLABO   FINISHING  LOTION</t>
    <phoneticPr fontId="6"/>
  </si>
  <si>
    <t>ESTLABO   FINISHING  ESSENCE</t>
  </si>
  <si>
    <t>ESTLABO   FINISHING  CREAM</t>
  </si>
  <si>
    <t>ESTLABO   FINISHING  MILK  EMULSION</t>
    <phoneticPr fontId="6"/>
  </si>
  <si>
    <t>ESTLABO   FINISHING  GEL</t>
  </si>
  <si>
    <t>ESTLABO   OILY  SKIN LOTION</t>
    <phoneticPr fontId="6"/>
  </si>
  <si>
    <t xml:space="preserve">ESTLABO   WHITE  LOTION  </t>
    <phoneticPr fontId="6"/>
  </si>
  <si>
    <t>ESTLABO   WHITE  MILK</t>
    <phoneticPr fontId="6"/>
  </si>
  <si>
    <t>ESTLABO   EYE  CARE  ESSENCE</t>
    <phoneticPr fontId="6"/>
  </si>
  <si>
    <t>ESTLABO  MAKEUP BASE</t>
    <phoneticPr fontId="6"/>
  </si>
  <si>
    <t>ESTLABO   CALMING  GEL  PACK</t>
    <phoneticPr fontId="6"/>
  </si>
  <si>
    <t>ESTLABO   PEEL  OFF  PACK  LIFT  SET</t>
    <phoneticPr fontId="6"/>
  </si>
  <si>
    <t>ESTLABO   PEEL  OFF  PACK  WHITE  SET</t>
    <phoneticPr fontId="6"/>
  </si>
  <si>
    <t>ESTLABO   PEEL  OFF  PACK  COOL  SET</t>
  </si>
  <si>
    <t>ESTLABO   MINERAL  WHITE  PACK</t>
    <phoneticPr fontId="6"/>
  </si>
  <si>
    <t>ESTLABO   CERAMID  DEEP  MOIST  PACK</t>
    <phoneticPr fontId="6"/>
  </si>
  <si>
    <t>ESTLABO   TRIPLE  COLLA G  PACK</t>
    <phoneticPr fontId="6"/>
  </si>
  <si>
    <t>ESTLABO   SLIM  FACE  MASSAGE  PACK</t>
    <phoneticPr fontId="6"/>
  </si>
  <si>
    <t>ESTLABO   KAISO  PACK</t>
    <phoneticPr fontId="6"/>
  </si>
  <si>
    <t>ESTLABO   MASSAGE  CREAM</t>
    <phoneticPr fontId="6"/>
  </si>
  <si>
    <t>ESTLABO   SONIC  GEL</t>
  </si>
  <si>
    <t>ESTLABO  EPI AFTER GEL</t>
  </si>
  <si>
    <t>ESTLABO   W  PROTEIN  MASK</t>
  </si>
  <si>
    <r>
      <t>ESTLABO(</t>
    </r>
    <r>
      <rPr>
        <sz val="12"/>
        <color theme="1"/>
        <rFont val="ＭＳ Ｐ明朝"/>
        <family val="1"/>
        <charset val="128"/>
      </rPr>
      <t>薬用</t>
    </r>
    <r>
      <rPr>
        <sz val="12"/>
        <color theme="1"/>
        <rFont val="Arial"/>
        <family val="2"/>
      </rPr>
      <t>)</t>
    </r>
    <rPh sb="8" eb="10">
      <t>ヤクヨウ</t>
    </rPh>
    <phoneticPr fontId="6"/>
  </si>
  <si>
    <r>
      <t>ESTLABO</t>
    </r>
    <r>
      <rPr>
        <sz val="12"/>
        <color theme="1"/>
        <rFont val="MS Mincho"/>
        <family val="3"/>
        <charset val="128"/>
      </rPr>
      <t>　</t>
    </r>
    <r>
      <rPr>
        <sz val="12"/>
        <color theme="1"/>
        <rFont val="Arial"/>
        <family val="2"/>
      </rPr>
      <t>WATER</t>
    </r>
    <r>
      <rPr>
        <sz val="12"/>
        <color theme="1"/>
        <rFont val="MS Mincho"/>
        <family val="3"/>
        <charset val="128"/>
      </rPr>
      <t>　</t>
    </r>
    <r>
      <rPr>
        <sz val="12"/>
        <color theme="1"/>
        <rFont val="Arial"/>
        <family val="2"/>
      </rPr>
      <t>CLEANSING  GEL</t>
    </r>
    <phoneticPr fontId="6"/>
  </si>
  <si>
    <r>
      <t>ESTLABO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CLEANSING  GEL  EL</t>
    </r>
  </si>
  <si>
    <t>ESTLABO   CLEANSING  FOAM  EL</t>
  </si>
  <si>
    <t>ESTLABO   LOTION  EL</t>
    <phoneticPr fontId="6"/>
  </si>
  <si>
    <t>ESTLABO   MILK  EMULSION EL</t>
    <phoneticPr fontId="6"/>
  </si>
  <si>
    <t>ESTLABO   ESSENCE  EL</t>
    <phoneticPr fontId="6"/>
  </si>
  <si>
    <t>ESTLABO   CREAM  EL</t>
    <phoneticPr fontId="6"/>
  </si>
  <si>
    <t>LABOPLUS</t>
    <phoneticPr fontId="6"/>
  </si>
  <si>
    <t>LABOPLUS  Cleansing Cream</t>
    <phoneticPr fontId="6"/>
  </si>
  <si>
    <t>LABOPLUS  Creamy Foam</t>
    <phoneticPr fontId="6"/>
  </si>
  <si>
    <t>LABOPLUS  Re.pair Lotion</t>
    <phoneticPr fontId="6"/>
  </si>
  <si>
    <t>LABOPLUS  Re.pair Milk</t>
    <phoneticPr fontId="6"/>
  </si>
  <si>
    <t>LABOPLUS  Re.pair Cream</t>
  </si>
  <si>
    <t>LABOPLUS  First Essence</t>
  </si>
  <si>
    <t>LABOPLUS  SP Stinger</t>
  </si>
  <si>
    <t>LABOPLUS  Glamorous Lift Mask</t>
    <phoneticPr fontId="6"/>
  </si>
  <si>
    <r>
      <t>LABOPLUS</t>
    </r>
    <r>
      <rPr>
        <sz val="12"/>
        <color theme="1"/>
        <rFont val="HGGothicE"/>
        <family val="2"/>
        <charset val="128"/>
      </rPr>
      <t>　</t>
    </r>
    <r>
      <rPr>
        <sz val="12"/>
        <color theme="1"/>
        <rFont val="Arial"/>
        <family val="2"/>
      </rPr>
      <t>PRO</t>
    </r>
    <phoneticPr fontId="6"/>
  </si>
  <si>
    <t>LABOPLUS  Massage Cream Pack</t>
    <phoneticPr fontId="6"/>
  </si>
  <si>
    <t>LABOPLUS  Re.vive Hair Serum</t>
  </si>
  <si>
    <t>MOTHERMO Tight&amp;Lift Serum NEW!!</t>
  </si>
  <si>
    <t xml:space="preserve">DENKIBRUSH MOTHERMO </t>
    <phoneticPr fontId="6"/>
  </si>
  <si>
    <t>LABOPLUS  Re.pair UV Color natural</t>
    <phoneticPr fontId="6"/>
  </si>
  <si>
    <t>LABOPLUS  Re.pair UV Color pink natural</t>
    <phoneticPr fontId="6"/>
  </si>
  <si>
    <t>LABOPLUS  Re.pair Loose Powder</t>
    <phoneticPr fontId="6"/>
  </si>
  <si>
    <t>LABOPLUS  Sample Set</t>
    <phoneticPr fontId="6"/>
  </si>
  <si>
    <t>TOTAL</t>
    <phoneticPr fontId="6"/>
  </si>
  <si>
    <t>ESTLABO TESTER</t>
    <phoneticPr fontId="6"/>
  </si>
  <si>
    <r>
      <t>ESTLABO   MASSAGE  GEL  WH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</si>
  <si>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MASSAGE  GEL  AG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</si>
  <si>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MASSAGE  CREAM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</si>
  <si>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PEEL  OFF  PACK  LIFT  SET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</si>
  <si>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PEEL  OFF  PACK  WHITE  SET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</si>
  <si>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POINT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CLEANSING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</si>
  <si>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CLEANSING  SOAP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</si>
  <si>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SOFT  PEEL  GEL  SCRUB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</si>
  <si>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CLEAN  OFF  PACK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</si>
  <si>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CLEANGING  GEL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</si>
  <si>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CLEANGING  EMULSION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</si>
  <si>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CLEANGING  FORM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</si>
  <si>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FRESHENER  LOTION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</si>
  <si>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MASSAGE  LIQUID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</si>
  <si>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ORIGINAL  MIX  OIL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</si>
  <si>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NTURAL  OIL  SUGAR  SQUARANE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</si>
  <si>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FINISHING  LOTION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</si>
  <si>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FINISHING  ESSENCE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</si>
  <si>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FINISHING  CREAM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</si>
  <si>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FINISHING  MILK  EMULSION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</si>
  <si>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OILY  SKIN LOTION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</si>
  <si>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t>ESTLABO   WHITE  LOTION  TESTER</t>
  </si>
  <si>
    <r>
      <t>ESTLABO   WHITE  MILK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</si>
  <si>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EYE  CARE  ESSENCE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</si>
  <si>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MAKE  UP  BASE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</si>
  <si>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CALMING  GEL  PACK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</si>
  <si>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MINERAL  WHITE  PACK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</si>
  <si>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CERAMID  DEEP  MOIST  PACK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</si>
  <si>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TRIPLE  COLLA G  PACK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</si>
  <si>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SLIM  FACE  MASSAGE  PACK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</si>
  <si>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KAISO  PACK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</si>
  <si>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t xml:space="preserve">ESTLABO </t>
    <phoneticPr fontId="6"/>
  </si>
  <si>
    <r>
      <t>LABO+L sample set</t>
    </r>
    <r>
      <rPr>
        <sz val="12"/>
        <color theme="1"/>
        <rFont val="Times New Roman"/>
        <family val="1"/>
        <charset val="128"/>
      </rPr>
      <t>　</t>
    </r>
  </si>
  <si>
    <t xml:space="preserve">ESTLABO TESTER </t>
    <phoneticPr fontId="6"/>
  </si>
  <si>
    <r>
      <t>ESTLABO   FINISHING  LOTION  EL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</si>
  <si>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FINISHING  ESSENCE  EL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</si>
  <si>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FINISHING  MILK  EMULSION EL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</si>
  <si>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ESTLABO   FINISHING  CREAM  EL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>TESTER</t>
    </r>
  </si>
  <si>
    <r>
      <t>LABO+  Re.pair Lotion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 xml:space="preserve"> TESTER</t>
    </r>
  </si>
  <si>
    <r>
      <t>LABO+  Re.pair Milk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 xml:space="preserve"> TESTER</t>
    </r>
  </si>
  <si>
    <r>
      <t>LABO+  Re.pair Cream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 xml:space="preserve"> TESTER</t>
    </r>
  </si>
  <si>
    <t>LABOPLUS  First Essence TESTER</t>
  </si>
  <si>
    <r>
      <t>LABO+  Glamorous Lift Mask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 xml:space="preserve"> TESTER</t>
    </r>
  </si>
  <si>
    <r>
      <t>LABO+  Re.pair UV Color</t>
    </r>
    <r>
      <rPr>
        <sz val="12"/>
        <color theme="1"/>
        <rFont val="Times New Roman"/>
        <family val="1"/>
        <charset val="128"/>
      </rPr>
      <t>　</t>
    </r>
    <r>
      <rPr>
        <sz val="12"/>
        <color theme="1"/>
        <rFont val="Arial"/>
        <family val="2"/>
      </rPr>
      <t xml:space="preserve"> TESTER</t>
    </r>
  </si>
  <si>
    <t>MOTHERMO Tight&amp;Lift Serum FOR TESTER</t>
  </si>
  <si>
    <t>DENKIBRUSH MOTHERMO FOR TESTER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</si>
</sst>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0.000"/>
  </numFmts>
  <fonts count="2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</font>
    <font>
      <sz val="16"/>
      <color rgb="FF000000"/>
      <name val="Arial"/>
      <family val="2"/>
      <charset val="204"/>
    </font>
    <font>
      <sz val="16"/>
      <color rgb="FF000000"/>
      <name val="Yu Gothic"/>
      <family val="2"/>
      <charset val="128"/>
    </font>
    <font>
      <sz val="16"/>
      <color rgb="FF000000"/>
      <name val="MS Gothic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Yu Gothic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12"/>
      <color theme="1"/>
      <name val="Arial"/>
      <family val="2"/>
    </font>
    <font>
      <sz val="12"/>
      <color theme="1"/>
      <name val="ＭＳ 明朝"/>
      <family val="1"/>
      <charset val="128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2"/>
      <color theme="1"/>
      <name val="HGGothicE"/>
      <family val="2"/>
      <charset val="128"/>
    </font>
    <font>
      <b/>
      <sz val="12"/>
      <name val="Arial"/>
      <family val="2"/>
    </font>
    <font>
      <sz val="12"/>
      <color theme="1"/>
      <name val="ＭＳ Ｐ明朝"/>
      <family val="1"/>
      <charset val="128"/>
    </font>
    <font>
      <sz val="12"/>
      <color theme="1"/>
      <name val="MS Mincho"/>
      <family val="3"/>
      <charset val="128"/>
    </font>
    <font>
      <sz val="12"/>
      <color theme="1"/>
      <name val="Times New Roman"/>
      <family val="1"/>
      <charset val="128"/>
    </font>
    <font>
      <b/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6" fontId="10" fillId="0" borderId="0" xfId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6" fontId="9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176" fontId="10" fillId="0" borderId="0" xfId="0" applyNumberFormat="1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6" fontId="10" fillId="2" borderId="4" xfId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49" fontId="17" fillId="0" borderId="4" xfId="0" applyNumberFormat="1" applyFont="1" applyBorder="1" applyAlignment="1">
      <alignment horizontal="left" vertical="center"/>
    </xf>
    <xf numFmtId="0" fontId="17" fillId="0" borderId="4" xfId="0" applyFont="1" applyBorder="1">
      <alignment vertical="center"/>
    </xf>
    <xf numFmtId="0" fontId="19" fillId="3" borderId="4" xfId="0" applyFont="1" applyFill="1" applyBorder="1" applyAlignment="1">
      <alignment horizontal="center" vertical="center"/>
    </xf>
    <xf numFmtId="1" fontId="20" fillId="2" borderId="4" xfId="0" applyNumberFormat="1" applyFont="1" applyFill="1" applyBorder="1" applyAlignment="1">
      <alignment horizontal="center" vertical="center"/>
    </xf>
    <xf numFmtId="6" fontId="17" fillId="2" borderId="4" xfId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1" fontId="21" fillId="2" borderId="4" xfId="0" applyNumberFormat="1" applyFont="1" applyFill="1" applyBorder="1" applyAlignment="1">
      <alignment horizontal="center" vertical="center"/>
    </xf>
    <xf numFmtId="0" fontId="17" fillId="5" borderId="4" xfId="0" applyFont="1" applyFill="1" applyBorder="1">
      <alignment vertical="center"/>
    </xf>
    <xf numFmtId="0" fontId="17" fillId="3" borderId="4" xfId="0" applyFont="1" applyFill="1" applyBorder="1">
      <alignment vertical="center"/>
    </xf>
    <xf numFmtId="1" fontId="23" fillId="2" borderId="4" xfId="0" applyNumberFormat="1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7" fillId="0" borderId="5" xfId="0" applyFont="1" applyBorder="1">
      <alignment vertical="center"/>
    </xf>
    <xf numFmtId="0" fontId="17" fillId="0" borderId="6" xfId="0" applyFont="1" applyBorder="1">
      <alignment vertical="center"/>
    </xf>
    <xf numFmtId="0" fontId="17" fillId="0" borderId="7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3" fillId="3" borderId="4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6" fontId="27" fillId="2" borderId="4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6" fontId="17" fillId="0" borderId="0" xfId="1" applyFont="1" applyFill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524">
          <cell r="O524">
            <v>20</v>
          </cell>
        </row>
        <row r="528">
          <cell r="O528">
            <v>20</v>
          </cell>
        </row>
        <row r="530">
          <cell r="O530">
            <v>20</v>
          </cell>
        </row>
        <row r="533">
          <cell r="O533">
            <v>10</v>
          </cell>
        </row>
        <row r="548">
          <cell r="O548">
            <v>20</v>
          </cell>
        </row>
        <row r="550">
          <cell r="O550">
            <v>10</v>
          </cell>
        </row>
        <row r="553">
          <cell r="O553">
            <v>10</v>
          </cell>
        </row>
        <row r="554">
          <cell r="O554">
            <v>20</v>
          </cell>
        </row>
        <row r="565">
          <cell r="O565">
            <v>20</v>
          </cell>
        </row>
        <row r="567">
          <cell r="O567">
            <v>20</v>
          </cell>
        </row>
        <row r="574">
          <cell r="O574">
            <v>20</v>
          </cell>
        </row>
        <row r="575">
          <cell r="O575">
            <v>20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F028F-5F02-49E4-8210-E703C1333B3A}">
  <sheetPr filterMode="1">
    <pageSetUpPr fitToPage="1"/>
  </sheetPr>
  <dimension ref="A1:J122"/>
  <sheetViews>
    <sheetView tabSelected="1" view="pageBreakPreview" zoomScaleNormal="100" zoomScaleSheetLayoutView="100" workbookViewId="0">
      <selection activeCell="D34" sqref="D34"/>
    </sheetView>
  </sheetViews>
  <sheetFormatPr defaultColWidth="3.875" defaultRowHeight="31.5" customHeight="1"/>
  <cols>
    <col min="1" max="1" width="13.125" style="8" customWidth="1"/>
    <col min="2" max="2" width="12.375" style="25" hidden="1" customWidth="1"/>
    <col min="3" max="3" width="20.125" style="8" customWidth="1"/>
    <col min="4" max="4" width="55.125" style="8" customWidth="1"/>
    <col min="5" max="6" width="8.375" style="8" hidden="1" customWidth="1"/>
    <col min="7" max="8" width="7.875" style="6" customWidth="1"/>
    <col min="9" max="9" width="13.125" style="7" customWidth="1"/>
    <col min="10" max="10" width="6.125" style="8" bestFit="1" customWidth="1"/>
    <col min="11" max="13" width="3.875" style="8"/>
    <col min="14" max="14" width="5.125" style="8" bestFit="1" customWidth="1"/>
    <col min="15" max="16384" width="3.875" style="8"/>
  </cols>
  <sheetData>
    <row r="1" spans="1:10" ht="31.5" customHeight="1">
      <c r="A1" s="1" t="s">
        <v>0</v>
      </c>
      <c r="B1" s="2"/>
      <c r="C1" s="3"/>
      <c r="D1" s="3"/>
      <c r="E1" s="4"/>
      <c r="F1" s="4"/>
      <c r="G1" s="5"/>
    </row>
    <row r="2" spans="1:10" ht="18" customHeight="1">
      <c r="A2" s="9" t="s">
        <v>1</v>
      </c>
      <c r="B2" s="9"/>
      <c r="C2" s="10">
        <v>45905</v>
      </c>
      <c r="D2" s="11"/>
    </row>
    <row r="3" spans="1:10" ht="66.75" customHeight="1">
      <c r="A3" s="9" t="s">
        <v>2</v>
      </c>
      <c r="B3" s="9"/>
      <c r="C3" s="12" t="s">
        <v>3</v>
      </c>
      <c r="D3" s="13"/>
      <c r="G3" s="14"/>
    </row>
    <row r="4" spans="1:10" ht="17.25" customHeight="1">
      <c r="A4" s="15" t="s">
        <v>4</v>
      </c>
      <c r="B4" s="15"/>
      <c r="C4" s="10" t="s">
        <v>5</v>
      </c>
      <c r="D4" s="11"/>
      <c r="E4" s="16"/>
      <c r="F4" s="16"/>
      <c r="J4" s="17"/>
    </row>
    <row r="5" spans="1:10" s="25" customFormat="1" ht="31.5" customHeight="1">
      <c r="A5" s="18" t="s">
        <v>6</v>
      </c>
      <c r="B5" s="19" t="s">
        <v>7</v>
      </c>
      <c r="C5" s="20" t="s">
        <v>8</v>
      </c>
      <c r="D5" s="21" t="s">
        <v>9</v>
      </c>
      <c r="E5" s="21" t="s">
        <v>10</v>
      </c>
      <c r="F5" s="21" t="s">
        <v>11</v>
      </c>
      <c r="G5" s="22" t="s">
        <v>12</v>
      </c>
      <c r="H5" s="23" t="s">
        <v>13</v>
      </c>
      <c r="I5" s="24" t="s">
        <v>14</v>
      </c>
    </row>
    <row r="6" spans="1:10" s="32" customFormat="1" ht="31.5" customHeight="1">
      <c r="A6" s="26"/>
      <c r="B6" s="27"/>
      <c r="C6" s="28" t="s">
        <v>15</v>
      </c>
      <c r="D6" s="28" t="s">
        <v>16</v>
      </c>
      <c r="E6" s="28"/>
      <c r="F6" s="28"/>
      <c r="G6" s="29">
        <f>'[1]ORDER SHEET'!O524</f>
        <v>20</v>
      </c>
      <c r="H6" s="30">
        <v>1495</v>
      </c>
      <c r="I6" s="31">
        <f t="shared" ref="I6:I69" si="0">G6*H6</f>
        <v>29900</v>
      </c>
    </row>
    <row r="7" spans="1:10" s="32" customFormat="1" ht="31.5" hidden="1" customHeight="1">
      <c r="A7" s="26"/>
      <c r="B7" s="27"/>
      <c r="C7" s="28" t="s">
        <v>15</v>
      </c>
      <c r="D7" s="28" t="s">
        <v>17</v>
      </c>
      <c r="E7" s="28"/>
      <c r="F7" s="28"/>
      <c r="G7" s="29">
        <f>'[1]ORDER SHEET'!O525</f>
        <v>0</v>
      </c>
      <c r="H7" s="30">
        <v>1495</v>
      </c>
      <c r="I7" s="31">
        <f t="shared" si="0"/>
        <v>0</v>
      </c>
    </row>
    <row r="8" spans="1:10" s="32" customFormat="1" ht="31.5" hidden="1" customHeight="1">
      <c r="A8" s="26"/>
      <c r="B8" s="27"/>
      <c r="C8" s="28" t="s">
        <v>15</v>
      </c>
      <c r="D8" s="28" t="s">
        <v>18</v>
      </c>
      <c r="E8" s="28"/>
      <c r="F8" s="28"/>
      <c r="G8" s="29">
        <f>'[1]ORDER SHEET'!O526</f>
        <v>0</v>
      </c>
      <c r="H8" s="30">
        <v>2405</v>
      </c>
      <c r="I8" s="31">
        <f t="shared" si="0"/>
        <v>0</v>
      </c>
    </row>
    <row r="9" spans="1:10" s="32" customFormat="1" ht="31.5" hidden="1" customHeight="1">
      <c r="A9" s="26"/>
      <c r="B9" s="27"/>
      <c r="C9" s="28" t="s">
        <v>15</v>
      </c>
      <c r="D9" s="28" t="s">
        <v>19</v>
      </c>
      <c r="E9" s="28"/>
      <c r="F9" s="28"/>
      <c r="G9" s="29">
        <f>'[1]ORDER SHEET'!O527</f>
        <v>0</v>
      </c>
      <c r="H9" s="33">
        <v>1950</v>
      </c>
      <c r="I9" s="31">
        <f t="shared" si="0"/>
        <v>0</v>
      </c>
    </row>
    <row r="10" spans="1:10" s="32" customFormat="1" ht="31.5" customHeight="1">
      <c r="A10" s="26"/>
      <c r="B10" s="27"/>
      <c r="C10" s="28" t="s">
        <v>15</v>
      </c>
      <c r="D10" s="28" t="s">
        <v>20</v>
      </c>
      <c r="E10" s="28"/>
      <c r="F10" s="28"/>
      <c r="G10" s="29">
        <f>'[1]ORDER SHEET'!O528</f>
        <v>20</v>
      </c>
      <c r="H10" s="30">
        <v>2210</v>
      </c>
      <c r="I10" s="31">
        <f t="shared" si="0"/>
        <v>44200</v>
      </c>
    </row>
    <row r="11" spans="1:10" s="32" customFormat="1" ht="31.5" hidden="1" customHeight="1">
      <c r="A11" s="26"/>
      <c r="B11" s="27"/>
      <c r="C11" s="28" t="s">
        <v>15</v>
      </c>
      <c r="D11" s="28" t="s">
        <v>21</v>
      </c>
      <c r="E11" s="28"/>
      <c r="F11" s="28"/>
      <c r="G11" s="29">
        <f>'[1]ORDER SHEET'!O529</f>
        <v>0</v>
      </c>
      <c r="H11" s="30">
        <v>1885</v>
      </c>
      <c r="I11" s="31">
        <f t="shared" si="0"/>
        <v>0</v>
      </c>
    </row>
    <row r="12" spans="1:10" s="32" customFormat="1" ht="31.5" customHeight="1">
      <c r="A12" s="26"/>
      <c r="B12" s="27"/>
      <c r="C12" s="28" t="s">
        <v>15</v>
      </c>
      <c r="D12" s="28" t="s">
        <v>22</v>
      </c>
      <c r="E12" s="28"/>
      <c r="F12" s="28"/>
      <c r="G12" s="29">
        <f>'[1]ORDER SHEET'!O530</f>
        <v>20</v>
      </c>
      <c r="H12" s="30">
        <v>1885</v>
      </c>
      <c r="I12" s="31">
        <f t="shared" si="0"/>
        <v>37700</v>
      </c>
    </row>
    <row r="13" spans="1:10" s="32" customFormat="1" ht="31.5" hidden="1" customHeight="1">
      <c r="A13" s="26"/>
      <c r="B13" s="27"/>
      <c r="C13" s="28" t="s">
        <v>15</v>
      </c>
      <c r="D13" s="28" t="s">
        <v>23</v>
      </c>
      <c r="E13" s="28"/>
      <c r="F13" s="28"/>
      <c r="G13" s="34">
        <f>'[1]ORDER SHEET'!O531</f>
        <v>0</v>
      </c>
      <c r="H13" s="30">
        <v>1755</v>
      </c>
      <c r="I13" s="31">
        <f t="shared" si="0"/>
        <v>0</v>
      </c>
    </row>
    <row r="14" spans="1:10" s="32" customFormat="1" ht="31.5" hidden="1" customHeight="1">
      <c r="A14" s="26"/>
      <c r="B14" s="27"/>
      <c r="C14" s="28" t="s">
        <v>15</v>
      </c>
      <c r="D14" s="28" t="s">
        <v>24</v>
      </c>
      <c r="E14" s="28"/>
      <c r="F14" s="28"/>
      <c r="G14" s="29">
        <f>'[1]ORDER SHEET'!O532</f>
        <v>0</v>
      </c>
      <c r="H14" s="30">
        <v>1300</v>
      </c>
      <c r="I14" s="31">
        <f t="shared" si="0"/>
        <v>0</v>
      </c>
    </row>
    <row r="15" spans="1:10" s="32" customFormat="1" ht="31.5" customHeight="1">
      <c r="A15" s="26"/>
      <c r="B15" s="27"/>
      <c r="C15" s="28" t="s">
        <v>15</v>
      </c>
      <c r="D15" s="28" t="s">
        <v>25</v>
      </c>
      <c r="E15" s="28"/>
      <c r="F15" s="28"/>
      <c r="G15" s="29">
        <f>'[1]ORDER SHEET'!O533</f>
        <v>10</v>
      </c>
      <c r="H15" s="35">
        <v>1690</v>
      </c>
      <c r="I15" s="31">
        <f t="shared" si="0"/>
        <v>16900</v>
      </c>
    </row>
    <row r="16" spans="1:10" s="32" customFormat="1" ht="31.5" hidden="1" customHeight="1">
      <c r="A16" s="26"/>
      <c r="B16" s="27"/>
      <c r="C16" s="28" t="s">
        <v>15</v>
      </c>
      <c r="D16" s="28" t="s">
        <v>26</v>
      </c>
      <c r="E16" s="28"/>
      <c r="F16" s="28"/>
      <c r="G16" s="29">
        <f>'[1]ORDER SHEET'!O534</f>
        <v>0</v>
      </c>
      <c r="H16" s="33">
        <v>2405</v>
      </c>
      <c r="I16" s="31">
        <f t="shared" si="0"/>
        <v>0</v>
      </c>
    </row>
    <row r="17" spans="1:9" s="32" customFormat="1" ht="31.5" hidden="1" customHeight="1">
      <c r="A17" s="26"/>
      <c r="B17" s="27"/>
      <c r="C17" s="28" t="s">
        <v>15</v>
      </c>
      <c r="D17" s="28" t="s">
        <v>27</v>
      </c>
      <c r="E17" s="36"/>
      <c r="F17" s="36"/>
      <c r="G17" s="29">
        <f>'[1]ORDER SHEET'!O535</f>
        <v>0</v>
      </c>
      <c r="H17" s="30">
        <v>2470</v>
      </c>
      <c r="I17" s="31">
        <f t="shared" si="0"/>
        <v>0</v>
      </c>
    </row>
    <row r="18" spans="1:9" s="32" customFormat="1" ht="31.5" hidden="1" customHeight="1">
      <c r="A18" s="26"/>
      <c r="B18" s="27"/>
      <c r="C18" s="28" t="s">
        <v>15</v>
      </c>
      <c r="D18" s="28" t="s">
        <v>28</v>
      </c>
      <c r="E18" s="37"/>
      <c r="F18" s="37"/>
      <c r="G18" s="29">
        <f>'[1]ORDER SHEET'!O536</f>
        <v>0</v>
      </c>
      <c r="H18" s="30">
        <v>1690</v>
      </c>
      <c r="I18" s="31">
        <f t="shared" si="0"/>
        <v>0</v>
      </c>
    </row>
    <row r="19" spans="1:9" s="32" customFormat="1" ht="31.5" hidden="1" customHeight="1">
      <c r="A19" s="26"/>
      <c r="B19" s="27"/>
      <c r="C19" s="28" t="s">
        <v>15</v>
      </c>
      <c r="D19" s="28" t="s">
        <v>29</v>
      </c>
      <c r="E19" s="37"/>
      <c r="F19" s="37"/>
      <c r="G19" s="34">
        <f>'[1]ORDER SHEET'!O537</f>
        <v>0</v>
      </c>
      <c r="H19" s="30">
        <v>1495</v>
      </c>
      <c r="I19" s="31">
        <f t="shared" si="0"/>
        <v>0</v>
      </c>
    </row>
    <row r="20" spans="1:9" s="32" customFormat="1" ht="31.5" hidden="1" customHeight="1">
      <c r="A20" s="26"/>
      <c r="B20" s="27"/>
      <c r="C20" s="28" t="s">
        <v>15</v>
      </c>
      <c r="D20" s="28" t="s">
        <v>30</v>
      </c>
      <c r="E20" s="37"/>
      <c r="F20" s="37"/>
      <c r="G20" s="29">
        <f>'[1]ORDER SHEET'!O538</f>
        <v>0</v>
      </c>
      <c r="H20" s="30">
        <v>2470</v>
      </c>
      <c r="I20" s="31">
        <f t="shared" si="0"/>
        <v>0</v>
      </c>
    </row>
    <row r="21" spans="1:9" s="32" customFormat="1" ht="31.5" hidden="1" customHeight="1">
      <c r="A21" s="26"/>
      <c r="B21" s="27"/>
      <c r="C21" s="28" t="s">
        <v>15</v>
      </c>
      <c r="D21" s="28" t="s">
        <v>31</v>
      </c>
      <c r="E21" s="28"/>
      <c r="F21" s="28"/>
      <c r="G21" s="29">
        <f>'[1]ORDER SHEET'!O539</f>
        <v>0</v>
      </c>
      <c r="H21" s="30">
        <v>1690</v>
      </c>
      <c r="I21" s="31">
        <f t="shared" si="0"/>
        <v>0</v>
      </c>
    </row>
    <row r="22" spans="1:9" s="32" customFormat="1" ht="31.5" hidden="1" customHeight="1">
      <c r="A22" s="26"/>
      <c r="B22" s="27"/>
      <c r="C22" s="28" t="s">
        <v>15</v>
      </c>
      <c r="D22" s="28" t="s">
        <v>32</v>
      </c>
      <c r="E22" s="28"/>
      <c r="F22" s="28"/>
      <c r="G22" s="29">
        <f>'[1]ORDER SHEET'!O540</f>
        <v>0</v>
      </c>
      <c r="H22" s="30">
        <v>1820</v>
      </c>
      <c r="I22" s="31">
        <f t="shared" si="0"/>
        <v>0</v>
      </c>
    </row>
    <row r="23" spans="1:9" s="32" customFormat="1" ht="31.5" hidden="1" customHeight="1">
      <c r="A23" s="26"/>
      <c r="B23" s="27"/>
      <c r="C23" s="28" t="s">
        <v>15</v>
      </c>
      <c r="D23" s="28" t="s">
        <v>33</v>
      </c>
      <c r="E23" s="28"/>
      <c r="F23" s="28"/>
      <c r="G23" s="29">
        <f>'[1]ORDER SHEET'!O541</f>
        <v>0</v>
      </c>
      <c r="H23" s="30">
        <v>1235</v>
      </c>
      <c r="I23" s="31">
        <f t="shared" si="0"/>
        <v>0</v>
      </c>
    </row>
    <row r="24" spans="1:9" s="32" customFormat="1" ht="31.5" hidden="1" customHeight="1">
      <c r="A24" s="26"/>
      <c r="B24" s="27"/>
      <c r="C24" s="28" t="s">
        <v>15</v>
      </c>
      <c r="D24" s="28" t="s">
        <v>34</v>
      </c>
      <c r="E24" s="28"/>
      <c r="F24" s="28"/>
      <c r="G24" s="29">
        <f>'[1]ORDER SHEET'!O542</f>
        <v>0</v>
      </c>
      <c r="H24" s="33">
        <v>2450</v>
      </c>
      <c r="I24" s="31">
        <f t="shared" si="0"/>
        <v>0</v>
      </c>
    </row>
    <row r="25" spans="1:9" s="32" customFormat="1" ht="31.5" hidden="1" customHeight="1">
      <c r="A25" s="26"/>
      <c r="B25" s="27"/>
      <c r="C25" s="28" t="s">
        <v>15</v>
      </c>
      <c r="D25" s="28" t="s">
        <v>35</v>
      </c>
      <c r="E25" s="28"/>
      <c r="F25" s="28"/>
      <c r="G25" s="29">
        <f>'[1]ORDER SHEET'!O544</f>
        <v>0</v>
      </c>
      <c r="H25" s="38">
        <v>4060</v>
      </c>
      <c r="I25" s="31">
        <f t="shared" si="0"/>
        <v>0</v>
      </c>
    </row>
    <row r="26" spans="1:9" s="32" customFormat="1" ht="31.5" hidden="1" customHeight="1">
      <c r="A26" s="26"/>
      <c r="B26" s="27"/>
      <c r="C26" s="28" t="s">
        <v>15</v>
      </c>
      <c r="D26" s="28" t="s">
        <v>36</v>
      </c>
      <c r="E26" s="28"/>
      <c r="F26" s="28"/>
      <c r="G26" s="29">
        <f>'[1]ORDER SHEET'!O545</f>
        <v>0</v>
      </c>
      <c r="H26" s="33">
        <v>1885</v>
      </c>
      <c r="I26" s="31">
        <f t="shared" si="0"/>
        <v>0</v>
      </c>
    </row>
    <row r="27" spans="1:9" s="32" customFormat="1" ht="31.5" hidden="1" customHeight="1">
      <c r="A27" s="26"/>
      <c r="B27" s="27"/>
      <c r="C27" s="28" t="s">
        <v>15</v>
      </c>
      <c r="D27" s="28" t="s">
        <v>37</v>
      </c>
      <c r="E27" s="28"/>
      <c r="F27" s="28"/>
      <c r="G27" s="29">
        <f>'[1]ORDER SHEET'!O546</f>
        <v>0</v>
      </c>
      <c r="H27" s="33">
        <v>2600</v>
      </c>
      <c r="I27" s="31">
        <f t="shared" si="0"/>
        <v>0</v>
      </c>
    </row>
    <row r="28" spans="1:9" s="32" customFormat="1" ht="31.5" hidden="1" customHeight="1">
      <c r="A28" s="26"/>
      <c r="B28" s="27"/>
      <c r="C28" s="28" t="s">
        <v>15</v>
      </c>
      <c r="D28" s="28" t="s">
        <v>38</v>
      </c>
      <c r="E28" s="28"/>
      <c r="F28" s="28"/>
      <c r="G28" s="29">
        <f>'[1]ORDER SHEET'!O547</f>
        <v>0</v>
      </c>
      <c r="H28" s="33">
        <v>2340</v>
      </c>
      <c r="I28" s="31">
        <f t="shared" si="0"/>
        <v>0</v>
      </c>
    </row>
    <row r="29" spans="1:9" s="32" customFormat="1" ht="31.5" customHeight="1">
      <c r="A29" s="26"/>
      <c r="B29" s="27"/>
      <c r="C29" s="28" t="s">
        <v>15</v>
      </c>
      <c r="D29" s="28" t="s">
        <v>39</v>
      </c>
      <c r="E29" s="28"/>
      <c r="F29" s="28"/>
      <c r="G29" s="29">
        <f>'[1]ORDER SHEET'!O548</f>
        <v>20</v>
      </c>
      <c r="H29" s="30">
        <v>2015</v>
      </c>
      <c r="I29" s="31">
        <f t="shared" si="0"/>
        <v>40300</v>
      </c>
    </row>
    <row r="30" spans="1:9" s="32" customFormat="1" ht="31.5" hidden="1" customHeight="1">
      <c r="A30" s="26"/>
      <c r="B30" s="27"/>
      <c r="C30" s="28" t="s">
        <v>15</v>
      </c>
      <c r="D30" s="28" t="s">
        <v>40</v>
      </c>
      <c r="E30" s="28"/>
      <c r="F30" s="28"/>
      <c r="G30" s="29">
        <f>'[1]ORDER SHEET'!O549</f>
        <v>0</v>
      </c>
      <c r="H30" s="30">
        <v>1365</v>
      </c>
      <c r="I30" s="31">
        <f t="shared" si="0"/>
        <v>0</v>
      </c>
    </row>
    <row r="31" spans="1:9" s="32" customFormat="1" ht="31.5" customHeight="1">
      <c r="A31" s="26"/>
      <c r="B31" s="27"/>
      <c r="C31" s="28" t="s">
        <v>15</v>
      </c>
      <c r="D31" s="28" t="s">
        <v>41</v>
      </c>
      <c r="E31" s="28"/>
      <c r="F31" s="28"/>
      <c r="G31" s="29">
        <f>'[1]ORDER SHEET'!O550</f>
        <v>10</v>
      </c>
      <c r="H31" s="30">
        <v>1885</v>
      </c>
      <c r="I31" s="31">
        <f t="shared" si="0"/>
        <v>18850</v>
      </c>
    </row>
    <row r="32" spans="1:9" s="32" customFormat="1" ht="31.5" hidden="1" customHeight="1">
      <c r="A32" s="26"/>
      <c r="B32" s="27"/>
      <c r="C32" s="28" t="s">
        <v>15</v>
      </c>
      <c r="D32" s="28" t="s">
        <v>42</v>
      </c>
      <c r="E32" s="28"/>
      <c r="F32" s="28"/>
      <c r="G32" s="29">
        <f>'[1]ORDER SHEET'!O551</f>
        <v>0</v>
      </c>
      <c r="H32" s="30">
        <v>1885</v>
      </c>
      <c r="I32" s="31">
        <f t="shared" si="0"/>
        <v>0</v>
      </c>
    </row>
    <row r="33" spans="1:9" s="32" customFormat="1" ht="31.5" hidden="1" customHeight="1">
      <c r="A33" s="26"/>
      <c r="B33" s="27"/>
      <c r="C33" s="28" t="s">
        <v>15</v>
      </c>
      <c r="D33" s="28" t="s">
        <v>43</v>
      </c>
      <c r="E33" s="28"/>
      <c r="F33" s="28"/>
      <c r="G33" s="29">
        <f>'[1]ORDER SHEET'!O552</f>
        <v>0</v>
      </c>
      <c r="H33" s="33">
        <v>1950</v>
      </c>
      <c r="I33" s="31">
        <f t="shared" si="0"/>
        <v>0</v>
      </c>
    </row>
    <row r="34" spans="1:9" s="32" customFormat="1" ht="31.5" customHeight="1">
      <c r="A34" s="26"/>
      <c r="B34" s="27"/>
      <c r="C34" s="28" t="s">
        <v>15</v>
      </c>
      <c r="D34" s="28" t="s">
        <v>44</v>
      </c>
      <c r="E34" s="28"/>
      <c r="F34" s="28"/>
      <c r="G34" s="29">
        <f>'[1]ORDER SHEET'!O553</f>
        <v>10</v>
      </c>
      <c r="H34" s="30">
        <v>2535</v>
      </c>
      <c r="I34" s="31">
        <f t="shared" si="0"/>
        <v>25350</v>
      </c>
    </row>
    <row r="35" spans="1:9" s="32" customFormat="1" ht="31.5" customHeight="1">
      <c r="A35" s="26"/>
      <c r="B35" s="27"/>
      <c r="C35" s="28" t="s">
        <v>15</v>
      </c>
      <c r="D35" s="28" t="s">
        <v>45</v>
      </c>
      <c r="E35" s="28"/>
      <c r="F35" s="28"/>
      <c r="G35" s="29">
        <f>'[1]ORDER SHEET'!O554</f>
        <v>20</v>
      </c>
      <c r="H35" s="30">
        <v>1365</v>
      </c>
      <c r="I35" s="31">
        <f t="shared" si="0"/>
        <v>27300</v>
      </c>
    </row>
    <row r="36" spans="1:9" s="32" customFormat="1" ht="31.5" hidden="1" customHeight="1">
      <c r="A36" s="26"/>
      <c r="B36" s="27"/>
      <c r="C36" s="28" t="s">
        <v>15</v>
      </c>
      <c r="D36" s="28" t="s">
        <v>46</v>
      </c>
      <c r="E36" s="28"/>
      <c r="F36" s="28"/>
      <c r="G36" s="29">
        <f>'[1]ORDER SHEET'!O555</f>
        <v>0</v>
      </c>
      <c r="H36" s="33">
        <v>1300</v>
      </c>
      <c r="I36" s="31">
        <f t="shared" si="0"/>
        <v>0</v>
      </c>
    </row>
    <row r="37" spans="1:9" s="32" customFormat="1" ht="31.5" hidden="1" customHeight="1">
      <c r="A37" s="26"/>
      <c r="B37" s="27"/>
      <c r="C37" s="28" t="s">
        <v>15</v>
      </c>
      <c r="D37" s="28" t="s">
        <v>47</v>
      </c>
      <c r="E37" s="28"/>
      <c r="F37" s="28"/>
      <c r="G37" s="29">
        <f>'[1]ORDER SHEET'!O556</f>
        <v>0</v>
      </c>
      <c r="H37" s="35">
        <v>2665</v>
      </c>
      <c r="I37" s="31">
        <f t="shared" si="0"/>
        <v>0</v>
      </c>
    </row>
    <row r="38" spans="1:9" s="32" customFormat="1" ht="31.5" hidden="1" customHeight="1">
      <c r="A38" s="26"/>
      <c r="B38" s="27"/>
      <c r="C38" s="28" t="s">
        <v>15</v>
      </c>
      <c r="D38" s="28" t="s">
        <v>48</v>
      </c>
      <c r="E38" s="28"/>
      <c r="F38" s="28"/>
      <c r="G38" s="29">
        <f>'[1]ORDER SHEET'!O558</f>
        <v>0</v>
      </c>
      <c r="H38" s="30">
        <v>2600</v>
      </c>
      <c r="I38" s="31">
        <f t="shared" si="0"/>
        <v>0</v>
      </c>
    </row>
    <row r="39" spans="1:9" s="32" customFormat="1" ht="31.5" hidden="1" customHeight="1">
      <c r="A39" s="26"/>
      <c r="B39" s="27"/>
      <c r="C39" s="28" t="s">
        <v>15</v>
      </c>
      <c r="D39" s="28" t="s">
        <v>49</v>
      </c>
      <c r="E39" s="28"/>
      <c r="F39" s="28"/>
      <c r="G39" s="29">
        <f>'[1]ORDER SHEET'!O560</f>
        <v>0</v>
      </c>
      <c r="H39" s="30">
        <v>2600</v>
      </c>
      <c r="I39" s="31">
        <f t="shared" si="0"/>
        <v>0</v>
      </c>
    </row>
    <row r="40" spans="1:9" s="32" customFormat="1" ht="31.5" hidden="1" customHeight="1">
      <c r="A40" s="26"/>
      <c r="B40" s="27"/>
      <c r="C40" s="28" t="s">
        <v>15</v>
      </c>
      <c r="D40" s="28" t="s">
        <v>50</v>
      </c>
      <c r="E40" s="28"/>
      <c r="F40" s="28"/>
      <c r="G40" s="29">
        <f>'[1]ORDER SHEET'!O562</f>
        <v>0</v>
      </c>
      <c r="H40" s="35">
        <v>1755</v>
      </c>
      <c r="I40" s="31">
        <f t="shared" si="0"/>
        <v>0</v>
      </c>
    </row>
    <row r="41" spans="1:9" s="32" customFormat="1" ht="31.5" hidden="1" customHeight="1">
      <c r="A41" s="26"/>
      <c r="B41" s="27"/>
      <c r="C41" s="28" t="s">
        <v>15</v>
      </c>
      <c r="D41" s="28" t="s">
        <v>51</v>
      </c>
      <c r="E41" s="28"/>
      <c r="F41" s="28"/>
      <c r="G41" s="29">
        <f>'[1]ORDER SHEET'!O563</f>
        <v>0</v>
      </c>
      <c r="H41" s="38">
        <v>2340</v>
      </c>
      <c r="I41" s="31">
        <f t="shared" si="0"/>
        <v>0</v>
      </c>
    </row>
    <row r="42" spans="1:9" s="32" customFormat="1" ht="31.5" hidden="1" customHeight="1">
      <c r="A42" s="26"/>
      <c r="B42" s="27"/>
      <c r="C42" s="28" t="s">
        <v>15</v>
      </c>
      <c r="D42" s="28" t="s">
        <v>52</v>
      </c>
      <c r="E42" s="28"/>
      <c r="F42" s="28"/>
      <c r="G42" s="29">
        <f>'[1]ORDER SHEET'!O564</f>
        <v>0</v>
      </c>
      <c r="H42" s="33">
        <v>2340</v>
      </c>
      <c r="I42" s="31">
        <f t="shared" si="0"/>
        <v>0</v>
      </c>
    </row>
    <row r="43" spans="1:9" s="32" customFormat="1" ht="31.5" customHeight="1">
      <c r="A43" s="26"/>
      <c r="B43" s="27"/>
      <c r="C43" s="28" t="s">
        <v>15</v>
      </c>
      <c r="D43" s="28" t="s">
        <v>53</v>
      </c>
      <c r="E43" s="28"/>
      <c r="F43" s="28"/>
      <c r="G43" s="29">
        <f>'[1]ORDER SHEET'!O565</f>
        <v>20</v>
      </c>
      <c r="H43" s="33">
        <v>2080</v>
      </c>
      <c r="I43" s="31">
        <f t="shared" si="0"/>
        <v>41600</v>
      </c>
    </row>
    <row r="44" spans="1:9" s="32" customFormat="1" ht="31.5" hidden="1" customHeight="1">
      <c r="A44" s="26"/>
      <c r="B44" s="27"/>
      <c r="C44" s="28" t="s">
        <v>15</v>
      </c>
      <c r="D44" s="28" t="s">
        <v>54</v>
      </c>
      <c r="E44" s="28"/>
      <c r="F44" s="28"/>
      <c r="G44" s="29">
        <f>'[1]ORDER SHEET'!O566</f>
        <v>0</v>
      </c>
      <c r="H44" s="33">
        <v>2080</v>
      </c>
      <c r="I44" s="31">
        <f t="shared" si="0"/>
        <v>0</v>
      </c>
    </row>
    <row r="45" spans="1:9" s="32" customFormat="1" ht="31.5" customHeight="1">
      <c r="A45" s="26"/>
      <c r="B45" s="27"/>
      <c r="C45" s="28" t="s">
        <v>15</v>
      </c>
      <c r="D45" s="28" t="s">
        <v>55</v>
      </c>
      <c r="E45" s="28"/>
      <c r="F45" s="28"/>
      <c r="G45" s="29">
        <f>'[1]ORDER SHEET'!O567</f>
        <v>20</v>
      </c>
      <c r="H45" s="33">
        <v>1820</v>
      </c>
      <c r="I45" s="31">
        <f t="shared" si="0"/>
        <v>36400</v>
      </c>
    </row>
    <row r="46" spans="1:9" s="32" customFormat="1" ht="31.5" hidden="1" customHeight="1">
      <c r="A46" s="26"/>
      <c r="B46" s="27"/>
      <c r="C46" s="28" t="s">
        <v>15</v>
      </c>
      <c r="D46" s="28" t="s">
        <v>56</v>
      </c>
      <c r="E46" s="28"/>
      <c r="F46" s="28"/>
      <c r="G46" s="29">
        <f>'[1]ORDER SHEET'!O568</f>
        <v>0</v>
      </c>
      <c r="H46" s="33">
        <v>1040</v>
      </c>
      <c r="I46" s="31">
        <f t="shared" si="0"/>
        <v>0</v>
      </c>
    </row>
    <row r="47" spans="1:9" s="32" customFormat="1" ht="31.5" hidden="1" customHeight="1">
      <c r="A47" s="26"/>
      <c r="B47" s="27"/>
      <c r="C47" s="28" t="s">
        <v>15</v>
      </c>
      <c r="D47" s="28" t="s">
        <v>56</v>
      </c>
      <c r="E47" s="28"/>
      <c r="F47" s="28"/>
      <c r="G47" s="29">
        <f>'[1]ORDER SHEET'!O569</f>
        <v>0</v>
      </c>
      <c r="H47" s="30">
        <v>2275</v>
      </c>
      <c r="I47" s="31">
        <f t="shared" si="0"/>
        <v>0</v>
      </c>
    </row>
    <row r="48" spans="1:9" s="32" customFormat="1" ht="31.5" hidden="1" customHeight="1">
      <c r="A48" s="26"/>
      <c r="B48" s="27"/>
      <c r="C48" s="28" t="s">
        <v>15</v>
      </c>
      <c r="D48" s="28" t="s">
        <v>57</v>
      </c>
      <c r="E48" s="28"/>
      <c r="F48" s="28"/>
      <c r="G48" s="29">
        <f>'[1]ORDER SHEET'!O570</f>
        <v>0</v>
      </c>
      <c r="H48" s="30">
        <v>2340</v>
      </c>
      <c r="I48" s="31">
        <f t="shared" si="0"/>
        <v>0</v>
      </c>
    </row>
    <row r="49" spans="1:9" s="32" customFormat="1" ht="31.5" hidden="1" customHeight="1">
      <c r="A49" s="26"/>
      <c r="B49" s="27"/>
      <c r="C49" s="28" t="s">
        <v>15</v>
      </c>
      <c r="D49" s="28" t="s">
        <v>58</v>
      </c>
      <c r="E49" s="28"/>
      <c r="F49" s="28"/>
      <c r="G49" s="29">
        <f>'[1]ORDER SHEET'!O571</f>
        <v>0</v>
      </c>
      <c r="H49" s="33">
        <v>2145</v>
      </c>
      <c r="I49" s="31">
        <f t="shared" si="0"/>
        <v>0</v>
      </c>
    </row>
    <row r="50" spans="1:9" s="32" customFormat="1" ht="31.5" hidden="1" customHeight="1">
      <c r="A50" s="26"/>
      <c r="B50" s="27"/>
      <c r="C50" s="28" t="s">
        <v>59</v>
      </c>
      <c r="D50" s="28" t="s">
        <v>60</v>
      </c>
      <c r="E50" s="28"/>
      <c r="F50" s="28"/>
      <c r="G50" s="29">
        <f>'[1]ORDER SHEET'!O572</f>
        <v>0</v>
      </c>
      <c r="H50" s="33">
        <v>1820</v>
      </c>
      <c r="I50" s="31">
        <f t="shared" si="0"/>
        <v>0</v>
      </c>
    </row>
    <row r="51" spans="1:9" s="32" customFormat="1" ht="31.5" hidden="1" customHeight="1">
      <c r="A51" s="26"/>
      <c r="B51" s="27"/>
      <c r="C51" s="28" t="s">
        <v>59</v>
      </c>
      <c r="D51" s="28" t="s">
        <v>61</v>
      </c>
      <c r="E51" s="28"/>
      <c r="F51" s="28"/>
      <c r="G51" s="29">
        <f>'[1]ORDER SHEET'!O573</f>
        <v>0</v>
      </c>
      <c r="H51" s="35">
        <v>1463</v>
      </c>
      <c r="I51" s="31">
        <f t="shared" si="0"/>
        <v>0</v>
      </c>
    </row>
    <row r="52" spans="1:9" s="32" customFormat="1" ht="31.5" customHeight="1">
      <c r="A52" s="26"/>
      <c r="B52" s="27"/>
      <c r="C52" s="28" t="s">
        <v>59</v>
      </c>
      <c r="D52" s="28" t="s">
        <v>62</v>
      </c>
      <c r="E52" s="28"/>
      <c r="F52" s="28"/>
      <c r="G52" s="29">
        <f>'[1]ORDER SHEET'!O574</f>
        <v>20</v>
      </c>
      <c r="H52" s="30">
        <v>1040</v>
      </c>
      <c r="I52" s="31">
        <f t="shared" si="0"/>
        <v>20800</v>
      </c>
    </row>
    <row r="53" spans="1:9" s="32" customFormat="1" ht="31.5" customHeight="1">
      <c r="A53" s="26"/>
      <c r="B53" s="27"/>
      <c r="C53" s="28" t="s">
        <v>59</v>
      </c>
      <c r="D53" s="28" t="s">
        <v>63</v>
      </c>
      <c r="E53" s="28"/>
      <c r="F53" s="28"/>
      <c r="G53" s="29">
        <f>'[1]ORDER SHEET'!O575</f>
        <v>20</v>
      </c>
      <c r="H53" s="30">
        <v>1235</v>
      </c>
      <c r="I53" s="31">
        <f t="shared" si="0"/>
        <v>24700</v>
      </c>
    </row>
    <row r="54" spans="1:9" s="32" customFormat="1" ht="31.5" hidden="1" customHeight="1">
      <c r="A54" s="26"/>
      <c r="B54" s="27"/>
      <c r="C54" s="28" t="s">
        <v>59</v>
      </c>
      <c r="D54" s="28" t="s">
        <v>64</v>
      </c>
      <c r="E54" s="28"/>
      <c r="F54" s="28"/>
      <c r="G54" s="29">
        <f>'[1]ORDER SHEET'!O576</f>
        <v>0</v>
      </c>
      <c r="H54" s="30">
        <v>1300</v>
      </c>
      <c r="I54" s="31">
        <f t="shared" si="0"/>
        <v>0</v>
      </c>
    </row>
    <row r="55" spans="1:9" s="32" customFormat="1" ht="31.5" hidden="1" customHeight="1">
      <c r="A55" s="26"/>
      <c r="B55" s="27"/>
      <c r="C55" s="28" t="s">
        <v>59</v>
      </c>
      <c r="D55" s="28" t="s">
        <v>65</v>
      </c>
      <c r="E55" s="28"/>
      <c r="F55" s="28"/>
      <c r="G55" s="29">
        <f>'[1]ORDER SHEET'!O577</f>
        <v>0</v>
      </c>
      <c r="H55" s="30">
        <v>1495</v>
      </c>
      <c r="I55" s="31">
        <f t="shared" si="0"/>
        <v>0</v>
      </c>
    </row>
    <row r="56" spans="1:9" s="32" customFormat="1" ht="31.5" hidden="1" customHeight="1">
      <c r="A56" s="26"/>
      <c r="B56" s="27"/>
      <c r="C56" s="28" t="s">
        <v>59</v>
      </c>
      <c r="D56" s="28" t="s">
        <v>66</v>
      </c>
      <c r="E56" s="28"/>
      <c r="F56" s="28"/>
      <c r="G56" s="29">
        <f>'[1]ORDER SHEET'!O578</f>
        <v>0</v>
      </c>
      <c r="H56" s="30">
        <v>1430</v>
      </c>
      <c r="I56" s="31">
        <f t="shared" si="0"/>
        <v>0</v>
      </c>
    </row>
    <row r="57" spans="1:9" s="32" customFormat="1" ht="31.5" hidden="1" customHeight="1">
      <c r="A57" s="26"/>
      <c r="B57" s="27"/>
      <c r="C57" s="28" t="s">
        <v>67</v>
      </c>
      <c r="D57" s="28" t="s">
        <v>68</v>
      </c>
      <c r="E57" s="28"/>
      <c r="F57" s="28"/>
      <c r="G57" s="29">
        <f>'[1]ORDER SHEET'!O579</f>
        <v>0</v>
      </c>
      <c r="H57" s="30">
        <v>1885</v>
      </c>
      <c r="I57" s="31">
        <f t="shared" si="0"/>
        <v>0</v>
      </c>
    </row>
    <row r="58" spans="1:9" s="32" customFormat="1" ht="31.5" hidden="1" customHeight="1">
      <c r="A58" s="26"/>
      <c r="B58" s="27"/>
      <c r="C58" s="28" t="s">
        <v>67</v>
      </c>
      <c r="D58" s="28" t="s">
        <v>69</v>
      </c>
      <c r="E58" s="28"/>
      <c r="F58" s="28"/>
      <c r="G58" s="39">
        <f>'[1]ORDER SHEET'!O580</f>
        <v>0</v>
      </c>
      <c r="H58" s="33">
        <v>1690</v>
      </c>
      <c r="I58" s="31">
        <f t="shared" si="0"/>
        <v>0</v>
      </c>
    </row>
    <row r="59" spans="1:9" s="32" customFormat="1" ht="31.5" hidden="1" customHeight="1">
      <c r="A59" s="26"/>
      <c r="B59" s="27"/>
      <c r="C59" s="28" t="s">
        <v>67</v>
      </c>
      <c r="D59" s="28" t="s">
        <v>70</v>
      </c>
      <c r="E59" s="28"/>
      <c r="F59" s="28"/>
      <c r="G59" s="29">
        <f>'[1]ORDER SHEET'!O581</f>
        <v>0</v>
      </c>
      <c r="H59" s="30">
        <v>2730</v>
      </c>
      <c r="I59" s="31">
        <f t="shared" si="0"/>
        <v>0</v>
      </c>
    </row>
    <row r="60" spans="1:9" s="32" customFormat="1" ht="31.5" hidden="1" customHeight="1">
      <c r="A60" s="26"/>
      <c r="B60" s="27"/>
      <c r="C60" s="28" t="s">
        <v>67</v>
      </c>
      <c r="D60" s="28" t="s">
        <v>71</v>
      </c>
      <c r="E60" s="28"/>
      <c r="F60" s="28"/>
      <c r="G60" s="29">
        <f>'[1]ORDER SHEET'!O582</f>
        <v>0</v>
      </c>
      <c r="H60" s="33">
        <v>2438</v>
      </c>
      <c r="I60" s="31">
        <f t="shared" si="0"/>
        <v>0</v>
      </c>
    </row>
    <row r="61" spans="1:9" s="32" customFormat="1" ht="31.5" hidden="1" customHeight="1">
      <c r="A61" s="26"/>
      <c r="B61" s="27"/>
      <c r="C61" s="28" t="s">
        <v>67</v>
      </c>
      <c r="D61" s="28" t="s">
        <v>72</v>
      </c>
      <c r="E61" s="28"/>
      <c r="F61" s="28"/>
      <c r="G61" s="29">
        <f>'[1]ORDER SHEET'!O583</f>
        <v>0</v>
      </c>
      <c r="H61" s="33">
        <v>2763</v>
      </c>
      <c r="I61" s="31">
        <f t="shared" si="0"/>
        <v>0</v>
      </c>
    </row>
    <row r="62" spans="1:9" s="32" customFormat="1" ht="31.5" hidden="1" customHeight="1">
      <c r="A62" s="26"/>
      <c r="B62" s="27"/>
      <c r="C62" s="28" t="s">
        <v>67</v>
      </c>
      <c r="D62" s="28" t="s">
        <v>73</v>
      </c>
      <c r="E62" s="28"/>
      <c r="F62" s="28"/>
      <c r="G62" s="29">
        <f>'[1]ORDER SHEET'!O584</f>
        <v>0</v>
      </c>
      <c r="H62" s="33">
        <v>2860</v>
      </c>
      <c r="I62" s="31">
        <f t="shared" si="0"/>
        <v>0</v>
      </c>
    </row>
    <row r="63" spans="1:9" s="32" customFormat="1" ht="31.5" hidden="1" customHeight="1">
      <c r="A63" s="26"/>
      <c r="B63" s="27"/>
      <c r="C63" s="28" t="s">
        <v>67</v>
      </c>
      <c r="D63" s="28" t="s">
        <v>74</v>
      </c>
      <c r="E63" s="28"/>
      <c r="F63" s="28"/>
      <c r="G63" s="34">
        <f>'[1]ORDER SHEET'!O585</f>
        <v>0</v>
      </c>
      <c r="H63" s="30">
        <v>3965</v>
      </c>
      <c r="I63" s="31">
        <f t="shared" si="0"/>
        <v>0</v>
      </c>
    </row>
    <row r="64" spans="1:9" s="32" customFormat="1" ht="31.5" hidden="1" customHeight="1">
      <c r="A64" s="26"/>
      <c r="B64" s="27"/>
      <c r="C64" s="28" t="s">
        <v>67</v>
      </c>
      <c r="D64" s="28" t="s">
        <v>75</v>
      </c>
      <c r="E64" s="28"/>
      <c r="F64" s="28"/>
      <c r="G64" s="29">
        <f>'[1]ORDER SHEET'!O586</f>
        <v>0</v>
      </c>
      <c r="H64" s="33">
        <v>3575</v>
      </c>
      <c r="I64" s="31">
        <f t="shared" si="0"/>
        <v>0</v>
      </c>
    </row>
    <row r="65" spans="1:9" s="32" customFormat="1" ht="31.5" hidden="1" customHeight="1">
      <c r="A65" s="26"/>
      <c r="B65" s="27"/>
      <c r="C65" s="28" t="s">
        <v>76</v>
      </c>
      <c r="D65" s="28" t="s">
        <v>68</v>
      </c>
      <c r="E65" s="28"/>
      <c r="F65" s="28"/>
      <c r="G65" s="29">
        <f>'[1]ORDER SHEET'!O587</f>
        <v>0</v>
      </c>
      <c r="H65" s="30">
        <v>2600</v>
      </c>
      <c r="I65" s="31">
        <f t="shared" si="0"/>
        <v>0</v>
      </c>
    </row>
    <row r="66" spans="1:9" s="32" customFormat="1" ht="31.5" hidden="1" customHeight="1">
      <c r="A66" s="26"/>
      <c r="B66" s="27"/>
      <c r="C66" s="28" t="s">
        <v>76</v>
      </c>
      <c r="D66" s="28" t="s">
        <v>69</v>
      </c>
      <c r="E66" s="28"/>
      <c r="F66" s="28"/>
      <c r="G66" s="29">
        <f>'[1]ORDER SHEET'!O588</f>
        <v>0</v>
      </c>
      <c r="H66" s="30">
        <v>2535</v>
      </c>
      <c r="I66" s="31">
        <f t="shared" si="0"/>
        <v>0</v>
      </c>
    </row>
    <row r="67" spans="1:9" s="32" customFormat="1" ht="31.5" hidden="1" customHeight="1">
      <c r="A67" s="26"/>
      <c r="B67" s="27"/>
      <c r="C67" s="28" t="s">
        <v>76</v>
      </c>
      <c r="D67" s="28" t="s">
        <v>70</v>
      </c>
      <c r="E67" s="28"/>
      <c r="F67" s="28"/>
      <c r="G67" s="29">
        <f>'[1]ORDER SHEET'!O589</f>
        <v>0</v>
      </c>
      <c r="H67" s="30">
        <v>4485</v>
      </c>
      <c r="I67" s="31">
        <f t="shared" si="0"/>
        <v>0</v>
      </c>
    </row>
    <row r="68" spans="1:9" s="32" customFormat="1" ht="31.5" hidden="1" customHeight="1">
      <c r="A68" s="26"/>
      <c r="B68" s="27"/>
      <c r="C68" s="28" t="s">
        <v>76</v>
      </c>
      <c r="D68" s="28" t="s">
        <v>71</v>
      </c>
      <c r="E68" s="28"/>
      <c r="F68" s="28"/>
      <c r="G68" s="29">
        <f>'[1]ORDER SHEET'!O590</f>
        <v>0</v>
      </c>
      <c r="H68" s="30">
        <v>4160</v>
      </c>
      <c r="I68" s="31">
        <f t="shared" si="0"/>
        <v>0</v>
      </c>
    </row>
    <row r="69" spans="1:9" s="32" customFormat="1" ht="31.5" hidden="1" customHeight="1">
      <c r="A69" s="26"/>
      <c r="B69" s="27"/>
      <c r="C69" s="28" t="s">
        <v>76</v>
      </c>
      <c r="D69" s="28" t="s">
        <v>77</v>
      </c>
      <c r="E69" s="28"/>
      <c r="F69" s="28"/>
      <c r="G69" s="29">
        <f>'[1]ORDER SHEET'!O591</f>
        <v>0</v>
      </c>
      <c r="H69" s="30">
        <v>7215</v>
      </c>
      <c r="I69" s="31">
        <f t="shared" si="0"/>
        <v>0</v>
      </c>
    </row>
    <row r="70" spans="1:9" s="32" customFormat="1" ht="31.5" hidden="1" customHeight="1">
      <c r="A70" s="26"/>
      <c r="B70" s="27"/>
      <c r="C70" s="28" t="s">
        <v>67</v>
      </c>
      <c r="D70" s="28" t="s">
        <v>78</v>
      </c>
      <c r="E70" s="28"/>
      <c r="F70" s="28"/>
      <c r="G70" s="29">
        <f>'[1]ORDER SHEET'!O592</f>
        <v>0</v>
      </c>
      <c r="H70" s="33">
        <v>2730</v>
      </c>
      <c r="I70" s="31">
        <f t="shared" ref="I70:I79" si="1">G70*H70</f>
        <v>0</v>
      </c>
    </row>
    <row r="71" spans="1:9" s="32" customFormat="1" ht="31.5" hidden="1" customHeight="1">
      <c r="A71" s="26"/>
      <c r="B71" s="27"/>
      <c r="C71" s="28" t="s">
        <v>67</v>
      </c>
      <c r="D71" s="28" t="s">
        <v>79</v>
      </c>
      <c r="E71" s="28"/>
      <c r="F71" s="28"/>
      <c r="G71" s="29">
        <f>'[1]ORDER SHEET'!O593</f>
        <v>0</v>
      </c>
      <c r="H71" s="33">
        <v>1950</v>
      </c>
      <c r="I71" s="31">
        <f t="shared" si="1"/>
        <v>0</v>
      </c>
    </row>
    <row r="72" spans="1:9" s="32" customFormat="1" ht="31.5" hidden="1" customHeight="1">
      <c r="A72" s="26"/>
      <c r="B72" s="27"/>
      <c r="C72" s="28" t="s">
        <v>67</v>
      </c>
      <c r="D72" s="28" t="s">
        <v>80</v>
      </c>
      <c r="E72" s="28"/>
      <c r="F72" s="28"/>
      <c r="G72" s="29">
        <f>'[1]ORDER SHEET'!O594</f>
        <v>0</v>
      </c>
      <c r="H72" s="33">
        <v>16724</v>
      </c>
      <c r="I72" s="31">
        <f t="shared" si="1"/>
        <v>0</v>
      </c>
    </row>
    <row r="73" spans="1:9" s="32" customFormat="1" ht="31.5" hidden="1" customHeight="1">
      <c r="A73" s="26"/>
      <c r="B73" s="27"/>
      <c r="C73" s="28" t="s">
        <v>67</v>
      </c>
      <c r="D73" s="28" t="s">
        <v>81</v>
      </c>
      <c r="E73" s="28"/>
      <c r="F73" s="28"/>
      <c r="G73" s="34">
        <f>'[1]ORDER SHEET'!O595</f>
        <v>0</v>
      </c>
      <c r="H73" s="33">
        <v>1750</v>
      </c>
      <c r="I73" s="31">
        <f t="shared" si="1"/>
        <v>0</v>
      </c>
    </row>
    <row r="74" spans="1:9" s="32" customFormat="1" ht="31.5" hidden="1" customHeight="1">
      <c r="A74" s="26"/>
      <c r="B74" s="27"/>
      <c r="C74" s="28" t="s">
        <v>67</v>
      </c>
      <c r="D74" s="28" t="s">
        <v>82</v>
      </c>
      <c r="E74" s="28"/>
      <c r="F74" s="28"/>
      <c r="G74" s="34">
        <f>'[1]ORDER SHEET'!O596</f>
        <v>0</v>
      </c>
      <c r="H74" s="33">
        <v>1750</v>
      </c>
      <c r="I74" s="31">
        <f t="shared" si="1"/>
        <v>0</v>
      </c>
    </row>
    <row r="75" spans="1:9" s="32" customFormat="1" ht="31.5" hidden="1" customHeight="1">
      <c r="A75" s="26"/>
      <c r="B75" s="27"/>
      <c r="C75" s="28" t="s">
        <v>67</v>
      </c>
      <c r="D75" s="28" t="s">
        <v>83</v>
      </c>
      <c r="E75" s="28"/>
      <c r="F75" s="28"/>
      <c r="G75" s="29">
        <f>'[1]ORDER SHEET'!O597</f>
        <v>0</v>
      </c>
      <c r="H75" s="30">
        <v>1750</v>
      </c>
      <c r="I75" s="31">
        <f t="shared" si="1"/>
        <v>0</v>
      </c>
    </row>
    <row r="76" spans="1:9" s="32" customFormat="1" ht="31.5" hidden="1" customHeight="1">
      <c r="A76" s="26"/>
      <c r="B76" s="27"/>
      <c r="C76" s="28" t="s">
        <v>67</v>
      </c>
      <c r="D76" s="28" t="s">
        <v>84</v>
      </c>
      <c r="E76" s="40"/>
      <c r="F76" s="41"/>
      <c r="G76" s="29">
        <f>'[1]ORDER SHEET'!O598</f>
        <v>0</v>
      </c>
      <c r="H76" s="33">
        <v>480</v>
      </c>
      <c r="I76" s="31">
        <f>G76*H76</f>
        <v>0</v>
      </c>
    </row>
    <row r="77" spans="1:9" s="32" customFormat="1" ht="31.5" customHeight="1">
      <c r="A77" s="42" t="s">
        <v>85</v>
      </c>
      <c r="B77" s="43"/>
      <c r="C77" s="43"/>
      <c r="D77" s="43"/>
      <c r="E77" s="43"/>
      <c r="F77" s="44"/>
      <c r="G77" s="45">
        <f>SUM(G6:G76)</f>
        <v>210</v>
      </c>
      <c r="H77" s="46"/>
      <c r="I77" s="47">
        <f>SUM(I6:I76)</f>
        <v>364000</v>
      </c>
    </row>
    <row r="78" spans="1:9" s="32" customFormat="1" ht="31.5" customHeight="1">
      <c r="B78" s="48"/>
      <c r="G78" s="49"/>
      <c r="H78" s="49"/>
      <c r="I78" s="50"/>
    </row>
    <row r="79" spans="1:9" s="32" customFormat="1" ht="31.5" hidden="1" customHeight="1">
      <c r="A79" s="26"/>
      <c r="B79" s="27"/>
      <c r="C79" s="28" t="s">
        <v>86</v>
      </c>
      <c r="D79" s="28" t="s">
        <v>87</v>
      </c>
      <c r="E79" s="28"/>
      <c r="F79" s="28"/>
      <c r="G79" s="29">
        <f>'[1]ORDER SHEET'!O1168</f>
        <v>0</v>
      </c>
      <c r="H79" s="51">
        <v>0</v>
      </c>
      <c r="I79" s="31">
        <f t="shared" ref="I79:I121" si="2">G79*H79</f>
        <v>0</v>
      </c>
    </row>
    <row r="80" spans="1:9" s="32" customFormat="1" ht="31.5" hidden="1" customHeight="1">
      <c r="A80" s="26"/>
      <c r="B80" s="27"/>
      <c r="C80" s="28" t="s">
        <v>86</v>
      </c>
      <c r="D80" s="28" t="s">
        <v>88</v>
      </c>
      <c r="E80" s="28"/>
      <c r="F80" s="28"/>
      <c r="G80" s="29">
        <f>'[1]ORDER SHEET'!O1169</f>
        <v>0</v>
      </c>
      <c r="H80" s="51">
        <v>0</v>
      </c>
      <c r="I80" s="31">
        <f t="shared" si="2"/>
        <v>0</v>
      </c>
    </row>
    <row r="81" spans="1:9" s="32" customFormat="1" ht="31.5" hidden="1" customHeight="1">
      <c r="A81" s="26"/>
      <c r="B81" s="27"/>
      <c r="C81" s="28" t="s">
        <v>86</v>
      </c>
      <c r="D81" s="28" t="s">
        <v>89</v>
      </c>
      <c r="E81" s="28"/>
      <c r="F81" s="28"/>
      <c r="G81" s="29">
        <f>'[1]ORDER SHEET'!O1170</f>
        <v>0</v>
      </c>
      <c r="H81" s="51">
        <v>0</v>
      </c>
      <c r="I81" s="31">
        <f t="shared" si="2"/>
        <v>0</v>
      </c>
    </row>
    <row r="82" spans="1:9" s="32" customFormat="1" ht="31.5" hidden="1" customHeight="1">
      <c r="A82" s="26"/>
      <c r="B82" s="27"/>
      <c r="C82" s="28" t="s">
        <v>86</v>
      </c>
      <c r="D82" s="28" t="s">
        <v>90</v>
      </c>
      <c r="E82" s="28"/>
      <c r="F82" s="28"/>
      <c r="G82" s="29">
        <f>'[1]ORDER SHEET'!O1171</f>
        <v>0</v>
      </c>
      <c r="H82" s="51">
        <v>0</v>
      </c>
      <c r="I82" s="31">
        <f t="shared" si="2"/>
        <v>0</v>
      </c>
    </row>
    <row r="83" spans="1:9" s="32" customFormat="1" ht="31.5" hidden="1" customHeight="1">
      <c r="A83" s="26"/>
      <c r="B83" s="27"/>
      <c r="C83" s="28" t="s">
        <v>86</v>
      </c>
      <c r="D83" s="28" t="s">
        <v>91</v>
      </c>
      <c r="E83" s="28"/>
      <c r="F83" s="28"/>
      <c r="G83" s="29">
        <f>'[1]ORDER SHEET'!O1172</f>
        <v>0</v>
      </c>
      <c r="H83" s="51">
        <v>0</v>
      </c>
      <c r="I83" s="31">
        <f t="shared" si="2"/>
        <v>0</v>
      </c>
    </row>
    <row r="84" spans="1:9" s="32" customFormat="1" ht="31.5" hidden="1" customHeight="1">
      <c r="A84" s="26"/>
      <c r="B84" s="27"/>
      <c r="C84" s="28" t="s">
        <v>86</v>
      </c>
      <c r="D84" s="28" t="s">
        <v>92</v>
      </c>
      <c r="E84" s="28"/>
      <c r="F84" s="28"/>
      <c r="G84" s="29">
        <f>'[1]ORDER SHEET'!O1173</f>
        <v>0</v>
      </c>
      <c r="H84" s="51">
        <v>0</v>
      </c>
      <c r="I84" s="31">
        <f t="shared" si="2"/>
        <v>0</v>
      </c>
    </row>
    <row r="85" spans="1:9" s="32" customFormat="1" ht="31.5" hidden="1" customHeight="1">
      <c r="A85" s="26"/>
      <c r="B85" s="27"/>
      <c r="C85" s="28" t="s">
        <v>86</v>
      </c>
      <c r="D85" s="28" t="s">
        <v>93</v>
      </c>
      <c r="E85" s="28"/>
      <c r="F85" s="28"/>
      <c r="G85" s="29">
        <f>'[1]ORDER SHEET'!O1174</f>
        <v>0</v>
      </c>
      <c r="H85" s="51">
        <v>0</v>
      </c>
      <c r="I85" s="31">
        <f t="shared" si="2"/>
        <v>0</v>
      </c>
    </row>
    <row r="86" spans="1:9" s="32" customFormat="1" ht="31.5" hidden="1" customHeight="1">
      <c r="A86" s="26"/>
      <c r="B86" s="27"/>
      <c r="C86" s="28" t="s">
        <v>86</v>
      </c>
      <c r="D86" s="28" t="s">
        <v>94</v>
      </c>
      <c r="E86" s="28"/>
      <c r="F86" s="28"/>
      <c r="G86" s="29">
        <f>'[1]ORDER SHEET'!O1175</f>
        <v>0</v>
      </c>
      <c r="H86" s="51">
        <v>0</v>
      </c>
      <c r="I86" s="31">
        <f t="shared" si="2"/>
        <v>0</v>
      </c>
    </row>
    <row r="87" spans="1:9" s="32" customFormat="1" ht="31.5" hidden="1" customHeight="1">
      <c r="A87" s="26"/>
      <c r="B87" s="27"/>
      <c r="C87" s="28" t="s">
        <v>86</v>
      </c>
      <c r="D87" s="28" t="s">
        <v>95</v>
      </c>
      <c r="E87" s="28"/>
      <c r="F87" s="28"/>
      <c r="G87" s="29">
        <f>'[1]ORDER SHEET'!O1176</f>
        <v>0</v>
      </c>
      <c r="H87" s="51">
        <v>0</v>
      </c>
      <c r="I87" s="31">
        <f t="shared" si="2"/>
        <v>0</v>
      </c>
    </row>
    <row r="88" spans="1:9" s="32" customFormat="1" ht="31.5" hidden="1" customHeight="1">
      <c r="A88" s="26"/>
      <c r="B88" s="27"/>
      <c r="C88" s="28" t="s">
        <v>86</v>
      </c>
      <c r="D88" s="28" t="s">
        <v>96</v>
      </c>
      <c r="E88" s="28"/>
      <c r="F88" s="28"/>
      <c r="G88" s="29">
        <f>'[1]ORDER SHEET'!O1177</f>
        <v>0</v>
      </c>
      <c r="H88" s="51">
        <v>0</v>
      </c>
      <c r="I88" s="31">
        <f t="shared" si="2"/>
        <v>0</v>
      </c>
    </row>
    <row r="89" spans="1:9" s="32" customFormat="1" ht="31.5" hidden="1" customHeight="1">
      <c r="A89" s="26"/>
      <c r="B89" s="27"/>
      <c r="C89" s="28" t="s">
        <v>86</v>
      </c>
      <c r="D89" s="28" t="s">
        <v>97</v>
      </c>
      <c r="E89" s="28"/>
      <c r="F89" s="28"/>
      <c r="G89" s="29">
        <f>'[1]ORDER SHEET'!O1178</f>
        <v>0</v>
      </c>
      <c r="H89" s="51">
        <v>0</v>
      </c>
      <c r="I89" s="31">
        <f t="shared" si="2"/>
        <v>0</v>
      </c>
    </row>
    <row r="90" spans="1:9" s="32" customFormat="1" ht="31.5" hidden="1" customHeight="1">
      <c r="A90" s="26"/>
      <c r="B90" s="27"/>
      <c r="C90" s="28" t="s">
        <v>86</v>
      </c>
      <c r="D90" s="28" t="s">
        <v>98</v>
      </c>
      <c r="E90" s="28"/>
      <c r="F90" s="28"/>
      <c r="G90" s="29">
        <f>'[1]ORDER SHEET'!O1179</f>
        <v>0</v>
      </c>
      <c r="H90" s="51">
        <v>0</v>
      </c>
      <c r="I90" s="31">
        <f t="shared" si="2"/>
        <v>0</v>
      </c>
    </row>
    <row r="91" spans="1:9" s="32" customFormat="1" ht="31.5" hidden="1" customHeight="1">
      <c r="A91" s="26"/>
      <c r="B91" s="27"/>
      <c r="C91" s="28" t="s">
        <v>86</v>
      </c>
      <c r="D91" s="28" t="s">
        <v>99</v>
      </c>
      <c r="E91" s="28"/>
      <c r="F91" s="28"/>
      <c r="G91" s="29">
        <f>'[1]ORDER SHEET'!O1180</f>
        <v>0</v>
      </c>
      <c r="H91" s="51">
        <v>0</v>
      </c>
      <c r="I91" s="31">
        <f t="shared" si="2"/>
        <v>0</v>
      </c>
    </row>
    <row r="92" spans="1:9" s="32" customFormat="1" ht="31.5" hidden="1" customHeight="1">
      <c r="A92" s="26"/>
      <c r="B92" s="27"/>
      <c r="C92" s="28" t="s">
        <v>86</v>
      </c>
      <c r="D92" s="28" t="s">
        <v>100</v>
      </c>
      <c r="E92" s="28"/>
      <c r="F92" s="28"/>
      <c r="G92" s="29">
        <f>'[1]ORDER SHEET'!O1181</f>
        <v>0</v>
      </c>
      <c r="H92" s="51">
        <v>0</v>
      </c>
      <c r="I92" s="31">
        <f t="shared" si="2"/>
        <v>0</v>
      </c>
    </row>
    <row r="93" spans="1:9" s="32" customFormat="1" ht="31.5" hidden="1" customHeight="1">
      <c r="A93" s="26"/>
      <c r="B93" s="27"/>
      <c r="C93" s="28" t="s">
        <v>86</v>
      </c>
      <c r="D93" s="28" t="s">
        <v>101</v>
      </c>
      <c r="E93" s="28"/>
      <c r="F93" s="28"/>
      <c r="G93" s="29">
        <f>'[1]ORDER SHEET'!O1182</f>
        <v>0</v>
      </c>
      <c r="H93" s="51">
        <v>0</v>
      </c>
      <c r="I93" s="31">
        <f t="shared" si="2"/>
        <v>0</v>
      </c>
    </row>
    <row r="94" spans="1:9" s="32" customFormat="1" ht="31.5" hidden="1" customHeight="1">
      <c r="A94" s="26"/>
      <c r="B94" s="27"/>
      <c r="C94" s="28" t="s">
        <v>86</v>
      </c>
      <c r="D94" s="28" t="s">
        <v>102</v>
      </c>
      <c r="E94" s="28"/>
      <c r="F94" s="28"/>
      <c r="G94" s="29">
        <f>'[1]ORDER SHEET'!O1183</f>
        <v>0</v>
      </c>
      <c r="H94" s="51">
        <v>0</v>
      </c>
      <c r="I94" s="31">
        <f t="shared" si="2"/>
        <v>0</v>
      </c>
    </row>
    <row r="95" spans="1:9" s="32" customFormat="1" ht="31.5" hidden="1" customHeight="1">
      <c r="A95" s="26"/>
      <c r="B95" s="27"/>
      <c r="C95" s="28" t="s">
        <v>86</v>
      </c>
      <c r="D95" s="28" t="s">
        <v>103</v>
      </c>
      <c r="E95" s="28"/>
      <c r="F95" s="28"/>
      <c r="G95" s="29">
        <f>'[1]ORDER SHEET'!O1184</f>
        <v>0</v>
      </c>
      <c r="H95" s="51">
        <v>0</v>
      </c>
      <c r="I95" s="31">
        <f t="shared" si="2"/>
        <v>0</v>
      </c>
    </row>
    <row r="96" spans="1:9" s="32" customFormat="1" ht="31.5" hidden="1" customHeight="1">
      <c r="A96" s="26"/>
      <c r="B96" s="27"/>
      <c r="C96" s="28" t="s">
        <v>86</v>
      </c>
      <c r="D96" s="28" t="s">
        <v>104</v>
      </c>
      <c r="E96" s="28"/>
      <c r="F96" s="28"/>
      <c r="G96" s="29">
        <f>'[1]ORDER SHEET'!O1185</f>
        <v>0</v>
      </c>
      <c r="H96" s="51">
        <v>0</v>
      </c>
      <c r="I96" s="31">
        <f t="shared" si="2"/>
        <v>0</v>
      </c>
    </row>
    <row r="97" spans="1:9" s="32" customFormat="1" ht="31.5" hidden="1" customHeight="1">
      <c r="A97" s="26"/>
      <c r="B97" s="27"/>
      <c r="C97" s="28" t="s">
        <v>86</v>
      </c>
      <c r="D97" s="28" t="s">
        <v>105</v>
      </c>
      <c r="E97" s="28"/>
      <c r="F97" s="28"/>
      <c r="G97" s="29">
        <f>'[1]ORDER SHEET'!O1186</f>
        <v>0</v>
      </c>
      <c r="H97" s="51">
        <v>0</v>
      </c>
      <c r="I97" s="31">
        <f t="shared" si="2"/>
        <v>0</v>
      </c>
    </row>
    <row r="98" spans="1:9" s="32" customFormat="1" ht="31.5" hidden="1" customHeight="1">
      <c r="A98" s="26"/>
      <c r="B98" s="27"/>
      <c r="C98" s="28" t="s">
        <v>86</v>
      </c>
      <c r="D98" s="28" t="s">
        <v>106</v>
      </c>
      <c r="E98" s="28"/>
      <c r="F98" s="28"/>
      <c r="G98" s="29">
        <f>'[1]ORDER SHEET'!O1187</f>
        <v>0</v>
      </c>
      <c r="H98" s="51">
        <v>0</v>
      </c>
      <c r="I98" s="31">
        <f t="shared" si="2"/>
        <v>0</v>
      </c>
    </row>
    <row r="99" spans="1:9" s="32" customFormat="1" ht="31.5" hidden="1" customHeight="1">
      <c r="A99" s="26"/>
      <c r="B99" s="27"/>
      <c r="C99" s="28" t="s">
        <v>86</v>
      </c>
      <c r="D99" s="28" t="s">
        <v>107</v>
      </c>
      <c r="E99" s="28"/>
      <c r="F99" s="28"/>
      <c r="G99" s="29">
        <f>'[1]ORDER SHEET'!O1188</f>
        <v>0</v>
      </c>
      <c r="H99" s="51">
        <v>0</v>
      </c>
      <c r="I99" s="31">
        <f t="shared" si="2"/>
        <v>0</v>
      </c>
    </row>
    <row r="100" spans="1:9" s="32" customFormat="1" ht="31.5" hidden="1" customHeight="1">
      <c r="A100" s="26"/>
      <c r="B100" s="27"/>
      <c r="C100" s="28" t="s">
        <v>86</v>
      </c>
      <c r="D100" s="28" t="s">
        <v>108</v>
      </c>
      <c r="E100" s="28"/>
      <c r="F100" s="28"/>
      <c r="G100" s="29">
        <f>'[1]ORDER SHEET'!O1189</f>
        <v>0</v>
      </c>
      <c r="H100" s="51">
        <v>0</v>
      </c>
      <c r="I100" s="31">
        <f t="shared" si="2"/>
        <v>0</v>
      </c>
    </row>
    <row r="101" spans="1:9" s="32" customFormat="1" ht="31.5" hidden="1" customHeight="1">
      <c r="A101" s="26"/>
      <c r="B101" s="27"/>
      <c r="C101" s="28" t="s">
        <v>86</v>
      </c>
      <c r="D101" s="28" t="s">
        <v>109</v>
      </c>
      <c r="E101" s="28"/>
      <c r="F101" s="28"/>
      <c r="G101" s="29">
        <f>'[1]ORDER SHEET'!O1190</f>
        <v>0</v>
      </c>
      <c r="H101" s="51">
        <v>0</v>
      </c>
      <c r="I101" s="31">
        <f t="shared" si="2"/>
        <v>0</v>
      </c>
    </row>
    <row r="102" spans="1:9" s="32" customFormat="1" ht="31.5" hidden="1" customHeight="1">
      <c r="A102" s="26"/>
      <c r="B102" s="27"/>
      <c r="C102" s="28" t="s">
        <v>86</v>
      </c>
      <c r="D102" s="28" t="s">
        <v>110</v>
      </c>
      <c r="E102" s="28"/>
      <c r="F102" s="28"/>
      <c r="G102" s="29">
        <f>'[1]ORDER SHEET'!O1191</f>
        <v>0</v>
      </c>
      <c r="H102" s="51">
        <v>0</v>
      </c>
      <c r="I102" s="31">
        <f t="shared" si="2"/>
        <v>0</v>
      </c>
    </row>
    <row r="103" spans="1:9" s="32" customFormat="1" ht="31.5" hidden="1" customHeight="1">
      <c r="A103" s="26"/>
      <c r="B103" s="27"/>
      <c r="C103" s="28" t="s">
        <v>86</v>
      </c>
      <c r="D103" s="28" t="s">
        <v>111</v>
      </c>
      <c r="E103" s="28"/>
      <c r="F103" s="28"/>
      <c r="G103" s="29">
        <f>'[1]ORDER SHEET'!O1192</f>
        <v>0</v>
      </c>
      <c r="H103" s="51">
        <v>0</v>
      </c>
      <c r="I103" s="31">
        <f t="shared" si="2"/>
        <v>0</v>
      </c>
    </row>
    <row r="104" spans="1:9" s="32" customFormat="1" ht="31.5" hidden="1" customHeight="1">
      <c r="A104" s="26"/>
      <c r="B104" s="27"/>
      <c r="C104" s="28" t="s">
        <v>86</v>
      </c>
      <c r="D104" s="28" t="s">
        <v>112</v>
      </c>
      <c r="E104" s="28"/>
      <c r="F104" s="28"/>
      <c r="G104" s="29">
        <f>'[1]ORDER SHEET'!O1193</f>
        <v>0</v>
      </c>
      <c r="H104" s="51">
        <v>0</v>
      </c>
      <c r="I104" s="31">
        <f t="shared" si="2"/>
        <v>0</v>
      </c>
    </row>
    <row r="105" spans="1:9" s="32" customFormat="1" ht="31.5" hidden="1" customHeight="1">
      <c r="A105" s="26"/>
      <c r="B105" s="27"/>
      <c r="C105" s="28" t="s">
        <v>86</v>
      </c>
      <c r="D105" s="28" t="s">
        <v>113</v>
      </c>
      <c r="E105" s="28"/>
      <c r="F105" s="28"/>
      <c r="G105" s="29">
        <f>'[1]ORDER SHEET'!O1194</f>
        <v>0</v>
      </c>
      <c r="H105" s="51">
        <v>0</v>
      </c>
      <c r="I105" s="31">
        <f t="shared" si="2"/>
        <v>0</v>
      </c>
    </row>
    <row r="106" spans="1:9" s="32" customFormat="1" ht="31.5" hidden="1" customHeight="1">
      <c r="A106" s="26"/>
      <c r="B106" s="27"/>
      <c r="C106" s="28" t="s">
        <v>86</v>
      </c>
      <c r="D106" s="28" t="s">
        <v>114</v>
      </c>
      <c r="E106" s="28"/>
      <c r="F106" s="28"/>
      <c r="G106" s="29">
        <f>'[1]ORDER SHEET'!O1195</f>
        <v>0</v>
      </c>
      <c r="H106" s="51">
        <v>0</v>
      </c>
      <c r="I106" s="31">
        <f t="shared" si="2"/>
        <v>0</v>
      </c>
    </row>
    <row r="107" spans="1:9" s="32" customFormat="1" ht="31.5" hidden="1" customHeight="1">
      <c r="A107" s="26"/>
      <c r="B107" s="27"/>
      <c r="C107" s="28" t="s">
        <v>86</v>
      </c>
      <c r="D107" s="28" t="s">
        <v>115</v>
      </c>
      <c r="E107" s="28"/>
      <c r="F107" s="28"/>
      <c r="G107" s="29">
        <f>'[1]ORDER SHEET'!O1196</f>
        <v>0</v>
      </c>
      <c r="H107" s="51">
        <v>0</v>
      </c>
      <c r="I107" s="31">
        <f t="shared" si="2"/>
        <v>0</v>
      </c>
    </row>
    <row r="108" spans="1:9" s="32" customFormat="1" ht="31.5" hidden="1" customHeight="1">
      <c r="A108" s="26"/>
      <c r="B108" s="27"/>
      <c r="C108" s="28" t="s">
        <v>86</v>
      </c>
      <c r="D108" s="28" t="s">
        <v>116</v>
      </c>
      <c r="E108" s="28"/>
      <c r="F108" s="28"/>
      <c r="G108" s="29">
        <f>'[1]ORDER SHEET'!O1197</f>
        <v>0</v>
      </c>
      <c r="H108" s="51">
        <v>0</v>
      </c>
      <c r="I108" s="31">
        <f t="shared" si="2"/>
        <v>0</v>
      </c>
    </row>
    <row r="109" spans="1:9" s="32" customFormat="1" ht="31.5" hidden="1" customHeight="1">
      <c r="A109" s="26"/>
      <c r="B109" s="27"/>
      <c r="C109" s="28" t="s">
        <v>86</v>
      </c>
      <c r="D109" s="28" t="s">
        <v>117</v>
      </c>
      <c r="E109" s="28"/>
      <c r="F109" s="28"/>
      <c r="G109" s="29">
        <f>'[1]ORDER SHEET'!O1198</f>
        <v>0</v>
      </c>
      <c r="H109" s="51">
        <v>0</v>
      </c>
      <c r="I109" s="31">
        <f t="shared" si="2"/>
        <v>0</v>
      </c>
    </row>
    <row r="110" spans="1:9" s="32" customFormat="1" ht="31.5" hidden="1" customHeight="1">
      <c r="A110" s="26"/>
      <c r="B110" s="27"/>
      <c r="C110" s="28" t="s">
        <v>118</v>
      </c>
      <c r="D110" s="28" t="s">
        <v>119</v>
      </c>
      <c r="E110" s="28"/>
      <c r="F110" s="28"/>
      <c r="G110" s="29">
        <f>'[1]ORDER SHEET'!O1199</f>
        <v>0</v>
      </c>
      <c r="H110" s="51">
        <v>0</v>
      </c>
      <c r="I110" s="31">
        <f t="shared" si="2"/>
        <v>0</v>
      </c>
    </row>
    <row r="111" spans="1:9" s="32" customFormat="1" ht="31.5" hidden="1" customHeight="1">
      <c r="A111" s="26"/>
      <c r="B111" s="27"/>
      <c r="C111" s="28" t="s">
        <v>120</v>
      </c>
      <c r="D111" s="28" t="s">
        <v>121</v>
      </c>
      <c r="E111" s="28"/>
      <c r="F111" s="28"/>
      <c r="G111" s="29">
        <f>'[1]ORDER SHEET'!O1200</f>
        <v>0</v>
      </c>
      <c r="H111" s="51">
        <v>0</v>
      </c>
      <c r="I111" s="31">
        <f t="shared" si="2"/>
        <v>0</v>
      </c>
    </row>
    <row r="112" spans="1:9" s="32" customFormat="1" ht="31.5" hidden="1" customHeight="1">
      <c r="A112" s="26"/>
      <c r="B112" s="27"/>
      <c r="C112" s="28" t="s">
        <v>120</v>
      </c>
      <c r="D112" s="28" t="s">
        <v>122</v>
      </c>
      <c r="E112" s="28"/>
      <c r="F112" s="28"/>
      <c r="G112" s="29">
        <f>'[1]ORDER SHEET'!O1201</f>
        <v>0</v>
      </c>
      <c r="H112" s="51">
        <v>0</v>
      </c>
      <c r="I112" s="31">
        <f t="shared" si="2"/>
        <v>0</v>
      </c>
    </row>
    <row r="113" spans="1:9" s="32" customFormat="1" ht="31.5" hidden="1" customHeight="1">
      <c r="A113" s="26"/>
      <c r="B113" s="27"/>
      <c r="C113" s="28" t="s">
        <v>120</v>
      </c>
      <c r="D113" s="28" t="s">
        <v>123</v>
      </c>
      <c r="E113" s="28"/>
      <c r="F113" s="28"/>
      <c r="G113" s="29">
        <f>'[1]ORDER SHEET'!O1202</f>
        <v>0</v>
      </c>
      <c r="H113" s="51">
        <v>0</v>
      </c>
      <c r="I113" s="31">
        <f t="shared" si="2"/>
        <v>0</v>
      </c>
    </row>
    <row r="114" spans="1:9" s="32" customFormat="1" ht="31.5" hidden="1" customHeight="1">
      <c r="A114" s="26"/>
      <c r="B114" s="27"/>
      <c r="C114" s="28" t="s">
        <v>120</v>
      </c>
      <c r="D114" s="28" t="s">
        <v>124</v>
      </c>
      <c r="E114" s="28"/>
      <c r="F114" s="28"/>
      <c r="G114" s="29">
        <f>'[1]ORDER SHEET'!O1203</f>
        <v>0</v>
      </c>
      <c r="H114" s="51">
        <v>0</v>
      </c>
      <c r="I114" s="31">
        <f t="shared" si="2"/>
        <v>0</v>
      </c>
    </row>
    <row r="115" spans="1:9" s="32" customFormat="1" ht="31.5" hidden="1" customHeight="1">
      <c r="A115" s="26"/>
      <c r="B115" s="27"/>
      <c r="C115" s="28" t="s">
        <v>120</v>
      </c>
      <c r="D115" s="28" t="s">
        <v>125</v>
      </c>
      <c r="E115" s="28"/>
      <c r="F115" s="28"/>
      <c r="G115" s="29">
        <f>'[1]ORDER SHEET'!O1204</f>
        <v>0</v>
      </c>
      <c r="H115" s="51">
        <v>0</v>
      </c>
      <c r="I115" s="31">
        <f t="shared" si="2"/>
        <v>0</v>
      </c>
    </row>
    <row r="116" spans="1:9" s="32" customFormat="1" ht="31.5" hidden="1" customHeight="1">
      <c r="A116" s="26"/>
      <c r="B116" s="27"/>
      <c r="C116" s="28" t="s">
        <v>120</v>
      </c>
      <c r="D116" s="28" t="s">
        <v>126</v>
      </c>
      <c r="E116" s="28"/>
      <c r="F116" s="28"/>
      <c r="G116" s="29">
        <f>'[1]ORDER SHEET'!O1205</f>
        <v>0</v>
      </c>
      <c r="H116" s="51">
        <v>0</v>
      </c>
      <c r="I116" s="31">
        <f t="shared" si="2"/>
        <v>0</v>
      </c>
    </row>
    <row r="117" spans="1:9" s="32" customFormat="1" ht="31.5" hidden="1" customHeight="1">
      <c r="A117" s="26"/>
      <c r="B117" s="27"/>
      <c r="C117" s="28" t="s">
        <v>120</v>
      </c>
      <c r="D117" s="28" t="s">
        <v>127</v>
      </c>
      <c r="E117" s="28"/>
      <c r="F117" s="28"/>
      <c r="G117" s="29">
        <f>'[1]ORDER SHEET'!O1206</f>
        <v>0</v>
      </c>
      <c r="H117" s="51">
        <v>0</v>
      </c>
      <c r="I117" s="31">
        <f t="shared" si="2"/>
        <v>0</v>
      </c>
    </row>
    <row r="118" spans="1:9" s="32" customFormat="1" ht="31.5" hidden="1" customHeight="1">
      <c r="A118" s="26"/>
      <c r="B118" s="27"/>
      <c r="C118" s="28" t="s">
        <v>120</v>
      </c>
      <c r="D118" s="28" t="s">
        <v>128</v>
      </c>
      <c r="E118" s="28"/>
      <c r="F118" s="28"/>
      <c r="G118" s="29">
        <f>'[1]ORDER SHEET'!O1207</f>
        <v>0</v>
      </c>
      <c r="H118" s="51">
        <v>0</v>
      </c>
      <c r="I118" s="31">
        <f t="shared" si="2"/>
        <v>0</v>
      </c>
    </row>
    <row r="119" spans="1:9" s="32" customFormat="1" ht="31.5" hidden="1" customHeight="1">
      <c r="A119" s="26"/>
      <c r="B119" s="27"/>
      <c r="C119" s="28" t="s">
        <v>120</v>
      </c>
      <c r="D119" s="28" t="s">
        <v>129</v>
      </c>
      <c r="E119" s="28"/>
      <c r="F119" s="28"/>
      <c r="G119" s="29">
        <f>'[1]ORDER SHEET'!O1208</f>
        <v>0</v>
      </c>
      <c r="H119" s="51">
        <v>0</v>
      </c>
      <c r="I119" s="31">
        <f t="shared" si="2"/>
        <v>0</v>
      </c>
    </row>
    <row r="120" spans="1:9" s="32" customFormat="1" ht="31.5" hidden="1" customHeight="1">
      <c r="A120" s="26"/>
      <c r="B120" s="27"/>
      <c r="C120" s="28" t="s">
        <v>120</v>
      </c>
      <c r="D120" s="28" t="s">
        <v>130</v>
      </c>
      <c r="E120" s="28"/>
      <c r="F120" s="28"/>
      <c r="G120" s="29">
        <f>'[1]ORDER SHEET'!O1209</f>
        <v>0</v>
      </c>
      <c r="H120" s="51">
        <v>0</v>
      </c>
      <c r="I120" s="31">
        <f t="shared" si="2"/>
        <v>0</v>
      </c>
    </row>
    <row r="121" spans="1:9" s="32" customFormat="1" ht="31.5" hidden="1" customHeight="1">
      <c r="A121" s="26"/>
      <c r="B121" s="27"/>
      <c r="C121" s="28" t="s">
        <v>120</v>
      </c>
      <c r="D121" s="28" t="s">
        <v>131</v>
      </c>
      <c r="E121" s="28"/>
      <c r="F121" s="28"/>
      <c r="G121" s="29">
        <f>'[1]ORDER SHEET'!O1211</f>
        <v>0</v>
      </c>
      <c r="H121" s="51">
        <v>0</v>
      </c>
      <c r="I121" s="31">
        <f t="shared" si="2"/>
        <v>0</v>
      </c>
    </row>
    <row r="122" spans="1:9" s="32" customFormat="1" ht="31.5" hidden="1" customHeight="1">
      <c r="A122" s="26"/>
      <c r="B122" s="27"/>
      <c r="C122" s="28" t="s">
        <v>120</v>
      </c>
      <c r="D122" s="28" t="s">
        <v>132</v>
      </c>
      <c r="E122" s="28"/>
      <c r="F122" s="28"/>
      <c r="G122" s="29">
        <f>'[1]ORDER SHEET'!O1212</f>
        <v>0</v>
      </c>
      <c r="H122" s="51">
        <v>0</v>
      </c>
      <c r="I122" s="31">
        <f>G122*H122</f>
        <v>0</v>
      </c>
    </row>
  </sheetData>
  <autoFilter ref="A5:I77" xr:uid="{00000000-0009-0000-0000-000003000000}">
    <filterColumn colId="6">
      <filters>
        <filter val="10"/>
        <filter val="20"/>
        <filter val="210"/>
      </filters>
    </filterColumn>
  </autoFilter>
  <mergeCells count="9">
    <mergeCell ref="E4:F4"/>
    <mergeCell ref="A77:F77"/>
    <mergeCell ref="A1:D1"/>
    <mergeCell ref="A2:B2"/>
    <mergeCell ref="C2:D2"/>
    <mergeCell ref="A3:B3"/>
    <mergeCell ref="C3:D3"/>
    <mergeCell ref="A4:B4"/>
    <mergeCell ref="C4:D4"/>
  </mergeCells>
  <phoneticPr fontId="6"/>
  <pageMargins left="0.7" right="0.7" top="0.75" bottom="0.75" header="0.3" footer="0.3"/>
  <pageSetup paperSize="9" scale="68" orientation="portrait" r:id="rId1"/>
  <rowBreaks count="1" manualBreakCount="1"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ESTLABO</vt:lpstr>
      <vt:lpstr>ESTLABO!Print_Area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2025-09-01T14:15:30Z</dcterms:created>
  <dcterms:modified xsi:type="dcterms:W3CDTF">2025-09-01T14:15:52Z</dcterms:modified>
</cp:coreProperties>
</file>