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54F1CF88-8CA0-4455-8284-6DFC459CA6DA}" xr6:coauthVersionLast="47" xr6:coauthVersionMax="47" xr10:uidLastSave="{00000000-0000-0000-0000-000000000000}"/>
  <bookViews>
    <workbookView xWindow="-120" yWindow="-120" windowWidth="29040" windowHeight="15720" xr2:uid="{92989641-39DE-4B19-AD2A-4A0950866245}"/>
  </bookViews>
  <sheets>
    <sheet name="HANAKO" sheetId="1" r:id="rId1"/>
  </sheets>
  <externalReferences>
    <externalReference r:id="rId2"/>
  </externalReferences>
  <definedNames>
    <definedName name="_xlnm._FilterDatabase" localSheetId="0" hidden="1">HANAKO!$A$5:$Q$18</definedName>
    <definedName name="_xlnm.Print_Area" localSheetId="0">HANAKO!$A$1:$I$18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I17" i="1" s="1"/>
  <c r="G16" i="1"/>
  <c r="I16" i="1" s="1"/>
  <c r="I15" i="1"/>
  <c r="G15" i="1"/>
  <c r="G14" i="1"/>
  <c r="I14" i="1" s="1"/>
  <c r="G13" i="1"/>
  <c r="I13" i="1" s="1"/>
  <c r="G12" i="1"/>
  <c r="I12" i="1" s="1"/>
  <c r="I11" i="1"/>
  <c r="G11" i="1"/>
  <c r="G10" i="1"/>
  <c r="I10" i="1" s="1"/>
  <c r="G9" i="1"/>
  <c r="I9" i="1" s="1"/>
  <c r="G8" i="1"/>
  <c r="I8" i="1" s="1"/>
  <c r="I7" i="1"/>
  <c r="G7" i="1"/>
  <c r="G6" i="1"/>
  <c r="I6" i="1" s="1"/>
  <c r="I18" i="1" l="1"/>
  <c r="G18" i="1"/>
</calcChain>
</file>

<file path=xl/sharedStrings.xml><?xml version="1.0" encoding="utf-8"?>
<sst xmlns="http://schemas.openxmlformats.org/spreadsheetml/2006/main" count="60" uniqueCount="33">
  <si>
    <r>
      <t>ROYAL COSMETICS</t>
    </r>
    <r>
      <rPr>
        <sz val="16"/>
        <color rgb="FF000000"/>
        <rFont val="MS UI Gothic"/>
        <family val="2"/>
        <charset val="128"/>
      </rPr>
      <t xml:space="preserve"> 09</t>
    </r>
    <r>
      <rPr>
        <sz val="16"/>
        <color rgb="FF000000"/>
        <rFont val="Arial"/>
        <family val="2"/>
        <charset val="204"/>
      </rPr>
      <t>.</t>
    </r>
    <r>
      <rPr>
        <sz val="16"/>
        <color rgb="FF000000"/>
        <rFont val="MS UI Gothic"/>
        <family val="2"/>
        <charset val="128"/>
      </rPr>
      <t>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</si>
  <si>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</si>
  <si>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</si>
  <si>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</si>
  <si>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</si>
  <si>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10"/>
        <color rgb="FFFF0000"/>
        <rFont val="MS UI Gothic"/>
        <family val="2"/>
        <charset val="128"/>
      </rPr>
      <t>2025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9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3(午前）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</si>
  <si>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</si>
  <si>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</si>
  <si>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</si>
  <si>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</si>
  <si>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</si>
  <si>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</si>
  <si>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</si>
  <si>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</si>
  <si>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</si>
  <si>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</si>
  <si>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</si>
  <si>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</si>
  <si>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</si>
  <si>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</si>
  <si>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</si>
  <si>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</si>
  <si>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</si>
  <si>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HANAKO</t>
  </si>
  <si>
    <t>Delicate Zone Cosme Vagina wash</t>
  </si>
  <si>
    <t>1~12</t>
  </si>
  <si>
    <t>13~36</t>
  </si>
  <si>
    <t>37~72</t>
  </si>
  <si>
    <t xml:space="preserve">Delicate Zone Cosme Essence Gel </t>
  </si>
  <si>
    <t>Delicate Zone Cosme Vagina Rash Cream</t>
  </si>
  <si>
    <t>Delicate Zone Cosme Black Bodycare Cream</t>
  </si>
  <si>
    <t>Delicate Zone Cosme Black Bodycare Cream</t>
    <phoneticPr fontId="5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</si>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</sst>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28"/>
    </font>
    <font>
      <b/>
      <sz val="10"/>
      <color rgb="FFFF0000"/>
      <name val="MS UI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177" fontId="19" fillId="0" borderId="4" xfId="0" applyNumberFormat="1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19" fillId="0" borderId="4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4" xfId="2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8" fillId="0" borderId="0" xfId="1" applyFont="1" applyFill="1" applyAlignment="1">
      <alignment horizontal="center" vertical="center"/>
    </xf>
    <xf numFmtId="0" fontId="18" fillId="0" borderId="0" xfId="1" applyNumberFormat="1" applyFont="1" applyFill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660">
          <cell r="O660">
            <v>18</v>
          </cell>
        </row>
        <row r="663">
          <cell r="O663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A7BB-5825-4BB5-BDF7-22BB1A6DA84C}">
  <sheetPr filterMode="1"/>
  <dimension ref="A1:U19"/>
  <sheetViews>
    <sheetView tabSelected="1" view="pageBreakPreview" zoomScaleNormal="100" zoomScaleSheetLayoutView="100" workbookViewId="0">
      <selection activeCell="H13" sqref="H13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0" customFormat="1" ht="20.100000000000001" hidden="1" customHeight="1">
      <c r="A6" s="30"/>
      <c r="B6" s="31"/>
      <c r="C6" s="32" t="s">
        <v>23</v>
      </c>
      <c r="D6" s="33" t="s">
        <v>24</v>
      </c>
      <c r="E6" s="34">
        <v>72</v>
      </c>
      <c r="F6" s="34" t="s">
        <v>25</v>
      </c>
      <c r="G6" s="35">
        <f>'[1]ORDER SHEET'!O656</f>
        <v>0</v>
      </c>
      <c r="H6" s="36">
        <v>2139</v>
      </c>
      <c r="I6" s="37">
        <f t="shared" ref="I6:I14" si="0">G6*H6</f>
        <v>0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hidden="1" customHeight="1">
      <c r="A7" s="30"/>
      <c r="B7" s="31"/>
      <c r="C7" s="32" t="s">
        <v>23</v>
      </c>
      <c r="D7" s="33" t="s">
        <v>24</v>
      </c>
      <c r="E7" s="34">
        <v>72</v>
      </c>
      <c r="F7" s="34" t="s">
        <v>26</v>
      </c>
      <c r="G7" s="35">
        <f>'[1]ORDER SHEET'!O657</f>
        <v>0</v>
      </c>
      <c r="H7" s="36">
        <v>1960</v>
      </c>
      <c r="I7" s="37">
        <f t="shared" si="0"/>
        <v>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hidden="1" customHeight="1">
      <c r="A8" s="30"/>
      <c r="B8" s="31"/>
      <c r="C8" s="32" t="s">
        <v>23</v>
      </c>
      <c r="D8" s="33" t="s">
        <v>24</v>
      </c>
      <c r="E8" s="34">
        <v>72</v>
      </c>
      <c r="F8" s="34" t="s">
        <v>27</v>
      </c>
      <c r="G8" s="35">
        <f>'[1]ORDER SHEET'!O658</f>
        <v>0</v>
      </c>
      <c r="H8" s="36">
        <v>1620</v>
      </c>
      <c r="I8" s="37">
        <f t="shared" si="0"/>
        <v>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hidden="1" customHeight="1">
      <c r="A9" s="30"/>
      <c r="B9" s="31"/>
      <c r="C9" s="32" t="s">
        <v>23</v>
      </c>
      <c r="D9" s="33" t="s">
        <v>28</v>
      </c>
      <c r="E9" s="34">
        <v>72</v>
      </c>
      <c r="F9" s="34" t="s">
        <v>25</v>
      </c>
      <c r="G9" s="35">
        <f>'[1]ORDER SHEET'!O659</f>
        <v>0</v>
      </c>
      <c r="H9" s="36">
        <v>1901</v>
      </c>
      <c r="I9" s="37">
        <f t="shared" si="0"/>
        <v>0</v>
      </c>
      <c r="J9" s="38"/>
      <c r="K9" s="38"/>
      <c r="L9" s="38"/>
      <c r="M9" s="38"/>
      <c r="N9" s="38"/>
      <c r="O9" s="39"/>
      <c r="P9" s="34"/>
      <c r="Q9" s="32"/>
    </row>
    <row r="10" spans="1:21" s="40" customFormat="1" ht="20.100000000000001" customHeight="1">
      <c r="A10" s="30"/>
      <c r="B10" s="31"/>
      <c r="C10" s="32" t="s">
        <v>23</v>
      </c>
      <c r="D10" s="33" t="s">
        <v>28</v>
      </c>
      <c r="E10" s="34">
        <v>72</v>
      </c>
      <c r="F10" s="34" t="s">
        <v>26</v>
      </c>
      <c r="G10" s="35">
        <f>'[1]ORDER SHEET'!O660</f>
        <v>18</v>
      </c>
      <c r="H10" s="36">
        <v>1743</v>
      </c>
      <c r="I10" s="37">
        <f t="shared" si="0"/>
        <v>31374</v>
      </c>
      <c r="J10" s="38"/>
      <c r="K10" s="38"/>
      <c r="L10" s="38"/>
      <c r="M10" s="38"/>
      <c r="N10" s="38"/>
      <c r="O10" s="39"/>
      <c r="P10" s="34"/>
      <c r="Q10" s="32"/>
    </row>
    <row r="11" spans="1:21" s="40" customFormat="1" ht="20.100000000000001" hidden="1" customHeight="1">
      <c r="A11" s="30"/>
      <c r="B11" s="31"/>
      <c r="C11" s="32" t="s">
        <v>23</v>
      </c>
      <c r="D11" s="33" t="s">
        <v>28</v>
      </c>
      <c r="E11" s="34">
        <v>72</v>
      </c>
      <c r="F11" s="34" t="s">
        <v>27</v>
      </c>
      <c r="G11" s="35">
        <f>'[1]ORDER SHEET'!O661</f>
        <v>0</v>
      </c>
      <c r="H11" s="36">
        <v>1584</v>
      </c>
      <c r="I11" s="37">
        <f t="shared" si="0"/>
        <v>0</v>
      </c>
      <c r="J11" s="38"/>
      <c r="K11" s="38"/>
      <c r="L11" s="38"/>
      <c r="M11" s="38"/>
      <c r="N11" s="38"/>
      <c r="O11" s="39"/>
      <c r="P11" s="34"/>
      <c r="Q11" s="32"/>
    </row>
    <row r="12" spans="1:21" s="40" customFormat="1" ht="20.100000000000001" hidden="1" customHeight="1">
      <c r="A12" s="30"/>
      <c r="B12" s="31"/>
      <c r="C12" s="32" t="s">
        <v>23</v>
      </c>
      <c r="D12" s="33" t="s">
        <v>29</v>
      </c>
      <c r="E12" s="34">
        <v>72</v>
      </c>
      <c r="F12" s="34" t="s">
        <v>25</v>
      </c>
      <c r="G12" s="35">
        <f>'[1]ORDER SHEET'!O662</f>
        <v>0</v>
      </c>
      <c r="H12" s="36">
        <v>2317</v>
      </c>
      <c r="I12" s="37">
        <f t="shared" si="0"/>
        <v>0</v>
      </c>
      <c r="J12" s="38"/>
      <c r="K12" s="38"/>
      <c r="L12" s="38"/>
      <c r="M12" s="38"/>
      <c r="N12" s="38"/>
      <c r="O12" s="39"/>
      <c r="P12" s="34"/>
      <c r="Q12" s="32"/>
    </row>
    <row r="13" spans="1:21" s="40" customFormat="1" ht="20.100000000000001" customHeight="1">
      <c r="A13" s="30"/>
      <c r="B13" s="31"/>
      <c r="C13" s="32" t="s">
        <v>23</v>
      </c>
      <c r="D13" s="33" t="s">
        <v>29</v>
      </c>
      <c r="E13" s="34">
        <v>72</v>
      </c>
      <c r="F13" s="34" t="s">
        <v>26</v>
      </c>
      <c r="G13" s="35">
        <f>'[1]ORDER SHEET'!O663</f>
        <v>18</v>
      </c>
      <c r="H13" s="36">
        <v>2124</v>
      </c>
      <c r="I13" s="37">
        <f t="shared" si="0"/>
        <v>38232</v>
      </c>
      <c r="J13" s="38"/>
      <c r="K13" s="38"/>
      <c r="L13" s="38"/>
      <c r="M13" s="38"/>
      <c r="N13" s="38"/>
      <c r="O13" s="39"/>
      <c r="P13" s="34"/>
      <c r="Q13" s="32"/>
    </row>
    <row r="14" spans="1:21" s="40" customFormat="1" ht="20.100000000000001" hidden="1" customHeight="1">
      <c r="A14" s="30"/>
      <c r="B14" s="31"/>
      <c r="C14" s="32" t="s">
        <v>23</v>
      </c>
      <c r="D14" s="33" t="s">
        <v>29</v>
      </c>
      <c r="E14" s="34">
        <v>72</v>
      </c>
      <c r="F14" s="34" t="s">
        <v>27</v>
      </c>
      <c r="G14" s="35">
        <f>'[1]ORDER SHEET'!O664</f>
        <v>0</v>
      </c>
      <c r="H14" s="36">
        <v>1931</v>
      </c>
      <c r="I14" s="37">
        <f t="shared" si="0"/>
        <v>0</v>
      </c>
      <c r="J14" s="38"/>
      <c r="K14" s="38"/>
      <c r="L14" s="38"/>
      <c r="M14" s="38"/>
      <c r="N14" s="38"/>
      <c r="O14" s="39"/>
      <c r="P14" s="34"/>
      <c r="Q14" s="32"/>
    </row>
    <row r="15" spans="1:21" s="40" customFormat="1" ht="20.100000000000001" hidden="1" customHeight="1">
      <c r="A15" s="30"/>
      <c r="B15" s="31"/>
      <c r="C15" s="32" t="s">
        <v>23</v>
      </c>
      <c r="D15" s="33" t="s">
        <v>30</v>
      </c>
      <c r="E15" s="34">
        <v>72</v>
      </c>
      <c r="F15" s="34" t="s">
        <v>25</v>
      </c>
      <c r="G15" s="35">
        <f>'[1]ORDER SHEET'!O665</f>
        <v>0</v>
      </c>
      <c r="H15" s="36">
        <v>2495</v>
      </c>
      <c r="I15" s="37">
        <f>G15*H15</f>
        <v>0</v>
      </c>
      <c r="J15" s="38"/>
      <c r="K15" s="38"/>
      <c r="L15" s="38"/>
      <c r="M15" s="38"/>
      <c r="N15" s="38"/>
      <c r="O15" s="39"/>
      <c r="P15" s="34"/>
      <c r="Q15" s="32"/>
    </row>
    <row r="16" spans="1:21" s="40" customFormat="1" ht="20.100000000000001" hidden="1" customHeight="1">
      <c r="A16" s="30"/>
      <c r="B16" s="31"/>
      <c r="C16" s="32" t="s">
        <v>23</v>
      </c>
      <c r="D16" s="33" t="s">
        <v>30</v>
      </c>
      <c r="E16" s="34">
        <v>72</v>
      </c>
      <c r="F16" s="34" t="s">
        <v>26</v>
      </c>
      <c r="G16" s="35">
        <f>'[1]ORDER SHEET'!O666</f>
        <v>0</v>
      </c>
      <c r="H16" s="36">
        <v>2287</v>
      </c>
      <c r="I16" s="37">
        <f>G16*H16</f>
        <v>0</v>
      </c>
      <c r="J16" s="38"/>
      <c r="K16" s="38"/>
      <c r="L16" s="38"/>
      <c r="M16" s="38"/>
      <c r="N16" s="38"/>
      <c r="O16" s="39"/>
      <c r="P16" s="34"/>
      <c r="Q16" s="32"/>
    </row>
    <row r="17" spans="1:18" s="40" customFormat="1" ht="20.100000000000001" hidden="1" customHeight="1">
      <c r="A17" s="30"/>
      <c r="B17" s="31"/>
      <c r="C17" s="32" t="s">
        <v>23</v>
      </c>
      <c r="D17" s="33" t="s">
        <v>31</v>
      </c>
      <c r="E17" s="34">
        <v>72</v>
      </c>
      <c r="F17" s="34" t="s">
        <v>27</v>
      </c>
      <c r="G17" s="35">
        <f>'[1]ORDER SHEET'!O667</f>
        <v>0</v>
      </c>
      <c r="H17" s="36">
        <v>2079</v>
      </c>
      <c r="I17" s="37">
        <f>G17*H17</f>
        <v>0</v>
      </c>
      <c r="J17" s="38"/>
      <c r="K17" s="38"/>
      <c r="L17" s="38"/>
      <c r="M17" s="38"/>
      <c r="N17" s="38"/>
      <c r="O17" s="39"/>
      <c r="P17" s="34"/>
      <c r="Q17" s="32"/>
    </row>
    <row r="18" spans="1:18" s="40" customFormat="1" ht="20.100000000000001" customHeight="1">
      <c r="A18" s="41" t="s">
        <v>32</v>
      </c>
      <c r="B18" s="41"/>
      <c r="C18" s="41"/>
      <c r="D18" s="41"/>
      <c r="E18" s="41"/>
      <c r="F18" s="41"/>
      <c r="G18" s="42">
        <f>SUM(G6:G17)</f>
        <v>36</v>
      </c>
      <c r="H18" s="42"/>
      <c r="I18" s="43">
        <f>SUM(I6:I17)</f>
        <v>69606</v>
      </c>
      <c r="J18" s="34"/>
      <c r="K18" s="34"/>
      <c r="L18" s="34"/>
      <c r="M18" s="34"/>
      <c r="N18" s="34"/>
      <c r="O18" s="34"/>
      <c r="P18" s="44"/>
      <c r="Q18" s="32"/>
      <c r="R18" s="45"/>
    </row>
    <row r="19" spans="1:18" s="40" customFormat="1" ht="20.100000000000001" customHeight="1">
      <c r="B19" s="46"/>
      <c r="G19" s="47"/>
      <c r="H19" s="47"/>
      <c r="I19" s="48"/>
      <c r="J19" s="49"/>
      <c r="K19" s="49"/>
      <c r="L19" s="48"/>
      <c r="M19" s="48"/>
      <c r="N19" s="48"/>
      <c r="O19" s="46"/>
      <c r="P19" s="46"/>
      <c r="R19" s="45"/>
    </row>
  </sheetData>
  <autoFilter ref="A5:Q18" xr:uid="{00000000-0009-0000-0000-000026000000}">
    <filterColumn colId="6">
      <filters>
        <filter val="18"/>
        <filter val="36"/>
      </filters>
    </filterColumn>
  </autoFilter>
  <mergeCells count="9">
    <mergeCell ref="E4:F4"/>
    <mergeCell ref="A18:F18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HANAKO</vt:lpstr>
      <vt:lpstr>HANAKO!Print_Area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2025-09-01T14:35:14Z</dcterms:created>
  <dcterms:modified xsi:type="dcterms:W3CDTF">2025-09-01T14:35:29Z</dcterms:modified>
</cp:coreProperties>
</file>