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4256816C-1138-4774-BC12-F2137AE1A7BC}" xr6:coauthVersionLast="47" xr6:coauthVersionMax="47" xr10:uidLastSave="{00000000-0000-0000-0000-000000000000}"/>
  <bookViews>
    <workbookView xWindow="-120" yWindow="-120" windowWidth="29040" windowHeight="15720" xr2:uid="{56AF7030-78F7-4CDB-AFBA-845CD4605C40}"/>
  </bookViews>
  <sheets>
    <sheet name="HIMELABO" sheetId="1" r:id="rId1"/>
  </sheets>
  <externalReferences>
    <externalReference r:id="rId2"/>
  </externalReferences>
  <definedNames>
    <definedName name="_xlnm._FilterDatabase" localSheetId="0" hidden="1">HIMELABO!$A$5:$I$17</definedName>
    <definedName name="_xlnm.Print_Area" localSheetId="0">HIMELABO!$B$1:$I$17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I16" i="1" s="1"/>
  <c r="G15" i="1"/>
  <c r="I15" i="1" s="1"/>
  <c r="I14" i="1"/>
  <c r="G14" i="1"/>
  <c r="G13" i="1"/>
  <c r="I13" i="1" s="1"/>
  <c r="G12" i="1"/>
  <c r="I12" i="1" s="1"/>
  <c r="G11" i="1"/>
  <c r="I11" i="1" s="1"/>
  <c r="I10" i="1"/>
  <c r="G10" i="1"/>
  <c r="G9" i="1"/>
  <c r="I9" i="1" s="1"/>
  <c r="G8" i="1"/>
  <c r="G17" i="1" s="1"/>
  <c r="G7" i="1"/>
  <c r="I7" i="1" s="1"/>
  <c r="I6" i="1"/>
  <c r="G6" i="1"/>
  <c r="I8" i="1" l="1"/>
  <c r="I17" i="1" s="1"/>
</calcChain>
</file>

<file path=xl/sharedStrings.xml><?xml version="1.0" encoding="utf-8"?>
<sst xmlns="http://schemas.openxmlformats.org/spreadsheetml/2006/main" count="38" uniqueCount="28">
  <si>
    <r>
      <t xml:space="preserve">ROYAL COSMETICS </t>
    </r>
    <r>
      <rPr>
        <sz val="16"/>
        <color rgb="FF000000"/>
        <rFont val="MS UI Gothic"/>
        <family val="2"/>
        <charset val="128"/>
      </rPr>
      <t>09</t>
    </r>
    <r>
      <rPr>
        <sz val="16"/>
        <color rgb="FF000000"/>
        <rFont val="Arial"/>
        <family val="2"/>
      </rPr>
      <t>.202</t>
    </r>
    <r>
      <rPr>
        <sz val="16"/>
        <color rgb="FF000000"/>
        <rFont val="MS UI Gothic"/>
        <family val="2"/>
        <charset val="128"/>
      </rPr>
      <t>5</t>
    </r>
    <r>
      <rPr>
        <sz val="16"/>
        <color rgb="FF000000"/>
        <rFont val="MS Gothic"/>
        <family val="3"/>
        <charset val="128"/>
      </rPr>
      <t>輸出</t>
    </r>
    <r>
      <rPr>
        <sz val="16"/>
        <color rgb="FF000000"/>
        <rFont val="Arial"/>
        <family val="2"/>
        <charset val="204"/>
      </rPr>
      <t xml:space="preserve">	</t>
    </r>
    <phoneticPr fontId="6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</si>
  <si>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6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</si>
  <si>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6"/>
  </si>
  <si>
    <t>飯野港運株式会社
京都府舞鶴市松陰１８－７
営業課　谷口様
TEL: 0773-75-5371
FAX: 0773-75-5681</t>
    <phoneticPr fontId="6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</si>
  <si>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6"/>
  </si>
  <si>
    <r>
      <rPr>
        <b/>
        <sz val="8"/>
        <color rgb="FFFF0000"/>
        <rFont val="MS UI Gothic"/>
        <family val="2"/>
        <charset val="128"/>
      </rPr>
      <t>2025/9/3</t>
    </r>
    <r>
      <rPr>
        <b/>
        <sz val="8"/>
        <color rgb="FFFF0000"/>
        <rFont val="MS Gothic"/>
        <family val="3"/>
        <charset val="128"/>
      </rPr>
      <t>（午前中）</t>
    </r>
    <phoneticPr fontId="6"/>
  </si>
  <si>
    <t>INV No.</t>
    <phoneticPr fontId="6"/>
  </si>
  <si>
    <t>Jan code</t>
    <phoneticPr fontId="6"/>
  </si>
  <si>
    <t>Brand name</t>
    <phoneticPr fontId="6"/>
  </si>
  <si>
    <t>Description of goods</t>
    <phoneticPr fontId="6"/>
  </si>
  <si>
    <t>Case Q'ty</t>
    <phoneticPr fontId="6"/>
  </si>
  <si>
    <t>LOT</t>
    <phoneticPr fontId="6"/>
  </si>
  <si>
    <t>Q'ty</t>
    <phoneticPr fontId="6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</si>
  <si>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6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</si>
  <si>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6"/>
  </si>
  <si>
    <t>Himelabo</t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</si>
  <si>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Himelabo</t>
    </r>
    <r>
      <rPr>
        <sz val="12"/>
        <color theme="1"/>
        <rFont val="ＭＳ Ｐ明朝"/>
        <family val="1"/>
        <charset val="128"/>
      </rPr>
      <t>》</t>
    </r>
    <r>
      <rPr>
        <sz val="12"/>
        <color theme="1"/>
        <rFont val="Arial"/>
        <family val="2"/>
      </rPr>
      <t xml:space="preserve"> Super Moisture Gel</t>
    </r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</si>
  <si>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Himelabo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Washing Soap</t>
    </r>
    <phoneticPr fontId="6"/>
  </si>
  <si>
    <t>《Himelabo》Essence Lotion</t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</si>
  <si>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Himelabo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>Brilliant peeling gel</t>
    </r>
    <phoneticPr fontId="6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</si>
  <si>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Himelabo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Hand cream</t>
    </r>
    <phoneticPr fontId="27"/>
  </si>
  <si>
    <t>《Himelabo》Spa water　80g</t>
  </si>
  <si>
    <t>《Himelabo》Spa water  200g</t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</si>
  <si>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Himelabo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Body lotion</t>
    </r>
    <phoneticPr fontId="6"/>
  </si>
  <si>
    <t>《Himelabo》Hime bag (soap10g, gel1.5g)</t>
  </si>
  <si>
    <r>
      <rPr>
        <sz val="12"/>
        <rFont val="Arial Unicode MS"/>
        <family val="3"/>
        <charset val="128"/>
      </rPr>
      <t>《</t>
    </r>
    <r>
      <rPr>
        <sz val="12"/>
        <rFont val="Arial"/>
        <family val="2"/>
      </rPr>
      <t>Himelabo</t>
    </r>
    <r>
      <rPr>
        <sz val="12"/>
        <rFont val="Arial Unicode MS"/>
        <family val="3"/>
        <charset val="128"/>
      </rPr>
      <t>》</t>
    </r>
    <r>
      <rPr>
        <sz val="12"/>
        <rFont val="Arial"/>
        <family val="2"/>
      </rPr>
      <t>Washing mini soap</t>
    </r>
    <phoneticPr fontId="27"/>
  </si>
  <si>
    <r>
      <rPr>
        <sz val="12"/>
        <rFont val="Arial Unicode MS"/>
        <family val="3"/>
        <charset val="128"/>
      </rPr>
      <t>《</t>
    </r>
    <r>
      <rPr>
        <sz val="12"/>
        <rFont val="Arial"/>
        <family val="2"/>
      </rPr>
      <t>Himelabo</t>
    </r>
    <r>
      <rPr>
        <sz val="12"/>
        <rFont val="Arial Unicode MS"/>
        <family val="3"/>
        <charset val="128"/>
      </rPr>
      <t>》</t>
    </r>
    <r>
      <rPr>
        <sz val="12"/>
        <rFont val="Arial"/>
        <family val="2"/>
      </rPr>
      <t xml:space="preserve"> Super Moisture Gel (pauch for sample) </t>
    </r>
    <phoneticPr fontId="27"/>
  </si>
  <si>
    <t>TOTAL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</si>
</sst>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3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MS UI Gothic"/>
      <family val="2"/>
      <charset val="128"/>
    </font>
    <font>
      <sz val="16"/>
      <color rgb="FF000000"/>
      <name val="MS Gothic"/>
      <family val="3"/>
      <charset val="128"/>
    </font>
    <font>
      <sz val="16"/>
      <color rgb="FF000000"/>
      <name val="Arial"/>
      <family val="2"/>
      <charset val="204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Arial"/>
      <family val="2"/>
    </font>
    <font>
      <b/>
      <sz val="8"/>
      <color rgb="FFFF0000"/>
      <name val="Arial"/>
      <family val="2"/>
      <charset val="128"/>
    </font>
    <font>
      <b/>
      <sz val="8"/>
      <color rgb="FFFF0000"/>
      <name val="MS UI Gothic"/>
      <family val="2"/>
      <charset val="128"/>
    </font>
    <font>
      <b/>
      <sz val="8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1"/>
      <charset val="128"/>
    </font>
    <font>
      <sz val="12"/>
      <color theme="1"/>
      <name val="ＭＳ Ｐ明朝"/>
      <family val="1"/>
      <charset val="128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ＭＳ ゴシック"/>
      <family val="3"/>
      <charset val="128"/>
    </font>
    <font>
      <sz val="12"/>
      <color indexed="8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color rgb="FF000000"/>
      <name val="Arial"/>
      <family val="2"/>
    </font>
    <font>
      <sz val="12"/>
      <color rgb="FF000000"/>
      <name val="Arial Unicode MS"/>
      <family val="3"/>
      <charset val="128"/>
    </font>
    <font>
      <sz val="12"/>
      <name val="Arial Unicode MS"/>
      <family val="3"/>
      <charset val="128"/>
    </font>
    <font>
      <sz val="12"/>
      <name val="Arial"/>
      <family val="3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6" fontId="10" fillId="2" borderId="4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6" fontId="20" fillId="0" borderId="5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21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76" fontId="19" fillId="0" borderId="5" xfId="0" applyNumberFormat="1" applyFont="1" applyBorder="1" applyAlignment="1">
      <alignment horizontal="left" vertical="center"/>
    </xf>
    <xf numFmtId="0" fontId="24" fillId="0" borderId="4" xfId="0" applyFont="1" applyBorder="1">
      <alignment vertical="center"/>
    </xf>
    <xf numFmtId="0" fontId="19" fillId="0" borderId="2" xfId="0" applyFont="1" applyBorder="1" applyAlignment="1">
      <alignment horizontal="left" vertical="center"/>
    </xf>
    <xf numFmtId="0" fontId="28" fillId="0" borderId="4" xfId="0" applyFont="1" applyBorder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0" borderId="4" xfId="0" applyFont="1" applyBorder="1">
      <alignment vertical="center"/>
    </xf>
    <xf numFmtId="0" fontId="31" fillId="0" borderId="4" xfId="0" applyFont="1" applyBorder="1">
      <alignment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6" fontId="33" fillId="2" borderId="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6" fontId="19" fillId="0" borderId="0" xfId="1" applyFont="1" applyFill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365">
          <cell r="O365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D865-C381-4574-8592-5D7520F1C5FA}">
  <sheetPr filterMode="1">
    <pageSetUpPr fitToPage="1"/>
  </sheetPr>
  <dimension ref="A1:I18"/>
  <sheetViews>
    <sheetView tabSelected="1" view="pageBreakPreview" topLeftCell="B1" zoomScale="150" zoomScaleNormal="100" zoomScaleSheetLayoutView="150" workbookViewId="0">
      <selection activeCell="D6" sqref="D6"/>
    </sheetView>
  </sheetViews>
  <sheetFormatPr defaultColWidth="3.875" defaultRowHeight="11.25"/>
  <cols>
    <col min="1" max="1" width="9.125" style="7" hidden="1" customWidth="1"/>
    <col min="2" max="2" width="19.25" style="24" customWidth="1"/>
    <col min="3" max="3" width="10.875" style="7" customWidth="1"/>
    <col min="4" max="4" width="68.125" style="7" customWidth="1"/>
    <col min="5" max="6" width="8.375" style="7" hidden="1" customWidth="1"/>
    <col min="7" max="8" width="7.875" style="5" customWidth="1"/>
    <col min="9" max="9" width="13.125" style="6" customWidth="1"/>
    <col min="10" max="12" width="3.875" style="7"/>
    <col min="13" max="13" width="5.125" style="7" bestFit="1" customWidth="1"/>
    <col min="14" max="16384" width="3.875" style="7"/>
  </cols>
  <sheetData>
    <row r="1" spans="1:9" ht="22.5" customHeight="1">
      <c r="A1" s="1" t="s">
        <v>0</v>
      </c>
      <c r="B1" s="2"/>
      <c r="C1" s="2"/>
      <c r="D1" s="2"/>
      <c r="E1" s="3"/>
      <c r="F1" s="3"/>
      <c r="G1" s="4"/>
    </row>
    <row r="2" spans="1:9" ht="18" customHeight="1">
      <c r="A2" s="8" t="s">
        <v>1</v>
      </c>
      <c r="B2" s="8"/>
      <c r="C2" s="9">
        <v>45905</v>
      </c>
      <c r="D2" s="10"/>
    </row>
    <row r="3" spans="1:9" ht="59.25" customHeight="1">
      <c r="A3" s="8" t="s">
        <v>2</v>
      </c>
      <c r="B3" s="8"/>
      <c r="C3" s="11" t="s">
        <v>3</v>
      </c>
      <c r="D3" s="12"/>
      <c r="G3" s="13"/>
    </row>
    <row r="4" spans="1:9" ht="22.5" customHeight="1">
      <c r="A4" s="14" t="s">
        <v>4</v>
      </c>
      <c r="B4" s="14"/>
      <c r="C4" s="15" t="s">
        <v>5</v>
      </c>
      <c r="D4" s="10"/>
      <c r="E4" s="16"/>
      <c r="F4" s="16"/>
    </row>
    <row r="5" spans="1:9" s="24" customFormat="1">
      <c r="A5" s="17" t="s">
        <v>6</v>
      </c>
      <c r="B5" s="18" t="s">
        <v>7</v>
      </c>
      <c r="C5" s="19" t="s">
        <v>8</v>
      </c>
      <c r="D5" s="20" t="s">
        <v>9</v>
      </c>
      <c r="E5" s="20" t="s">
        <v>10</v>
      </c>
      <c r="F5" s="20" t="s">
        <v>11</v>
      </c>
      <c r="G5" s="21" t="s">
        <v>12</v>
      </c>
      <c r="H5" s="22" t="s">
        <v>13</v>
      </c>
      <c r="I5" s="23" t="s">
        <v>14</v>
      </c>
    </row>
    <row r="6" spans="1:9" s="33" customFormat="1" ht="11.25" customHeight="1">
      <c r="A6" s="25"/>
      <c r="B6" s="26">
        <v>4571342190026</v>
      </c>
      <c r="C6" s="27" t="s">
        <v>15</v>
      </c>
      <c r="D6" s="28" t="s">
        <v>16</v>
      </c>
      <c r="E6" s="29">
        <v>48</v>
      </c>
      <c r="F6" s="29">
        <v>48</v>
      </c>
      <c r="G6" s="30">
        <f>'[1]ORDER SHEET'!O364</f>
        <v>0</v>
      </c>
      <c r="H6" s="31">
        <v>1500</v>
      </c>
      <c r="I6" s="32">
        <f t="shared" ref="I6:I16" si="0">G6*H6</f>
        <v>0</v>
      </c>
    </row>
    <row r="7" spans="1:9" s="33" customFormat="1" ht="14.25" customHeight="1">
      <c r="A7" s="25"/>
      <c r="B7" s="34">
        <v>4571342190019</v>
      </c>
      <c r="C7" s="27" t="s">
        <v>15</v>
      </c>
      <c r="D7" s="27" t="s">
        <v>17</v>
      </c>
      <c r="E7" s="29">
        <v>104</v>
      </c>
      <c r="F7" s="29">
        <v>104</v>
      </c>
      <c r="G7" s="30">
        <f>'[1]ORDER SHEET'!O365</f>
        <v>30</v>
      </c>
      <c r="H7" s="31">
        <v>1122</v>
      </c>
      <c r="I7" s="32">
        <f t="shared" si="0"/>
        <v>33660</v>
      </c>
    </row>
    <row r="8" spans="1:9" s="33" customFormat="1" ht="14.25" customHeight="1">
      <c r="A8" s="25"/>
      <c r="B8" s="34">
        <v>101</v>
      </c>
      <c r="C8" s="27" t="s">
        <v>15</v>
      </c>
      <c r="D8" s="35" t="s">
        <v>18</v>
      </c>
      <c r="E8" s="29">
        <v>48</v>
      </c>
      <c r="F8" s="29">
        <v>48</v>
      </c>
      <c r="G8" s="30">
        <f>'[1]ORDER SHEET'!O366</f>
        <v>0</v>
      </c>
      <c r="H8" s="31">
        <v>1380</v>
      </c>
      <c r="I8" s="32">
        <f t="shared" si="0"/>
        <v>0</v>
      </c>
    </row>
    <row r="9" spans="1:9" s="33" customFormat="1" ht="15.75" hidden="1" customHeight="1">
      <c r="A9" s="25"/>
      <c r="B9" s="34">
        <v>4571342190064</v>
      </c>
      <c r="C9" s="27" t="s">
        <v>15</v>
      </c>
      <c r="D9" s="27" t="s">
        <v>19</v>
      </c>
      <c r="E9" s="29">
        <v>48</v>
      </c>
      <c r="F9" s="29">
        <v>48</v>
      </c>
      <c r="G9" s="30">
        <f>'[1]ORDER SHEET'!O367</f>
        <v>0</v>
      </c>
      <c r="H9" s="31">
        <v>1363</v>
      </c>
      <c r="I9" s="32">
        <f t="shared" si="0"/>
        <v>0</v>
      </c>
    </row>
    <row r="10" spans="1:9" s="33" customFormat="1" ht="12.75" hidden="1" customHeight="1">
      <c r="A10" s="25"/>
      <c r="B10" s="34">
        <v>102</v>
      </c>
      <c r="C10" s="27" t="s">
        <v>15</v>
      </c>
      <c r="D10" s="35" t="s">
        <v>20</v>
      </c>
      <c r="E10" s="29">
        <v>140</v>
      </c>
      <c r="F10" s="29">
        <v>140</v>
      </c>
      <c r="G10" s="30">
        <f>'[1]ORDER SHEET'!O368</f>
        <v>0</v>
      </c>
      <c r="H10" s="31">
        <v>485</v>
      </c>
      <c r="I10" s="32">
        <f t="shared" si="0"/>
        <v>0</v>
      </c>
    </row>
    <row r="11" spans="1:9" s="33" customFormat="1" ht="13.5" hidden="1" customHeight="1">
      <c r="A11" s="25"/>
      <c r="B11" s="34">
        <v>4582276130668</v>
      </c>
      <c r="C11" s="27" t="s">
        <v>15</v>
      </c>
      <c r="D11" s="35" t="s">
        <v>21</v>
      </c>
      <c r="E11" s="29">
        <v>48</v>
      </c>
      <c r="F11" s="29">
        <v>48</v>
      </c>
      <c r="G11" s="30">
        <f>'[1]ORDER SHEET'!O369</f>
        <v>0</v>
      </c>
      <c r="H11" s="31">
        <v>643</v>
      </c>
      <c r="I11" s="32">
        <f t="shared" si="0"/>
        <v>0</v>
      </c>
    </row>
    <row r="12" spans="1:9" s="33" customFormat="1" ht="13.5" hidden="1" customHeight="1">
      <c r="A12" s="25"/>
      <c r="B12" s="34">
        <v>4582276130798</v>
      </c>
      <c r="C12" s="27" t="s">
        <v>15</v>
      </c>
      <c r="D12" s="35" t="s">
        <v>22</v>
      </c>
      <c r="E12" s="29">
        <v>24</v>
      </c>
      <c r="F12" s="29">
        <v>24</v>
      </c>
      <c r="G12" s="30">
        <f>'[1]ORDER SHEET'!O370</f>
        <v>0</v>
      </c>
      <c r="H12" s="31">
        <v>1243</v>
      </c>
      <c r="I12" s="32">
        <f t="shared" si="0"/>
        <v>0</v>
      </c>
    </row>
    <row r="13" spans="1:9" s="33" customFormat="1" ht="13.5" hidden="1" customHeight="1">
      <c r="A13" s="36"/>
      <c r="B13" s="34">
        <v>103</v>
      </c>
      <c r="C13" s="27" t="s">
        <v>15</v>
      </c>
      <c r="D13" s="37" t="s">
        <v>23</v>
      </c>
      <c r="E13" s="29">
        <v>40</v>
      </c>
      <c r="F13" s="29">
        <v>40</v>
      </c>
      <c r="G13" s="38">
        <f>'[1]ORDER SHEET'!O371</f>
        <v>0</v>
      </c>
      <c r="H13" s="31">
        <v>818</v>
      </c>
      <c r="I13" s="32">
        <f t="shared" si="0"/>
        <v>0</v>
      </c>
    </row>
    <row r="14" spans="1:9" s="33" customFormat="1" ht="13.5" hidden="1" customHeight="1">
      <c r="A14" s="25"/>
      <c r="B14" s="26">
        <v>104</v>
      </c>
      <c r="C14" s="27" t="s">
        <v>15</v>
      </c>
      <c r="D14" s="35" t="s">
        <v>24</v>
      </c>
      <c r="E14" s="29">
        <v>100</v>
      </c>
      <c r="F14" s="29">
        <v>100</v>
      </c>
      <c r="G14" s="30">
        <f>'[1]ORDER SHEET'!O372</f>
        <v>0</v>
      </c>
      <c r="H14" s="31">
        <v>390</v>
      </c>
      <c r="I14" s="32">
        <f t="shared" si="0"/>
        <v>0</v>
      </c>
    </row>
    <row r="15" spans="1:9" s="33" customFormat="1" ht="12" hidden="1" customHeight="1">
      <c r="A15" s="36"/>
      <c r="B15" s="26">
        <v>105</v>
      </c>
      <c r="C15" s="27" t="s">
        <v>15</v>
      </c>
      <c r="D15" s="39" t="s">
        <v>25</v>
      </c>
      <c r="E15" s="29">
        <v>120</v>
      </c>
      <c r="F15" s="29">
        <v>120</v>
      </c>
      <c r="G15" s="30">
        <f>'[1]ORDER SHEET'!O373</f>
        <v>0</v>
      </c>
      <c r="H15" s="31">
        <v>198</v>
      </c>
      <c r="I15" s="32">
        <f t="shared" si="0"/>
        <v>0</v>
      </c>
    </row>
    <row r="16" spans="1:9" s="33" customFormat="1" ht="11.25" hidden="1" customHeight="1">
      <c r="A16" s="36"/>
      <c r="B16" s="26">
        <v>4571342190057</v>
      </c>
      <c r="C16" s="27" t="s">
        <v>15</v>
      </c>
      <c r="D16" s="40" t="s">
        <v>26</v>
      </c>
      <c r="E16" s="29">
        <v>2000</v>
      </c>
      <c r="F16" s="29">
        <v>2000</v>
      </c>
      <c r="G16" s="30">
        <f>'[1]ORDER SHEET'!O374</f>
        <v>0</v>
      </c>
      <c r="H16" s="31">
        <v>41</v>
      </c>
      <c r="I16" s="32">
        <f t="shared" si="0"/>
        <v>0</v>
      </c>
    </row>
    <row r="17" spans="1:9" s="33" customFormat="1" ht="15.75">
      <c r="A17" s="41" t="s">
        <v>27</v>
      </c>
      <c r="B17" s="42"/>
      <c r="C17" s="42"/>
      <c r="D17" s="42"/>
      <c r="E17" s="42"/>
      <c r="F17" s="43"/>
      <c r="G17" s="44">
        <f>SUM(G6:G16)</f>
        <v>30</v>
      </c>
      <c r="H17" s="44"/>
      <c r="I17" s="45">
        <f>SUM(I6:I16)</f>
        <v>33660</v>
      </c>
    </row>
    <row r="18" spans="1:9" s="33" customFormat="1" ht="15">
      <c r="B18" s="46"/>
      <c r="G18" s="47"/>
      <c r="H18" s="47"/>
      <c r="I18" s="48"/>
    </row>
  </sheetData>
  <autoFilter ref="A5:I17" xr:uid="{00000000-0009-0000-0000-00000E000000}">
    <filterColumn colId="6">
      <filters>
        <filter val="48"/>
      </filters>
    </filterColumn>
    <filterColumn colId="8">
      <filters>
        <filter val="¥111,060"/>
        <filter val="¥12,300"/>
        <filter val="¥23,760"/>
        <filter val="¥36,000"/>
        <filter val="¥39,000"/>
      </filters>
    </filterColumn>
  </autoFilter>
  <mergeCells count="9">
    <mergeCell ref="E4:F4"/>
    <mergeCell ref="A17:F17"/>
    <mergeCell ref="A1:D1"/>
    <mergeCell ref="A2:B2"/>
    <mergeCell ref="C2:D2"/>
    <mergeCell ref="A3:B3"/>
    <mergeCell ref="C3:D3"/>
    <mergeCell ref="A4:B4"/>
    <mergeCell ref="C4:D4"/>
  </mergeCells>
  <phoneticPr fontId="6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HIMELABO</vt:lpstr>
      <vt:lpstr>HIMELABO!Print_Area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2025-09-01T14:23:58Z</dcterms:created>
  <dcterms:modified xsi:type="dcterms:W3CDTF">2025-09-01T14:24:13Z</dcterms:modified>
</cp:coreProperties>
</file>