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5852441-B503-4647-9AAF-9EFCCC95EA39}" xr6:coauthVersionLast="47" xr6:coauthVersionMax="47" xr10:uidLastSave="{00000000-0000-0000-0000-000000000000}"/>
  <bookViews>
    <workbookView xWindow="-120" yWindow="-120" windowWidth="29040" windowHeight="15720" xr2:uid="{19AAB0BB-E65E-4330-AEFD-2374B03EA1A0}"/>
  </bookViews>
  <sheets>
    <sheet name="KYOTOMO" sheetId="1" r:id="rId1"/>
  </sheets>
  <externalReferences>
    <externalReference r:id="rId2"/>
  </externalReferences>
  <definedNames>
    <definedName name="_xlnm._FilterDatabase" localSheetId="0" hidden="1">KYOTOMO!$A$5:$I$15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I13" i="1"/>
  <c r="G13" i="1"/>
  <c r="G12" i="1"/>
  <c r="I12" i="1" s="1"/>
  <c r="G11" i="1"/>
  <c r="I11" i="1" s="1"/>
  <c r="G10" i="1"/>
  <c r="I10" i="1" s="1"/>
  <c r="I9" i="1"/>
  <c r="G9" i="1"/>
  <c r="G8" i="1"/>
  <c r="I8" i="1" s="1"/>
  <c r="G7" i="1"/>
  <c r="I7" i="1" s="1"/>
  <c r="G6" i="1"/>
  <c r="G15" i="1" s="1"/>
  <c r="I6" i="1" l="1"/>
  <c r="I15" i="1" s="1"/>
</calcChain>
</file>

<file path=xl/sharedStrings.xml><?xml version="1.0" encoding="utf-8"?>
<sst xmlns="http://schemas.openxmlformats.org/spreadsheetml/2006/main" count="34" uniqueCount="26">
  <si>
    <r>
      <t xml:space="preserve">ROYAL COSMETICS </t>
    </r>
    <r>
      <rPr>
        <sz val="16"/>
        <color rgb="FF000000"/>
        <rFont val="MS UI Gothic"/>
        <family val="2"/>
        <charset val="128"/>
      </rPr>
      <t>12</t>
    </r>
    <r>
      <rPr>
        <sz val="16"/>
        <color rgb="FF000000"/>
        <rFont val="Arial"/>
        <family val="2"/>
        <charset val="204"/>
      </rPr>
      <t>.2024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</si>
  <si>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</si>
  <si>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</si>
  <si>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</si>
  <si>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</si>
  <si>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2024/</t>
    </r>
    <r>
      <rPr>
        <b/>
        <sz val="10"/>
        <color rgb="FFFF0000"/>
        <rFont val="MS UI Gothic"/>
        <family val="2"/>
        <charset val="128"/>
      </rPr>
      <t>12</t>
    </r>
    <r>
      <rPr>
        <b/>
        <sz val="10"/>
        <color rgb="FFFF0000"/>
        <rFont val="Arial"/>
        <family val="2"/>
      </rPr>
      <t>/16</t>
    </r>
    <r>
      <rPr>
        <b/>
        <sz val="10"/>
        <color rgb="FFFF0000"/>
        <rFont val="MS Gothic"/>
        <family val="3"/>
        <charset val="128"/>
      </rPr>
      <t>（午前中）</t>
    </r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</si>
  <si>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</si>
  <si>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</si>
  <si>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</si>
  <si>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</si>
  <si>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</si>
  <si>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</si>
  <si>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</si>
  <si>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</si>
  <si>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</si>
  <si>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KYOTOMO</t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</si>
  <si>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KYO TOMO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WATER CUP</t>
    </r>
    <phoneticPr fontId="5"/>
  </si>
  <si>
    <t>《KYO TOMO》 HYDROGEN CAPSUL</t>
  </si>
  <si>
    <t>《KYO TOMO》FIJI BEAUTU MIST 75ml</t>
  </si>
  <si>
    <t>《KYO TOMO》FIJI BEAUTU MIST 150ml</t>
  </si>
  <si>
    <t>《KYO TOMO》FIJI BEAUTU MIST 300ml</t>
  </si>
  <si>
    <t>《KYO TOMO》FACE PACK (VANILLA)</t>
  </si>
  <si>
    <t>《KYO TOMO》FACE PACK (YUZU)</t>
  </si>
  <si>
    <t>《KYO TOMO》FACE PACK (RASBERRY)</t>
  </si>
  <si>
    <t>《KYO TOMO》FACE PACK 6 PACK SET</t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</si>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</sst>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ＭＳ ゴシック"/>
      <family val="3"/>
      <charset val="128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76" fontId="18" fillId="0" borderId="5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8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AC7F-28C6-4779-AAA3-F46DD43C8717}">
  <sheetPr filterMode="1">
    <pageSetUpPr fitToPage="1"/>
  </sheetPr>
  <dimension ref="A1:I16"/>
  <sheetViews>
    <sheetView tabSelected="1" view="pageBreakPreview" zoomScale="150" zoomScaleNormal="100" zoomScaleSheetLayoutView="150" workbookViewId="0">
      <selection activeCell="G1" sqref="G1"/>
    </sheetView>
  </sheetViews>
  <sheetFormatPr defaultColWidth="3.875" defaultRowHeight="11.25"/>
  <cols>
    <col min="1" max="1" width="6" style="7" customWidth="1"/>
    <col min="2" max="2" width="12.375" style="25" hidden="1" customWidth="1"/>
    <col min="3" max="3" width="10.875" style="7" customWidth="1"/>
    <col min="4" max="4" width="48.375" style="7" customWidth="1"/>
    <col min="5" max="6" width="8.375" style="7" hidden="1" customWidth="1"/>
    <col min="7" max="8" width="7.875" style="5" customWidth="1"/>
    <col min="9" max="9" width="13.125" style="6" customWidth="1"/>
    <col min="10" max="12" width="3.875" style="7"/>
    <col min="13" max="13" width="5.125" style="7" bestFit="1" customWidth="1"/>
    <col min="14" max="16384" width="3.875" style="7"/>
  </cols>
  <sheetData>
    <row r="1" spans="1:9" ht="21" customHeight="1">
      <c r="A1" s="1" t="s">
        <v>0</v>
      </c>
      <c r="B1" s="2"/>
      <c r="C1" s="2"/>
      <c r="D1" s="2"/>
      <c r="E1" s="3"/>
      <c r="F1" s="3"/>
      <c r="G1" s="4"/>
    </row>
    <row r="2" spans="1:9" ht="12" customHeight="1">
      <c r="A2" s="8" t="s">
        <v>1</v>
      </c>
      <c r="B2" s="8"/>
      <c r="C2" s="9">
        <v>45644</v>
      </c>
      <c r="D2" s="10"/>
    </row>
    <row r="3" spans="1:9" ht="69" customHeight="1">
      <c r="A3" s="8" t="s">
        <v>2</v>
      </c>
      <c r="B3" s="8"/>
      <c r="C3" s="11" t="s">
        <v>3</v>
      </c>
      <c r="D3" s="12"/>
      <c r="G3" s="13"/>
    </row>
    <row r="4" spans="1:9" ht="12" customHeight="1">
      <c r="A4" s="14" t="s">
        <v>4</v>
      </c>
      <c r="B4" s="14"/>
      <c r="C4" s="15" t="s">
        <v>5</v>
      </c>
      <c r="D4" s="16"/>
      <c r="E4" s="17"/>
      <c r="F4" s="17"/>
    </row>
    <row r="5" spans="1:9" s="25" customFormat="1">
      <c r="A5" s="18" t="s">
        <v>6</v>
      </c>
      <c r="B5" s="19" t="s">
        <v>7</v>
      </c>
      <c r="C5" s="20" t="s">
        <v>8</v>
      </c>
      <c r="D5" s="21" t="s">
        <v>9</v>
      </c>
      <c r="E5" s="21" t="s">
        <v>10</v>
      </c>
      <c r="F5" s="21" t="s">
        <v>11</v>
      </c>
      <c r="G5" s="22" t="s">
        <v>12</v>
      </c>
      <c r="H5" s="23" t="s">
        <v>13</v>
      </c>
      <c r="I5" s="24" t="s">
        <v>14</v>
      </c>
    </row>
    <row r="6" spans="1:9" s="34" customFormat="1" ht="20.100000000000001" customHeight="1">
      <c r="A6" s="26"/>
      <c r="B6" s="27">
        <v>4562351026444</v>
      </c>
      <c r="C6" s="28" t="s">
        <v>15</v>
      </c>
      <c r="D6" s="29" t="s">
        <v>16</v>
      </c>
      <c r="E6" s="30">
        <v>24</v>
      </c>
      <c r="F6" s="30">
        <v>24</v>
      </c>
      <c r="G6" s="31">
        <f>'[1]ORDER SHEET'!O389</f>
        <v>0</v>
      </c>
      <c r="H6" s="32">
        <v>6900</v>
      </c>
      <c r="I6" s="33">
        <f t="shared" ref="I6:I14" si="0">G6*H6</f>
        <v>0</v>
      </c>
    </row>
    <row r="7" spans="1:9" s="34" customFormat="1" ht="20.100000000000001" hidden="1" customHeight="1">
      <c r="A7" s="26"/>
      <c r="B7" s="27">
        <v>4562410102416</v>
      </c>
      <c r="C7" s="28" t="s">
        <v>15</v>
      </c>
      <c r="D7" s="29" t="s">
        <v>17</v>
      </c>
      <c r="E7" s="30">
        <v>10</v>
      </c>
      <c r="F7" s="30">
        <v>10</v>
      </c>
      <c r="G7" s="31">
        <f>'[1]ORDER SHEET'!O390</f>
        <v>0</v>
      </c>
      <c r="H7" s="32">
        <v>5332</v>
      </c>
      <c r="I7" s="33">
        <f t="shared" si="0"/>
        <v>0</v>
      </c>
    </row>
    <row r="8" spans="1:9" s="34" customFormat="1" ht="20.100000000000001" hidden="1" customHeight="1">
      <c r="A8" s="26"/>
      <c r="B8" s="27">
        <v>4562410106179</v>
      </c>
      <c r="C8" s="28" t="s">
        <v>15</v>
      </c>
      <c r="D8" s="29" t="s">
        <v>18</v>
      </c>
      <c r="E8" s="30">
        <v>100</v>
      </c>
      <c r="F8" s="30">
        <v>100</v>
      </c>
      <c r="G8" s="31">
        <f>'[1]ORDER SHEET'!O391</f>
        <v>0</v>
      </c>
      <c r="H8" s="32">
        <v>450</v>
      </c>
      <c r="I8" s="33">
        <f t="shared" si="0"/>
        <v>0</v>
      </c>
    </row>
    <row r="9" spans="1:9" s="34" customFormat="1" ht="20.100000000000001" hidden="1" customHeight="1">
      <c r="A9" s="35"/>
      <c r="B9" s="27">
        <v>4562410106384</v>
      </c>
      <c r="C9" s="28" t="s">
        <v>15</v>
      </c>
      <c r="D9" s="29" t="s">
        <v>19</v>
      </c>
      <c r="E9" s="30">
        <v>50</v>
      </c>
      <c r="F9" s="30">
        <v>50</v>
      </c>
      <c r="G9" s="31">
        <f>'[1]ORDER SHEET'!O392</f>
        <v>0</v>
      </c>
      <c r="H9" s="32">
        <v>710</v>
      </c>
      <c r="I9" s="33">
        <f t="shared" si="0"/>
        <v>0</v>
      </c>
    </row>
    <row r="10" spans="1:9" s="34" customFormat="1" ht="20.100000000000001" hidden="1" customHeight="1">
      <c r="A10" s="35"/>
      <c r="B10" s="27">
        <v>4562410102461</v>
      </c>
      <c r="C10" s="28" t="s">
        <v>15</v>
      </c>
      <c r="D10" s="29" t="s">
        <v>20</v>
      </c>
      <c r="E10" s="30">
        <v>20</v>
      </c>
      <c r="F10" s="30">
        <v>20</v>
      </c>
      <c r="G10" s="31">
        <f>'[1]ORDER SHEET'!O393</f>
        <v>0</v>
      </c>
      <c r="H10" s="32">
        <v>1080</v>
      </c>
      <c r="I10" s="33">
        <f t="shared" si="0"/>
        <v>0</v>
      </c>
    </row>
    <row r="11" spans="1:9" s="34" customFormat="1" ht="20.100000000000001" customHeight="1">
      <c r="A11" s="26"/>
      <c r="B11" s="27">
        <v>4562410102751</v>
      </c>
      <c r="C11" s="28" t="s">
        <v>15</v>
      </c>
      <c r="D11" s="29" t="s">
        <v>21</v>
      </c>
      <c r="E11" s="30">
        <v>75</v>
      </c>
      <c r="F11" s="30">
        <v>75</v>
      </c>
      <c r="G11" s="31">
        <f>'[1]ORDER SHEET'!O394</f>
        <v>0</v>
      </c>
      <c r="H11" s="32">
        <v>298</v>
      </c>
      <c r="I11" s="33">
        <f t="shared" si="0"/>
        <v>0</v>
      </c>
    </row>
    <row r="12" spans="1:9" s="34" customFormat="1" ht="20.100000000000001" customHeight="1">
      <c r="A12" s="26"/>
      <c r="B12" s="27">
        <v>4562410104137</v>
      </c>
      <c r="C12" s="28" t="s">
        <v>15</v>
      </c>
      <c r="D12" s="29" t="s">
        <v>22</v>
      </c>
      <c r="E12" s="30">
        <v>75</v>
      </c>
      <c r="F12" s="30">
        <v>75</v>
      </c>
      <c r="G12" s="31">
        <f>'[1]ORDER SHEET'!O395</f>
        <v>0</v>
      </c>
      <c r="H12" s="32">
        <v>298</v>
      </c>
      <c r="I12" s="33">
        <f t="shared" si="0"/>
        <v>0</v>
      </c>
    </row>
    <row r="13" spans="1:9" s="34" customFormat="1" ht="20.100000000000001" customHeight="1">
      <c r="A13" s="26"/>
      <c r="B13" s="27">
        <v>4562410106247</v>
      </c>
      <c r="C13" s="28" t="s">
        <v>15</v>
      </c>
      <c r="D13" s="29" t="s">
        <v>23</v>
      </c>
      <c r="E13" s="30">
        <v>75</v>
      </c>
      <c r="F13" s="30">
        <v>75</v>
      </c>
      <c r="G13" s="31">
        <f>'[1]ORDER SHEET'!O396</f>
        <v>0</v>
      </c>
      <c r="H13" s="32">
        <v>298</v>
      </c>
      <c r="I13" s="33">
        <f t="shared" si="0"/>
        <v>0</v>
      </c>
    </row>
    <row r="14" spans="1:9" s="34" customFormat="1" ht="20.100000000000001" customHeight="1">
      <c r="A14" s="26"/>
      <c r="B14" s="27">
        <v>4562410101136</v>
      </c>
      <c r="C14" s="28" t="s">
        <v>15</v>
      </c>
      <c r="D14" s="29" t="s">
        <v>24</v>
      </c>
      <c r="E14" s="30">
        <v>55</v>
      </c>
      <c r="F14" s="30">
        <v>55</v>
      </c>
      <c r="G14" s="31">
        <f>'[1]ORDER SHEET'!O397</f>
        <v>0</v>
      </c>
      <c r="H14" s="32">
        <v>1573</v>
      </c>
      <c r="I14" s="33">
        <f t="shared" si="0"/>
        <v>0</v>
      </c>
    </row>
    <row r="15" spans="1:9" s="34" customFormat="1" ht="20.100000000000001" customHeight="1">
      <c r="A15" s="36" t="s">
        <v>25</v>
      </c>
      <c r="B15" s="37"/>
      <c r="C15" s="37"/>
      <c r="D15" s="37"/>
      <c r="E15" s="37"/>
      <c r="F15" s="38"/>
      <c r="G15" s="39">
        <f>SUM(G6:G14)</f>
        <v>0</v>
      </c>
      <c r="H15" s="39"/>
      <c r="I15" s="40">
        <f>SUM(I6:I14)</f>
        <v>0</v>
      </c>
    </row>
    <row r="16" spans="1:9" s="34" customFormat="1" ht="20.100000000000001" customHeight="1">
      <c r="B16" s="41"/>
      <c r="G16" s="42"/>
      <c r="H16" s="42"/>
      <c r="I16" s="43"/>
    </row>
  </sheetData>
  <autoFilter ref="A5:I15" xr:uid="{00000000-0009-0000-0000-000010000000}">
    <filterColumn colId="6">
      <filters>
        <filter val="12"/>
        <filter val="24"/>
        <filter val="261"/>
        <filter val="75"/>
      </filters>
    </filterColumn>
  </autoFilter>
  <mergeCells count="9">
    <mergeCell ref="E4:F4"/>
    <mergeCell ref="A15:F15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KYOTOMO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2025-09-01T14:24:58Z</dcterms:created>
  <dcterms:modified xsi:type="dcterms:W3CDTF">2025-09-01T14:25:14Z</dcterms:modified>
</cp:coreProperties>
</file>