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92DCB0B4-B62D-42A9-891A-FBCC52A4CA6F}" xr6:coauthVersionLast="47" xr6:coauthVersionMax="47" xr10:uidLastSave="{00000000-0000-0000-0000-000000000000}"/>
  <bookViews>
    <workbookView xWindow="-120" yWindow="-120" windowWidth="29040" windowHeight="15720" xr2:uid="{364DB1AB-079E-47CD-9481-A6BF662F8BA5}"/>
  </bookViews>
  <sheets>
    <sheet name="MEROS" sheetId="1" r:id="rId1"/>
  </sheets>
  <externalReferences>
    <externalReference r:id="rId2"/>
  </externalReferences>
  <definedNames>
    <definedName name="_xlnm._FilterDatabase" localSheetId="0" hidden="1">MEROS!$A$5:$I$16</definedName>
    <definedName name="_xlnm.Print_Area" localSheetId="0">MEROS!$A$1:$I$16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I16" i="1" s="1"/>
  <c r="G16" i="1" l="1"/>
  <c r="G24" i="1" s="1"/>
  <c r="I20" i="1"/>
  <c r="I21" i="1" s="1"/>
</calcChain>
</file>

<file path=xl/sharedStrings.xml><?xml version="1.0" encoding="utf-8"?>
<sst xmlns="http://schemas.openxmlformats.org/spreadsheetml/2006/main" count="50" uniqueCount="33">
  <si>
    <r>
      <t xml:space="preserve">ROYAL COSMETICS </t>
    </r>
    <r>
      <rPr>
        <sz val="16"/>
        <color theme="1"/>
        <rFont val="MS UI Gothic"/>
        <family val="2"/>
        <charset val="128"/>
      </rPr>
      <t>07</t>
    </r>
    <r>
      <rPr>
        <sz val="16"/>
        <color theme="1"/>
        <rFont val="Arial"/>
        <family val="2"/>
      </rPr>
      <t>.</t>
    </r>
    <r>
      <rPr>
        <sz val="16"/>
        <color theme="1"/>
        <rFont val="MS UI Gothic"/>
        <family val="2"/>
        <charset val="128"/>
      </rPr>
      <t>2025</t>
    </r>
    <r>
      <rPr>
        <sz val="16"/>
        <color theme="1"/>
        <rFont val="MS Gothic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</si>
  <si>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</si>
  <si>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</si>
  <si>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</si>
  <si>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</si>
  <si>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</t>
    </r>
    <r>
      <rPr>
        <sz val="8"/>
        <color theme="1"/>
        <rFont val="Yu Gothic"/>
        <family val="2"/>
        <charset val="128"/>
      </rPr>
      <t>5</t>
    </r>
    <r>
      <rPr>
        <sz val="8"/>
        <color theme="1"/>
        <rFont val="Arial"/>
        <family val="2"/>
      </rPr>
      <t>/7/1</t>
    </r>
    <r>
      <rPr>
        <sz val="8"/>
        <color theme="1"/>
        <rFont val="Yu Gothic"/>
        <family val="2"/>
        <charset val="128"/>
      </rPr>
      <t>6(午前)</t>
    </r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</si>
  <si>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</si>
  <si>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</si>
  <si>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</si>
  <si>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</si>
  <si>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</si>
  <si>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</si>
  <si>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</si>
  <si>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</si>
  <si>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</si>
  <si>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MEROS</t>
    <phoneticPr fontId="5"/>
  </si>
  <si>
    <t>ID CARE HAIR COLOR SHAMPOO 700ml</t>
  </si>
  <si>
    <t>ID CARE HAIR COLOR TREATMENT 700ml</t>
  </si>
  <si>
    <t>ID CARE HEAT REPAIR SHAMPOO 700ml</t>
  </si>
  <si>
    <t>ID CARE HEAT REPAIR TREATMENT 700ml</t>
  </si>
  <si>
    <t>ID CARE HEAT SILK LOTION 200ml</t>
  </si>
  <si>
    <t>ID CARE HEAT SILK LOTION 500ml (REFILL)</t>
  </si>
  <si>
    <t>BASAL REFRESH CLAY PACK 140ml</t>
  </si>
  <si>
    <t>BASAL REFRESH CLAY PACK 700ml</t>
  </si>
  <si>
    <t>Zephyrien Mask Seal</t>
  </si>
  <si>
    <t>ID CARE POLYMER BOTTLES</t>
  </si>
  <si>
    <t>TOTAL</t>
    <phoneticPr fontId="5"/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</si>
  <si>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</si>
  <si>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</si>
  <si>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</si>
  <si>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ID CARE HEAT SILK LOTION 200ml  FOR TESTER (commercial free)</t>
  </si>
  <si>
    <t>SAMPLE/TESTER TOTAL</t>
    <phoneticPr fontId="5"/>
  </si>
  <si>
    <t>合計個数</t>
    <rPh sb="0" eb="2">
      <t>ゴウケイ</t>
    </rPh>
    <rPh sb="2" eb="4">
      <t>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</si>
</sst>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Arial"/>
      <family val="2"/>
    </font>
    <font>
      <sz val="16"/>
      <color theme="1"/>
      <name val="MS UI Gothic"/>
      <family val="2"/>
      <charset val="128"/>
    </font>
    <font>
      <sz val="16"/>
      <color theme="1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sz val="8"/>
      <color theme="1"/>
      <name val="Yu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color indexed="8"/>
      <name val="Arial"/>
      <family val="2"/>
    </font>
    <font>
      <sz val="8"/>
      <name val="ＭＳ Ｐゴシック"/>
      <family val="2"/>
      <charset val="128"/>
    </font>
    <font>
      <sz val="8"/>
      <color theme="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6" fontId="8" fillId="0" borderId="0" xfId="1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6" fontId="7" fillId="0" borderId="0" xfId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76" fontId="8" fillId="0" borderId="0" xfId="0" applyNumberFormat="1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6" fontId="8" fillId="2" borderId="4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49" fontId="14" fillId="0" borderId="4" xfId="0" applyNumberFormat="1" applyFont="1" applyBorder="1" applyAlignment="1">
      <alignment horizontal="left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1" fontId="15" fillId="2" borderId="4" xfId="0" applyNumberFormat="1" applyFont="1" applyFill="1" applyBorder="1" applyAlignment="1">
      <alignment horizontal="center" vertical="center"/>
    </xf>
    <xf numFmtId="6" fontId="14" fillId="2" borderId="4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" fontId="16" fillId="2" borderId="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6" fontId="18" fillId="2" borderId="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6" fontId="14" fillId="0" borderId="0" xfId="1" applyFont="1" applyFill="1" applyAlignment="1">
      <alignment horizontal="center" vertical="center"/>
    </xf>
    <xf numFmtId="0" fontId="19" fillId="0" borderId="0" xfId="0" applyFo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22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6" fontId="7" fillId="2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6" fontId="24" fillId="0" borderId="0" xfId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5A4E-59C4-42B1-A804-99904558A66D}">
  <dimension ref="A1:P25"/>
  <sheetViews>
    <sheetView tabSelected="1" view="pageBreakPreview" zoomScaleNormal="100" zoomScaleSheetLayoutView="100" workbookViewId="0">
      <selection activeCell="C13" sqref="C13:C14"/>
    </sheetView>
  </sheetViews>
  <sheetFormatPr defaultColWidth="3.875" defaultRowHeight="11.25"/>
  <cols>
    <col min="1" max="1" width="6" style="6" customWidth="1"/>
    <col min="2" max="2" width="12.375" style="25" customWidth="1"/>
    <col min="3" max="3" width="10.875" style="6" customWidth="1"/>
    <col min="4" max="4" width="41.25" style="6" customWidth="1"/>
    <col min="5" max="6" width="8.375" style="6" hidden="1" customWidth="1"/>
    <col min="7" max="8" width="7.875" style="4" customWidth="1"/>
    <col min="9" max="9" width="13.125" style="5" customWidth="1"/>
    <col min="10" max="10" width="6.125" style="6" bestFit="1" customWidth="1"/>
    <col min="11" max="11" width="7.875" style="6" bestFit="1" customWidth="1"/>
    <col min="12" max="12" width="6.125" style="6" bestFit="1" customWidth="1"/>
    <col min="13" max="15" width="3.875" style="6"/>
    <col min="16" max="16" width="5.125" style="6" bestFit="1" customWidth="1"/>
    <col min="17" max="16384" width="3.875" style="6"/>
  </cols>
  <sheetData>
    <row r="1" spans="1:12" ht="21" customHeight="1">
      <c r="A1" s="1" t="s">
        <v>0</v>
      </c>
      <c r="B1" s="1"/>
      <c r="C1" s="1"/>
      <c r="D1" s="1"/>
      <c r="E1" s="2"/>
      <c r="F1" s="2"/>
      <c r="G1" s="3"/>
    </row>
    <row r="2" spans="1:12" ht="15.75" customHeight="1">
      <c r="A2" s="7" t="s">
        <v>1</v>
      </c>
      <c r="B2" s="7"/>
      <c r="C2" s="8">
        <v>45856</v>
      </c>
      <c r="D2" s="9"/>
    </row>
    <row r="3" spans="1:12" ht="61.5" customHeight="1">
      <c r="A3" s="7" t="s">
        <v>2</v>
      </c>
      <c r="B3" s="7"/>
      <c r="C3" s="10" t="s">
        <v>3</v>
      </c>
      <c r="D3" s="11"/>
      <c r="G3" s="12"/>
    </row>
    <row r="4" spans="1:12" ht="15" customHeight="1">
      <c r="A4" s="13" t="s">
        <v>4</v>
      </c>
      <c r="B4" s="13"/>
      <c r="C4" s="14" t="s">
        <v>5</v>
      </c>
      <c r="D4" s="15"/>
      <c r="E4" s="16"/>
      <c r="F4" s="16"/>
      <c r="L4" s="17"/>
    </row>
    <row r="5" spans="1:12" s="25" customFormat="1">
      <c r="A5" s="18" t="s">
        <v>6</v>
      </c>
      <c r="B5" s="19" t="s">
        <v>7</v>
      </c>
      <c r="C5" s="20" t="s">
        <v>8</v>
      </c>
      <c r="D5" s="21" t="s">
        <v>9</v>
      </c>
      <c r="E5" s="21" t="s">
        <v>10</v>
      </c>
      <c r="F5" s="21" t="s">
        <v>11</v>
      </c>
      <c r="G5" s="22" t="s">
        <v>12</v>
      </c>
      <c r="H5" s="23" t="s">
        <v>13</v>
      </c>
      <c r="I5" s="24" t="s">
        <v>14</v>
      </c>
    </row>
    <row r="6" spans="1:12" s="33" customFormat="1" ht="20.100000000000001" customHeight="1">
      <c r="A6" s="26"/>
      <c r="B6" s="27"/>
      <c r="C6" s="28" t="s">
        <v>15</v>
      </c>
      <c r="D6" s="28" t="s">
        <v>16</v>
      </c>
      <c r="E6" s="29">
        <v>12</v>
      </c>
      <c r="F6" s="28"/>
      <c r="G6" s="30">
        <f>'[1]ORDER SHEET'!O617</f>
        <v>0</v>
      </c>
      <c r="H6" s="31">
        <v>1001</v>
      </c>
      <c r="I6" s="32">
        <f t="shared" ref="I6:I15" si="0">G6*H6</f>
        <v>0</v>
      </c>
    </row>
    <row r="7" spans="1:12" s="33" customFormat="1" ht="20.100000000000001" customHeight="1">
      <c r="A7" s="26"/>
      <c r="B7" s="27"/>
      <c r="C7" s="28" t="s">
        <v>15</v>
      </c>
      <c r="D7" s="28" t="s">
        <v>17</v>
      </c>
      <c r="E7" s="29">
        <v>12</v>
      </c>
      <c r="F7" s="28"/>
      <c r="G7" s="30">
        <f>'[1]ORDER SHEET'!O618</f>
        <v>0</v>
      </c>
      <c r="H7" s="31">
        <v>1593</v>
      </c>
      <c r="I7" s="32">
        <f t="shared" si="0"/>
        <v>0</v>
      </c>
    </row>
    <row r="8" spans="1:12" s="33" customFormat="1" ht="20.100000000000001" customHeight="1">
      <c r="A8" s="26"/>
      <c r="B8" s="27"/>
      <c r="C8" s="28" t="s">
        <v>15</v>
      </c>
      <c r="D8" s="28" t="s">
        <v>18</v>
      </c>
      <c r="E8" s="29">
        <v>12</v>
      </c>
      <c r="F8" s="28"/>
      <c r="G8" s="30">
        <f>'[1]ORDER SHEET'!O619</f>
        <v>0</v>
      </c>
      <c r="H8" s="31">
        <v>1047</v>
      </c>
      <c r="I8" s="32">
        <f t="shared" si="0"/>
        <v>0</v>
      </c>
    </row>
    <row r="9" spans="1:12" s="33" customFormat="1" ht="20.100000000000001" customHeight="1">
      <c r="A9" s="26"/>
      <c r="B9" s="27"/>
      <c r="C9" s="28" t="s">
        <v>15</v>
      </c>
      <c r="D9" s="28" t="s">
        <v>19</v>
      </c>
      <c r="E9" s="29">
        <v>12</v>
      </c>
      <c r="F9" s="28"/>
      <c r="G9" s="30">
        <f>'[1]ORDER SHEET'!O620</f>
        <v>0</v>
      </c>
      <c r="H9" s="31">
        <v>1729</v>
      </c>
      <c r="I9" s="32">
        <f t="shared" si="0"/>
        <v>0</v>
      </c>
    </row>
    <row r="10" spans="1:12" s="33" customFormat="1" ht="20.100000000000001" customHeight="1">
      <c r="A10" s="26"/>
      <c r="B10" s="27"/>
      <c r="C10" s="28" t="s">
        <v>15</v>
      </c>
      <c r="D10" s="28" t="s">
        <v>20</v>
      </c>
      <c r="E10" s="29">
        <v>48</v>
      </c>
      <c r="F10" s="28"/>
      <c r="G10" s="30">
        <f>'[1]ORDER SHEET'!O621</f>
        <v>0</v>
      </c>
      <c r="H10" s="34">
        <v>637</v>
      </c>
      <c r="I10" s="32">
        <f t="shared" si="0"/>
        <v>0</v>
      </c>
    </row>
    <row r="11" spans="1:12" s="33" customFormat="1" ht="20.100000000000001" customHeight="1">
      <c r="A11" s="26"/>
      <c r="B11" s="27"/>
      <c r="C11" s="28" t="s">
        <v>15</v>
      </c>
      <c r="D11" s="28" t="s">
        <v>21</v>
      </c>
      <c r="E11" s="29">
        <v>24</v>
      </c>
      <c r="F11" s="28"/>
      <c r="G11" s="30">
        <f>'[1]ORDER SHEET'!O622</f>
        <v>0</v>
      </c>
      <c r="H11" s="31">
        <v>1176</v>
      </c>
      <c r="I11" s="32">
        <f t="shared" si="0"/>
        <v>0</v>
      </c>
    </row>
    <row r="12" spans="1:12" s="33" customFormat="1" ht="20.100000000000001" customHeight="1">
      <c r="A12" s="26"/>
      <c r="B12" s="27"/>
      <c r="C12" s="28" t="s">
        <v>15</v>
      </c>
      <c r="D12" s="28" t="s">
        <v>22</v>
      </c>
      <c r="E12" s="29">
        <v>24</v>
      </c>
      <c r="F12" s="28"/>
      <c r="G12" s="30">
        <f>'[1]ORDER SHEET'!O623</f>
        <v>0</v>
      </c>
      <c r="H12" s="31">
        <v>637</v>
      </c>
      <c r="I12" s="32">
        <f t="shared" si="0"/>
        <v>0</v>
      </c>
    </row>
    <row r="13" spans="1:12" s="33" customFormat="1" ht="15">
      <c r="A13" s="26"/>
      <c r="B13" s="27"/>
      <c r="C13" s="28" t="s">
        <v>15</v>
      </c>
      <c r="D13" s="28" t="s">
        <v>23</v>
      </c>
      <c r="E13" s="29">
        <v>12</v>
      </c>
      <c r="F13" s="28"/>
      <c r="G13" s="30">
        <f>'[1]ORDER SHEET'!O624</f>
        <v>0</v>
      </c>
      <c r="H13" s="31">
        <v>1715</v>
      </c>
      <c r="I13" s="32">
        <f t="shared" si="0"/>
        <v>0</v>
      </c>
    </row>
    <row r="14" spans="1:12" s="33" customFormat="1" ht="15">
      <c r="A14" s="26"/>
      <c r="B14" s="27"/>
      <c r="C14" s="28" t="s">
        <v>15</v>
      </c>
      <c r="D14" s="28" t="s">
        <v>24</v>
      </c>
      <c r="E14" s="29"/>
      <c r="F14" s="28"/>
      <c r="G14" s="30">
        <f>'[1]ORDER SHEET'!O625</f>
        <v>0</v>
      </c>
      <c r="H14" s="31">
        <v>1000</v>
      </c>
      <c r="I14" s="32">
        <f t="shared" si="0"/>
        <v>0</v>
      </c>
    </row>
    <row r="15" spans="1:12" s="33" customFormat="1" ht="20.100000000000001" customHeight="1">
      <c r="A15" s="26"/>
      <c r="B15" s="27"/>
      <c r="C15" s="28" t="s">
        <v>15</v>
      </c>
      <c r="D15" s="28" t="s">
        <v>25</v>
      </c>
      <c r="E15" s="29"/>
      <c r="F15" s="28"/>
      <c r="G15" s="30">
        <f>'[1]ORDER SHEET'!O626</f>
        <v>0</v>
      </c>
      <c r="H15" s="31">
        <v>374</v>
      </c>
      <c r="I15" s="32">
        <f t="shared" si="0"/>
        <v>0</v>
      </c>
    </row>
    <row r="16" spans="1:12" s="33" customFormat="1" ht="20.100000000000001" customHeight="1">
      <c r="A16" s="35" t="s">
        <v>26</v>
      </c>
      <c r="B16" s="36"/>
      <c r="C16" s="36"/>
      <c r="D16" s="36"/>
      <c r="E16" s="36"/>
      <c r="F16" s="37"/>
      <c r="G16" s="38">
        <f>SUM(G6:G15)</f>
        <v>0</v>
      </c>
      <c r="H16" s="38"/>
      <c r="I16" s="39">
        <f>SUM(I6:I15)</f>
        <v>0</v>
      </c>
    </row>
    <row r="17" spans="1:16" s="33" customFormat="1" ht="20.100000000000001" customHeight="1">
      <c r="B17" s="40"/>
      <c r="G17" s="41"/>
      <c r="H17" s="41"/>
      <c r="I17" s="42"/>
    </row>
    <row r="18" spans="1:16" s="33" customFormat="1" ht="20.100000000000001" customHeight="1">
      <c r="A18" s="43" t="s">
        <v>27</v>
      </c>
      <c r="B18" s="40"/>
      <c r="G18" s="41"/>
      <c r="H18" s="41"/>
      <c r="I18" s="42"/>
    </row>
    <row r="19" spans="1:16" s="40" customFormat="1" ht="20.100000000000001" customHeight="1">
      <c r="A19" s="44" t="s">
        <v>6</v>
      </c>
      <c r="B19" s="45" t="s">
        <v>7</v>
      </c>
      <c r="C19" s="28" t="s">
        <v>8</v>
      </c>
      <c r="D19" s="29" t="s">
        <v>9</v>
      </c>
      <c r="E19" s="29" t="s">
        <v>10</v>
      </c>
      <c r="F19" s="29" t="s">
        <v>11</v>
      </c>
      <c r="G19" s="46" t="s">
        <v>12</v>
      </c>
      <c r="H19" s="47" t="s">
        <v>28</v>
      </c>
      <c r="I19" s="32" t="s">
        <v>29</v>
      </c>
    </row>
    <row r="20" spans="1:16" s="33" customFormat="1" ht="20.100000000000001" customHeight="1">
      <c r="A20" s="48"/>
      <c r="B20" s="27"/>
      <c r="C20" s="28" t="s">
        <v>15</v>
      </c>
      <c r="D20" s="28" t="s">
        <v>30</v>
      </c>
      <c r="E20" s="29"/>
      <c r="F20" s="28"/>
      <c r="G20" s="30">
        <f>'[1]ORDER SHEET'!O1215</f>
        <v>0</v>
      </c>
      <c r="H20" s="49">
        <v>0</v>
      </c>
      <c r="I20" s="32">
        <f>G20*H20</f>
        <v>0</v>
      </c>
    </row>
    <row r="21" spans="1:16" s="53" customFormat="1" ht="26.25" customHeight="1">
      <c r="A21" s="50" t="s">
        <v>31</v>
      </c>
      <c r="B21" s="50"/>
      <c r="C21" s="50"/>
      <c r="D21" s="50"/>
      <c r="E21" s="50"/>
      <c r="F21" s="50"/>
      <c r="G21" s="51">
        <f>SUM(G20:G20)</f>
        <v>0</v>
      </c>
      <c r="H21" s="22"/>
      <c r="I21" s="52">
        <f>SUM(I20:I20)</f>
        <v>0</v>
      </c>
      <c r="J21" s="6"/>
      <c r="K21" s="6"/>
      <c r="L21" s="6"/>
      <c r="M21" s="6"/>
      <c r="N21" s="6"/>
      <c r="O21" s="6"/>
      <c r="P21" s="6"/>
    </row>
    <row r="22" spans="1:16" s="53" customFormat="1" ht="20.25" customHeight="1">
      <c r="A22" s="25"/>
      <c r="B22" s="25"/>
      <c r="C22" s="25"/>
      <c r="D22" s="25"/>
      <c r="E22" s="25"/>
      <c r="F22" s="25"/>
      <c r="G22" s="4"/>
      <c r="H22" s="4"/>
      <c r="I22" s="4"/>
      <c r="J22" s="6"/>
      <c r="K22" s="6"/>
      <c r="L22" s="6"/>
      <c r="M22" s="6"/>
      <c r="N22" s="6"/>
      <c r="O22" s="6"/>
      <c r="P22" s="6"/>
    </row>
    <row r="23" spans="1:16" s="53" customFormat="1" ht="20.100000000000001" customHeight="1">
      <c r="A23" s="6"/>
      <c r="B23" s="25"/>
      <c r="C23" s="6"/>
      <c r="D23" s="6"/>
      <c r="E23" s="6"/>
      <c r="F23" s="6"/>
      <c r="G23" s="54" t="s">
        <v>32</v>
      </c>
      <c r="H23" s="4"/>
      <c r="I23" s="55"/>
      <c r="J23" s="6"/>
      <c r="K23" s="6"/>
      <c r="L23" s="6"/>
      <c r="M23" s="6"/>
      <c r="N23" s="6"/>
      <c r="O23" s="6"/>
      <c r="P23" s="6"/>
    </row>
    <row r="24" spans="1:16" s="53" customFormat="1" ht="20.100000000000001" customHeight="1">
      <c r="A24" s="6"/>
      <c r="B24" s="25"/>
      <c r="C24" s="6"/>
      <c r="D24" s="6"/>
      <c r="E24" s="6"/>
      <c r="F24" s="6"/>
      <c r="G24" s="51">
        <f>G16+G21</f>
        <v>0</v>
      </c>
      <c r="H24" s="4"/>
      <c r="I24" s="4"/>
      <c r="J24" s="6"/>
      <c r="K24" s="6"/>
      <c r="L24" s="6"/>
      <c r="M24" s="6"/>
      <c r="N24" s="6"/>
      <c r="O24" s="6"/>
      <c r="P24" s="6"/>
    </row>
    <row r="25" spans="1:16" s="53" customFormat="1" ht="20.100000000000001" customHeight="1">
      <c r="A25" s="6"/>
      <c r="B25" s="25"/>
      <c r="C25" s="6"/>
      <c r="D25" s="6"/>
      <c r="E25" s="6"/>
      <c r="F25" s="6"/>
      <c r="G25" s="4"/>
      <c r="H25" s="4"/>
      <c r="I25" s="5"/>
      <c r="J25" s="6"/>
      <c r="K25" s="6"/>
      <c r="L25" s="6"/>
      <c r="M25" s="6"/>
      <c r="N25" s="6"/>
      <c r="O25" s="6"/>
      <c r="P25" s="6"/>
    </row>
  </sheetData>
  <autoFilter ref="A5:I16" xr:uid="{00000000-0009-0000-0000-000019000000}"/>
  <mergeCells count="10">
    <mergeCell ref="E4:F4"/>
    <mergeCell ref="A16:F16"/>
    <mergeCell ref="A21:F21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MEROS</vt:lpstr>
      <vt:lpstr>MEROS!Print_Area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2025-09-01T14:29:24Z</dcterms:created>
  <dcterms:modified xsi:type="dcterms:W3CDTF">2025-09-01T14:29:37Z</dcterms:modified>
</cp:coreProperties>
</file>