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E48A599E-971C-4A3A-A28A-D9A9B65BEDBA}" xr6:coauthVersionLast="47" xr6:coauthVersionMax="47" xr10:uidLastSave="{00000000-0000-0000-0000-000000000000}"/>
  <bookViews>
    <workbookView xWindow="-120" yWindow="-120" windowWidth="29040" windowHeight="15720" xr2:uid="{251D24D3-1706-49B9-B919-5B7A9C26DB4B}"/>
  </bookViews>
  <sheets>
    <sheet name="SUNSORIT" sheetId="1" r:id="rId1"/>
  </sheets>
  <externalReferences>
    <externalReference r:id="rId2"/>
  </externalReferences>
  <definedNames>
    <definedName name="_xlnm._FilterDatabase" localSheetId="0" hidden="1">SUNSORIT!$A$5:$I$20</definedName>
    <definedName name="_xlnm.Print_Area" localSheetId="0">SUNSORIT!$A$1:$I$20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I32" i="1" s="1"/>
  <c r="G19" i="1"/>
  <c r="I19" i="1" s="1"/>
  <c r="D19" i="1"/>
  <c r="G18" i="1"/>
  <c r="I18" i="1" s="1"/>
  <c r="G17" i="1"/>
  <c r="I17" i="1" s="1"/>
  <c r="G16" i="1"/>
  <c r="I16" i="1" s="1"/>
  <c r="I15" i="1"/>
  <c r="G15" i="1"/>
  <c r="G14" i="1"/>
  <c r="I14" i="1" s="1"/>
  <c r="G13" i="1"/>
  <c r="I13" i="1" s="1"/>
  <c r="D13" i="1"/>
  <c r="G12" i="1"/>
  <c r="I12" i="1" s="1"/>
  <c r="D12" i="1"/>
  <c r="G11" i="1"/>
  <c r="I11" i="1" s="1"/>
  <c r="D11" i="1"/>
  <c r="G10" i="1"/>
  <c r="I10" i="1" s="1"/>
  <c r="D10" i="1"/>
  <c r="I9" i="1"/>
  <c r="G9" i="1"/>
  <c r="G8" i="1"/>
  <c r="I8" i="1" s="1"/>
  <c r="G7" i="1"/>
  <c r="I7" i="1" s="1"/>
  <c r="G6" i="1"/>
  <c r="G20" i="1" s="1"/>
  <c r="I6" i="1" l="1"/>
  <c r="I20" i="1" s="1"/>
  <c r="G32" i="1"/>
  <c r="G35" i="1" s="1"/>
</calcChain>
</file>

<file path=xl/sharedStrings.xml><?xml version="1.0" encoding="utf-8"?>
<sst xmlns="http://schemas.openxmlformats.org/spreadsheetml/2006/main" count="65" uniqueCount="36">
  <si>
    <r>
      <t xml:space="preserve">ROYAL COSMETICS </t>
    </r>
    <r>
      <rPr>
        <sz val="16"/>
        <color theme="1"/>
        <rFont val="MS UI Gothic"/>
        <family val="2"/>
        <charset val="128"/>
      </rPr>
      <t>07</t>
    </r>
    <r>
      <rPr>
        <sz val="16"/>
        <color theme="1"/>
        <rFont val="Arial"/>
        <family val="2"/>
      </rPr>
      <t>.</t>
    </r>
    <r>
      <rPr>
        <sz val="16"/>
        <color theme="1"/>
        <rFont val="MS UI Gothic"/>
        <family val="2"/>
        <charset val="128"/>
      </rPr>
      <t>2025</t>
    </r>
    <r>
      <rPr>
        <sz val="16"/>
        <color theme="1"/>
        <rFont val="MS Gothic"/>
        <family val="3"/>
        <charset val="128"/>
      </rPr>
      <t>輸出</t>
    </r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</si>
  <si>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5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</si>
  <si>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5"/>
  </si>
  <si>
    <t>飯野港運株式会社
京都府舞鶴市松陰１８－７
営業課　谷口様
TEL: 0773-75-5371
FAX: 0773-75-5681</t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</si>
  <si>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5"/>
  </si>
  <si>
    <r>
      <t>202</t>
    </r>
    <r>
      <rPr>
        <b/>
        <sz val="10"/>
        <color rgb="FFFF0000"/>
        <rFont val="MS UI Gothic"/>
        <family val="2"/>
        <charset val="128"/>
      </rPr>
      <t>5</t>
    </r>
    <r>
      <rPr>
        <b/>
        <sz val="10"/>
        <color rgb="FFFF0000"/>
        <rFont val="Arial"/>
        <family val="2"/>
      </rPr>
      <t>/7/16</t>
    </r>
    <r>
      <rPr>
        <b/>
        <sz val="10"/>
        <color rgb="FFFF0000"/>
        <rFont val="MS Gothic"/>
        <family val="3"/>
        <charset val="128"/>
      </rPr>
      <t>（午前中）</t>
    </r>
  </si>
  <si>
    <t>INV No.</t>
    <phoneticPr fontId="5"/>
  </si>
  <si>
    <t>Jan code</t>
    <phoneticPr fontId="5"/>
  </si>
  <si>
    <t>Brand name</t>
    <phoneticPr fontId="5"/>
  </si>
  <si>
    <t>Description of goods</t>
    <phoneticPr fontId="5"/>
  </si>
  <si>
    <t>Case Q'ty</t>
    <phoneticPr fontId="5"/>
  </si>
  <si>
    <t>LOT</t>
    <phoneticPr fontId="5"/>
  </si>
  <si>
    <t>Q'ty</t>
    <phoneticPr fontId="5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</si>
  <si>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</si>
  <si>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</si>
  <si>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t>SUNSORIT</t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</si>
  <si>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</rPr>
      <t>SUNSORIT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</rPr>
      <t xml:space="preserve"> Skin Peel Bar </t>
    </r>
    <r>
      <rPr>
        <sz val="12"/>
        <color indexed="8"/>
        <rFont val="Arial Unicode MS"/>
        <family val="3"/>
        <charset val="128"/>
      </rPr>
      <t>（</t>
    </r>
    <r>
      <rPr>
        <sz val="12"/>
        <color indexed="8"/>
        <rFont val="Arial"/>
        <family val="2"/>
      </rPr>
      <t>blue</t>
    </r>
    <r>
      <rPr>
        <sz val="12"/>
        <color indexed="8"/>
        <rFont val="Arial Unicode MS"/>
        <family val="3"/>
        <charset val="128"/>
      </rPr>
      <t>）</t>
    </r>
    <phoneticPr fontId="20"/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</si>
  <si>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</rPr>
      <t>SUNSORIT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</rPr>
      <t xml:space="preserve"> Skin Peel Bar </t>
    </r>
    <r>
      <rPr>
        <sz val="12"/>
        <color indexed="8"/>
        <rFont val="Arial Unicode MS"/>
        <family val="3"/>
        <charset val="128"/>
      </rPr>
      <t>（</t>
    </r>
    <r>
      <rPr>
        <sz val="12"/>
        <color indexed="8"/>
        <rFont val="Arial"/>
        <family val="2"/>
      </rPr>
      <t>green</t>
    </r>
    <r>
      <rPr>
        <sz val="12"/>
        <color indexed="8"/>
        <rFont val="Arial Unicode MS"/>
        <family val="3"/>
        <charset val="128"/>
      </rPr>
      <t>）</t>
    </r>
    <phoneticPr fontId="20"/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</si>
  <si>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</rPr>
      <t>SUNSORIT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</rPr>
      <t xml:space="preserve"> Skin Peel Bar </t>
    </r>
    <r>
      <rPr>
        <sz val="12"/>
        <color indexed="8"/>
        <rFont val="Arial Unicode MS"/>
        <family val="3"/>
        <charset val="128"/>
      </rPr>
      <t>（</t>
    </r>
    <r>
      <rPr>
        <sz val="12"/>
        <color indexed="8"/>
        <rFont val="Arial"/>
        <family val="2"/>
      </rPr>
      <t>red</t>
    </r>
    <r>
      <rPr>
        <sz val="12"/>
        <color indexed="8"/>
        <rFont val="Arial Unicode MS"/>
        <family val="3"/>
        <charset val="128"/>
      </rPr>
      <t>）</t>
    </r>
    <phoneticPr fontId="20"/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</si>
  <si>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</rPr>
      <t>SUNSORIT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</rPr>
      <t xml:space="preserve"> Skin Peel Bar </t>
    </r>
    <r>
      <rPr>
        <sz val="12"/>
        <color indexed="8"/>
        <rFont val="Arial Unicode MS"/>
        <family val="3"/>
        <charset val="128"/>
      </rPr>
      <t>（</t>
    </r>
    <r>
      <rPr>
        <sz val="12"/>
        <color indexed="8"/>
        <rFont val="Arial"/>
        <family val="2"/>
      </rPr>
      <t>black</t>
    </r>
    <r>
      <rPr>
        <sz val="12"/>
        <color indexed="8"/>
        <rFont val="Arial Unicode MS"/>
        <family val="3"/>
        <charset val="128"/>
      </rPr>
      <t>）</t>
    </r>
    <phoneticPr fontId="20"/>
  </si>
  <si>
    <r>
      <rPr>
        <sz val="12"/>
        <color indexed="8"/>
        <rFont val="ＭＳ Ｐ明朝"/>
        <family val="1"/>
        <charset val="128"/>
      </rPr>
      <t>《</t>
    </r>
    <r>
      <rPr>
        <sz val="12"/>
        <color rgb="FF000000"/>
        <rFont val="Arial"/>
        <family val="1"/>
      </rPr>
      <t>SUNSORIT</t>
    </r>
    <r>
      <rPr>
        <sz val="12"/>
        <color rgb="FF000000"/>
        <rFont val="游ゴシック"/>
        <family val="1"/>
        <charset val="128"/>
      </rPr>
      <t>》</t>
    </r>
    <r>
      <rPr>
        <sz val="12"/>
        <color rgb="FF000000"/>
        <rFont val="Arial"/>
        <family val="1"/>
      </rPr>
      <t xml:space="preserve"> U</t>
    </r>
    <r>
      <rPr>
        <sz val="12"/>
        <color rgb="FF000000"/>
        <rFont val="游ゴシック"/>
        <family val="1"/>
        <charset val="128"/>
      </rPr>
      <t>・</t>
    </r>
    <r>
      <rPr>
        <sz val="12"/>
        <color rgb="FF000000"/>
        <rFont val="Arial"/>
        <family val="1"/>
      </rPr>
      <t>V</t>
    </r>
    <r>
      <rPr>
        <sz val="12"/>
        <color rgb="FF000000"/>
        <rFont val="游ゴシック"/>
        <family val="1"/>
        <charset val="128"/>
      </rPr>
      <t>ｌ</t>
    </r>
    <r>
      <rPr>
        <sz val="12"/>
        <color rgb="FF000000"/>
        <rFont val="Arial"/>
        <family val="1"/>
      </rPr>
      <t>ock</t>
    </r>
    <r>
      <rPr>
        <sz val="12"/>
        <color rgb="FF000000"/>
        <rFont val="游ゴシック"/>
        <family val="1"/>
        <charset val="128"/>
      </rPr>
      <t>　</t>
    </r>
    <r>
      <rPr>
        <sz val="12"/>
        <color rgb="FF000000"/>
        <rFont val="Arial"/>
        <family val="1"/>
      </rPr>
      <t>Base Cream</t>
    </r>
    <phoneticPr fontId="20"/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</si>
  <si>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</rPr>
      <t>SUNSORIT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</rPr>
      <t xml:space="preserve"> Skin Peel Bar </t>
    </r>
    <r>
      <rPr>
        <sz val="12"/>
        <color indexed="8"/>
        <rFont val="Arial Unicode MS"/>
        <family val="3"/>
        <charset val="128"/>
      </rPr>
      <t>（</t>
    </r>
    <r>
      <rPr>
        <sz val="12"/>
        <color indexed="8"/>
        <rFont val="Arial"/>
        <family val="2"/>
      </rPr>
      <t>blue</t>
    </r>
    <r>
      <rPr>
        <sz val="12"/>
        <color indexed="8"/>
        <rFont val="Arial Unicode MS"/>
        <family val="3"/>
        <charset val="128"/>
      </rPr>
      <t>）</t>
    </r>
    <r>
      <rPr>
        <sz val="12"/>
        <color indexed="8"/>
        <rFont val="Arial"/>
        <family val="2"/>
      </rPr>
      <t>small size</t>
    </r>
    <phoneticPr fontId="20"/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</si>
  <si>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</rPr>
      <t>SUNSORIT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</rPr>
      <t xml:space="preserve"> Skin Peel Bar </t>
    </r>
    <r>
      <rPr>
        <sz val="12"/>
        <color indexed="8"/>
        <rFont val="Arial Unicode MS"/>
        <family val="3"/>
        <charset val="128"/>
      </rPr>
      <t>（</t>
    </r>
    <r>
      <rPr>
        <sz val="12"/>
        <color indexed="8"/>
        <rFont val="Arial"/>
        <family val="2"/>
      </rPr>
      <t>green</t>
    </r>
    <r>
      <rPr>
        <sz val="12"/>
        <color indexed="8"/>
        <rFont val="Arial Unicode MS"/>
        <family val="3"/>
        <charset val="128"/>
      </rPr>
      <t>）</t>
    </r>
    <r>
      <rPr>
        <sz val="12"/>
        <color indexed="8"/>
        <rFont val="Arial"/>
        <family val="2"/>
      </rPr>
      <t>small size</t>
    </r>
    <phoneticPr fontId="20"/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</si>
  <si>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</rPr>
      <t>SUNSORIT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</rPr>
      <t xml:space="preserve"> Skin Peel Bar </t>
    </r>
    <r>
      <rPr>
        <sz val="12"/>
        <color indexed="8"/>
        <rFont val="Arial Unicode MS"/>
        <family val="3"/>
        <charset val="128"/>
      </rPr>
      <t>（</t>
    </r>
    <r>
      <rPr>
        <sz val="12"/>
        <color indexed="8"/>
        <rFont val="Arial"/>
        <family val="2"/>
      </rPr>
      <t>red</t>
    </r>
    <r>
      <rPr>
        <sz val="12"/>
        <color indexed="8"/>
        <rFont val="Arial Unicode MS"/>
        <family val="3"/>
        <charset val="128"/>
      </rPr>
      <t>）</t>
    </r>
    <r>
      <rPr>
        <sz val="12"/>
        <color indexed="8"/>
        <rFont val="Arial"/>
        <family val="2"/>
      </rPr>
      <t>small size</t>
    </r>
    <phoneticPr fontId="20"/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</si>
  <si>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</rPr>
      <t>SUNSORIT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</rPr>
      <t xml:space="preserve"> Skin Peel Bar </t>
    </r>
    <r>
      <rPr>
        <sz val="12"/>
        <color indexed="8"/>
        <rFont val="Arial Unicode MS"/>
        <family val="3"/>
        <charset val="128"/>
      </rPr>
      <t>（</t>
    </r>
    <r>
      <rPr>
        <sz val="12"/>
        <color indexed="8"/>
        <rFont val="Arial"/>
        <family val="2"/>
      </rPr>
      <t>black</t>
    </r>
    <r>
      <rPr>
        <sz val="12"/>
        <color indexed="8"/>
        <rFont val="Arial Unicode MS"/>
        <family val="3"/>
        <charset val="128"/>
      </rPr>
      <t>）</t>
    </r>
    <r>
      <rPr>
        <sz val="12"/>
        <color indexed="8"/>
        <rFont val="Arial"/>
        <family val="2"/>
      </rPr>
      <t>small size</t>
    </r>
    <phoneticPr fontId="20"/>
  </si>
  <si>
    <t>TOTAL</t>
    <phoneticPr fontId="5"/>
  </si>
  <si>
    <t>SAMPLE/TESTER ORDER</t>
  </si>
  <si>
    <t>《Sunsorit》 Skin Peel Bar （blue）small size (mini sample) commercial free</t>
  </si>
  <si>
    <t>《Sunsorit》 Skin Peel Bar （green）small size (mini sample) commercial free</t>
  </si>
  <si>
    <t>《Sunsorit》 Skin Peel Bar （red）small size  (mini sample)commercial free</t>
  </si>
  <si>
    <t>《Sunsorit》 Skin Peel Bar （black）small size (mini sample)commercial free</t>
  </si>
  <si>
    <t>《Sunsorit》 Moisture BC Mask (FOR TESTER) comercial free</t>
  </si>
  <si>
    <t>《Sunsorit》 Bright BC Mask (FOR TESTER) comercial free</t>
  </si>
  <si>
    <t>《Sunsorit》 Enriched BC Mask (FOR TESTER) comercial free</t>
  </si>
  <si>
    <t>《Sunsorit》 AC Control BC Mask (FOR TESTER) comercial free</t>
  </si>
  <si>
    <t>合計個数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</si>
</sst>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0_);[Red]\(0\)"/>
  </numFmts>
  <fonts count="3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1"/>
      <name val="Arial"/>
      <family val="2"/>
    </font>
    <font>
      <sz val="16"/>
      <color theme="1"/>
      <name val="MS UI Gothic"/>
      <family val="2"/>
      <charset val="128"/>
    </font>
    <font>
      <sz val="16"/>
      <color theme="1"/>
      <name val="MS Gothic"/>
      <family val="3"/>
      <charset val="128"/>
    </font>
    <font>
      <sz val="6"/>
      <name val="游ゴシック"/>
      <family val="2"/>
      <charset val="128"/>
      <scheme val="minor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b/>
      <sz val="10"/>
      <color rgb="FFFF0000"/>
      <name val="Arial"/>
      <family val="2"/>
    </font>
    <font>
      <b/>
      <sz val="10"/>
      <color rgb="FFFF0000"/>
      <name val="MS UI Gothic"/>
      <family val="2"/>
      <charset val="128"/>
    </font>
    <font>
      <b/>
      <sz val="10"/>
      <color rgb="FFFF0000"/>
      <name val="MS Gothic"/>
      <family val="3"/>
      <charset val="128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12"/>
      <color theme="1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12"/>
      <color indexed="8"/>
      <name val="Arial Unicode MS"/>
      <family val="3"/>
      <charset val="128"/>
    </font>
    <font>
      <sz val="6"/>
      <name val="ＭＳ Ｐゴシック"/>
      <family val="3"/>
      <charset val="128"/>
    </font>
    <font>
      <sz val="12"/>
      <name val="Arial"/>
      <family val="2"/>
    </font>
    <font>
      <sz val="12"/>
      <color indexed="8"/>
      <name val="Arial"/>
      <family val="3"/>
      <charset val="128"/>
    </font>
    <font>
      <sz val="12"/>
      <color indexed="8"/>
      <name val="ＭＳ Ｐ明朝"/>
      <family val="1"/>
      <charset val="128"/>
    </font>
    <font>
      <sz val="12"/>
      <color rgb="FF000000"/>
      <name val="Arial"/>
      <family val="1"/>
    </font>
    <font>
      <sz val="12"/>
      <color rgb="FF000000"/>
      <name val="游ゴシック"/>
      <family val="1"/>
      <charset val="128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8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6" fontId="8" fillId="0" borderId="0" xfId="1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6" fontId="7" fillId="0" borderId="0" xfId="1" applyFont="1" applyFill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>
      <alignment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6" fontId="8" fillId="2" borderId="4" xfId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176" fontId="17" fillId="0" borderId="5" xfId="0" applyNumberFormat="1" applyFont="1" applyBorder="1" applyAlignment="1">
      <alignment horizontal="center" vertical="center"/>
    </xf>
    <xf numFmtId="0" fontId="16" fillId="0" borderId="4" xfId="0" applyFont="1" applyBorder="1">
      <alignment vertical="center"/>
    </xf>
    <xf numFmtId="0" fontId="18" fillId="0" borderId="4" xfId="0" applyFont="1" applyBorder="1">
      <alignment vertical="center"/>
    </xf>
    <xf numFmtId="0" fontId="16" fillId="0" borderId="4" xfId="0" applyFont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6" fontId="16" fillId="2" borderId="4" xfId="1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22" fillId="0" borderId="4" xfId="0" applyFont="1" applyBorder="1">
      <alignment vertical="center"/>
    </xf>
    <xf numFmtId="0" fontId="16" fillId="0" borderId="4" xfId="0" applyFont="1" applyBorder="1" applyAlignment="1">
      <alignment horizontal="left" vertical="center"/>
    </xf>
    <xf numFmtId="0" fontId="16" fillId="2" borderId="4" xfId="0" applyFont="1" applyFill="1" applyBorder="1" applyAlignment="1">
      <alignment horizontal="center" vertical="center"/>
    </xf>
    <xf numFmtId="176" fontId="17" fillId="0" borderId="6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176" fontId="17" fillId="0" borderId="0" xfId="0" applyNumberFormat="1" applyFont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6" fontId="27" fillId="2" borderId="4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6" fontId="16" fillId="0" borderId="0" xfId="1" applyFont="1" applyFill="1" applyAlignment="1">
      <alignment horizontal="center" vertical="center"/>
    </xf>
    <xf numFmtId="0" fontId="28" fillId="0" borderId="0" xfId="0" applyFont="1">
      <alignment vertical="center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6" fontId="8" fillId="2" borderId="2" xfId="1" applyFont="1" applyFill="1" applyBorder="1" applyAlignment="1">
      <alignment horizontal="center" vertical="center"/>
    </xf>
    <xf numFmtId="176" fontId="18" fillId="0" borderId="4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8" fillId="0" borderId="13" xfId="0" applyFont="1" applyBorder="1">
      <alignment vertical="center"/>
    </xf>
    <xf numFmtId="0" fontId="26" fillId="0" borderId="13" xfId="0" applyFont="1" applyBorder="1" applyAlignment="1">
      <alignment horizontal="center" vertical="center"/>
    </xf>
    <xf numFmtId="6" fontId="27" fillId="2" borderId="13" xfId="0" applyNumberFormat="1" applyFont="1" applyFill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>
        <row r="379">
          <cell r="H379" t="str">
            <v xml:space="preserve">《Sunsorit》 Moisture BC Mask </v>
          </cell>
        </row>
        <row r="380">
          <cell r="H380" t="str">
            <v>《Sunsorit》 Bright BC Mask</v>
          </cell>
        </row>
        <row r="381">
          <cell r="H381" t="str">
            <v>《Sunsorit》 Enriched BC Mask</v>
          </cell>
        </row>
        <row r="382">
          <cell r="H382" t="str">
            <v>《Sunsorit》 AC Control BC Mask</v>
          </cell>
        </row>
        <row r="388">
          <cell r="H388" t="str">
            <v>《Sunsorit》 Face wash net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873A-334C-42D4-AA59-8755D0A59968}">
  <sheetPr filterMode="1">
    <pageSetUpPr fitToPage="1"/>
  </sheetPr>
  <dimension ref="A1:I35"/>
  <sheetViews>
    <sheetView tabSelected="1" view="pageBreakPreview" zoomScale="130" zoomScaleNormal="100" zoomScaleSheetLayoutView="130" workbookViewId="0">
      <selection activeCell="G19" sqref="G19"/>
    </sheetView>
  </sheetViews>
  <sheetFormatPr defaultColWidth="3.875" defaultRowHeight="11.25"/>
  <cols>
    <col min="1" max="1" width="6" style="6" customWidth="1"/>
    <col min="2" max="2" width="9" style="24" customWidth="1"/>
    <col min="3" max="3" width="11.375" style="6" customWidth="1"/>
    <col min="4" max="4" width="53.375" style="6" customWidth="1"/>
    <col min="5" max="6" width="8.375" style="6" customWidth="1"/>
    <col min="7" max="8" width="7.875" style="4" customWidth="1"/>
    <col min="9" max="9" width="13.125" style="5" customWidth="1"/>
    <col min="10" max="12" width="3.875" style="6"/>
    <col min="13" max="13" width="5.125" style="6" bestFit="1" customWidth="1"/>
    <col min="14" max="16384" width="3.875" style="6"/>
  </cols>
  <sheetData>
    <row r="1" spans="1:9" ht="21" customHeight="1">
      <c r="A1" s="1" t="s">
        <v>0</v>
      </c>
      <c r="B1" s="1"/>
      <c r="C1" s="1"/>
      <c r="D1" s="1"/>
      <c r="E1" s="2"/>
      <c r="F1" s="2"/>
      <c r="G1" s="3"/>
    </row>
    <row r="2" spans="1:9" ht="12" customHeight="1">
      <c r="A2" s="7" t="s">
        <v>1</v>
      </c>
      <c r="B2" s="7"/>
      <c r="C2" s="8">
        <v>45856</v>
      </c>
      <c r="D2" s="9"/>
    </row>
    <row r="3" spans="1:9" ht="68.25" customHeight="1">
      <c r="A3" s="7" t="s">
        <v>2</v>
      </c>
      <c r="B3" s="7"/>
      <c r="C3" s="10" t="s">
        <v>3</v>
      </c>
      <c r="D3" s="11"/>
      <c r="G3" s="12"/>
    </row>
    <row r="4" spans="1:9" ht="12" customHeight="1">
      <c r="A4" s="13" t="s">
        <v>4</v>
      </c>
      <c r="B4" s="13"/>
      <c r="C4" s="14" t="s">
        <v>5</v>
      </c>
      <c r="D4" s="15"/>
      <c r="E4" s="16"/>
      <c r="F4" s="16"/>
    </row>
    <row r="5" spans="1:9" s="24" customFormat="1" ht="15.75" customHeight="1">
      <c r="A5" s="17" t="s">
        <v>6</v>
      </c>
      <c r="B5" s="18" t="s">
        <v>7</v>
      </c>
      <c r="C5" s="19" t="s">
        <v>8</v>
      </c>
      <c r="D5" s="20" t="s">
        <v>9</v>
      </c>
      <c r="E5" s="20" t="s">
        <v>10</v>
      </c>
      <c r="F5" s="20" t="s">
        <v>11</v>
      </c>
      <c r="G5" s="21" t="s">
        <v>12</v>
      </c>
      <c r="H5" s="22" t="s">
        <v>13</v>
      </c>
      <c r="I5" s="23" t="s">
        <v>14</v>
      </c>
    </row>
    <row r="6" spans="1:9" s="33" customFormat="1" ht="20.100000000000001" hidden="1" customHeight="1">
      <c r="A6" s="25"/>
      <c r="B6" s="26">
        <v>100299</v>
      </c>
      <c r="C6" s="27" t="s">
        <v>15</v>
      </c>
      <c r="D6" s="28" t="s">
        <v>16</v>
      </c>
      <c r="E6" s="29">
        <v>12</v>
      </c>
      <c r="F6" s="29">
        <v>12</v>
      </c>
      <c r="G6" s="30">
        <f>'[1]ORDER SHEET'!O375</f>
        <v>0</v>
      </c>
      <c r="H6" s="31">
        <v>900</v>
      </c>
      <c r="I6" s="32">
        <f t="shared" ref="I6:I19" si="0">G6*H6</f>
        <v>0</v>
      </c>
    </row>
    <row r="7" spans="1:9" s="33" customFormat="1" ht="15">
      <c r="A7" s="25"/>
      <c r="B7" s="26">
        <v>100300</v>
      </c>
      <c r="C7" s="27" t="s">
        <v>15</v>
      </c>
      <c r="D7" s="28" t="s">
        <v>17</v>
      </c>
      <c r="E7" s="29">
        <v>12</v>
      </c>
      <c r="F7" s="29">
        <v>12</v>
      </c>
      <c r="G7" s="30">
        <f>'[1]ORDER SHEET'!O376</f>
        <v>0</v>
      </c>
      <c r="H7" s="31">
        <v>900</v>
      </c>
      <c r="I7" s="32">
        <f t="shared" si="0"/>
        <v>0</v>
      </c>
    </row>
    <row r="8" spans="1:9" s="33" customFormat="1" ht="15" hidden="1">
      <c r="A8" s="25"/>
      <c r="B8" s="26">
        <v>100301</v>
      </c>
      <c r="C8" s="27" t="s">
        <v>15</v>
      </c>
      <c r="D8" s="28" t="s">
        <v>18</v>
      </c>
      <c r="E8" s="29">
        <v>12</v>
      </c>
      <c r="F8" s="29">
        <v>12</v>
      </c>
      <c r="G8" s="30">
        <f>'[1]ORDER SHEET'!O377</f>
        <v>0</v>
      </c>
      <c r="H8" s="31">
        <v>1125</v>
      </c>
      <c r="I8" s="32">
        <f t="shared" si="0"/>
        <v>0</v>
      </c>
    </row>
    <row r="9" spans="1:9" s="33" customFormat="1" ht="15.75" customHeight="1">
      <c r="A9" s="25"/>
      <c r="B9" s="26">
        <v>100400</v>
      </c>
      <c r="C9" s="27" t="s">
        <v>15</v>
      </c>
      <c r="D9" s="28" t="s">
        <v>19</v>
      </c>
      <c r="E9" s="29">
        <v>12</v>
      </c>
      <c r="F9" s="29">
        <v>12</v>
      </c>
      <c r="G9" s="30">
        <f>'[1]ORDER SHEET'!O378</f>
        <v>0</v>
      </c>
      <c r="H9" s="31">
        <v>2250</v>
      </c>
      <c r="I9" s="32">
        <f t="shared" si="0"/>
        <v>0</v>
      </c>
    </row>
    <row r="10" spans="1:9" s="33" customFormat="1" ht="15" hidden="1">
      <c r="A10" s="25"/>
      <c r="B10" s="26">
        <v>1020188</v>
      </c>
      <c r="C10" s="27" t="s">
        <v>15</v>
      </c>
      <c r="D10" s="34" t="str">
        <f>'[1]ORDER SHEET'!H379</f>
        <v xml:space="preserve">《Sunsorit》 Moisture BC Mask </v>
      </c>
      <c r="E10" s="29">
        <v>60</v>
      </c>
      <c r="F10" s="29">
        <v>12</v>
      </c>
      <c r="G10" s="30">
        <f>'[1]ORDER SHEET'!O379</f>
        <v>0</v>
      </c>
      <c r="H10" s="31">
        <v>450</v>
      </c>
      <c r="I10" s="32">
        <f t="shared" si="0"/>
        <v>0</v>
      </c>
    </row>
    <row r="11" spans="1:9" s="33" customFormat="1" ht="15" hidden="1">
      <c r="A11" s="25"/>
      <c r="B11" s="26">
        <v>1020190</v>
      </c>
      <c r="C11" s="27" t="s">
        <v>15</v>
      </c>
      <c r="D11" s="34" t="str">
        <f>'[1]ORDER SHEET'!H380</f>
        <v>《Sunsorit》 Bright BC Mask</v>
      </c>
      <c r="E11" s="29">
        <v>60</v>
      </c>
      <c r="F11" s="29">
        <v>12</v>
      </c>
      <c r="G11" s="30">
        <f>'[1]ORDER SHEET'!O380</f>
        <v>0</v>
      </c>
      <c r="H11" s="31">
        <v>607</v>
      </c>
      <c r="I11" s="32">
        <f t="shared" si="0"/>
        <v>0</v>
      </c>
    </row>
    <row r="12" spans="1:9" s="33" customFormat="1" ht="15" hidden="1">
      <c r="A12" s="25"/>
      <c r="B12" s="26"/>
      <c r="C12" s="27" t="s">
        <v>15</v>
      </c>
      <c r="D12" s="34" t="str">
        <f>'[1]ORDER SHEET'!H381</f>
        <v>《Sunsorit》 Enriched BC Mask</v>
      </c>
      <c r="E12" s="29">
        <v>60</v>
      </c>
      <c r="F12" s="29">
        <v>12</v>
      </c>
      <c r="G12" s="30">
        <f>'[1]ORDER SHEET'!O381</f>
        <v>0</v>
      </c>
      <c r="H12" s="31">
        <v>900</v>
      </c>
      <c r="I12" s="32">
        <f t="shared" si="0"/>
        <v>0</v>
      </c>
    </row>
    <row r="13" spans="1:9" s="33" customFormat="1" ht="14.25" hidden="1" customHeight="1">
      <c r="A13" s="25"/>
      <c r="B13" s="26"/>
      <c r="C13" s="27" t="s">
        <v>15</v>
      </c>
      <c r="D13" s="34" t="str">
        <f>'[1]ORDER SHEET'!H382</f>
        <v>《Sunsorit》 AC Control BC Mask</v>
      </c>
      <c r="E13" s="29">
        <v>60</v>
      </c>
      <c r="F13" s="29">
        <v>12</v>
      </c>
      <c r="G13" s="30">
        <f>'[1]ORDER SHEET'!O382</f>
        <v>0</v>
      </c>
      <c r="H13" s="31">
        <v>495</v>
      </c>
      <c r="I13" s="32">
        <f t="shared" si="0"/>
        <v>0</v>
      </c>
    </row>
    <row r="14" spans="1:9" s="33" customFormat="1" ht="19.5" hidden="1" customHeight="1">
      <c r="A14" s="35"/>
      <c r="B14" s="26">
        <v>100532</v>
      </c>
      <c r="C14" s="27" t="s">
        <v>15</v>
      </c>
      <c r="D14" s="28" t="s">
        <v>20</v>
      </c>
      <c r="E14" s="29">
        <v>12</v>
      </c>
      <c r="F14" s="29">
        <v>12</v>
      </c>
      <c r="G14" s="30">
        <f>'[1]ORDER SHEET'!O383</f>
        <v>0</v>
      </c>
      <c r="H14" s="36">
        <v>1620</v>
      </c>
      <c r="I14" s="32">
        <f t="shared" si="0"/>
        <v>0</v>
      </c>
    </row>
    <row r="15" spans="1:9" s="33" customFormat="1" ht="18" customHeight="1">
      <c r="A15" s="25"/>
      <c r="B15" s="26">
        <v>100310</v>
      </c>
      <c r="C15" s="27" t="s">
        <v>15</v>
      </c>
      <c r="D15" s="28" t="s">
        <v>21</v>
      </c>
      <c r="E15" s="29">
        <v>100</v>
      </c>
      <c r="F15" s="29">
        <v>100</v>
      </c>
      <c r="G15" s="30">
        <f>'[1]ORDER SHEET'!O384</f>
        <v>0</v>
      </c>
      <c r="H15" s="31">
        <v>200</v>
      </c>
      <c r="I15" s="32">
        <f t="shared" si="0"/>
        <v>0</v>
      </c>
    </row>
    <row r="16" spans="1:9" s="33" customFormat="1" ht="15">
      <c r="A16" s="25"/>
      <c r="B16" s="26">
        <v>100305</v>
      </c>
      <c r="C16" s="27" t="s">
        <v>15</v>
      </c>
      <c r="D16" s="34" t="s">
        <v>22</v>
      </c>
      <c r="E16" s="29">
        <v>100</v>
      </c>
      <c r="F16" s="29">
        <v>100</v>
      </c>
      <c r="G16" s="30">
        <f>'[1]ORDER SHEET'!O385</f>
        <v>0</v>
      </c>
      <c r="H16" s="31">
        <v>200</v>
      </c>
      <c r="I16" s="32">
        <f t="shared" si="0"/>
        <v>0</v>
      </c>
    </row>
    <row r="17" spans="1:9" s="33" customFormat="1" ht="15">
      <c r="A17" s="25"/>
      <c r="B17" s="26">
        <v>100306</v>
      </c>
      <c r="C17" s="27" t="s">
        <v>15</v>
      </c>
      <c r="D17" s="28" t="s">
        <v>23</v>
      </c>
      <c r="E17" s="29">
        <v>100</v>
      </c>
      <c r="F17" s="29">
        <v>100</v>
      </c>
      <c r="G17" s="30">
        <f>'[1]ORDER SHEET'!O386</f>
        <v>0</v>
      </c>
      <c r="H17" s="31">
        <v>240</v>
      </c>
      <c r="I17" s="32">
        <f t="shared" si="0"/>
        <v>0</v>
      </c>
    </row>
    <row r="18" spans="1:9" s="33" customFormat="1" ht="15">
      <c r="A18" s="35"/>
      <c r="B18" s="37">
        <v>100410</v>
      </c>
      <c r="C18" s="27" t="s">
        <v>15</v>
      </c>
      <c r="D18" s="28" t="s">
        <v>24</v>
      </c>
      <c r="E18" s="38">
        <v>100</v>
      </c>
      <c r="F18" s="29">
        <v>100</v>
      </c>
      <c r="G18" s="30">
        <f>'[1]ORDER SHEET'!O387</f>
        <v>0</v>
      </c>
      <c r="H18" s="31">
        <v>380</v>
      </c>
      <c r="I18" s="32">
        <f t="shared" si="0"/>
        <v>0</v>
      </c>
    </row>
    <row r="19" spans="1:9" s="33" customFormat="1" ht="15">
      <c r="A19" s="35"/>
      <c r="B19" s="39"/>
      <c r="C19" s="27" t="s">
        <v>15</v>
      </c>
      <c r="D19" s="28" t="str">
        <f>'[1]ORDER SHEET'!H388</f>
        <v>《Sunsorit》 Face wash net</v>
      </c>
      <c r="E19" s="40"/>
      <c r="F19" s="41"/>
      <c r="G19" s="30">
        <f>'[1]ORDER SHEET'!O388</f>
        <v>0</v>
      </c>
      <c r="H19" s="31">
        <v>180</v>
      </c>
      <c r="I19" s="32">
        <f t="shared" si="0"/>
        <v>0</v>
      </c>
    </row>
    <row r="20" spans="1:9" s="33" customFormat="1" ht="15.75">
      <c r="A20" s="42" t="s">
        <v>25</v>
      </c>
      <c r="B20" s="43"/>
      <c r="C20" s="43"/>
      <c r="D20" s="43"/>
      <c r="E20" s="43"/>
      <c r="F20" s="44"/>
      <c r="G20" s="45">
        <f>SUM(G6:G19)</f>
        <v>0</v>
      </c>
      <c r="H20" s="45"/>
      <c r="I20" s="46">
        <f>SUM(I6:I19)</f>
        <v>0</v>
      </c>
    </row>
    <row r="21" spans="1:9" s="33" customFormat="1" ht="20.100000000000001" customHeight="1">
      <c r="B21" s="47"/>
      <c r="G21" s="48"/>
      <c r="H21" s="48"/>
      <c r="I21" s="49"/>
    </row>
    <row r="22" spans="1:9" ht="26.25">
      <c r="A22" s="50" t="s">
        <v>26</v>
      </c>
    </row>
    <row r="23" spans="1:9">
      <c r="A23" s="17" t="s">
        <v>6</v>
      </c>
      <c r="B23" s="18" t="s">
        <v>7</v>
      </c>
      <c r="C23" s="51" t="s">
        <v>8</v>
      </c>
      <c r="D23" s="18" t="s">
        <v>9</v>
      </c>
      <c r="E23" s="51"/>
      <c r="F23" s="51"/>
      <c r="G23" s="52" t="s">
        <v>12</v>
      </c>
      <c r="H23" s="53" t="s">
        <v>13</v>
      </c>
      <c r="I23" s="54" t="s">
        <v>14</v>
      </c>
    </row>
    <row r="24" spans="1:9" ht="15">
      <c r="A24" s="35"/>
      <c r="B24" s="55"/>
      <c r="C24" s="27" t="s">
        <v>15</v>
      </c>
      <c r="D24" s="28" t="s">
        <v>27</v>
      </c>
      <c r="E24" s="56"/>
      <c r="F24" s="57"/>
      <c r="G24" s="30">
        <f>'[1]ORDER SHEET'!O1122</f>
        <v>0</v>
      </c>
      <c r="H24" s="31">
        <v>0</v>
      </c>
      <c r="I24" s="32">
        <f t="shared" ref="I24:I31" si="1">G24*H24</f>
        <v>0</v>
      </c>
    </row>
    <row r="25" spans="1:9" ht="15">
      <c r="A25" s="35"/>
      <c r="B25" s="55"/>
      <c r="C25" s="27" t="s">
        <v>15</v>
      </c>
      <c r="D25" s="28" t="s">
        <v>28</v>
      </c>
      <c r="E25" s="56"/>
      <c r="F25" s="57"/>
      <c r="G25" s="30">
        <f>'[1]ORDER SHEET'!O1123</f>
        <v>0</v>
      </c>
      <c r="H25" s="31">
        <v>0</v>
      </c>
      <c r="I25" s="32">
        <f t="shared" si="1"/>
        <v>0</v>
      </c>
    </row>
    <row r="26" spans="1:9" ht="15">
      <c r="A26" s="35"/>
      <c r="B26" s="55"/>
      <c r="C26" s="27" t="s">
        <v>15</v>
      </c>
      <c r="D26" s="28" t="s">
        <v>29</v>
      </c>
      <c r="E26" s="56"/>
      <c r="F26" s="57"/>
      <c r="G26" s="30">
        <f>'[1]ORDER SHEET'!O1124</f>
        <v>0</v>
      </c>
      <c r="H26" s="31">
        <v>0</v>
      </c>
      <c r="I26" s="32">
        <f t="shared" si="1"/>
        <v>0</v>
      </c>
    </row>
    <row r="27" spans="1:9" ht="15">
      <c r="A27" s="35"/>
      <c r="B27" s="55"/>
      <c r="C27" s="27" t="s">
        <v>15</v>
      </c>
      <c r="D27" s="28" t="s">
        <v>30</v>
      </c>
      <c r="E27" s="56"/>
      <c r="F27" s="57"/>
      <c r="G27" s="30">
        <f>'[1]ORDER SHEET'!O1125</f>
        <v>0</v>
      </c>
      <c r="H27" s="31">
        <v>0</v>
      </c>
      <c r="I27" s="32">
        <f t="shared" si="1"/>
        <v>0</v>
      </c>
    </row>
    <row r="28" spans="1:9" ht="15">
      <c r="A28" s="35"/>
      <c r="B28" s="55"/>
      <c r="C28" s="27" t="s">
        <v>15</v>
      </c>
      <c r="D28" s="28" t="s">
        <v>31</v>
      </c>
      <c r="E28" s="56"/>
      <c r="F28" s="57"/>
      <c r="G28" s="30">
        <f>'[1]ORDER SHEET'!O1126</f>
        <v>0</v>
      </c>
      <c r="H28" s="31">
        <v>0</v>
      </c>
      <c r="I28" s="32">
        <f t="shared" si="1"/>
        <v>0</v>
      </c>
    </row>
    <row r="29" spans="1:9" ht="15">
      <c r="A29" s="35"/>
      <c r="B29" s="55"/>
      <c r="C29" s="27" t="s">
        <v>15</v>
      </c>
      <c r="D29" s="28" t="s">
        <v>32</v>
      </c>
      <c r="E29" s="56"/>
      <c r="F29" s="57"/>
      <c r="G29" s="30">
        <f>'[1]ORDER SHEET'!O1127</f>
        <v>0</v>
      </c>
      <c r="H29" s="31">
        <v>0</v>
      </c>
      <c r="I29" s="32">
        <f t="shared" si="1"/>
        <v>0</v>
      </c>
    </row>
    <row r="30" spans="1:9" ht="15">
      <c r="A30" s="35"/>
      <c r="B30" s="55"/>
      <c r="C30" s="27" t="s">
        <v>15</v>
      </c>
      <c r="D30" s="28" t="s">
        <v>33</v>
      </c>
      <c r="E30" s="56"/>
      <c r="F30" s="57"/>
      <c r="G30" s="30">
        <f>'[1]ORDER SHEET'!O1128</f>
        <v>0</v>
      </c>
      <c r="H30" s="31">
        <v>0</v>
      </c>
      <c r="I30" s="32">
        <f t="shared" si="1"/>
        <v>0</v>
      </c>
    </row>
    <row r="31" spans="1:9" ht="15">
      <c r="A31" s="35"/>
      <c r="B31" s="55"/>
      <c r="C31" s="27" t="s">
        <v>15</v>
      </c>
      <c r="D31" s="28" t="s">
        <v>34</v>
      </c>
      <c r="E31" s="56"/>
      <c r="F31" s="57"/>
      <c r="G31" s="30">
        <f>'[1]ORDER SHEET'!O1129</f>
        <v>0</v>
      </c>
      <c r="H31" s="31">
        <v>0</v>
      </c>
      <c r="I31" s="32">
        <f t="shared" si="1"/>
        <v>0</v>
      </c>
    </row>
    <row r="32" spans="1:9" ht="15.75">
      <c r="A32" s="58" t="s">
        <v>25</v>
      </c>
      <c r="B32" s="59"/>
      <c r="C32" s="59"/>
      <c r="D32" s="60"/>
      <c r="E32" s="61"/>
      <c r="F32" s="61"/>
      <c r="G32" s="62">
        <f>SUM(G24:G31)</f>
        <v>0</v>
      </c>
      <c r="H32" s="62"/>
      <c r="I32" s="63">
        <f>SUM(I24:I31)</f>
        <v>0</v>
      </c>
    </row>
    <row r="34" spans="7:7" ht="20.100000000000001" customHeight="1">
      <c r="G34" s="64" t="s">
        <v>35</v>
      </c>
    </row>
    <row r="35" spans="7:7" ht="20.100000000000001" customHeight="1">
      <c r="G35" s="65">
        <f>G20+G32</f>
        <v>0</v>
      </c>
    </row>
  </sheetData>
  <autoFilter ref="A5:I20" xr:uid="{00000000-0009-0000-0000-00000F000000}">
    <filterColumn colId="6">
      <filters>
        <filter val="184"/>
        <filter val="20"/>
        <filter val="24"/>
        <filter val="30"/>
        <filter val="36"/>
      </filters>
    </filterColumn>
  </autoFilter>
  <mergeCells count="10">
    <mergeCell ref="E4:F4"/>
    <mergeCell ref="A20:F20"/>
    <mergeCell ref="A32:D32"/>
    <mergeCell ref="A1:D1"/>
    <mergeCell ref="A2:B2"/>
    <mergeCell ref="C2:D2"/>
    <mergeCell ref="A3:B3"/>
    <mergeCell ref="C3:D3"/>
    <mergeCell ref="A4:B4"/>
    <mergeCell ref="C4:D4"/>
  </mergeCells>
  <phoneticPr fontId="5"/>
  <pageMargins left="0.7" right="0.7" top="0.75" bottom="0.75" header="0.3" footer="0.3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SUNSORIT</vt:lpstr>
      <vt:lpstr>SUNSORIT!Print_Area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2025-09-01T14:14:53Z</dcterms:created>
  <dcterms:modified xsi:type="dcterms:W3CDTF">2025-09-01T14:15:17Z</dcterms:modified>
</cp:coreProperties>
</file>