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okada\Desktop\tele-work\nanopore\dropbox_paper_scripts\nanopore_pipeline_type1\data\"/>
    </mc:Choice>
  </mc:AlternateContent>
  <bookViews>
    <workbookView xWindow="0" yWindow="0" windowWidth="36165" windowHeight="10680" activeTab="2"/>
  </bookViews>
  <sheets>
    <sheet name="COLO829_chr22" sheetId="9" r:id="rId1"/>
    <sheet name="COLO829_split" sheetId="10" r:id="rId2"/>
    <sheet name="COLO829" sheetId="11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8" i="11" l="1"/>
  <c r="A7" i="11"/>
  <c r="A6" i="11"/>
</calcChain>
</file>

<file path=xl/sharedStrings.xml><?xml version="1.0" encoding="utf-8"?>
<sst xmlns="http://schemas.openxmlformats.org/spreadsheetml/2006/main" count="250" uniqueCount="101">
  <si>
    <t>jobnumber</t>
  </si>
  <si>
    <t>jobname</t>
  </si>
  <si>
    <t>t4</t>
  </si>
  <si>
    <t>t6</t>
  </si>
  <si>
    <t>slots</t>
  </si>
  <si>
    <t>exit_status</t>
  </si>
  <si>
    <t>failed</t>
  </si>
  <si>
    <t>qname</t>
  </si>
  <si>
    <t>hostname</t>
  </si>
  <si>
    <t>qsub_time</t>
  </si>
  <si>
    <t>start_time</t>
  </si>
  <si>
    <t>end_time</t>
  </si>
  <si>
    <t>maxvmem</t>
  </si>
  <si>
    <t>r_mem</t>
  </si>
  <si>
    <t>ljobs.q</t>
  </si>
  <si>
    <t>yc116i</t>
  </si>
  <si>
    <t>singularity_nanopolish_split.sh</t>
  </si>
  <si>
    <t>3.9G</t>
  </si>
  <si>
    <t>10.0G</t>
  </si>
  <si>
    <t>yc126i</t>
  </si>
  <si>
    <t>singularity_nanopolish_split_t1.sh</t>
  </si>
  <si>
    <t>3.4G</t>
  </si>
  <si>
    <t>8.0G</t>
  </si>
  <si>
    <t>singularity_nanopolish_split_t2.sh</t>
  </si>
  <si>
    <t>3.6G</t>
  </si>
  <si>
    <t>4.0G</t>
  </si>
  <si>
    <t>yc115i</t>
  </si>
  <si>
    <t>singularity_nanopolish_split_t4.sh</t>
  </si>
  <si>
    <t>3.7G</t>
  </si>
  <si>
    <t>2.0G</t>
  </si>
  <si>
    <t>gc306i</t>
  </si>
  <si>
    <t>singularity_nanopolish_split_t6.sh</t>
  </si>
  <si>
    <t>1.0G</t>
  </si>
  <si>
    <t>yc130i</t>
  </si>
  <si>
    <t>singularity_nanopolish_split_t8.sh</t>
  </si>
  <si>
    <t>end_time-start_time</t>
  </si>
  <si>
    <t>start_time-qsub_time</t>
  </si>
  <si>
    <r>
      <rPr>
        <sz val="11"/>
        <color theme="1"/>
        <rFont val="ＭＳ Ｐゴシック"/>
        <family val="2"/>
        <charset val="128"/>
        <scheme val="minor"/>
      </rPr>
      <t>-t 8</t>
    </r>
    <phoneticPr fontId="1"/>
  </si>
  <si>
    <t>t1</t>
  </si>
  <si>
    <t>t2</t>
  </si>
  <si>
    <t>t8</t>
  </si>
  <si>
    <t>start_time - qsub_time</t>
  </si>
  <si>
    <t>end_time - start_time</t>
  </si>
  <si>
    <t>gc328i</t>
  </si>
  <si>
    <t>gc319i</t>
  </si>
  <si>
    <t>gc315i</t>
  </si>
  <si>
    <t>gc333i</t>
  </si>
  <si>
    <t>gc312i</t>
  </si>
  <si>
    <t>gc327i</t>
  </si>
  <si>
    <t>gc336i</t>
  </si>
  <si>
    <t>gc318i</t>
  </si>
  <si>
    <t>gc311i</t>
  </si>
  <si>
    <t>gc337i</t>
  </si>
  <si>
    <t>gc326i</t>
  </si>
  <si>
    <t>gc329i</t>
  </si>
  <si>
    <t>gc322i</t>
  </si>
  <si>
    <t>gc308i</t>
  </si>
  <si>
    <t>gc331i</t>
  </si>
  <si>
    <t>3.8G</t>
  </si>
  <si>
    <t>gc344i</t>
  </si>
  <si>
    <t>yc123i</t>
  </si>
  <si>
    <t>gc309i</t>
  </si>
  <si>
    <t>gc304i</t>
  </si>
  <si>
    <t>gc330i</t>
  </si>
  <si>
    <t>gc313i</t>
  </si>
  <si>
    <t>chr</t>
    <phoneticPr fontId="1"/>
  </si>
  <si>
    <t>chr2</t>
  </si>
  <si>
    <t>chr3</t>
  </si>
  <si>
    <t>chr4</t>
  </si>
  <si>
    <t>chr5</t>
  </si>
  <si>
    <t>chr6</t>
  </si>
  <si>
    <t>chr7</t>
  </si>
  <si>
    <t>chr8</t>
  </si>
  <si>
    <t>chr9</t>
  </si>
  <si>
    <t>chr10</t>
  </si>
  <si>
    <t>chr11</t>
  </si>
  <si>
    <t>chr12</t>
  </si>
  <si>
    <t>chr13</t>
  </si>
  <si>
    <t>chr14</t>
  </si>
  <si>
    <t>chr15</t>
  </si>
  <si>
    <t>chr16</t>
  </si>
  <si>
    <t>chr17</t>
  </si>
  <si>
    <t>chr18</t>
  </si>
  <si>
    <t>chr19</t>
  </si>
  <si>
    <t>chr20</t>
  </si>
  <si>
    <t>chr21</t>
  </si>
  <si>
    <t>chr22</t>
  </si>
  <si>
    <t>chrX</t>
    <phoneticPr fontId="1"/>
  </si>
  <si>
    <t>chrY</t>
    <phoneticPr fontId="1"/>
  </si>
  <si>
    <t>gc307i</t>
    <phoneticPr fontId="1"/>
  </si>
  <si>
    <t>3.8G</t>
    <phoneticPr fontId="1"/>
  </si>
  <si>
    <t>yc114i</t>
  </si>
  <si>
    <t>singularity_nanopolish_t8.sh</t>
  </si>
  <si>
    <t>4.2G</t>
  </si>
  <si>
    <t>sample</t>
    <phoneticPr fontId="1"/>
  </si>
  <si>
    <t>COLO829BL</t>
    <phoneticPr fontId="1"/>
  </si>
  <si>
    <t>COLO829</t>
    <phoneticPr fontId="1"/>
  </si>
  <si>
    <t>gc302i</t>
  </si>
  <si>
    <t>chr1</t>
  </si>
  <si>
    <t>5.8G</t>
  </si>
  <si>
    <t>singularity_nanopolish_split.sh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</si>
</sst>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);[Red]\(0.00\)"/>
    <numFmt numFmtId="177" formatCode="yyyy/m/d\ h:mm:ss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22" fontId="0" fillId="0" borderId="0" xfId="0" applyNumberFormat="1">
      <alignment vertical="center"/>
    </xf>
    <xf numFmtId="176" fontId="0" fillId="0" borderId="0" xfId="0" applyNumberFormat="1">
      <alignment vertical="center"/>
    </xf>
    <xf numFmtId="21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2" fillId="0" borderId="0" xfId="0" quotePrefix="1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workbookViewId="0">
      <selection activeCell="F3" sqref="F3:F7"/>
    </sheetView>
  </sheetViews>
  <sheetFormatPr defaultRowHeight="13.5" x14ac:dyDescent="0.15"/>
  <cols>
    <col min="1" max="1" width="9.625" bestFit="1" customWidth="1"/>
    <col min="2" max="3" width="5.625" bestFit="1" customWidth="1"/>
    <col min="4" max="4" width="9.25" bestFit="1" customWidth="1"/>
    <col min="5" max="5" width="6.75" bestFit="1" customWidth="1"/>
    <col min="6" max="6" width="28.375" bestFit="1" customWidth="1"/>
    <col min="7" max="9" width="18.75" bestFit="1" customWidth="1"/>
    <col min="10" max="10" width="18.625" bestFit="1" customWidth="1"/>
    <col min="11" max="11" width="17.75" bestFit="1" customWidth="1"/>
    <col min="12" max="12" width="9.25" bestFit="1" customWidth="1"/>
    <col min="13" max="13" width="6.5" bestFit="1" customWidth="1"/>
  </cols>
  <sheetData>
    <row r="1" spans="1:15" x14ac:dyDescent="0.15">
      <c r="A1" t="s">
        <v>0</v>
      </c>
      <c r="B1" t="s">
        <v>5</v>
      </c>
      <c r="C1" t="s">
        <v>6</v>
      </c>
      <c r="D1" t="s">
        <v>7</v>
      </c>
      <c r="E1" t="s">
        <v>8</v>
      </c>
      <c r="F1" t="s">
        <v>1</v>
      </c>
      <c r="G1" t="s">
        <v>9</v>
      </c>
      <c r="H1" t="s">
        <v>10</v>
      </c>
      <c r="I1" t="s">
        <v>11</v>
      </c>
      <c r="J1" t="s">
        <v>36</v>
      </c>
      <c r="K1" t="s">
        <v>35</v>
      </c>
      <c r="L1" t="s">
        <v>12</v>
      </c>
      <c r="M1" t="s">
        <v>13</v>
      </c>
      <c r="N1" t="s">
        <v>4</v>
      </c>
    </row>
    <row r="2" spans="1:15" x14ac:dyDescent="0.15">
      <c r="A2">
        <v>30585679</v>
      </c>
      <c r="B2">
        <v>0</v>
      </c>
      <c r="C2">
        <v>0</v>
      </c>
      <c r="D2" s="1" t="s">
        <v>14</v>
      </c>
      <c r="E2" s="1" t="s">
        <v>15</v>
      </c>
      <c r="F2" s="1" t="s">
        <v>16</v>
      </c>
      <c r="G2" s="4">
        <v>44208.79886574074</v>
      </c>
      <c r="H2" s="4">
        <v>44208.858935185184</v>
      </c>
      <c r="I2" s="4">
        <v>44209.588391203702</v>
      </c>
      <c r="J2" s="2">
        <v>1.44</v>
      </c>
      <c r="K2" s="2">
        <v>17.510000000000002</v>
      </c>
      <c r="L2" s="3" t="s">
        <v>17</v>
      </c>
      <c r="M2" t="s">
        <v>18</v>
      </c>
      <c r="N2">
        <v>8</v>
      </c>
      <c r="O2" s="5" t="s">
        <v>37</v>
      </c>
    </row>
    <row r="3" spans="1:15" x14ac:dyDescent="0.15">
      <c r="A3">
        <v>30600340</v>
      </c>
      <c r="B3">
        <v>0</v>
      </c>
      <c r="C3">
        <v>0</v>
      </c>
      <c r="D3" s="1" t="s">
        <v>14</v>
      </c>
      <c r="E3" s="1" t="s">
        <v>19</v>
      </c>
      <c r="F3" s="1" t="s">
        <v>20</v>
      </c>
      <c r="G3" s="4">
        <v>44209.481365740743</v>
      </c>
      <c r="H3" s="4">
        <v>44209.481631944444</v>
      </c>
      <c r="I3" s="4">
        <v>44210.456863425927</v>
      </c>
      <c r="J3" s="2">
        <v>0.01</v>
      </c>
      <c r="K3" s="2">
        <v>23.41</v>
      </c>
      <c r="L3" s="3" t="s">
        <v>21</v>
      </c>
      <c r="M3" t="s">
        <v>22</v>
      </c>
      <c r="N3">
        <v>1</v>
      </c>
    </row>
    <row r="4" spans="1:15" x14ac:dyDescent="0.15">
      <c r="A4">
        <v>30600348</v>
      </c>
      <c r="B4">
        <v>0</v>
      </c>
      <c r="C4">
        <v>0</v>
      </c>
      <c r="D4" t="s">
        <v>14</v>
      </c>
      <c r="E4" t="s">
        <v>15</v>
      </c>
      <c r="F4" t="s">
        <v>23</v>
      </c>
      <c r="G4" s="4">
        <v>44209.481446759259</v>
      </c>
      <c r="H4" s="4">
        <v>44209.481631944444</v>
      </c>
      <c r="I4" s="4">
        <v>44210.294247685182</v>
      </c>
      <c r="J4" s="2">
        <v>0</v>
      </c>
      <c r="K4" s="2">
        <v>19.5</v>
      </c>
      <c r="L4" s="3" t="s">
        <v>24</v>
      </c>
      <c r="M4" t="s">
        <v>25</v>
      </c>
      <c r="N4">
        <v>2</v>
      </c>
    </row>
    <row r="5" spans="1:15" x14ac:dyDescent="0.15">
      <c r="A5">
        <v>30600354</v>
      </c>
      <c r="B5">
        <v>0</v>
      </c>
      <c r="C5">
        <v>0</v>
      </c>
      <c r="D5" s="1" t="s">
        <v>14</v>
      </c>
      <c r="E5" s="1" t="s">
        <v>26</v>
      </c>
      <c r="F5" s="1" t="s">
        <v>27</v>
      </c>
      <c r="G5" s="4">
        <v>44209.481493055559</v>
      </c>
      <c r="H5" s="4">
        <v>44209.481631944444</v>
      </c>
      <c r="I5" s="4">
        <v>44210.267962962964</v>
      </c>
      <c r="J5" s="2">
        <v>0</v>
      </c>
      <c r="K5" s="2">
        <v>18.87</v>
      </c>
      <c r="L5" s="3" t="s">
        <v>28</v>
      </c>
      <c r="M5" t="s">
        <v>29</v>
      </c>
      <c r="N5">
        <v>4</v>
      </c>
    </row>
    <row r="6" spans="1:15" x14ac:dyDescent="0.15">
      <c r="A6">
        <v>30600360</v>
      </c>
      <c r="B6">
        <v>0</v>
      </c>
      <c r="C6">
        <v>0</v>
      </c>
      <c r="D6" s="1" t="s">
        <v>14</v>
      </c>
      <c r="E6" s="1" t="s">
        <v>30</v>
      </c>
      <c r="F6" s="1" t="s">
        <v>31</v>
      </c>
      <c r="G6" s="4">
        <v>44209.481539351851</v>
      </c>
      <c r="H6" s="4">
        <v>44209.483229166668</v>
      </c>
      <c r="I6" s="4">
        <v>44210.037256944444</v>
      </c>
      <c r="J6" s="2">
        <v>0.04</v>
      </c>
      <c r="K6" s="2">
        <v>13.3</v>
      </c>
      <c r="L6" s="3" t="s">
        <v>28</v>
      </c>
      <c r="M6" t="s">
        <v>32</v>
      </c>
      <c r="N6">
        <v>6</v>
      </c>
    </row>
    <row r="7" spans="1:15" x14ac:dyDescent="0.15">
      <c r="A7">
        <v>30600365</v>
      </c>
      <c r="B7">
        <v>0</v>
      </c>
      <c r="C7">
        <v>0</v>
      </c>
      <c r="D7" s="1" t="s">
        <v>14</v>
      </c>
      <c r="E7" s="1" t="s">
        <v>33</v>
      </c>
      <c r="F7" s="1" t="s">
        <v>34</v>
      </c>
      <c r="G7" s="4">
        <v>44209.481585648151</v>
      </c>
      <c r="H7" s="4">
        <v>44209.483715277776</v>
      </c>
      <c r="I7" s="4">
        <v>44210.179189814815</v>
      </c>
      <c r="J7" s="2">
        <v>0.05</v>
      </c>
      <c r="K7" s="2">
        <v>16.690000000000001</v>
      </c>
      <c r="L7" s="3" t="s">
        <v>17</v>
      </c>
      <c r="M7" t="s">
        <v>32</v>
      </c>
      <c r="N7">
        <v>8</v>
      </c>
    </row>
    <row r="8" spans="1:15" x14ac:dyDescent="0.15">
      <c r="C8" s="1"/>
      <c r="D8" s="1"/>
      <c r="E8" s="1"/>
      <c r="F8" s="1"/>
      <c r="G8" s="1"/>
      <c r="H8" s="1"/>
      <c r="I8" s="1"/>
      <c r="J8" s="1"/>
      <c r="K8" s="1"/>
    </row>
    <row r="9" spans="1:15" x14ac:dyDescent="0.15">
      <c r="C9" s="1"/>
      <c r="D9" s="1"/>
      <c r="E9" s="1"/>
      <c r="F9" s="1"/>
      <c r="G9" s="1"/>
      <c r="H9" s="1"/>
      <c r="I9" s="1"/>
      <c r="J9" s="1"/>
      <c r="K9" s="1"/>
    </row>
    <row r="10" spans="1:15" x14ac:dyDescent="0.15">
      <c r="B10" t="s">
        <v>35</v>
      </c>
      <c r="C10" t="s">
        <v>12</v>
      </c>
      <c r="D10" t="s">
        <v>13</v>
      </c>
      <c r="E10" t="s">
        <v>4</v>
      </c>
      <c r="F10" s="1"/>
      <c r="G10" s="1"/>
      <c r="H10" s="1"/>
      <c r="I10" s="1"/>
      <c r="J10" s="1"/>
      <c r="K10" s="1"/>
    </row>
    <row r="11" spans="1:15" x14ac:dyDescent="0.15">
      <c r="A11" t="s">
        <v>38</v>
      </c>
      <c r="B11" s="2">
        <v>23.41</v>
      </c>
      <c r="C11" s="3" t="s">
        <v>21</v>
      </c>
      <c r="D11" t="s">
        <v>22</v>
      </c>
      <c r="E11">
        <v>1</v>
      </c>
    </row>
    <row r="12" spans="1:15" x14ac:dyDescent="0.15">
      <c r="A12" t="s">
        <v>39</v>
      </c>
      <c r="B12" s="2">
        <v>19.5</v>
      </c>
      <c r="C12" s="3" t="s">
        <v>24</v>
      </c>
      <c r="D12" t="s">
        <v>25</v>
      </c>
      <c r="E12">
        <v>2</v>
      </c>
    </row>
    <row r="13" spans="1:15" x14ac:dyDescent="0.15">
      <c r="A13" t="s">
        <v>2</v>
      </c>
      <c r="B13" s="2">
        <v>18.87</v>
      </c>
      <c r="C13" s="3" t="s">
        <v>28</v>
      </c>
      <c r="D13" t="s">
        <v>29</v>
      </c>
      <c r="E13">
        <v>4</v>
      </c>
    </row>
    <row r="14" spans="1:15" x14ac:dyDescent="0.15">
      <c r="A14" t="s">
        <v>3</v>
      </c>
      <c r="B14" s="2">
        <v>13.3</v>
      </c>
      <c r="C14" s="3" t="s">
        <v>28</v>
      </c>
      <c r="D14" t="s">
        <v>32</v>
      </c>
      <c r="E14">
        <v>6</v>
      </c>
    </row>
    <row r="15" spans="1:15" x14ac:dyDescent="0.15">
      <c r="A15" t="s">
        <v>40</v>
      </c>
      <c r="B15" s="2">
        <v>16.690000000000001</v>
      </c>
      <c r="C15" s="3" t="s">
        <v>17</v>
      </c>
      <c r="D15" t="s">
        <v>32</v>
      </c>
      <c r="E15">
        <v>8</v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"/>
  <sheetViews>
    <sheetView workbookViewId="0">
      <selection activeCell="F2" sqref="F2"/>
    </sheetView>
  </sheetViews>
  <sheetFormatPr defaultRowHeight="13.5" x14ac:dyDescent="0.15"/>
  <cols>
    <col min="1" max="1" width="20.125" customWidth="1"/>
    <col min="6" max="6" width="30" bestFit="1" customWidth="1"/>
    <col min="7" max="7" width="6.125" bestFit="1" customWidth="1"/>
    <col min="8" max="10" width="16.125" bestFit="1" customWidth="1"/>
    <col min="12" max="12" width="16.125" bestFit="1" customWidth="1"/>
  </cols>
  <sheetData>
    <row r="1" spans="1:15" x14ac:dyDescent="0.15">
      <c r="A1" t="s">
        <v>0</v>
      </c>
      <c r="B1" t="s">
        <v>5</v>
      </c>
      <c r="C1" t="s">
        <v>6</v>
      </c>
      <c r="D1" t="s">
        <v>7</v>
      </c>
      <c r="E1" t="s">
        <v>8</v>
      </c>
      <c r="F1" t="s">
        <v>1</v>
      </c>
      <c r="G1" t="s">
        <v>65</v>
      </c>
      <c r="H1" t="s">
        <v>9</v>
      </c>
      <c r="I1" t="s">
        <v>10</v>
      </c>
      <c r="J1" t="s">
        <v>11</v>
      </c>
      <c r="K1" t="s">
        <v>41</v>
      </c>
      <c r="L1" t="s">
        <v>42</v>
      </c>
      <c r="M1" t="s">
        <v>12</v>
      </c>
      <c r="N1" t="s">
        <v>13</v>
      </c>
      <c r="O1" t="s">
        <v>4</v>
      </c>
    </row>
    <row r="2" spans="1:15" x14ac:dyDescent="0.15">
      <c r="A2">
        <v>30629319</v>
      </c>
      <c r="B2">
        <v>0</v>
      </c>
      <c r="C2">
        <v>0</v>
      </c>
      <c r="D2" t="s">
        <v>14</v>
      </c>
      <c r="E2" t="s">
        <v>97</v>
      </c>
      <c r="F2" t="s">
        <v>100</v>
      </c>
      <c r="G2" t="s">
        <v>98</v>
      </c>
      <c r="H2" s="1">
        <v>44210.616701388892</v>
      </c>
      <c r="I2" s="1">
        <v>44210.617037037038</v>
      </c>
      <c r="J2" s="1">
        <v>44211.875590277778</v>
      </c>
      <c r="K2">
        <v>0.01</v>
      </c>
      <c r="L2">
        <v>30.21</v>
      </c>
      <c r="M2" t="s">
        <v>58</v>
      </c>
      <c r="N2" t="s">
        <v>32</v>
      </c>
      <c r="O2">
        <v>6</v>
      </c>
    </row>
    <row r="3" spans="1:15" x14ac:dyDescent="0.15">
      <c r="A3">
        <v>30629320</v>
      </c>
      <c r="B3">
        <v>0</v>
      </c>
      <c r="C3">
        <v>0</v>
      </c>
      <c r="D3" t="s">
        <v>14</v>
      </c>
      <c r="E3" t="s">
        <v>89</v>
      </c>
      <c r="F3" t="s">
        <v>16</v>
      </c>
      <c r="G3" t="s">
        <v>66</v>
      </c>
      <c r="H3" s="1">
        <v>44210.616701388892</v>
      </c>
      <c r="I3" s="1">
        <v>44210.617037037038</v>
      </c>
      <c r="J3" s="1">
        <v>44211.516319444447</v>
      </c>
      <c r="K3" s="2">
        <v>0.01</v>
      </c>
      <c r="L3" s="2">
        <v>21.58</v>
      </c>
      <c r="M3" t="s">
        <v>90</v>
      </c>
      <c r="N3" t="s">
        <v>32</v>
      </c>
      <c r="O3">
        <v>6</v>
      </c>
    </row>
    <row r="4" spans="1:15" x14ac:dyDescent="0.15">
      <c r="A4">
        <v>30629321</v>
      </c>
      <c r="B4">
        <v>0</v>
      </c>
      <c r="C4">
        <v>0</v>
      </c>
      <c r="D4" t="s">
        <v>14</v>
      </c>
      <c r="E4" t="s">
        <v>50</v>
      </c>
      <c r="F4" t="s">
        <v>16</v>
      </c>
      <c r="G4" t="s">
        <v>67</v>
      </c>
      <c r="H4" s="1">
        <v>44210.616701388892</v>
      </c>
      <c r="I4" s="1">
        <v>44210.617037037038</v>
      </c>
      <c r="J4" s="1">
        <v>44211.480196759258</v>
      </c>
      <c r="K4" s="2">
        <v>0.01</v>
      </c>
      <c r="L4" s="2">
        <v>20.72</v>
      </c>
      <c r="M4" t="s">
        <v>58</v>
      </c>
      <c r="N4" t="s">
        <v>32</v>
      </c>
      <c r="O4">
        <v>6</v>
      </c>
    </row>
    <row r="5" spans="1:15" x14ac:dyDescent="0.15">
      <c r="A5">
        <v>30629322</v>
      </c>
      <c r="B5">
        <v>0</v>
      </c>
      <c r="C5">
        <v>0</v>
      </c>
      <c r="D5" t="s">
        <v>14</v>
      </c>
      <c r="E5" t="s">
        <v>52</v>
      </c>
      <c r="F5" t="s">
        <v>16</v>
      </c>
      <c r="G5" t="s">
        <v>68</v>
      </c>
      <c r="H5" s="1">
        <v>44210.616712962961</v>
      </c>
      <c r="I5" s="1">
        <v>44210.617037037038</v>
      </c>
      <c r="J5" s="1">
        <v>44211.442881944444</v>
      </c>
      <c r="K5" s="2">
        <v>0.01</v>
      </c>
      <c r="L5" s="2">
        <v>19.82</v>
      </c>
      <c r="M5" t="s">
        <v>58</v>
      </c>
      <c r="N5" t="s">
        <v>32</v>
      </c>
      <c r="O5">
        <v>6</v>
      </c>
    </row>
    <row r="6" spans="1:15" x14ac:dyDescent="0.15">
      <c r="A6">
        <v>30629323</v>
      </c>
      <c r="B6">
        <v>0</v>
      </c>
      <c r="C6">
        <v>0</v>
      </c>
      <c r="D6" t="s">
        <v>14</v>
      </c>
      <c r="E6" t="s">
        <v>46</v>
      </c>
      <c r="F6" t="s">
        <v>16</v>
      </c>
      <c r="G6" t="s">
        <v>69</v>
      </c>
      <c r="H6" s="1">
        <v>44210.616712962961</v>
      </c>
      <c r="I6" s="1">
        <v>44210.617037037038</v>
      </c>
      <c r="J6" s="1">
        <v>44211.258009259262</v>
      </c>
      <c r="K6" s="2">
        <v>0.01</v>
      </c>
      <c r="L6" s="2">
        <v>15.38</v>
      </c>
      <c r="M6" t="s">
        <v>58</v>
      </c>
      <c r="N6" t="s">
        <v>32</v>
      </c>
      <c r="O6">
        <v>6</v>
      </c>
    </row>
    <row r="7" spans="1:15" x14ac:dyDescent="0.15">
      <c r="A7">
        <v>30629324</v>
      </c>
      <c r="B7">
        <v>0</v>
      </c>
      <c r="C7">
        <v>0</v>
      </c>
      <c r="D7" t="s">
        <v>14</v>
      </c>
      <c r="E7" t="s">
        <v>45</v>
      </c>
      <c r="F7" t="s">
        <v>16</v>
      </c>
      <c r="G7" t="s">
        <v>70</v>
      </c>
      <c r="H7" s="1">
        <v>44210.616724537038</v>
      </c>
      <c r="I7" s="1">
        <v>44210.617037037038</v>
      </c>
      <c r="J7" s="1">
        <v>44211.364583333336</v>
      </c>
      <c r="K7" s="2">
        <v>0.01</v>
      </c>
      <c r="L7" s="2">
        <v>17.940000000000001</v>
      </c>
      <c r="M7" t="s">
        <v>58</v>
      </c>
      <c r="N7" t="s">
        <v>32</v>
      </c>
      <c r="O7">
        <v>6</v>
      </c>
    </row>
    <row r="8" spans="1:15" x14ac:dyDescent="0.15">
      <c r="A8">
        <v>30629325</v>
      </c>
      <c r="B8">
        <v>0</v>
      </c>
      <c r="C8">
        <v>0</v>
      </c>
      <c r="D8" t="s">
        <v>14</v>
      </c>
      <c r="E8" t="s">
        <v>44</v>
      </c>
      <c r="F8" t="s">
        <v>16</v>
      </c>
      <c r="G8" t="s">
        <v>71</v>
      </c>
      <c r="H8" s="1">
        <v>44210.616724537038</v>
      </c>
      <c r="I8" s="1">
        <v>44210.617037037038</v>
      </c>
      <c r="J8" s="1">
        <v>44211.48232638889</v>
      </c>
      <c r="K8" s="2">
        <v>0.01</v>
      </c>
      <c r="L8" s="2">
        <v>20.77</v>
      </c>
      <c r="M8" t="s">
        <v>58</v>
      </c>
      <c r="N8" t="s">
        <v>32</v>
      </c>
      <c r="O8">
        <v>6</v>
      </c>
    </row>
    <row r="9" spans="1:15" x14ac:dyDescent="0.15">
      <c r="A9">
        <v>30629326</v>
      </c>
      <c r="B9">
        <v>0</v>
      </c>
      <c r="C9">
        <v>0</v>
      </c>
      <c r="D9" t="s">
        <v>14</v>
      </c>
      <c r="E9" t="s">
        <v>48</v>
      </c>
      <c r="F9" t="s">
        <v>16</v>
      </c>
      <c r="G9" t="s">
        <v>72</v>
      </c>
      <c r="H9" s="1">
        <v>44210.616736111115</v>
      </c>
      <c r="I9" s="1">
        <v>44210.617037037038</v>
      </c>
      <c r="J9" s="1">
        <v>44211.326342592591</v>
      </c>
      <c r="K9" s="2">
        <v>0.01</v>
      </c>
      <c r="L9" s="2">
        <v>17.02</v>
      </c>
      <c r="M9" t="s">
        <v>25</v>
      </c>
      <c r="N9" t="s">
        <v>32</v>
      </c>
      <c r="O9">
        <v>6</v>
      </c>
    </row>
    <row r="10" spans="1:15" x14ac:dyDescent="0.15">
      <c r="A10">
        <v>30629327</v>
      </c>
      <c r="B10">
        <v>0</v>
      </c>
      <c r="C10">
        <v>0</v>
      </c>
      <c r="D10" t="s">
        <v>14</v>
      </c>
      <c r="E10" t="s">
        <v>49</v>
      </c>
      <c r="F10" t="s">
        <v>16</v>
      </c>
      <c r="G10" t="s">
        <v>73</v>
      </c>
      <c r="H10" s="1">
        <v>44210.616736111115</v>
      </c>
      <c r="I10" s="1">
        <v>44210.617037037038</v>
      </c>
      <c r="J10" s="1">
        <v>44211.377268518518</v>
      </c>
      <c r="K10" s="2">
        <v>0.01</v>
      </c>
      <c r="L10" s="2">
        <v>18.25</v>
      </c>
      <c r="M10" t="s">
        <v>58</v>
      </c>
      <c r="N10" t="s">
        <v>32</v>
      </c>
      <c r="O10">
        <v>6</v>
      </c>
    </row>
    <row r="11" spans="1:15" x14ac:dyDescent="0.15">
      <c r="A11">
        <v>30629328</v>
      </c>
      <c r="B11">
        <v>0</v>
      </c>
      <c r="C11">
        <v>0</v>
      </c>
      <c r="D11" t="s">
        <v>14</v>
      </c>
      <c r="E11" t="s">
        <v>51</v>
      </c>
      <c r="F11" t="s">
        <v>16</v>
      </c>
      <c r="G11" t="s">
        <v>74</v>
      </c>
      <c r="H11" s="1">
        <v>44210.616747685184</v>
      </c>
      <c r="I11" s="1">
        <v>44210.617037037038</v>
      </c>
      <c r="J11" s="1">
        <v>44211.226215277777</v>
      </c>
      <c r="K11" s="2">
        <v>0.01</v>
      </c>
      <c r="L11" s="2">
        <v>14.62</v>
      </c>
      <c r="M11" t="s">
        <v>58</v>
      </c>
      <c r="N11" t="s">
        <v>32</v>
      </c>
      <c r="O11">
        <v>6</v>
      </c>
    </row>
    <row r="12" spans="1:15" x14ac:dyDescent="0.15">
      <c r="A12">
        <v>30629329</v>
      </c>
      <c r="B12">
        <v>0</v>
      </c>
      <c r="C12">
        <v>0</v>
      </c>
      <c r="D12" t="s">
        <v>14</v>
      </c>
      <c r="E12" t="s">
        <v>43</v>
      </c>
      <c r="F12" t="s">
        <v>16</v>
      </c>
      <c r="G12" t="s">
        <v>75</v>
      </c>
      <c r="H12" s="1">
        <v>44210.616747685184</v>
      </c>
      <c r="I12" s="1">
        <v>44210.617037037038</v>
      </c>
      <c r="J12" s="1">
        <v>44211.280439814815</v>
      </c>
      <c r="K12" s="2">
        <v>0.01</v>
      </c>
      <c r="L12" s="2">
        <v>15.92</v>
      </c>
      <c r="M12" t="s">
        <v>58</v>
      </c>
      <c r="N12" t="s">
        <v>32</v>
      </c>
      <c r="O12">
        <v>6</v>
      </c>
    </row>
    <row r="13" spans="1:15" x14ac:dyDescent="0.15">
      <c r="A13">
        <v>30629330</v>
      </c>
      <c r="B13">
        <v>0</v>
      </c>
      <c r="C13">
        <v>0</v>
      </c>
      <c r="D13" t="s">
        <v>14</v>
      </c>
      <c r="E13" t="s">
        <v>47</v>
      </c>
      <c r="F13" t="s">
        <v>16</v>
      </c>
      <c r="G13" t="s">
        <v>76</v>
      </c>
      <c r="H13" s="1">
        <v>44210.616747685184</v>
      </c>
      <c r="I13" s="1">
        <v>44210.617037037038</v>
      </c>
      <c r="J13" s="1">
        <v>44211.276828703703</v>
      </c>
      <c r="K13" s="2">
        <v>0.01</v>
      </c>
      <c r="L13" s="2">
        <v>15.84</v>
      </c>
      <c r="M13" t="s">
        <v>58</v>
      </c>
      <c r="N13" t="s">
        <v>32</v>
      </c>
      <c r="O13">
        <v>6</v>
      </c>
    </row>
    <row r="14" spans="1:15" x14ac:dyDescent="0.15">
      <c r="A14">
        <v>30629331</v>
      </c>
      <c r="B14">
        <v>0</v>
      </c>
      <c r="C14">
        <v>0</v>
      </c>
      <c r="D14" t="s">
        <v>14</v>
      </c>
      <c r="E14" t="s">
        <v>59</v>
      </c>
      <c r="F14" t="s">
        <v>16</v>
      </c>
      <c r="G14" t="s">
        <v>77</v>
      </c>
      <c r="H14" s="1">
        <v>44210.616759259261</v>
      </c>
      <c r="I14" s="1">
        <v>44210.617037037038</v>
      </c>
      <c r="J14" s="1">
        <v>44211.259942129633</v>
      </c>
      <c r="K14" s="2">
        <v>0.01</v>
      </c>
      <c r="L14" s="2">
        <v>15.43</v>
      </c>
      <c r="M14" t="s">
        <v>58</v>
      </c>
      <c r="N14" t="s">
        <v>32</v>
      </c>
      <c r="O14">
        <v>6</v>
      </c>
    </row>
    <row r="15" spans="1:15" x14ac:dyDescent="0.15">
      <c r="A15">
        <v>30629332</v>
      </c>
      <c r="B15">
        <v>0</v>
      </c>
      <c r="C15">
        <v>0</v>
      </c>
      <c r="D15" t="s">
        <v>14</v>
      </c>
      <c r="E15" t="s">
        <v>57</v>
      </c>
      <c r="F15" t="s">
        <v>16</v>
      </c>
      <c r="G15" t="s">
        <v>78</v>
      </c>
      <c r="H15" s="1">
        <v>44210.616759259261</v>
      </c>
      <c r="I15" s="1">
        <v>44210.617037037038</v>
      </c>
      <c r="J15" s="1">
        <v>44211.190960648149</v>
      </c>
      <c r="K15" s="2">
        <v>0.01</v>
      </c>
      <c r="L15" s="2">
        <v>13.77</v>
      </c>
      <c r="M15" t="s">
        <v>58</v>
      </c>
      <c r="N15" t="s">
        <v>32</v>
      </c>
      <c r="O15">
        <v>6</v>
      </c>
    </row>
    <row r="16" spans="1:15" x14ac:dyDescent="0.15">
      <c r="A16">
        <v>30629333</v>
      </c>
      <c r="B16">
        <v>0</v>
      </c>
      <c r="C16">
        <v>0</v>
      </c>
      <c r="D16" t="s">
        <v>14</v>
      </c>
      <c r="E16" t="s">
        <v>55</v>
      </c>
      <c r="F16" t="s">
        <v>16</v>
      </c>
      <c r="G16" t="s">
        <v>79</v>
      </c>
      <c r="H16" s="1">
        <v>44210.616770833331</v>
      </c>
      <c r="I16" s="1">
        <v>44210.617037037038</v>
      </c>
      <c r="J16" s="1">
        <v>44211.172465277778</v>
      </c>
      <c r="K16" s="2">
        <v>0.01</v>
      </c>
      <c r="L16" s="2">
        <v>13.33</v>
      </c>
      <c r="M16" t="s">
        <v>28</v>
      </c>
      <c r="N16" t="s">
        <v>32</v>
      </c>
      <c r="O16">
        <v>6</v>
      </c>
    </row>
    <row r="17" spans="1:15" x14ac:dyDescent="0.15">
      <c r="A17">
        <v>30629334</v>
      </c>
      <c r="B17">
        <v>0</v>
      </c>
      <c r="C17">
        <v>0</v>
      </c>
      <c r="D17" t="s">
        <v>14</v>
      </c>
      <c r="E17" t="s">
        <v>60</v>
      </c>
      <c r="F17" t="s">
        <v>16</v>
      </c>
      <c r="G17" t="s">
        <v>80</v>
      </c>
      <c r="H17" s="1">
        <v>44210.616770833331</v>
      </c>
      <c r="I17" s="1">
        <v>44210.617037037038</v>
      </c>
      <c r="J17" s="1">
        <v>44211.428483796299</v>
      </c>
      <c r="K17" s="2">
        <v>0.01</v>
      </c>
      <c r="L17" s="2">
        <v>19.47</v>
      </c>
      <c r="M17" t="s">
        <v>58</v>
      </c>
      <c r="N17" t="s">
        <v>32</v>
      </c>
      <c r="O17">
        <v>6</v>
      </c>
    </row>
    <row r="18" spans="1:15" x14ac:dyDescent="0.15">
      <c r="A18">
        <v>30629335</v>
      </c>
      <c r="B18">
        <v>0</v>
      </c>
      <c r="C18">
        <v>0</v>
      </c>
      <c r="D18" t="s">
        <v>14</v>
      </c>
      <c r="E18" t="s">
        <v>61</v>
      </c>
      <c r="F18" t="s">
        <v>16</v>
      </c>
      <c r="G18" t="s">
        <v>81</v>
      </c>
      <c r="H18" s="1">
        <v>44210.616782407407</v>
      </c>
      <c r="I18" s="1">
        <v>44210.617037037038</v>
      </c>
      <c r="J18" s="1">
        <v>44211.217488425929</v>
      </c>
      <c r="K18" s="2">
        <v>0.01</v>
      </c>
      <c r="L18" s="2">
        <v>14.41</v>
      </c>
      <c r="M18" t="s">
        <v>58</v>
      </c>
      <c r="N18" t="s">
        <v>32</v>
      </c>
      <c r="O18">
        <v>6</v>
      </c>
    </row>
    <row r="19" spans="1:15" x14ac:dyDescent="0.15">
      <c r="A19">
        <v>30629336</v>
      </c>
      <c r="B19">
        <v>0</v>
      </c>
      <c r="C19">
        <v>0</v>
      </c>
      <c r="D19" t="s">
        <v>14</v>
      </c>
      <c r="E19" t="s">
        <v>62</v>
      </c>
      <c r="F19" t="s">
        <v>16</v>
      </c>
      <c r="G19" t="s">
        <v>82</v>
      </c>
      <c r="H19" s="1">
        <v>44210.616782407407</v>
      </c>
      <c r="I19" s="1">
        <v>44210.617037037038</v>
      </c>
      <c r="J19" s="1">
        <v>44211.172314814816</v>
      </c>
      <c r="K19" s="2">
        <v>0.01</v>
      </c>
      <c r="L19" s="2">
        <v>13.33</v>
      </c>
      <c r="M19" t="s">
        <v>58</v>
      </c>
      <c r="N19" t="s">
        <v>32</v>
      </c>
      <c r="O19">
        <v>6</v>
      </c>
    </row>
    <row r="20" spans="1:15" x14ac:dyDescent="0.15">
      <c r="A20">
        <v>30629337</v>
      </c>
      <c r="B20">
        <v>0</v>
      </c>
      <c r="C20">
        <v>0</v>
      </c>
      <c r="D20" t="s">
        <v>14</v>
      </c>
      <c r="E20" t="s">
        <v>33</v>
      </c>
      <c r="F20" t="s">
        <v>16</v>
      </c>
      <c r="G20" t="s">
        <v>83</v>
      </c>
      <c r="H20" s="1">
        <v>44210.616793981484</v>
      </c>
      <c r="I20" s="1">
        <v>44210.617037037038</v>
      </c>
      <c r="J20" s="1">
        <v>44211.2968287037</v>
      </c>
      <c r="K20" s="2">
        <v>0.01</v>
      </c>
      <c r="L20" s="2">
        <v>16.32</v>
      </c>
      <c r="M20" t="s">
        <v>58</v>
      </c>
      <c r="N20" t="s">
        <v>32</v>
      </c>
      <c r="O20">
        <v>6</v>
      </c>
    </row>
    <row r="21" spans="1:15" x14ac:dyDescent="0.15">
      <c r="A21">
        <v>30629338</v>
      </c>
      <c r="B21">
        <v>0</v>
      </c>
      <c r="C21">
        <v>0</v>
      </c>
      <c r="D21" t="s">
        <v>14</v>
      </c>
      <c r="E21" t="s">
        <v>56</v>
      </c>
      <c r="F21" t="s">
        <v>16</v>
      </c>
      <c r="G21" t="s">
        <v>84</v>
      </c>
      <c r="H21" s="1">
        <v>44210.616793981484</v>
      </c>
      <c r="I21" s="1">
        <v>44210.617037037038</v>
      </c>
      <c r="J21" s="1">
        <v>44211.218472222223</v>
      </c>
      <c r="K21" s="2">
        <v>0.01</v>
      </c>
      <c r="L21" s="2">
        <v>14.43</v>
      </c>
      <c r="M21" t="s">
        <v>58</v>
      </c>
      <c r="N21" t="s">
        <v>32</v>
      </c>
      <c r="O21">
        <v>6</v>
      </c>
    </row>
    <row r="22" spans="1:15" x14ac:dyDescent="0.15">
      <c r="A22">
        <v>30629339</v>
      </c>
      <c r="B22">
        <v>0</v>
      </c>
      <c r="C22">
        <v>0</v>
      </c>
      <c r="D22" t="s">
        <v>14</v>
      </c>
      <c r="E22" t="s">
        <v>53</v>
      </c>
      <c r="F22" t="s">
        <v>16</v>
      </c>
      <c r="G22" t="s">
        <v>85</v>
      </c>
      <c r="H22" s="1">
        <v>44210.616805555554</v>
      </c>
      <c r="I22" s="1">
        <v>44210.617037037038</v>
      </c>
      <c r="J22" s="1">
        <v>44211.238599537035</v>
      </c>
      <c r="K22" s="2">
        <v>0.01</v>
      </c>
      <c r="L22" s="2">
        <v>14.92</v>
      </c>
      <c r="M22" t="s">
        <v>58</v>
      </c>
      <c r="N22" t="s">
        <v>32</v>
      </c>
      <c r="O22">
        <v>6</v>
      </c>
    </row>
    <row r="23" spans="1:15" x14ac:dyDescent="0.15">
      <c r="A23">
        <v>30629341</v>
      </c>
      <c r="B23">
        <v>0</v>
      </c>
      <c r="C23">
        <v>0</v>
      </c>
      <c r="D23" t="s">
        <v>14</v>
      </c>
      <c r="E23" t="s">
        <v>63</v>
      </c>
      <c r="F23" t="s">
        <v>16</v>
      </c>
      <c r="G23" t="s">
        <v>86</v>
      </c>
      <c r="H23" s="1">
        <v>44210.616805555554</v>
      </c>
      <c r="I23" s="1">
        <v>44210.617037037038</v>
      </c>
      <c r="J23" s="1">
        <v>44211.146736111114</v>
      </c>
      <c r="K23" s="2">
        <v>0.01</v>
      </c>
      <c r="L23" s="2">
        <v>12.71</v>
      </c>
      <c r="M23" t="s">
        <v>58</v>
      </c>
      <c r="N23" t="s">
        <v>32</v>
      </c>
      <c r="O23">
        <v>6</v>
      </c>
    </row>
    <row r="24" spans="1:15" x14ac:dyDescent="0.15">
      <c r="A24">
        <v>30629342</v>
      </c>
      <c r="B24">
        <v>0</v>
      </c>
      <c r="C24">
        <v>0</v>
      </c>
      <c r="D24" t="s">
        <v>14</v>
      </c>
      <c r="E24" t="s">
        <v>54</v>
      </c>
      <c r="F24" t="s">
        <v>16</v>
      </c>
      <c r="G24" t="s">
        <v>87</v>
      </c>
      <c r="H24" s="1">
        <v>44210.616805555554</v>
      </c>
      <c r="I24" s="1">
        <v>44210.617037037038</v>
      </c>
      <c r="J24" s="1">
        <v>44211.233958333331</v>
      </c>
      <c r="K24" s="2">
        <v>0.01</v>
      </c>
      <c r="L24" s="2">
        <v>14.81</v>
      </c>
      <c r="M24" t="s">
        <v>58</v>
      </c>
      <c r="N24" t="s">
        <v>32</v>
      </c>
      <c r="O24">
        <v>6</v>
      </c>
    </row>
    <row r="25" spans="1:15" x14ac:dyDescent="0.15">
      <c r="A25">
        <v>30629343</v>
      </c>
      <c r="B25">
        <v>0</v>
      </c>
      <c r="C25">
        <v>0</v>
      </c>
      <c r="D25" t="s">
        <v>14</v>
      </c>
      <c r="E25" t="s">
        <v>64</v>
      </c>
      <c r="F25" t="s">
        <v>16</v>
      </c>
      <c r="G25" t="s">
        <v>88</v>
      </c>
      <c r="H25" s="1">
        <v>44210.61681712963</v>
      </c>
      <c r="I25" s="1">
        <v>44210.617037037038</v>
      </c>
      <c r="J25" s="1">
        <v>44211.054791666669</v>
      </c>
      <c r="K25" s="2">
        <v>0.01</v>
      </c>
      <c r="L25" s="2">
        <v>10.51</v>
      </c>
      <c r="M25" t="s">
        <v>24</v>
      </c>
      <c r="N25" t="s">
        <v>32</v>
      </c>
      <c r="O25">
        <v>6</v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"/>
  <sheetViews>
    <sheetView tabSelected="1" workbookViewId="0">
      <selection activeCell="A8" sqref="A8"/>
    </sheetView>
  </sheetViews>
  <sheetFormatPr defaultRowHeight="13.5" x14ac:dyDescent="0.15"/>
  <cols>
    <col min="1" max="1" width="9.5" bestFit="1" customWidth="1"/>
    <col min="2" max="2" width="11.875" bestFit="1" customWidth="1"/>
    <col min="8" max="8" width="24.25" bestFit="1" customWidth="1"/>
    <col min="9" max="10" width="15" bestFit="1" customWidth="1"/>
    <col min="11" max="11" width="16.125" bestFit="1" customWidth="1"/>
  </cols>
  <sheetData>
    <row r="1" spans="1:15" x14ac:dyDescent="0.15">
      <c r="A1" t="s">
        <v>0</v>
      </c>
      <c r="B1" t="s">
        <v>94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1</v>
      </c>
      <c r="I1" t="s">
        <v>9</v>
      </c>
      <c r="J1" t="s">
        <v>10</v>
      </c>
      <c r="K1" t="s">
        <v>11</v>
      </c>
      <c r="L1" t="s">
        <v>41</v>
      </c>
      <c r="M1" t="s">
        <v>42</v>
      </c>
      <c r="N1" t="s">
        <v>12</v>
      </c>
      <c r="O1" t="s">
        <v>13</v>
      </c>
    </row>
    <row r="2" spans="1:15" x14ac:dyDescent="0.15">
      <c r="A2">
        <v>30297060</v>
      </c>
      <c r="B2" t="s">
        <v>96</v>
      </c>
      <c r="C2">
        <v>8</v>
      </c>
      <c r="D2">
        <v>0</v>
      </c>
      <c r="E2">
        <v>0</v>
      </c>
      <c r="F2" t="s">
        <v>14</v>
      </c>
      <c r="G2" t="s">
        <v>91</v>
      </c>
      <c r="H2" t="s">
        <v>92</v>
      </c>
      <c r="I2" s="1">
        <v>44202.682013888887</v>
      </c>
      <c r="J2" s="1">
        <v>44202.682291666664</v>
      </c>
      <c r="K2" s="1">
        <v>44210.804131944446</v>
      </c>
      <c r="L2">
        <v>0.01</v>
      </c>
      <c r="M2">
        <v>194.92</v>
      </c>
      <c r="N2" t="s">
        <v>93</v>
      </c>
      <c r="O2" t="s">
        <v>18</v>
      </c>
    </row>
    <row r="3" spans="1:15" x14ac:dyDescent="0.15">
      <c r="A3">
        <v>30297088</v>
      </c>
      <c r="B3" t="s">
        <v>95</v>
      </c>
      <c r="C3">
        <v>8</v>
      </c>
      <c r="D3">
        <v>0</v>
      </c>
      <c r="E3">
        <v>0</v>
      </c>
      <c r="F3" t="s">
        <v>14</v>
      </c>
      <c r="G3" t="s">
        <v>19</v>
      </c>
      <c r="H3" t="s">
        <v>92</v>
      </c>
      <c r="I3" s="1">
        <v>44202.688194444447</v>
      </c>
      <c r="J3" s="1">
        <v>44202.688252314816</v>
      </c>
      <c r="K3" s="1">
        <v>44213.114907407406</v>
      </c>
      <c r="L3">
        <v>0</v>
      </c>
      <c r="M3">
        <v>250.24</v>
      </c>
      <c r="N3" t="s">
        <v>99</v>
      </c>
      <c r="O3" t="s">
        <v>18</v>
      </c>
    </row>
    <row r="5" spans="1:15" x14ac:dyDescent="0.15">
      <c r="I5" s="1"/>
      <c r="J5" s="1"/>
      <c r="K5" s="1"/>
    </row>
    <row r="6" spans="1:15" x14ac:dyDescent="0.15">
      <c r="A6">
        <f>(16.69-13.3)/13.3</f>
        <v>0.25488721804511283</v>
      </c>
    </row>
    <row r="7" spans="1:15" x14ac:dyDescent="0.15">
      <c r="A7">
        <f>16.36*4/5</f>
        <v>13.087999999999999</v>
      </c>
    </row>
    <row r="8" spans="1:15" x14ac:dyDescent="0.15">
      <c r="A8">
        <f>194.92*100/125</f>
        <v>155.93600000000001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COLO829_chr22</vt:lpstr>
      <vt:lpstr>COLO829_split</vt:lpstr>
      <vt:lpstr>COLO829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aokada</dc:creator>
  <cp:lastModifiedBy>aokada</cp:lastModifiedBy>
  <dcterms:created xsi:type="dcterms:W3CDTF">2021-01-06T01:01:10Z</dcterms:created>
  <dcterms:modified xsi:type="dcterms:W3CDTF">2021-01-19T05:00:41Z</dcterms:modified>
</cp:coreProperties>
</file>