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620" windowHeight="5145"/>
  </bookViews>
  <sheets>
    <sheet name="工资对比表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G3" i="1"/>
  <c r="G7" i="1"/>
  <c r="G8" i="1"/>
  <c r="G9" i="1"/>
  <c r="G10" i="1"/>
  <c r="G11" i="1"/>
  <c r="G12" i="1"/>
  <c r="G4" i="1"/>
  <c r="G5" i="1"/>
  <c r="G6" i="1"/>
  <c r="F3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1" i="1"/>
  <c r="E12" i="1"/>
  <c r="E3" i="1"/>
</calcChain>
</file>

<file path=xl/sharedStrings.xml><?xml version="1.0" encoding="utf-8"?>
<sst xmlns="http://schemas.openxmlformats.org/spreadsheetml/2006/main" count="18" uniqueCount="18">
  <si>
    <r>
      <t>H</t>
    </r>
    <r>
      <rPr>
        <sz val="12"/>
        <rFont val="宋体"/>
        <family val="3"/>
        <charset val="134"/>
      </rPr>
      <t>089</t>
    </r>
    <phoneticPr fontId="2" type="noConversion"/>
  </si>
  <si>
    <t>H007</t>
    <phoneticPr fontId="2" type="noConversion"/>
  </si>
  <si>
    <t>H087</t>
    <phoneticPr fontId="2" type="noConversion"/>
  </si>
  <si>
    <t>H012</t>
    <phoneticPr fontId="2" type="noConversion"/>
  </si>
  <si>
    <t>H045</t>
    <phoneticPr fontId="2" type="noConversion"/>
  </si>
  <si>
    <t>H123</t>
    <phoneticPr fontId="2" type="noConversion"/>
  </si>
  <si>
    <t>H059</t>
    <phoneticPr fontId="2" type="noConversion"/>
  </si>
  <si>
    <t>H069</t>
    <phoneticPr fontId="2" type="noConversion"/>
  </si>
  <si>
    <t>H079</t>
    <phoneticPr fontId="2" type="noConversion"/>
  </si>
  <si>
    <t>H033</t>
    <phoneticPr fontId="2" type="noConversion"/>
  </si>
  <si>
    <t xml:space="preserve">原来工资（元）  </t>
    <phoneticPr fontId="2" type="noConversion"/>
  </si>
  <si>
    <t>浮动额（元）</t>
    <phoneticPr fontId="2" type="noConversion"/>
  </si>
  <si>
    <t>某部门人员浮动工资情况表</t>
    <phoneticPr fontId="2" type="noConversion"/>
  </si>
  <si>
    <t>浮动后工资（元）</t>
    <phoneticPr fontId="2" type="noConversion"/>
  </si>
  <si>
    <t xml:space="preserve">序号  </t>
    <phoneticPr fontId="2" type="noConversion"/>
  </si>
  <si>
    <t xml:space="preserve"> 浮动率   </t>
    <phoneticPr fontId="2" type="noConversion"/>
  </si>
  <si>
    <t>备注</t>
    <phoneticPr fontId="2" type="noConversion"/>
  </si>
  <si>
    <t>职工号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</si>
</sst>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0" fontId="0" fillId="0" borderId="0" xfId="0" applyNumberFormat="1"/>
    <xf numFmtId="0" fontId="4" fillId="0" borderId="0" xfId="0" applyFont="1" applyAlignment="1"/>
    <xf numFmtId="0" fontId="0" fillId="0" borderId="0" xfId="0" applyFont="1" applyAlignment="1">
      <alignment horizontal="left"/>
    </xf>
    <xf numFmtId="0" fontId="1" fillId="2" borderId="0" xfId="1" applyAlignment="1"/>
    <xf numFmtId="0" fontId="4" fillId="0" borderId="0" xfId="0" applyFont="1" applyAlignment="1">
      <alignment horizontal="center"/>
    </xf>
  </cellXfs>
  <cellStyles count="2">
    <cellStyle name="40% - 强调文字颜色 2" xfId="1" builtinId="3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工资对比图</a:t>
            </a:r>
            <a:endParaRPr lang="zh-CN" alt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工资对比表!$C$2</c:f>
              <c:strCache>
                <c:ptCount val="1"/>
                <c:pt idx="0">
                  <c:v>原来工资（元）  </c:v>
                </c:pt>
              </c:strCache>
            </c:strRef>
          </c:tx>
          <c:cat>
            <c:strRef>
              <c:f>工资对比表!$B$3:$B$12</c:f>
              <c:strCache>
                <c:ptCount val="10"/>
                <c:pt idx="0">
                  <c:v>H089</c:v>
                </c:pt>
                <c:pt idx="1">
                  <c:v>H007</c:v>
                </c:pt>
                <c:pt idx="2">
                  <c:v>H087</c:v>
                </c:pt>
                <c:pt idx="3">
                  <c:v>H012</c:v>
                </c:pt>
                <c:pt idx="4">
                  <c:v>H045</c:v>
                </c:pt>
                <c:pt idx="5">
                  <c:v>H123</c:v>
                </c:pt>
                <c:pt idx="6">
                  <c:v>H059</c:v>
                </c:pt>
                <c:pt idx="7">
                  <c:v>H069</c:v>
                </c:pt>
                <c:pt idx="8">
                  <c:v>H079</c:v>
                </c:pt>
                <c:pt idx="9">
                  <c:v>H033</c:v>
                </c:pt>
              </c:strCache>
            </c:strRef>
          </c:cat>
          <c:val>
            <c:numRef>
              <c:f>工资对比表!$C$3:$C$12</c:f>
              <c:numCache>
                <c:formatCode>General</c:formatCode>
                <c:ptCount val="10"/>
                <c:pt idx="0">
                  <c:v>6000</c:v>
                </c:pt>
                <c:pt idx="1">
                  <c:v>9800</c:v>
                </c:pt>
                <c:pt idx="2">
                  <c:v>5500</c:v>
                </c:pt>
                <c:pt idx="3">
                  <c:v>12000</c:v>
                </c:pt>
                <c:pt idx="4">
                  <c:v>6500</c:v>
                </c:pt>
                <c:pt idx="5">
                  <c:v>7500</c:v>
                </c:pt>
                <c:pt idx="6">
                  <c:v>4500</c:v>
                </c:pt>
                <c:pt idx="7">
                  <c:v>5000</c:v>
                </c:pt>
                <c:pt idx="8">
                  <c:v>6000</c:v>
                </c:pt>
                <c:pt idx="9">
                  <c:v>8000</c:v>
                </c:pt>
              </c:numCache>
            </c:numRef>
          </c:val>
        </c:ser>
        <c:ser>
          <c:idx val="1"/>
          <c:order val="1"/>
          <c:tx>
            <c:strRef>
              <c:f>工资对比表!$F$2</c:f>
              <c:strCache>
                <c:ptCount val="1"/>
                <c:pt idx="0">
                  <c:v>浮动后工资（元）</c:v>
                </c:pt>
              </c:strCache>
            </c:strRef>
          </c:tx>
          <c:cat>
            <c:strRef>
              <c:f>工资对比表!$B$3:$B$12</c:f>
              <c:strCache>
                <c:ptCount val="10"/>
                <c:pt idx="0">
                  <c:v>H089</c:v>
                </c:pt>
                <c:pt idx="1">
                  <c:v>H007</c:v>
                </c:pt>
                <c:pt idx="2">
                  <c:v>H087</c:v>
                </c:pt>
                <c:pt idx="3">
                  <c:v>H012</c:v>
                </c:pt>
                <c:pt idx="4">
                  <c:v>H045</c:v>
                </c:pt>
                <c:pt idx="5">
                  <c:v>H123</c:v>
                </c:pt>
                <c:pt idx="6">
                  <c:v>H059</c:v>
                </c:pt>
                <c:pt idx="7">
                  <c:v>H069</c:v>
                </c:pt>
                <c:pt idx="8">
                  <c:v>H079</c:v>
                </c:pt>
                <c:pt idx="9">
                  <c:v>H033</c:v>
                </c:pt>
              </c:strCache>
            </c:strRef>
          </c:cat>
          <c:val>
            <c:numRef>
              <c:f>工资对比表!$F$3:$F$12</c:f>
              <c:numCache>
                <c:formatCode>General</c:formatCode>
                <c:ptCount val="10"/>
                <c:pt idx="0">
                  <c:v>6930</c:v>
                </c:pt>
                <c:pt idx="1">
                  <c:v>10927</c:v>
                </c:pt>
                <c:pt idx="2">
                  <c:v>6132.5</c:v>
                </c:pt>
                <c:pt idx="3">
                  <c:v>13260</c:v>
                </c:pt>
                <c:pt idx="4">
                  <c:v>7247.5</c:v>
                </c:pt>
                <c:pt idx="5">
                  <c:v>8212.5</c:v>
                </c:pt>
                <c:pt idx="6">
                  <c:v>4972.5</c:v>
                </c:pt>
                <c:pt idx="7">
                  <c:v>5575</c:v>
                </c:pt>
                <c:pt idx="8">
                  <c:v>6750</c:v>
                </c:pt>
                <c:pt idx="9">
                  <c:v>8928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8400"/>
        <c:axId val="98186880"/>
      </c:areaChart>
      <c:catAx>
        <c:axId val="1277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186880"/>
        <c:crosses val="autoZero"/>
        <c:auto val="1"/>
        <c:lblAlgn val="ctr"/>
        <c:lblOffset val="100"/>
        <c:noMultiLvlLbl val="0"/>
      </c:catAx>
      <c:valAx>
        <c:axId val="981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184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6</xdr:col>
      <xdr:colOff>657225</xdr:colOff>
      <xdr:row>32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"/>
    </sheetView>
  </sheetViews>
  <sheetFormatPr defaultRowHeight="14.25" x14ac:dyDescent="0.15"/>
  <cols>
    <col min="1" max="1" width="7.125" customWidth="1"/>
    <col min="2" max="2" width="10.5" customWidth="1"/>
    <col min="3" max="3" width="14.75" customWidth="1"/>
    <col min="4" max="4" width="10.125" customWidth="1"/>
    <col min="5" max="5" width="13.125" customWidth="1"/>
    <col min="6" max="6" width="17.625" customWidth="1"/>
  </cols>
  <sheetData>
    <row r="1" spans="1:7" x14ac:dyDescent="0.15">
      <c r="A1" s="8" t="s">
        <v>12</v>
      </c>
      <c r="B1" s="8"/>
      <c r="C1" s="8"/>
      <c r="D1" s="8"/>
      <c r="E1" s="8"/>
      <c r="F1" s="8"/>
      <c r="G1" s="8"/>
    </row>
    <row r="2" spans="1:7" x14ac:dyDescent="0.15">
      <c r="A2" s="3" t="s">
        <v>14</v>
      </c>
      <c r="B2" s="6" t="s">
        <v>17</v>
      </c>
      <c r="C2" s="3" t="s">
        <v>10</v>
      </c>
      <c r="D2" s="5" t="s">
        <v>15</v>
      </c>
      <c r="E2" s="3" t="s">
        <v>11</v>
      </c>
      <c r="F2" s="3" t="s">
        <v>13</v>
      </c>
      <c r="G2" s="3" t="s">
        <v>16</v>
      </c>
    </row>
    <row r="3" spans="1:7" ht="15.75" x14ac:dyDescent="0.25">
      <c r="A3" s="1">
        <v>1</v>
      </c>
      <c r="B3" s="2" t="s">
        <v>0</v>
      </c>
      <c r="C3">
        <v>6000</v>
      </c>
      <c r="D3" s="4">
        <v>0.155</v>
      </c>
      <c r="E3">
        <f>C3*D3</f>
        <v>930</v>
      </c>
      <c r="F3">
        <f>E3+C3</f>
        <v>6930</v>
      </c>
      <c r="G3" s="7" t="str">
        <f>IF(E3&gt;800,"激励","努力")</f>
        <v>激励</v>
      </c>
    </row>
    <row r="4" spans="1:7" ht="15.75" x14ac:dyDescent="0.25">
      <c r="A4" s="1">
        <v>2</v>
      </c>
      <c r="B4" s="2" t="s">
        <v>1</v>
      </c>
      <c r="C4">
        <v>9800</v>
      </c>
      <c r="D4" s="4">
        <v>0.115</v>
      </c>
      <c r="E4">
        <f t="shared" ref="E4:E12" si="0">C4*D4</f>
        <v>1127</v>
      </c>
      <c r="F4">
        <f t="shared" ref="F4:F12" si="1">E4+C4</f>
        <v>10927</v>
      </c>
      <c r="G4" s="7" t="str">
        <f t="shared" ref="G4:G12" si="2">IF(E4&gt;800,"激励","努力")</f>
        <v>激励</v>
      </c>
    </row>
    <row r="5" spans="1:7" x14ac:dyDescent="0.15">
      <c r="A5">
        <v>3</v>
      </c>
      <c r="B5" s="2" t="s">
        <v>2</v>
      </c>
      <c r="C5">
        <v>5500</v>
      </c>
      <c r="D5" s="4">
        <v>0.115</v>
      </c>
      <c r="E5">
        <f t="shared" si="0"/>
        <v>632.5</v>
      </c>
      <c r="F5">
        <f t="shared" si="1"/>
        <v>6132.5</v>
      </c>
      <c r="G5" s="7" t="str">
        <f t="shared" si="2"/>
        <v>努力</v>
      </c>
    </row>
    <row r="6" spans="1:7" x14ac:dyDescent="0.15">
      <c r="A6">
        <v>4</v>
      </c>
      <c r="B6" s="2" t="s">
        <v>3</v>
      </c>
      <c r="C6">
        <v>12000</v>
      </c>
      <c r="D6" s="4">
        <v>0.105</v>
      </c>
      <c r="E6">
        <f t="shared" si="0"/>
        <v>1260</v>
      </c>
      <c r="F6">
        <f t="shared" si="1"/>
        <v>13260</v>
      </c>
      <c r="G6" s="7" t="str">
        <f t="shared" si="2"/>
        <v>激励</v>
      </c>
    </row>
    <row r="7" spans="1:7" x14ac:dyDescent="0.15">
      <c r="A7">
        <v>5</v>
      </c>
      <c r="B7" s="2" t="s">
        <v>4</v>
      </c>
      <c r="C7">
        <v>6500</v>
      </c>
      <c r="D7" s="4">
        <v>0.115</v>
      </c>
      <c r="E7">
        <f t="shared" si="0"/>
        <v>747.5</v>
      </c>
      <c r="F7">
        <f t="shared" si="1"/>
        <v>7247.5</v>
      </c>
      <c r="G7" s="7" t="str">
        <f t="shared" si="2"/>
        <v>努力</v>
      </c>
    </row>
    <row r="8" spans="1:7" x14ac:dyDescent="0.15">
      <c r="A8">
        <v>6</v>
      </c>
      <c r="B8" s="2" t="s">
        <v>5</v>
      </c>
      <c r="C8">
        <v>7500</v>
      </c>
      <c r="D8" s="4">
        <v>9.5000000000000001E-2</v>
      </c>
      <c r="E8">
        <f t="shared" si="0"/>
        <v>712.5</v>
      </c>
      <c r="F8">
        <f t="shared" si="1"/>
        <v>8212.5</v>
      </c>
      <c r="G8" s="7" t="str">
        <f t="shared" si="2"/>
        <v>努力</v>
      </c>
    </row>
    <row r="9" spans="1:7" x14ac:dyDescent="0.15">
      <c r="A9">
        <v>7</v>
      </c>
      <c r="B9" s="2" t="s">
        <v>6</v>
      </c>
      <c r="C9">
        <v>4500</v>
      </c>
      <c r="D9" s="4">
        <v>0.105</v>
      </c>
      <c r="E9">
        <f t="shared" si="0"/>
        <v>472.5</v>
      </c>
      <c r="F9">
        <f t="shared" si="1"/>
        <v>4972.5</v>
      </c>
      <c r="G9" s="7" t="str">
        <f t="shared" si="2"/>
        <v>努力</v>
      </c>
    </row>
    <row r="10" spans="1:7" x14ac:dyDescent="0.15">
      <c r="A10">
        <v>8</v>
      </c>
      <c r="B10" s="2" t="s">
        <v>7</v>
      </c>
      <c r="C10">
        <v>5000</v>
      </c>
      <c r="D10" s="4">
        <v>0.115</v>
      </c>
      <c r="E10">
        <f>C10*D10</f>
        <v>575</v>
      </c>
      <c r="F10">
        <f t="shared" si="1"/>
        <v>5575</v>
      </c>
      <c r="G10" s="7" t="str">
        <f t="shared" si="2"/>
        <v>努力</v>
      </c>
    </row>
    <row r="11" spans="1:7" x14ac:dyDescent="0.15">
      <c r="A11">
        <v>9</v>
      </c>
      <c r="B11" s="2" t="s">
        <v>8</v>
      </c>
      <c r="C11">
        <v>6000</v>
      </c>
      <c r="D11" s="4">
        <v>0.125</v>
      </c>
      <c r="E11">
        <f t="shared" si="0"/>
        <v>750</v>
      </c>
      <c r="F11">
        <f t="shared" si="1"/>
        <v>6750</v>
      </c>
      <c r="G11" s="7" t="str">
        <f t="shared" si="2"/>
        <v>努力</v>
      </c>
    </row>
    <row r="12" spans="1:7" x14ac:dyDescent="0.15">
      <c r="A12">
        <v>10</v>
      </c>
      <c r="B12" s="2" t="s">
        <v>9</v>
      </c>
      <c r="C12">
        <v>8000</v>
      </c>
      <c r="D12" s="4">
        <v>0.11600000000000001</v>
      </c>
      <c r="E12">
        <f t="shared" si="0"/>
        <v>928</v>
      </c>
      <c r="F12">
        <f t="shared" si="1"/>
        <v>8928</v>
      </c>
      <c r="G12" s="7" t="str">
        <f t="shared" si="2"/>
        <v>激励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工资对比表</vt:lpstr>
      <vt:lpstr>Sheet2</vt:lpstr>
      <vt:lpstr>Sheet3</vt:lpstr>
    </vt:vector>
  </TitlesOfParts>
  <Company>ncre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ncre</dc:creator>
  <cp:lastModifiedBy>admin</cp:lastModifiedBy>
  <dcterms:created xsi:type="dcterms:W3CDTF">2004-07-20T07:46:24Z</dcterms:created>
  <dcterms:modified xsi:type="dcterms:W3CDTF">2019-05-10T01:08:29Z</dcterms:modified>
</cp:coreProperties>
</file>