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R-projects/Fiber/"/>
    </mc:Choice>
  </mc:AlternateContent>
  <xr:revisionPtr revIDLastSave="0" documentId="13_ncr:1_{87E4C496-E18E-6C44-88C5-82AB50A80A1D}" xr6:coauthVersionLast="36" xr6:coauthVersionMax="36" xr10:uidLastSave="{00000000-0000-0000-0000-000000000000}"/>
  <bookViews>
    <workbookView xWindow="10940" yWindow="6560" windowWidth="24840" windowHeight="13040" xr2:uid="{8A6A6761-DE18-5E45-84F8-D02D99A002A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" i="1" l="1"/>
  <c r="S9" i="1"/>
  <c r="S10" i="1"/>
  <c r="S11" i="1"/>
  <c r="S12" i="1"/>
  <c r="S13" i="1"/>
  <c r="S14" i="1"/>
  <c r="S15" i="1"/>
  <c r="S16" i="1"/>
  <c r="S17" i="1"/>
  <c r="S18" i="1"/>
  <c r="S19" i="1"/>
  <c r="R8" i="1"/>
  <c r="R9" i="1"/>
  <c r="R10" i="1"/>
  <c r="R11" i="1"/>
  <c r="R12" i="1"/>
  <c r="R13" i="1"/>
  <c r="R14" i="1"/>
  <c r="R15" i="1"/>
  <c r="R16" i="1"/>
  <c r="R17" i="1"/>
  <c r="R18" i="1"/>
  <c r="R19" i="1"/>
  <c r="Q8" i="1"/>
  <c r="Q9" i="1"/>
  <c r="Q10" i="1"/>
  <c r="Q11" i="1"/>
  <c r="Q12" i="1"/>
  <c r="Q13" i="1"/>
  <c r="Q14" i="1"/>
  <c r="Q15" i="1"/>
  <c r="Q16" i="1"/>
  <c r="Q17" i="1"/>
  <c r="Q18" i="1"/>
  <c r="Q19" i="1"/>
  <c r="P8" i="1"/>
  <c r="P9" i="1"/>
  <c r="P10" i="1"/>
  <c r="P11" i="1"/>
  <c r="P12" i="1"/>
  <c r="P13" i="1"/>
  <c r="P14" i="1"/>
  <c r="P15" i="1"/>
  <c r="P16" i="1"/>
  <c r="P17" i="1"/>
  <c r="P18" i="1"/>
  <c r="P19" i="1"/>
  <c r="O8" i="1"/>
  <c r="O9" i="1"/>
  <c r="O10" i="1"/>
  <c r="O11" i="1"/>
  <c r="O12" i="1"/>
  <c r="O13" i="1"/>
  <c r="O14" i="1"/>
  <c r="O15" i="1"/>
  <c r="O16" i="1"/>
  <c r="O17" i="1"/>
  <c r="O18" i="1"/>
  <c r="O19" i="1"/>
  <c r="N8" i="1"/>
  <c r="N9" i="1"/>
  <c r="N10" i="1"/>
  <c r="N11" i="1"/>
  <c r="N12" i="1"/>
  <c r="N13" i="1"/>
  <c r="N14" i="1"/>
  <c r="N15" i="1"/>
  <c r="N16" i="1"/>
  <c r="N17" i="1"/>
  <c r="N18" i="1"/>
  <c r="N19" i="1"/>
  <c r="S3" i="1" l="1"/>
  <c r="S4" i="1"/>
  <c r="S5" i="1"/>
  <c r="S6" i="1"/>
  <c r="S7" i="1"/>
  <c r="S2" i="1"/>
  <c r="R3" i="1"/>
  <c r="R4" i="1"/>
  <c r="R5" i="1"/>
  <c r="R6" i="1"/>
  <c r="R7" i="1"/>
  <c r="R2" i="1"/>
  <c r="Q3" i="1"/>
  <c r="Q4" i="1"/>
  <c r="Q5" i="1"/>
  <c r="Q6" i="1"/>
  <c r="Q7" i="1"/>
  <c r="Q2" i="1"/>
  <c r="P3" i="1"/>
  <c r="P4" i="1"/>
  <c r="P5" i="1"/>
  <c r="P6" i="1"/>
  <c r="P7" i="1"/>
  <c r="P2" i="1"/>
  <c r="O3" i="1"/>
  <c r="O4" i="1"/>
  <c r="O5" i="1"/>
  <c r="O6" i="1"/>
  <c r="O7" i="1"/>
  <c r="O2" i="1"/>
  <c r="N3" i="1"/>
  <c r="N4" i="1"/>
  <c r="N5" i="1"/>
  <c r="N6" i="1"/>
  <c r="N7" i="1"/>
  <c r="N2" i="1"/>
</calcChain>
</file>

<file path=xl/sharedStrings.xml><?xml version="1.0" encoding="utf-8"?>
<sst xmlns="http://schemas.openxmlformats.org/spreadsheetml/2006/main" count="67" uniqueCount="39">
  <si>
    <t>Sample</t>
  </si>
  <si>
    <t>Date</t>
  </si>
  <si>
    <t>Weight</t>
  </si>
  <si>
    <t>Acetate [ng/ul]</t>
  </si>
  <si>
    <t>Propionate [ng/ul]</t>
  </si>
  <si>
    <t>Isobutyrate [ng/ul]</t>
  </si>
  <si>
    <t>Butyrate [ng/ul]</t>
  </si>
  <si>
    <t>Isovalerate [ng/ul]</t>
  </si>
  <si>
    <t>Valerate [ng/ul]</t>
  </si>
  <si>
    <t>Ethylbutyrate [ng/ul]</t>
  </si>
  <si>
    <t>Total [ng/ul]</t>
  </si>
  <si>
    <t>Notes</t>
  </si>
  <si>
    <t>001 4.10.18</t>
  </si>
  <si>
    <t>98 mg</t>
  </si>
  <si>
    <t>10 ul mM Ethylbutyrate in 150 ul sample</t>
  </si>
  <si>
    <t>001 4.12.18</t>
  </si>
  <si>
    <t>109 mg</t>
  </si>
  <si>
    <t>001 4.13.18</t>
  </si>
  <si>
    <t>119 mg</t>
  </si>
  <si>
    <t>001 4.24.18</t>
  </si>
  <si>
    <t>96 mg</t>
  </si>
  <si>
    <t>001 4.25.18</t>
  </si>
  <si>
    <t>99 mg</t>
  </si>
  <si>
    <t>001 4.26.18</t>
  </si>
  <si>
    <t>norm_acetate</t>
  </si>
  <si>
    <t>norm_propionate</t>
  </si>
  <si>
    <t>norm_isobutyrate</t>
  </si>
  <si>
    <t>norm_butyrate</t>
  </si>
  <si>
    <t>norm_isovalerate</t>
  </si>
  <si>
    <t>norm_valerate</t>
  </si>
  <si>
    <t>pre-post</t>
  </si>
  <si>
    <t>pre</t>
  </si>
  <si>
    <t>post</t>
  </si>
  <si>
    <t>005 S1</t>
  </si>
  <si>
    <t>005 4.10.18</t>
  </si>
  <si>
    <t>005 4.13.18</t>
  </si>
  <si>
    <t>005 Post1</t>
  </si>
  <si>
    <t>005 4.26.18</t>
  </si>
  <si>
    <t>005 4.27.18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</si>
</sst>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BDAFE-8D29-D745-9343-45E6925ACA83}">
  <dimension ref="A1:S19"/>
  <sheetViews>
    <sheetView tabSelected="1" topLeftCell="C1" workbookViewId="0">
      <selection activeCell="U18" sqref="U18"/>
    </sheetView>
  </sheetViews>
  <sheetFormatPr baseColWidth="10" defaultRowHeight="16" x14ac:dyDescent="0.2"/>
  <cols>
    <col min="3" max="3" width="10.83203125" style="4"/>
  </cols>
  <sheetData>
    <row r="1" spans="1:19" x14ac:dyDescent="0.2">
      <c r="A1" s="1" t="s">
        <v>0</v>
      </c>
      <c r="B1" s="1" t="s">
        <v>1</v>
      </c>
      <c r="C1" s="3" t="s">
        <v>30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</row>
    <row r="2" spans="1:19" x14ac:dyDescent="0.2">
      <c r="A2" s="1" t="s">
        <v>12</v>
      </c>
      <c r="B2" s="2">
        <v>43446</v>
      </c>
      <c r="C2" s="3" t="s">
        <v>31</v>
      </c>
      <c r="D2" s="1" t="s">
        <v>13</v>
      </c>
      <c r="E2" s="1">
        <v>189.41370000000001</v>
      </c>
      <c r="F2" s="1">
        <v>99.017780000000002</v>
      </c>
      <c r="G2" s="1">
        <v>48.963889999999999</v>
      </c>
      <c r="H2" s="1">
        <v>146.42949999999999</v>
      </c>
      <c r="I2" s="1">
        <v>75.840689999999995</v>
      </c>
      <c r="J2" s="1">
        <v>79.030590000000004</v>
      </c>
      <c r="K2" s="1">
        <v>107.73582</v>
      </c>
      <c r="L2" s="1">
        <v>746.43196999999998</v>
      </c>
      <c r="M2" s="1" t="s">
        <v>14</v>
      </c>
      <c r="N2">
        <f>(100/K2)*E2</f>
        <v>175.81311396710953</v>
      </c>
      <c r="O2">
        <f>(100/K2)*F2</f>
        <v>91.907946679201032</v>
      </c>
      <c r="P2">
        <f>(100/K2)*G2</f>
        <v>45.448106302991889</v>
      </c>
      <c r="Q2">
        <f>(100/K2)*H2</f>
        <v>135.91533437996756</v>
      </c>
      <c r="R2">
        <f>(100/K2)*I2</f>
        <v>70.395055237895804</v>
      </c>
      <c r="S2">
        <f>(100/K2)*J2</f>
        <v>73.355908926112036</v>
      </c>
    </row>
    <row r="3" spans="1:19" x14ac:dyDescent="0.2">
      <c r="A3" s="1" t="s">
        <v>15</v>
      </c>
      <c r="B3" s="2">
        <v>43446</v>
      </c>
      <c r="C3" s="3" t="s">
        <v>31</v>
      </c>
      <c r="D3" s="1" t="s">
        <v>16</v>
      </c>
      <c r="E3" s="1">
        <v>101.57335</v>
      </c>
      <c r="F3" s="1">
        <v>77.811149999999998</v>
      </c>
      <c r="G3" s="1">
        <v>56.093260000000001</v>
      </c>
      <c r="H3" s="1">
        <v>90.972070000000002</v>
      </c>
      <c r="I3" s="1">
        <v>92.783060000000006</v>
      </c>
      <c r="J3" s="1">
        <v>86.675120000000007</v>
      </c>
      <c r="K3" s="1">
        <v>97.565920000000006</v>
      </c>
      <c r="L3" s="1">
        <v>603.47393</v>
      </c>
      <c r="M3" s="1" t="s">
        <v>14</v>
      </c>
      <c r="N3">
        <f t="shared" ref="N3:N19" si="0">(100/K3)*E3</f>
        <v>104.10740758658352</v>
      </c>
      <c r="O3">
        <f t="shared" ref="O3:O19" si="1">(100/K3)*F3</f>
        <v>79.752386899031961</v>
      </c>
      <c r="P3">
        <f t="shared" ref="P3:P19" si="2">(100/K3)*G3</f>
        <v>57.492677771090563</v>
      </c>
      <c r="Q3">
        <f t="shared" ref="Q3:Q19" si="3">(100/K3)*H3</f>
        <v>93.241646263367372</v>
      </c>
      <c r="R3">
        <f t="shared" ref="R3:R19" si="4">(100/K3)*I3</f>
        <v>95.097816942637351</v>
      </c>
      <c r="S3">
        <f t="shared" ref="S3:S19" si="5">(100/K3)*J3</f>
        <v>88.837495715717139</v>
      </c>
    </row>
    <row r="4" spans="1:19" x14ac:dyDescent="0.2">
      <c r="A4" s="1" t="s">
        <v>17</v>
      </c>
      <c r="B4" s="2">
        <v>43446</v>
      </c>
      <c r="C4" s="3" t="s">
        <v>31</v>
      </c>
      <c r="D4" s="1" t="s">
        <v>18</v>
      </c>
      <c r="E4" s="1">
        <v>216.81511</v>
      </c>
      <c r="F4" s="1">
        <v>131.11381</v>
      </c>
      <c r="G4" s="1">
        <v>72.859319999999997</v>
      </c>
      <c r="H4" s="1">
        <v>216.7826</v>
      </c>
      <c r="I4" s="1">
        <v>133.62227999999999</v>
      </c>
      <c r="J4" s="1">
        <v>130.28079</v>
      </c>
      <c r="K4" s="1">
        <v>157.1071</v>
      </c>
      <c r="L4" s="1">
        <v>1058.5810200000001</v>
      </c>
      <c r="M4" s="1" t="s">
        <v>14</v>
      </c>
      <c r="N4">
        <f t="shared" si="0"/>
        <v>138.00465414993974</v>
      </c>
      <c r="O4">
        <f t="shared" si="1"/>
        <v>83.455050726542595</v>
      </c>
      <c r="P4">
        <f t="shared" si="2"/>
        <v>46.375574369331488</v>
      </c>
      <c r="Q4">
        <f t="shared" si="3"/>
        <v>137.98396125954841</v>
      </c>
      <c r="R4">
        <f t="shared" si="4"/>
        <v>85.051713130724195</v>
      </c>
      <c r="S4">
        <f t="shared" si="5"/>
        <v>82.924826440052669</v>
      </c>
    </row>
    <row r="5" spans="1:19" x14ac:dyDescent="0.2">
      <c r="A5" s="1" t="s">
        <v>19</v>
      </c>
      <c r="B5" s="2">
        <v>43446</v>
      </c>
      <c r="C5" s="3" t="s">
        <v>32</v>
      </c>
      <c r="D5" s="1" t="s">
        <v>20</v>
      </c>
      <c r="E5" s="1">
        <v>116.70943</v>
      </c>
      <c r="F5" s="1">
        <v>84.982860000000002</v>
      </c>
      <c r="G5" s="1">
        <v>63.540280000000003</v>
      </c>
      <c r="H5" s="1">
        <v>111.94261</v>
      </c>
      <c r="I5" s="1">
        <v>111.60642</v>
      </c>
      <c r="J5" s="1">
        <v>108.4237</v>
      </c>
      <c r="K5" s="1">
        <v>142.06375</v>
      </c>
      <c r="L5" s="1">
        <v>739.26904000000002</v>
      </c>
      <c r="M5" s="1" t="s">
        <v>14</v>
      </c>
      <c r="N5">
        <f t="shared" si="0"/>
        <v>82.152857431962758</v>
      </c>
      <c r="O5">
        <f t="shared" si="1"/>
        <v>59.820228594557022</v>
      </c>
      <c r="P5">
        <f t="shared" si="2"/>
        <v>44.726596334392127</v>
      </c>
      <c r="Q5">
        <f t="shared" si="3"/>
        <v>78.797448328655264</v>
      </c>
      <c r="R5">
        <f t="shared" si="4"/>
        <v>78.560801048824914</v>
      </c>
      <c r="S5">
        <f t="shared" si="5"/>
        <v>76.320454725431361</v>
      </c>
    </row>
    <row r="6" spans="1:19" x14ac:dyDescent="0.2">
      <c r="A6" s="1" t="s">
        <v>21</v>
      </c>
      <c r="B6" s="2">
        <v>43446</v>
      </c>
      <c r="C6" s="3" t="s">
        <v>32</v>
      </c>
      <c r="D6" s="1" t="s">
        <v>22</v>
      </c>
      <c r="E6" s="1">
        <v>233.42684</v>
      </c>
      <c r="F6" s="1">
        <v>124.336</v>
      </c>
      <c r="G6" s="1">
        <v>84.416039999999995</v>
      </c>
      <c r="H6" s="1">
        <v>242.02526</v>
      </c>
      <c r="I6" s="1">
        <v>151.62877</v>
      </c>
      <c r="J6" s="1">
        <v>150.32306</v>
      </c>
      <c r="K6" s="1">
        <v>132.93313000000001</v>
      </c>
      <c r="L6" s="1">
        <v>1119.0890999999999</v>
      </c>
      <c r="M6" s="1" t="s">
        <v>14</v>
      </c>
      <c r="N6">
        <f t="shared" si="0"/>
        <v>175.59718935377509</v>
      </c>
      <c r="O6">
        <f t="shared" si="1"/>
        <v>93.532740860009838</v>
      </c>
      <c r="P6">
        <f t="shared" si="2"/>
        <v>63.502634745755245</v>
      </c>
      <c r="Q6">
        <f t="shared" si="3"/>
        <v>182.06541890648327</v>
      </c>
      <c r="R6">
        <f t="shared" si="4"/>
        <v>114.06394327734553</v>
      </c>
      <c r="S6">
        <f t="shared" si="5"/>
        <v>113.08171258737381</v>
      </c>
    </row>
    <row r="7" spans="1:19" x14ac:dyDescent="0.2">
      <c r="A7" s="1" t="s">
        <v>23</v>
      </c>
      <c r="B7" s="2">
        <v>43446</v>
      </c>
      <c r="C7" s="3" t="s">
        <v>32</v>
      </c>
      <c r="D7" s="1" t="s">
        <v>20</v>
      </c>
      <c r="E7" s="1">
        <v>193.70304999999999</v>
      </c>
      <c r="F7" s="1">
        <v>98.551100000000005</v>
      </c>
      <c r="G7" s="1">
        <v>72.555980000000005</v>
      </c>
      <c r="H7" s="1">
        <v>193.82171</v>
      </c>
      <c r="I7" s="1">
        <v>131.97208000000001</v>
      </c>
      <c r="J7" s="1">
        <v>128.84744000000001</v>
      </c>
      <c r="K7" s="1">
        <v>240.06585999999999</v>
      </c>
      <c r="L7" s="1">
        <v>1059.51721</v>
      </c>
      <c r="M7" s="1" t="s">
        <v>14</v>
      </c>
      <c r="N7">
        <f t="shared" si="0"/>
        <v>80.687462182252816</v>
      </c>
      <c r="O7">
        <f t="shared" si="1"/>
        <v>41.051693064561533</v>
      </c>
      <c r="P7">
        <f t="shared" si="2"/>
        <v>30.223364538381261</v>
      </c>
      <c r="Q7">
        <f t="shared" si="3"/>
        <v>80.736890285024288</v>
      </c>
      <c r="R7">
        <f t="shared" si="4"/>
        <v>54.973281082116387</v>
      </c>
      <c r="S7">
        <f t="shared" si="5"/>
        <v>53.671704922974058</v>
      </c>
    </row>
    <row r="8" spans="1:19" x14ac:dyDescent="0.2">
      <c r="A8" s="1" t="s">
        <v>33</v>
      </c>
      <c r="B8" s="2">
        <v>43447</v>
      </c>
      <c r="C8" s="1" t="s">
        <v>31</v>
      </c>
      <c r="D8" s="1">
        <v>90</v>
      </c>
      <c r="E8" s="1">
        <v>118.67759</v>
      </c>
      <c r="F8" s="1">
        <v>58.577269999999999</v>
      </c>
      <c r="G8" s="1">
        <v>41.317999999999998</v>
      </c>
      <c r="H8" s="1">
        <v>96.715190000000007</v>
      </c>
      <c r="I8" s="1">
        <v>68.965819999999994</v>
      </c>
      <c r="J8" s="1">
        <v>54.650579999999998</v>
      </c>
      <c r="K8" s="1">
        <v>127.35106</v>
      </c>
      <c r="L8" s="1">
        <v>566.25552000000005</v>
      </c>
      <c r="N8">
        <f t="shared" si="0"/>
        <v>93.189322491701276</v>
      </c>
      <c r="O8">
        <f t="shared" si="1"/>
        <v>45.996688209740853</v>
      </c>
      <c r="P8">
        <f t="shared" si="2"/>
        <v>32.444174394779282</v>
      </c>
      <c r="Q8">
        <f t="shared" si="3"/>
        <v>75.94376521090598</v>
      </c>
      <c r="R8">
        <f t="shared" si="4"/>
        <v>54.154099698895315</v>
      </c>
      <c r="S8">
        <f t="shared" si="5"/>
        <v>42.913329500359083</v>
      </c>
    </row>
    <row r="9" spans="1:19" x14ac:dyDescent="0.2">
      <c r="A9" s="1" t="s">
        <v>34</v>
      </c>
      <c r="B9" s="2">
        <v>43447</v>
      </c>
      <c r="C9" s="1" t="s">
        <v>31</v>
      </c>
      <c r="D9" s="1">
        <v>116</v>
      </c>
      <c r="E9" s="1">
        <v>89.037719999999993</v>
      </c>
      <c r="F9" s="1">
        <v>56.144179999999999</v>
      </c>
      <c r="G9" s="1">
        <v>22.749079999999999</v>
      </c>
      <c r="H9" s="1">
        <v>73.706209999999999</v>
      </c>
      <c r="I9" s="1">
        <v>46.985050000000001</v>
      </c>
      <c r="J9" s="1">
        <v>41.628999999999998</v>
      </c>
      <c r="K9" s="1">
        <v>116.77005</v>
      </c>
      <c r="L9" s="1">
        <v>447.02129000000002</v>
      </c>
      <c r="N9">
        <f t="shared" si="0"/>
        <v>76.250476898828069</v>
      </c>
      <c r="O9">
        <f t="shared" si="1"/>
        <v>48.080976243480237</v>
      </c>
      <c r="P9">
        <f t="shared" si="2"/>
        <v>19.481947639827162</v>
      </c>
      <c r="Q9">
        <f t="shared" si="3"/>
        <v>63.120817367124531</v>
      </c>
      <c r="R9">
        <f t="shared" si="4"/>
        <v>40.237244053590793</v>
      </c>
      <c r="S9">
        <f t="shared" si="5"/>
        <v>35.650408645024982</v>
      </c>
    </row>
    <row r="10" spans="1:19" x14ac:dyDescent="0.2">
      <c r="A10" s="1" t="s">
        <v>35</v>
      </c>
      <c r="B10" s="2">
        <v>43447</v>
      </c>
      <c r="C10" s="1" t="s">
        <v>31</v>
      </c>
      <c r="D10" s="1">
        <v>95</v>
      </c>
      <c r="E10" s="1">
        <v>260.62387999999999</v>
      </c>
      <c r="F10" s="1">
        <v>158.08627999999999</v>
      </c>
      <c r="G10" s="1">
        <v>63.346040000000002</v>
      </c>
      <c r="H10" s="1">
        <v>171.73152999999999</v>
      </c>
      <c r="I10" s="1">
        <v>103.96019</v>
      </c>
      <c r="J10" s="1">
        <v>97.222610000000003</v>
      </c>
      <c r="K10" s="1">
        <v>308.32909999999998</v>
      </c>
      <c r="L10" s="1">
        <v>1163.29963</v>
      </c>
      <c r="N10">
        <f t="shared" si="0"/>
        <v>84.527824327966457</v>
      </c>
      <c r="O10">
        <f t="shared" si="1"/>
        <v>51.271929895686135</v>
      </c>
      <c r="P10">
        <f t="shared" si="2"/>
        <v>20.544943698145911</v>
      </c>
      <c r="Q10">
        <f t="shared" si="3"/>
        <v>55.697477143740244</v>
      </c>
      <c r="R10">
        <f t="shared" si="4"/>
        <v>33.717281307537952</v>
      </c>
      <c r="S10">
        <f t="shared" si="5"/>
        <v>31.532090224373896</v>
      </c>
    </row>
    <row r="11" spans="1:19" x14ac:dyDescent="0.2">
      <c r="A11" s="1" t="s">
        <v>36</v>
      </c>
      <c r="B11" s="2">
        <v>43447</v>
      </c>
      <c r="C11" s="1" t="s">
        <v>32</v>
      </c>
      <c r="D11" s="1">
        <v>102</v>
      </c>
      <c r="E11" s="1">
        <v>202.87047000000001</v>
      </c>
      <c r="F11" s="1">
        <v>107.21844</v>
      </c>
      <c r="G11" s="1">
        <v>63.227809999999998</v>
      </c>
      <c r="H11" s="1">
        <v>142.06739999999999</v>
      </c>
      <c r="I11" s="1">
        <v>105.6524</v>
      </c>
      <c r="J11" s="1">
        <v>102.84671</v>
      </c>
      <c r="K11" s="1">
        <v>191.89073999999999</v>
      </c>
      <c r="L11" s="1">
        <v>915.77398000000005</v>
      </c>
      <c r="N11">
        <f t="shared" si="0"/>
        <v>105.72186547407135</v>
      </c>
      <c r="O11">
        <f t="shared" si="1"/>
        <v>55.874733715655069</v>
      </c>
      <c r="P11">
        <f t="shared" si="2"/>
        <v>32.949901595043094</v>
      </c>
      <c r="Q11">
        <f t="shared" si="3"/>
        <v>74.035568365623064</v>
      </c>
      <c r="R11">
        <f t="shared" si="4"/>
        <v>55.058623464581984</v>
      </c>
      <c r="S11">
        <f t="shared" si="5"/>
        <v>53.596494546844731</v>
      </c>
    </row>
    <row r="12" spans="1:19" x14ac:dyDescent="0.2">
      <c r="A12" s="1" t="s">
        <v>37</v>
      </c>
      <c r="B12" s="2">
        <v>43447</v>
      </c>
      <c r="C12" s="1" t="s">
        <v>32</v>
      </c>
      <c r="D12" s="1">
        <v>120</v>
      </c>
      <c r="E12" s="1">
        <v>145.82714000000001</v>
      </c>
      <c r="F12" s="1">
        <v>95.61336</v>
      </c>
      <c r="G12" s="1">
        <v>59.550310000000003</v>
      </c>
      <c r="H12" s="1">
        <v>116.99798</v>
      </c>
      <c r="I12" s="1">
        <v>98.535290000000003</v>
      </c>
      <c r="J12" s="1">
        <v>89.704729999999998</v>
      </c>
      <c r="K12" s="1">
        <v>161.70769999999999</v>
      </c>
      <c r="L12" s="1">
        <v>767.93651</v>
      </c>
      <c r="N12">
        <f t="shared" si="0"/>
        <v>90.179465789198673</v>
      </c>
      <c r="O12">
        <f t="shared" si="1"/>
        <v>59.127277179750877</v>
      </c>
      <c r="P12">
        <f t="shared" si="2"/>
        <v>36.825896354966403</v>
      </c>
      <c r="Q12">
        <f t="shared" si="3"/>
        <v>72.351520675886192</v>
      </c>
      <c r="R12">
        <f t="shared" si="4"/>
        <v>60.934197938626305</v>
      </c>
      <c r="S12">
        <f t="shared" si="5"/>
        <v>55.473381910694421</v>
      </c>
    </row>
    <row r="13" spans="1:19" x14ac:dyDescent="0.2">
      <c r="A13" s="1" t="s">
        <v>38</v>
      </c>
      <c r="B13" s="2">
        <v>43447</v>
      </c>
      <c r="C13" s="1" t="s">
        <v>32</v>
      </c>
      <c r="D13" s="1">
        <v>110</v>
      </c>
      <c r="E13" s="1">
        <v>189.52947</v>
      </c>
      <c r="F13" s="1">
        <v>108.34553</v>
      </c>
      <c r="G13" s="1">
        <v>56.202440000000003</v>
      </c>
      <c r="H13" s="1">
        <v>117.90007</v>
      </c>
      <c r="I13" s="1">
        <v>90.164209999999997</v>
      </c>
      <c r="J13" s="1">
        <v>75.508269999999996</v>
      </c>
      <c r="K13" s="1">
        <v>150.70563000000001</v>
      </c>
      <c r="L13" s="1">
        <v>788.35562000000004</v>
      </c>
      <c r="N13">
        <f t="shared" si="0"/>
        <v>125.76137334749868</v>
      </c>
      <c r="O13">
        <f t="shared" si="1"/>
        <v>71.892158242528822</v>
      </c>
      <c r="P13">
        <f t="shared" si="2"/>
        <v>37.292860260097775</v>
      </c>
      <c r="Q13">
        <f t="shared" si="3"/>
        <v>78.232027562606646</v>
      </c>
      <c r="R13">
        <f t="shared" si="4"/>
        <v>59.828030313134278</v>
      </c>
      <c r="S13">
        <f t="shared" si="5"/>
        <v>50.103151421748464</v>
      </c>
    </row>
    <row r="14" spans="1:19" x14ac:dyDescent="0.2">
      <c r="A14" s="1" t="s">
        <v>33</v>
      </c>
      <c r="B14" s="2">
        <v>43447</v>
      </c>
      <c r="C14" s="1" t="s">
        <v>31</v>
      </c>
      <c r="D14" s="1">
        <v>90</v>
      </c>
      <c r="E14" s="1">
        <v>162.66502</v>
      </c>
      <c r="F14" s="1">
        <v>88.723169999999996</v>
      </c>
      <c r="G14" s="1">
        <v>62.651760000000003</v>
      </c>
      <c r="H14" s="1">
        <v>147.65348</v>
      </c>
      <c r="I14" s="1">
        <v>106.26352</v>
      </c>
      <c r="J14" s="1">
        <v>87.578969999999998</v>
      </c>
      <c r="K14" s="1">
        <v>138.13513</v>
      </c>
      <c r="L14" s="1">
        <v>793.67105000000004</v>
      </c>
      <c r="N14">
        <f t="shared" si="0"/>
        <v>117.75789402739187</v>
      </c>
      <c r="O14">
        <f t="shared" si="1"/>
        <v>64.229258697624559</v>
      </c>
      <c r="P14">
        <f t="shared" si="2"/>
        <v>45.355413934167217</v>
      </c>
      <c r="Q14">
        <f t="shared" si="3"/>
        <v>106.89060776936323</v>
      </c>
      <c r="R14">
        <f t="shared" si="4"/>
        <v>76.927223364541661</v>
      </c>
      <c r="S14">
        <f t="shared" si="5"/>
        <v>63.400939355542647</v>
      </c>
    </row>
    <row r="15" spans="1:19" x14ac:dyDescent="0.2">
      <c r="A15" s="1" t="s">
        <v>34</v>
      </c>
      <c r="B15" s="2">
        <v>43447</v>
      </c>
      <c r="C15" s="1" t="s">
        <v>31</v>
      </c>
      <c r="D15" s="1">
        <v>116</v>
      </c>
      <c r="E15" s="1">
        <v>181.24863999999999</v>
      </c>
      <c r="F15" s="1">
        <v>113.06617</v>
      </c>
      <c r="G15" s="1">
        <v>78.455590000000001</v>
      </c>
      <c r="H15" s="1">
        <v>134.65944999999999</v>
      </c>
      <c r="I15" s="1">
        <v>111.90858</v>
      </c>
      <c r="J15" s="1">
        <v>87.878789999999995</v>
      </c>
      <c r="K15" s="1">
        <v>155.86152999999999</v>
      </c>
      <c r="L15" s="1">
        <v>863.07875000000001</v>
      </c>
      <c r="N15">
        <f t="shared" si="0"/>
        <v>116.28824636842717</v>
      </c>
      <c r="O15">
        <f t="shared" si="1"/>
        <v>72.542705053646031</v>
      </c>
      <c r="P15">
        <f t="shared" si="2"/>
        <v>50.336725168808499</v>
      </c>
      <c r="Q15">
        <f t="shared" si="3"/>
        <v>86.39684853600501</v>
      </c>
      <c r="R15">
        <f t="shared" si="4"/>
        <v>71.800000936728921</v>
      </c>
      <c r="S15">
        <f t="shared" si="5"/>
        <v>56.382604482324794</v>
      </c>
    </row>
    <row r="16" spans="1:19" x14ac:dyDescent="0.2">
      <c r="A16" s="1" t="s">
        <v>35</v>
      </c>
      <c r="B16" s="2">
        <v>43447</v>
      </c>
      <c r="C16" s="1" t="s">
        <v>31</v>
      </c>
      <c r="D16" s="1">
        <v>95</v>
      </c>
      <c r="E16" s="1">
        <v>173.46097</v>
      </c>
      <c r="F16" s="1">
        <v>104.73389</v>
      </c>
      <c r="G16" s="1">
        <v>61.042090000000002</v>
      </c>
      <c r="H16" s="1">
        <v>116.63771</v>
      </c>
      <c r="I16" s="1">
        <v>89.154380000000003</v>
      </c>
      <c r="J16" s="1">
        <v>82.989559999999997</v>
      </c>
      <c r="K16" s="1">
        <v>114.71746</v>
      </c>
      <c r="L16" s="1">
        <v>742.73605999999995</v>
      </c>
      <c r="N16">
        <f t="shared" si="0"/>
        <v>151.20712226369028</v>
      </c>
      <c r="O16">
        <f t="shared" si="1"/>
        <v>91.297253269031586</v>
      </c>
      <c r="P16">
        <f t="shared" si="2"/>
        <v>53.210810281189978</v>
      </c>
      <c r="Q16">
        <f t="shared" si="3"/>
        <v>101.67389515074689</v>
      </c>
      <c r="R16">
        <f t="shared" si="4"/>
        <v>77.716487097953532</v>
      </c>
      <c r="S16">
        <f t="shared" si="5"/>
        <v>72.342571043675477</v>
      </c>
    </row>
    <row r="17" spans="1:19" x14ac:dyDescent="0.2">
      <c r="A17" s="1" t="s">
        <v>36</v>
      </c>
      <c r="B17" s="2">
        <v>43447</v>
      </c>
      <c r="C17" s="1" t="s">
        <v>32</v>
      </c>
      <c r="D17" s="1">
        <v>102</v>
      </c>
      <c r="E17" s="1">
        <v>145.91641000000001</v>
      </c>
      <c r="F17" s="1">
        <v>74.451220000000006</v>
      </c>
      <c r="G17" s="1">
        <v>49.881489999999999</v>
      </c>
      <c r="H17" s="1">
        <v>96.414789999999996</v>
      </c>
      <c r="I17" s="1">
        <v>72.360839999999996</v>
      </c>
      <c r="J17" s="1">
        <v>64.077420000000004</v>
      </c>
      <c r="K17" s="1">
        <v>95.638050000000007</v>
      </c>
      <c r="L17" s="1">
        <v>598.74022000000002</v>
      </c>
      <c r="N17">
        <f t="shared" si="0"/>
        <v>152.57150266029055</v>
      </c>
      <c r="O17">
        <f t="shared" si="1"/>
        <v>77.846861160385444</v>
      </c>
      <c r="P17">
        <f t="shared" si="2"/>
        <v>52.156531840622016</v>
      </c>
      <c r="Q17">
        <f t="shared" si="3"/>
        <v>100.81216628737202</v>
      </c>
      <c r="R17">
        <f t="shared" si="4"/>
        <v>75.661141146227891</v>
      </c>
      <c r="S17">
        <f t="shared" si="5"/>
        <v>66.999923147742976</v>
      </c>
    </row>
    <row r="18" spans="1:19" x14ac:dyDescent="0.2">
      <c r="A18" s="1" t="s">
        <v>37</v>
      </c>
      <c r="B18" s="2">
        <v>43447</v>
      </c>
      <c r="C18" s="1" t="s">
        <v>32</v>
      </c>
      <c r="D18" s="1">
        <v>120</v>
      </c>
      <c r="E18" s="1">
        <v>111.69473000000001</v>
      </c>
      <c r="F18" s="1">
        <v>77.929990000000004</v>
      </c>
      <c r="G18" s="1">
        <v>65.276790000000005</v>
      </c>
      <c r="H18" s="1">
        <v>88.146910000000005</v>
      </c>
      <c r="I18" s="1">
        <v>90.564729999999997</v>
      </c>
      <c r="J18" s="1">
        <v>75.776989999999998</v>
      </c>
      <c r="K18" s="1">
        <v>74.915769999999995</v>
      </c>
      <c r="L18" s="1">
        <v>584.30591000000004</v>
      </c>
      <c r="N18">
        <f t="shared" si="0"/>
        <v>149.09374888624919</v>
      </c>
      <c r="O18">
        <f t="shared" si="1"/>
        <v>104.02347863473872</v>
      </c>
      <c r="P18">
        <f t="shared" si="2"/>
        <v>87.13357681566913</v>
      </c>
      <c r="Q18">
        <f t="shared" si="3"/>
        <v>117.66135487895274</v>
      </c>
      <c r="R18">
        <f t="shared" si="4"/>
        <v>120.88873944698159</v>
      </c>
      <c r="S18">
        <f t="shared" si="5"/>
        <v>101.1495843932459</v>
      </c>
    </row>
    <row r="19" spans="1:19" x14ac:dyDescent="0.2">
      <c r="A19" s="1" t="s">
        <v>38</v>
      </c>
      <c r="B19" s="2">
        <v>43447</v>
      </c>
      <c r="C19" s="1" t="s">
        <v>32</v>
      </c>
      <c r="D19" s="1">
        <v>110</v>
      </c>
      <c r="E19" s="1">
        <v>184.95724999999999</v>
      </c>
      <c r="F19" s="1">
        <v>108.40085000000001</v>
      </c>
      <c r="G19" s="1">
        <v>78.835769999999997</v>
      </c>
      <c r="H19" s="1">
        <v>117.97342999999999</v>
      </c>
      <c r="I19" s="1">
        <v>110.38657000000001</v>
      </c>
      <c r="J19" s="1">
        <v>90.449950000000001</v>
      </c>
      <c r="K19" s="1">
        <v>100.70226</v>
      </c>
      <c r="L19" s="1">
        <v>791.70606999999995</v>
      </c>
      <c r="N19">
        <f t="shared" si="0"/>
        <v>183.66742712626308</v>
      </c>
      <c r="O19">
        <f t="shared" si="1"/>
        <v>107.64490290486033</v>
      </c>
      <c r="P19">
        <f t="shared" si="2"/>
        <v>78.28599874521187</v>
      </c>
      <c r="Q19">
        <f t="shared" si="3"/>
        <v>117.15072730244583</v>
      </c>
      <c r="R19">
        <f t="shared" si="4"/>
        <v>109.61677523424004</v>
      </c>
      <c r="S19">
        <f t="shared" si="5"/>
        <v>89.819185785899933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Oliver, Andrew</dc:creator>
  <cp:lastModifiedBy>Oliver, Andrew</cp:lastModifiedBy>
  <dcterms:created xsi:type="dcterms:W3CDTF">2018-12-13T21:10:46Z</dcterms:created>
  <dcterms:modified xsi:type="dcterms:W3CDTF">2019-02-05T21:19:47Z</dcterms:modified>
</cp:coreProperties>
</file>