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.chin/Desktop/milk/Food_Tree/data/02_manual_taxonomy_curation/"/>
    </mc:Choice>
  </mc:AlternateContent>
  <xr:revisionPtr revIDLastSave="0" documentId="8_{136FFF5B-F2AC-0F49-922A-AB4DC0BF6FC1}" xr6:coauthVersionLast="45" xr6:coauthVersionMax="45" xr10:uidLastSave="{00000000-0000-0000-0000-000000000000}"/>
  <bookViews>
    <workbookView xWindow="48000" yWindow="6540" windowWidth="19200" windowHeight="21140" xr2:uid="{00000000-000D-0000-FFFF-FFFF00000000}"/>
  </bookViews>
  <sheets>
    <sheet name="coding.schem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9" i="1" l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D292" i="1"/>
  <c r="C292" i="1"/>
  <c r="D64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C64" i="1"/>
</calcChain>
</file>

<file path=xl/sharedStrings.xml><?xml version="1.0" encoding="utf-8"?>
<sst xmlns="http://schemas.openxmlformats.org/spreadsheetml/2006/main" count="364" uniqueCount="354">
  <si>
    <t>code</t>
  </si>
  <si>
    <t>name</t>
  </si>
  <si>
    <t>Milk and Milk Products</t>
  </si>
  <si>
    <t>Milks and milk drinks</t>
  </si>
  <si>
    <t>Milk, human</t>
  </si>
  <si>
    <t>Milk, fluid</t>
  </si>
  <si>
    <t>Milk, fluid, evaporated and condensed</t>
  </si>
  <si>
    <t>Milk, fluid, imitation</t>
  </si>
  <si>
    <t>Yogurt</t>
  </si>
  <si>
    <t>Yogurt, baby food</t>
  </si>
  <si>
    <t>Flavored milk and milk drinks, fluid</t>
  </si>
  <si>
    <t>Infant formulas, fluid, reconstituted</t>
  </si>
  <si>
    <t>Milk, dry, and powdered mixtures with</t>
  </si>
  <si>
    <t>Creams and cream substitutes</t>
  </si>
  <si>
    <t>Sweet dairy cream</t>
  </si>
  <si>
    <t>Cream substitutes</t>
  </si>
  <si>
    <t>Sour cream</t>
  </si>
  <si>
    <t>Milk desserts, sauces, gravies</t>
  </si>
  <si>
    <t>Milk desserts, frozen</t>
  </si>
  <si>
    <t>Puddings, custards, and other milk</t>
  </si>
  <si>
    <t>Milk desserts baby food</t>
  </si>
  <si>
    <t>White sauces and milk gravies</t>
  </si>
  <si>
    <t>Cheeses</t>
  </si>
  <si>
    <t>Cheese, NS as to type</t>
  </si>
  <si>
    <t>Natural cheeses</t>
  </si>
  <si>
    <t>Cottage cheeses</t>
  </si>
  <si>
    <t>Cream cheeses</t>
  </si>
  <si>
    <t>Processed cheeses and cheese spreads</t>
  </si>
  <si>
    <t>Imitation cheeses</t>
  </si>
  <si>
    <t>Cheese mixtures</t>
  </si>
  <si>
    <t>Cheese soups</t>
  </si>
  <si>
    <t>Meat, Poultry, Fish, and Mixtures</t>
  </si>
  <si>
    <t>Meat</t>
  </si>
  <si>
    <t>Meat, NS as to type</t>
  </si>
  <si>
    <t>Beef</t>
  </si>
  <si>
    <t>Beef, NFS</t>
  </si>
  <si>
    <t>Beef steak</t>
  </si>
  <si>
    <t>Beef oxtails, neckbones, short ribs, head</t>
  </si>
  <si>
    <t>Beef roasts, stew meat, corned beef, beef brisket, sandwich steaks</t>
  </si>
  <si>
    <t>Ground beef, beef patties, beef meatballs</t>
  </si>
  <si>
    <t>Other beef items (beef bacon; dried beef; pastrami)</t>
  </si>
  <si>
    <t>Beef baby food</t>
  </si>
  <si>
    <t>Pork</t>
  </si>
  <si>
    <t>Pork, NFS; ground, dehydrated</t>
  </si>
  <si>
    <t>Pork chops</t>
  </si>
  <si>
    <t>Pork steaks, cutlets</t>
  </si>
  <si>
    <t>Ham</t>
  </si>
  <si>
    <t>Pork roasts</t>
  </si>
  <si>
    <t>Canadian bacon</t>
  </si>
  <si>
    <t>Bacon, salt pork</t>
  </si>
  <si>
    <t>Other pork items</t>
  </si>
  <si>
    <t>Pork baby food</t>
  </si>
  <si>
    <t>Lamb, veal, game, other</t>
  </si>
  <si>
    <t>Lamb, NFS</t>
  </si>
  <si>
    <t>Lamb and goat</t>
  </si>
  <si>
    <t>Veal</t>
  </si>
  <si>
    <t>Game</t>
  </si>
  <si>
    <t>Lamb or veal baby food</t>
  </si>
  <si>
    <t>Poultry</t>
  </si>
  <si>
    <t>Chicken</t>
  </si>
  <si>
    <t>Turkey</t>
  </si>
  <si>
    <t>Duck</t>
  </si>
  <si>
    <t>Other poultry</t>
  </si>
  <si>
    <t>Poultry baby food</t>
  </si>
  <si>
    <t>Organ meats, sausages and lunchmeats</t>
  </si>
  <si>
    <t>Organ meats and mixtures</t>
  </si>
  <si>
    <t>Liver</t>
  </si>
  <si>
    <t>Hearts</t>
  </si>
  <si>
    <t>Kidney</t>
  </si>
  <si>
    <t>Sweetbreads</t>
  </si>
  <si>
    <t>Brains</t>
  </si>
  <si>
    <t>Tongue</t>
  </si>
  <si>
    <t>Other variety meats</t>
  </si>
  <si>
    <t>Frankfurters, sausages, lunchmeats, meat spreads</t>
  </si>
  <si>
    <t>Frankfurters</t>
  </si>
  <si>
    <t>Sausages</t>
  </si>
  <si>
    <t>Luncheon meats</t>
  </si>
  <si>
    <t>Potted meat,spreads</t>
  </si>
  <si>
    <t>Fish and shellfish</t>
  </si>
  <si>
    <t>Finfish</t>
  </si>
  <si>
    <t>Other seafood</t>
  </si>
  <si>
    <t>Shellfish</t>
  </si>
  <si>
    <t>Meat,poultry, fish with nonmeat</t>
  </si>
  <si>
    <t>meat,poultry,fish in gravy</t>
  </si>
  <si>
    <t>Beef in gravy or sauce</t>
  </si>
  <si>
    <t>Pork with gravy or sauce</t>
  </si>
  <si>
    <t>Lamb and veal with gravy or sauce</t>
  </si>
  <si>
    <t>Poultry with gravy or sauce</t>
  </si>
  <si>
    <t>Fish, shellfish with gravy or sauce</t>
  </si>
  <si>
    <t>Miscellaneous meats with gravy or sauce</t>
  </si>
  <si>
    <t>Meat,poultry, fish with starch item</t>
  </si>
  <si>
    <t>Beef with starch item</t>
  </si>
  <si>
    <t>Pork with starch item</t>
  </si>
  <si>
    <t>Lamb, veal, game with starch item</t>
  </si>
  <si>
    <t>Poultry with starch item</t>
  </si>
  <si>
    <t>Fish, shellfish with starch item</t>
  </si>
  <si>
    <t>Miscellaneous meats with starch item</t>
  </si>
  <si>
    <t>Meat,poultry, fish with starch item and vegetables</t>
  </si>
  <si>
    <t>Beef with starch and vegetable</t>
  </si>
  <si>
    <t>Pork with starch and vegetable</t>
  </si>
  <si>
    <t>Lamb, veal, game with starch and vegetable</t>
  </si>
  <si>
    <t>Poultry with starch and vegetable</t>
  </si>
  <si>
    <t>Fish, shellfish with starch and vegetable</t>
  </si>
  <si>
    <t>Miscellaneous meats with starch and vegetable</t>
  </si>
  <si>
    <t>Meat, poultry, fish with vegetables</t>
  </si>
  <si>
    <t>Beef with vegetable, no potatoes</t>
  </si>
  <si>
    <t>Pork with vegetable, no potatoes</t>
  </si>
  <si>
    <t>Lamb, veal, game with vegetable, no potatoes</t>
  </si>
  <si>
    <t>Poultry with vegetables, no potatoes</t>
  </si>
  <si>
    <t>Fish, shellfish with vegetables, no potatoes</t>
  </si>
  <si>
    <t>Miscellaneous meats with vegetable, no potatoes</t>
  </si>
  <si>
    <t>Sandwiches with meat, poultry, fish</t>
  </si>
  <si>
    <t>Beef sandwiches</t>
  </si>
  <si>
    <t>Pork sandwiches</t>
  </si>
  <si>
    <t>Poultry sandwiches</t>
  </si>
  <si>
    <t>Fish, shellfish sandwiches</t>
  </si>
  <si>
    <t>Frankfurters, luncheon meat, potted meat sandwiches</t>
  </si>
  <si>
    <t>Hors d'oeuvres, finger sandwiches</t>
  </si>
  <si>
    <t>Meat, poultry, fish with nonmeat items baby food</t>
  </si>
  <si>
    <t>Beef mixtures baby food</t>
  </si>
  <si>
    <t>Poultry mixtures baby food</t>
  </si>
  <si>
    <t>Frozen and shelf-stable plate meals, soups, and gravies</t>
  </si>
  <si>
    <t>Frozen or shelf-stable plate meals with meat, poultry, fish</t>
  </si>
  <si>
    <t>Beef frozen or shelf-stable meals</t>
  </si>
  <si>
    <t xml:space="preserve">Veal frozen or shelf-stable meals </t>
  </si>
  <si>
    <t>Poultry frozen or shelf-stable meals</t>
  </si>
  <si>
    <t>Fish,shellfish frozen meals</t>
  </si>
  <si>
    <t>Miscellaneous meat frozen or shelf-stable meals</t>
  </si>
  <si>
    <t>Soups, broths, extracts from meat, poultry, fish base</t>
  </si>
  <si>
    <t>Beef soups</t>
  </si>
  <si>
    <t>Pork soups</t>
  </si>
  <si>
    <t>Lamb soups</t>
  </si>
  <si>
    <t>Poultry, soups</t>
  </si>
  <si>
    <t xml:space="preserve">Poultry cream soups </t>
  </si>
  <si>
    <t>Fish,shellfish soups</t>
  </si>
  <si>
    <t>Puerto Rican soups</t>
  </si>
  <si>
    <t>Gelatin and gelatin-based meal supplements</t>
  </si>
  <si>
    <t>Gravies from meat, poultry, fish base</t>
  </si>
  <si>
    <t>Eggs</t>
  </si>
  <si>
    <t>Chicken eggs</t>
  </si>
  <si>
    <t>Other poultry eggs</t>
  </si>
  <si>
    <t>Egg mixtures</t>
  </si>
  <si>
    <t>Egg dishes made with whole eggs</t>
  </si>
  <si>
    <t>Egg sandwiches</t>
  </si>
  <si>
    <t>Egg soups</t>
  </si>
  <si>
    <t>Mixtures made with egg whites</t>
  </si>
  <si>
    <t>Egg substitutes</t>
  </si>
  <si>
    <t>Egg substitute, NS as to form</t>
  </si>
  <si>
    <t>Mixtures made with egg substitutes</t>
  </si>
  <si>
    <t>Frozen plate meals with egg as major</t>
  </si>
  <si>
    <t>Dry Beans, Peas, Other Legumes, Nuts, and Seeds</t>
  </si>
  <si>
    <t>Legumes</t>
  </si>
  <si>
    <t>Dried beans</t>
  </si>
  <si>
    <t>Dried beans mixtures</t>
  </si>
  <si>
    <t>Dried peas, lentils, and mixtures</t>
  </si>
  <si>
    <t>Soybean derived products (excluding milks)</t>
  </si>
  <si>
    <t>Soups with legumes as major ingredient</t>
  </si>
  <si>
    <t>Meat substitutes, mainly legume protein</t>
  </si>
  <si>
    <t>Meat substitute sandwiches</t>
  </si>
  <si>
    <t>Nuts, nut butters, and nut mixtures</t>
  </si>
  <si>
    <t>Nuts</t>
  </si>
  <si>
    <t>Nut butters</t>
  </si>
  <si>
    <t>Nut butter sandwiches</t>
  </si>
  <si>
    <t>Coconut beverages</t>
  </si>
  <si>
    <t>Nut mixtures</t>
  </si>
  <si>
    <t>Seeds and seed mixtures</t>
  </si>
  <si>
    <t>Seeds</t>
  </si>
  <si>
    <t>Carob products</t>
  </si>
  <si>
    <t>Carob powder, flour</t>
  </si>
  <si>
    <t>Carob chips, syrup</t>
  </si>
  <si>
    <t>Grain Product</t>
  </si>
  <si>
    <t>Flour and dry mixes</t>
  </si>
  <si>
    <t>Yeast</t>
  </si>
  <si>
    <t>Bread,rolls,NFS</t>
  </si>
  <si>
    <t>White breads, rolls</t>
  </si>
  <si>
    <t>Whole wheat breads, rolls</t>
  </si>
  <si>
    <t>Wheat, cracked wheat breads, rolls</t>
  </si>
  <si>
    <t>Rye breads, rolls</t>
  </si>
  <si>
    <t>Oat breads</t>
  </si>
  <si>
    <t>Multigrain breads, rolls</t>
  </si>
  <si>
    <t>Other breads</t>
  </si>
  <si>
    <t>Quick breads</t>
  </si>
  <si>
    <t>Biscuits</t>
  </si>
  <si>
    <t>Cornbread, corn muffins, tortillas</t>
  </si>
  <si>
    <t>Other muffins, popovers</t>
  </si>
  <si>
    <t>Other quick breads</t>
  </si>
  <si>
    <t>Cakes, cookies, pies, pastries, bars</t>
  </si>
  <si>
    <t>Cakes</t>
  </si>
  <si>
    <t>Cookies</t>
  </si>
  <si>
    <t>Pies (fruit pies; pie tarts)</t>
  </si>
  <si>
    <t>Cobblers, eclairs, turnovers, other pastries</t>
  </si>
  <si>
    <t>Danish, breakfast pastries, doughnuts</t>
  </si>
  <si>
    <t>Coffee cake, not yeast</t>
  </si>
  <si>
    <t>Bars</t>
  </si>
  <si>
    <t>Cereal bars, granola bars</t>
  </si>
  <si>
    <t>Nutrition bars (protein, energy, meal)</t>
  </si>
  <si>
    <t>Cookies and bars, baby food</t>
  </si>
  <si>
    <t>Crackers and salty snacks from grain</t>
  </si>
  <si>
    <t>Crackers, NS as to type</t>
  </si>
  <si>
    <t>Sweet crackers</t>
  </si>
  <si>
    <t>Low sodium crackers</t>
  </si>
  <si>
    <t>Nonsweet crackers</t>
  </si>
  <si>
    <t>Salty snacks from grain products</t>
  </si>
  <si>
    <t>Pancakes, waffles, French toast, other</t>
  </si>
  <si>
    <t>Pancakes</t>
  </si>
  <si>
    <t>Waffles</t>
  </si>
  <si>
    <t>French toast</t>
  </si>
  <si>
    <t>Crepes</t>
  </si>
  <si>
    <t>Flour-water patties</t>
  </si>
  <si>
    <t>Flour-milk dumplings, plain</t>
  </si>
  <si>
    <t>Rice flour cakes</t>
  </si>
  <si>
    <t>Funnel cakes</t>
  </si>
  <si>
    <t>Pastas, cooked cereals, rice</t>
  </si>
  <si>
    <t>Pastas</t>
  </si>
  <si>
    <t>Cooked cereals, rice</t>
  </si>
  <si>
    <t>Cereals, not cooked or NS as to cooked</t>
  </si>
  <si>
    <t>Cereal, NS as to cooked</t>
  </si>
  <si>
    <t>Ready-to-eat cereals</t>
  </si>
  <si>
    <t>Cereal grains, not cooked</t>
  </si>
  <si>
    <t>Cereals baby food</t>
  </si>
  <si>
    <t>Grain mixtures, frozen plate meals, soups</t>
  </si>
  <si>
    <t>Mixtures, mainly grain, pasta, or bread</t>
  </si>
  <si>
    <t>Frozen plate meals with grain mixture as major ingredient</t>
  </si>
  <si>
    <t>Soups with grain product as major ingredient</t>
  </si>
  <si>
    <t>Grain mixtures baby food</t>
  </si>
  <si>
    <t>Meat substitutes, mainly cereal protein</t>
  </si>
  <si>
    <t>Fruits</t>
  </si>
  <si>
    <t>Citrus fruits, juices</t>
  </si>
  <si>
    <t>Citrus fruits</t>
  </si>
  <si>
    <t>Citrus fruit juices</t>
  </si>
  <si>
    <t>Dried fruits</t>
  </si>
  <si>
    <t>Other fruits</t>
  </si>
  <si>
    <t>Fruits, excluding berries</t>
  </si>
  <si>
    <t>Berries</t>
  </si>
  <si>
    <t>Mixtures of two or more fruits</t>
  </si>
  <si>
    <t>Mixtures of fruits and nonfruit items</t>
  </si>
  <si>
    <t>Fruit juices and nectars excluding citrus</t>
  </si>
  <si>
    <t>Fruit juices, excluding citrus</t>
  </si>
  <si>
    <t>Nectars</t>
  </si>
  <si>
    <t>Vinegar</t>
  </si>
  <si>
    <t>Fruits and juices baby food</t>
  </si>
  <si>
    <t>Fruits and fruit mixtures baby food</t>
  </si>
  <si>
    <t>Fruit juice and fruit juice mixtures baby</t>
  </si>
  <si>
    <t>Fruits with cereal baby food</t>
  </si>
  <si>
    <t>Fruit desserts and fruit-flavored pudding</t>
  </si>
  <si>
    <t>Fruits with meat or poultry baby food</t>
  </si>
  <si>
    <t>Fruits and vegetables mixtures baby food</t>
  </si>
  <si>
    <t>Vegetables</t>
  </si>
  <si>
    <t>White potatoes and Puerto Rican starchy vegetables</t>
  </si>
  <si>
    <t>White potatoes, NFS</t>
  </si>
  <si>
    <t>White potatoes, baked and boiled</t>
  </si>
  <si>
    <t>White potatoes, chips and sticks</t>
  </si>
  <si>
    <t>White potatoes, creamed, scalloped, au gratin</t>
  </si>
  <si>
    <t>White potatoes, fried</t>
  </si>
  <si>
    <t>White potatoes, mashed, stuffed, puffs</t>
  </si>
  <si>
    <t>Potato salad</t>
  </si>
  <si>
    <t>Potato recipes</t>
  </si>
  <si>
    <t>Potato soups</t>
  </si>
  <si>
    <t>Puerto Rican starchy vegetables</t>
  </si>
  <si>
    <t>Dark-green vegetables</t>
  </si>
  <si>
    <t>Dark-green leafy vegetables</t>
  </si>
  <si>
    <t>Dark-green nonleafy vegetables</t>
  </si>
  <si>
    <t>Dark-green vegetable soups</t>
  </si>
  <si>
    <t>Deep-yellow vegetables</t>
  </si>
  <si>
    <t>Carrots</t>
  </si>
  <si>
    <t>Pumpkin</t>
  </si>
  <si>
    <t>Squash, winter</t>
  </si>
  <si>
    <t>Sweet potatoes</t>
  </si>
  <si>
    <t>Deep-yellow vegetable soups</t>
  </si>
  <si>
    <t>Tomatoes and tomato mixtures</t>
  </si>
  <si>
    <t>Tomatoes, raw</t>
  </si>
  <si>
    <t>Tomatoes, cooked</t>
  </si>
  <si>
    <t>Tomato juices</t>
  </si>
  <si>
    <t>Tomato sauces</t>
  </si>
  <si>
    <t>Tomato mixtures</t>
  </si>
  <si>
    <t>Tomato soups</t>
  </si>
  <si>
    <t>Tomato sandwiches</t>
  </si>
  <si>
    <t>Other vegetables</t>
  </si>
  <si>
    <t>Other vegetables, raw</t>
  </si>
  <si>
    <t xml:space="preserve">Raw vegetable mixtures </t>
  </si>
  <si>
    <t>Other vegetables, cooked</t>
  </si>
  <si>
    <t>Other vegetable mixtures, cooked</t>
  </si>
  <si>
    <t>Other cooked vegetables, cooked with sauces, batters, casseroles</t>
  </si>
  <si>
    <t>Olives, pickles, relishes (excluding tomatoes)</t>
  </si>
  <si>
    <t>Vegetable soups</t>
  </si>
  <si>
    <t>Vegetables and mixtures mostly vegetables baby food</t>
  </si>
  <si>
    <t>Dark-green vegetables baby food</t>
  </si>
  <si>
    <t>Vegetables other than dark-green, deep-yellow, and tomato</t>
  </si>
  <si>
    <t>Vegetables with grain baby food</t>
  </si>
  <si>
    <t>Vegetables with meat baby food</t>
  </si>
  <si>
    <t>Vegetables with meat, poultry, fish</t>
  </si>
  <si>
    <t>White potato with meat, poultry, fish (mixtures)</t>
  </si>
  <si>
    <t>Puerto Rican starchy vegetable (viandas) mixtures</t>
  </si>
  <si>
    <t>Other vegetable mixtures</t>
  </si>
  <si>
    <t>Puerto Rican stews or soups with starchy vegetables</t>
  </si>
  <si>
    <t>Mixtures mostly vegetables without meat, poultry, fish</t>
  </si>
  <si>
    <t>Vegetable and fruit juice blends, 100% juice</t>
  </si>
  <si>
    <t>Fats, Oils, and Salad Dressings</t>
  </si>
  <si>
    <t>Fats</t>
  </si>
  <si>
    <t>Table fats</t>
  </si>
  <si>
    <t>Cooking fats</t>
  </si>
  <si>
    <t>Other fats</t>
  </si>
  <si>
    <t>Oils</t>
  </si>
  <si>
    <t>Vegetable oils</t>
  </si>
  <si>
    <t>Salad dressings</t>
  </si>
  <si>
    <t>Regular salad dressings</t>
  </si>
  <si>
    <t>Light salad dressings</t>
  </si>
  <si>
    <t>Fat free salad dressings</t>
  </si>
  <si>
    <t>Sugars, Sweets, and Beverages</t>
  </si>
  <si>
    <t>Sugars and sweets</t>
  </si>
  <si>
    <t>Sugars and sugar-sugar substitute blends</t>
  </si>
  <si>
    <t>Sugar replacements or substitute</t>
  </si>
  <si>
    <t>Syrups, honey, molasses, sweet toppings</t>
  </si>
  <si>
    <t>Jellies, jams, preserves</t>
  </si>
  <si>
    <t xml:space="preserve">Gelatin desserts or salads </t>
  </si>
  <si>
    <t>Ices or popsicles</t>
  </si>
  <si>
    <t>Candies</t>
  </si>
  <si>
    <t>Chewing gums</t>
  </si>
  <si>
    <t>Nonalcoholic beverages</t>
  </si>
  <si>
    <t>Coffee</t>
  </si>
  <si>
    <t>Coffee substitutes</t>
  </si>
  <si>
    <t>Tea</t>
  </si>
  <si>
    <t>Soft drinks, carbonated</t>
  </si>
  <si>
    <t>Fruit drinks</t>
  </si>
  <si>
    <t>Fruit juice drinks and fruit-flavored drinks</t>
  </si>
  <si>
    <t>Fruit juice drinks and fruit flavored drinks with high vitamin C</t>
  </si>
  <si>
    <t>Fruit flavored drinks, made from powdered mix</t>
  </si>
  <si>
    <t>Fruit juice drinks and fruit flavored drinks, low calorie</t>
  </si>
  <si>
    <t>Fruit juice drinks and fruit flavored drinks, fortified with calcium</t>
  </si>
  <si>
    <t>Beverages, nonfruit</t>
  </si>
  <si>
    <t>Nonalcoholic beers, wines, cocktails</t>
  </si>
  <si>
    <t>Beverage concentrates, dry, not reconstituted</t>
  </si>
  <si>
    <t>Alcoholic beverages</t>
  </si>
  <si>
    <t>Beers and ales</t>
  </si>
  <si>
    <t xml:space="preserve">Cordials and liqueurs </t>
  </si>
  <si>
    <t>Cocktails</t>
  </si>
  <si>
    <t>Wines</t>
  </si>
  <si>
    <t>Distilled liquors</t>
  </si>
  <si>
    <t>Water, noncarbonated</t>
  </si>
  <si>
    <t>Water, not bottled</t>
  </si>
  <si>
    <t>Water, bottled</t>
  </si>
  <si>
    <t>Water, bottled, fortified</t>
  </si>
  <si>
    <t>Water, baby food</t>
  </si>
  <si>
    <t>Formulated nutrition beverages, energy drinks, sports drinks, function</t>
  </si>
  <si>
    <t>Nutrition drinks</t>
  </si>
  <si>
    <t>Nutrition powders</t>
  </si>
  <si>
    <t>Energy drinks</t>
  </si>
  <si>
    <t>Sports drinks</t>
  </si>
  <si>
    <t>Fluid replacements</t>
  </si>
  <si>
    <t>Other functional beverages</t>
  </si>
  <si>
    <t>", foods[i, "FoodCode"])){</t>
  </si>
  <si>
    <t>L3[i]&lt;-"</t>
  </si>
  <si>
    <t>}else if(grepl("^</t>
  </si>
  <si>
    <t>L4[i]&lt;-"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</si>
</sst>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9"/>
  <sheetViews>
    <sheetView tabSelected="1" topLeftCell="A241" zoomScale="141" zoomScaleNormal="141" workbookViewId="0">
      <selection activeCell="B248" sqref="B248"/>
    </sheetView>
  </sheetViews>
  <sheetFormatPr baseColWidth="10" defaultRowHeight="16" x14ac:dyDescent="0.2"/>
  <cols>
    <col min="2" max="2" width="59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31</v>
      </c>
    </row>
    <row r="4" spans="1:2" x14ac:dyDescent="0.2">
      <c r="A4">
        <v>3</v>
      </c>
      <c r="B4" t="s">
        <v>138</v>
      </c>
    </row>
    <row r="5" spans="1:2" x14ac:dyDescent="0.2">
      <c r="A5">
        <v>4</v>
      </c>
      <c r="B5" t="s">
        <v>150</v>
      </c>
    </row>
    <row r="6" spans="1:2" x14ac:dyDescent="0.2">
      <c r="A6">
        <v>5</v>
      </c>
      <c r="B6" t="s">
        <v>170</v>
      </c>
    </row>
    <row r="7" spans="1:2" x14ac:dyDescent="0.2">
      <c r="A7">
        <v>6</v>
      </c>
      <c r="B7" t="s">
        <v>226</v>
      </c>
    </row>
    <row r="8" spans="1:2" x14ac:dyDescent="0.2">
      <c r="A8">
        <v>7</v>
      </c>
      <c r="B8" t="s">
        <v>247</v>
      </c>
    </row>
    <row r="9" spans="1:2" x14ac:dyDescent="0.2">
      <c r="A9">
        <v>8</v>
      </c>
      <c r="B9" t="s">
        <v>297</v>
      </c>
    </row>
    <row r="10" spans="1:2" x14ac:dyDescent="0.2">
      <c r="A10">
        <v>9</v>
      </c>
      <c r="B10" t="s">
        <v>308</v>
      </c>
    </row>
    <row r="11" spans="1:2" x14ac:dyDescent="0.2">
      <c r="A11">
        <v>11</v>
      </c>
      <c r="B11" t="s">
        <v>3</v>
      </c>
    </row>
    <row r="12" spans="1:2" x14ac:dyDescent="0.2">
      <c r="A12">
        <v>12</v>
      </c>
      <c r="B12" t="s">
        <v>13</v>
      </c>
    </row>
    <row r="13" spans="1:2" x14ac:dyDescent="0.2">
      <c r="A13">
        <v>13</v>
      </c>
      <c r="B13" t="s">
        <v>17</v>
      </c>
    </row>
    <row r="14" spans="1:2" x14ac:dyDescent="0.2">
      <c r="A14">
        <v>14</v>
      </c>
      <c r="B14" t="s">
        <v>22</v>
      </c>
    </row>
    <row r="15" spans="1:2" x14ac:dyDescent="0.2">
      <c r="A15">
        <v>20</v>
      </c>
      <c r="B15" t="s">
        <v>32</v>
      </c>
    </row>
    <row r="16" spans="1:2" x14ac:dyDescent="0.2">
      <c r="A16">
        <v>21</v>
      </c>
      <c r="B16" t="s">
        <v>34</v>
      </c>
    </row>
    <row r="17" spans="1:2" x14ac:dyDescent="0.2">
      <c r="A17">
        <v>22</v>
      </c>
      <c r="B17" t="s">
        <v>42</v>
      </c>
    </row>
    <row r="18" spans="1:2" x14ac:dyDescent="0.2">
      <c r="A18">
        <v>23</v>
      </c>
      <c r="B18" t="s">
        <v>52</v>
      </c>
    </row>
    <row r="19" spans="1:2" x14ac:dyDescent="0.2">
      <c r="A19">
        <v>24</v>
      </c>
      <c r="B19" t="s">
        <v>58</v>
      </c>
    </row>
    <row r="20" spans="1:2" x14ac:dyDescent="0.2">
      <c r="A20">
        <v>25</v>
      </c>
      <c r="B20" t="s">
        <v>64</v>
      </c>
    </row>
    <row r="21" spans="1:2" x14ac:dyDescent="0.2">
      <c r="A21">
        <v>26</v>
      </c>
      <c r="B21" t="s">
        <v>78</v>
      </c>
    </row>
    <row r="22" spans="1:2" x14ac:dyDescent="0.2">
      <c r="A22">
        <v>27</v>
      </c>
      <c r="B22" t="s">
        <v>82</v>
      </c>
    </row>
    <row r="23" spans="1:2" x14ac:dyDescent="0.2">
      <c r="A23">
        <v>28</v>
      </c>
      <c r="B23" t="s">
        <v>121</v>
      </c>
    </row>
    <row r="24" spans="1:2" x14ac:dyDescent="0.2">
      <c r="A24">
        <v>31</v>
      </c>
      <c r="B24" t="s">
        <v>138</v>
      </c>
    </row>
    <row r="25" spans="1:2" x14ac:dyDescent="0.2">
      <c r="A25">
        <v>32</v>
      </c>
      <c r="B25" t="s">
        <v>141</v>
      </c>
    </row>
    <row r="26" spans="1:2" x14ac:dyDescent="0.2">
      <c r="A26">
        <v>33</v>
      </c>
      <c r="B26" t="s">
        <v>146</v>
      </c>
    </row>
    <row r="27" spans="1:2" x14ac:dyDescent="0.2">
      <c r="A27">
        <v>35</v>
      </c>
      <c r="B27" t="s">
        <v>149</v>
      </c>
    </row>
    <row r="28" spans="1:2" x14ac:dyDescent="0.2">
      <c r="A28">
        <v>41</v>
      </c>
      <c r="B28" t="s">
        <v>151</v>
      </c>
    </row>
    <row r="29" spans="1:2" x14ac:dyDescent="0.2">
      <c r="A29">
        <v>42</v>
      </c>
      <c r="B29" t="s">
        <v>159</v>
      </c>
    </row>
    <row r="30" spans="1:2" x14ac:dyDescent="0.2">
      <c r="A30">
        <v>43</v>
      </c>
      <c r="B30" t="s">
        <v>165</v>
      </c>
    </row>
    <row r="31" spans="1:2" x14ac:dyDescent="0.2">
      <c r="A31">
        <v>44</v>
      </c>
      <c r="B31" t="s">
        <v>167</v>
      </c>
    </row>
    <row r="32" spans="1:2" x14ac:dyDescent="0.2">
      <c r="A32">
        <v>50</v>
      </c>
      <c r="B32" t="s">
        <v>171</v>
      </c>
    </row>
    <row r="33" spans="1:2" x14ac:dyDescent="0.2">
      <c r="A33">
        <v>51</v>
      </c>
      <c r="B33" t="s">
        <v>172</v>
      </c>
    </row>
    <row r="34" spans="1:2" x14ac:dyDescent="0.2">
      <c r="A34">
        <v>52</v>
      </c>
      <c r="B34" t="s">
        <v>181</v>
      </c>
    </row>
    <row r="35" spans="1:2" x14ac:dyDescent="0.2">
      <c r="A35">
        <v>53</v>
      </c>
      <c r="B35" t="s">
        <v>186</v>
      </c>
    </row>
    <row r="36" spans="1:2" x14ac:dyDescent="0.2">
      <c r="A36">
        <v>54</v>
      </c>
      <c r="B36" t="s">
        <v>197</v>
      </c>
    </row>
    <row r="37" spans="1:2" x14ac:dyDescent="0.2">
      <c r="A37">
        <v>55</v>
      </c>
      <c r="B37" t="s">
        <v>203</v>
      </c>
    </row>
    <row r="38" spans="1:2" x14ac:dyDescent="0.2">
      <c r="A38">
        <v>56</v>
      </c>
      <c r="B38" t="s">
        <v>212</v>
      </c>
    </row>
    <row r="39" spans="1:2" x14ac:dyDescent="0.2">
      <c r="A39">
        <v>57</v>
      </c>
      <c r="B39" t="s">
        <v>215</v>
      </c>
    </row>
    <row r="40" spans="1:2" x14ac:dyDescent="0.2">
      <c r="A40">
        <v>58</v>
      </c>
      <c r="B40" t="s">
        <v>220</v>
      </c>
    </row>
    <row r="41" spans="1:2" x14ac:dyDescent="0.2">
      <c r="A41">
        <v>59</v>
      </c>
      <c r="B41" t="s">
        <v>225</v>
      </c>
    </row>
    <row r="42" spans="1:2" x14ac:dyDescent="0.2">
      <c r="A42">
        <v>61</v>
      </c>
      <c r="B42" t="s">
        <v>227</v>
      </c>
    </row>
    <row r="43" spans="1:2" x14ac:dyDescent="0.2">
      <c r="A43">
        <v>62</v>
      </c>
      <c r="B43" t="s">
        <v>230</v>
      </c>
    </row>
    <row r="44" spans="1:2" x14ac:dyDescent="0.2">
      <c r="A44">
        <v>63</v>
      </c>
      <c r="B44" t="s">
        <v>231</v>
      </c>
    </row>
    <row r="45" spans="1:2" x14ac:dyDescent="0.2">
      <c r="A45">
        <v>64</v>
      </c>
      <c r="B45" t="s">
        <v>236</v>
      </c>
    </row>
    <row r="46" spans="1:2" x14ac:dyDescent="0.2">
      <c r="A46">
        <v>67</v>
      </c>
      <c r="B46" t="s">
        <v>240</v>
      </c>
    </row>
    <row r="47" spans="1:2" x14ac:dyDescent="0.2">
      <c r="A47">
        <v>71</v>
      </c>
      <c r="B47" t="s">
        <v>248</v>
      </c>
    </row>
    <row r="48" spans="1:2" x14ac:dyDescent="0.2">
      <c r="A48">
        <v>72</v>
      </c>
      <c r="B48" t="s">
        <v>259</v>
      </c>
    </row>
    <row r="49" spans="1:5" x14ac:dyDescent="0.2">
      <c r="A49">
        <v>73</v>
      </c>
      <c r="B49" t="s">
        <v>263</v>
      </c>
    </row>
    <row r="50" spans="1:5" x14ac:dyDescent="0.2">
      <c r="A50">
        <v>74</v>
      </c>
      <c r="B50" t="s">
        <v>269</v>
      </c>
    </row>
    <row r="51" spans="1:5" x14ac:dyDescent="0.2">
      <c r="A51">
        <v>75</v>
      </c>
      <c r="B51" t="s">
        <v>277</v>
      </c>
    </row>
    <row r="52" spans="1:5" x14ac:dyDescent="0.2">
      <c r="A52">
        <v>76</v>
      </c>
      <c r="B52" t="s">
        <v>285</v>
      </c>
    </row>
    <row r="53" spans="1:5" x14ac:dyDescent="0.2">
      <c r="A53">
        <v>77</v>
      </c>
      <c r="B53" t="s">
        <v>290</v>
      </c>
      <c r="D53" t="s">
        <v>352</v>
      </c>
      <c r="E53" t="s">
        <v>350</v>
      </c>
    </row>
    <row r="54" spans="1:5" x14ac:dyDescent="0.2">
      <c r="A54">
        <v>78</v>
      </c>
      <c r="B54" t="s">
        <v>295</v>
      </c>
      <c r="D54" t="s">
        <v>351</v>
      </c>
    </row>
    <row r="55" spans="1:5" x14ac:dyDescent="0.2">
      <c r="A55">
        <v>81</v>
      </c>
      <c r="B55" t="s">
        <v>298</v>
      </c>
      <c r="D55" t="s">
        <v>353</v>
      </c>
    </row>
    <row r="56" spans="1:5" x14ac:dyDescent="0.2">
      <c r="A56">
        <v>82</v>
      </c>
      <c r="B56" t="s">
        <v>302</v>
      </c>
    </row>
    <row r="57" spans="1:5" x14ac:dyDescent="0.2">
      <c r="A57">
        <v>83</v>
      </c>
      <c r="B57" t="s">
        <v>304</v>
      </c>
    </row>
    <row r="58" spans="1:5" x14ac:dyDescent="0.2">
      <c r="A58">
        <v>91</v>
      </c>
      <c r="B58" t="s">
        <v>309</v>
      </c>
    </row>
    <row r="59" spans="1:5" x14ac:dyDescent="0.2">
      <c r="A59">
        <v>92</v>
      </c>
      <c r="B59" t="s">
        <v>318</v>
      </c>
    </row>
    <row r="60" spans="1:5" x14ac:dyDescent="0.2">
      <c r="A60">
        <v>93</v>
      </c>
      <c r="B60" t="s">
        <v>332</v>
      </c>
    </row>
    <row r="61" spans="1:5" x14ac:dyDescent="0.2">
      <c r="A61">
        <v>94</v>
      </c>
      <c r="B61" t="s">
        <v>338</v>
      </c>
    </row>
    <row r="62" spans="1:5" x14ac:dyDescent="0.2">
      <c r="A62">
        <v>95</v>
      </c>
      <c r="B62" t="s">
        <v>343</v>
      </c>
    </row>
    <row r="63" spans="1:5" x14ac:dyDescent="0.2">
      <c r="A63">
        <v>110</v>
      </c>
      <c r="B63" t="s">
        <v>4</v>
      </c>
    </row>
    <row r="64" spans="1:5" x14ac:dyDescent="0.2">
      <c r="A64">
        <v>111</v>
      </c>
      <c r="B64" t="s">
        <v>5</v>
      </c>
      <c r="C64" t="str">
        <f>CONCATENATE($D$53,A64,$E$53)</f>
        <v>}else if(grepl("^111", foods[i, "FoodCode"])){</v>
      </c>
      <c r="D64" t="str">
        <f>CONCATENATE($D$54,B64,"""")</f>
        <v>L3[i]&lt;-"Milk, fluid"</v>
      </c>
    </row>
    <row r="65" spans="1:4" x14ac:dyDescent="0.2">
      <c r="A65">
        <v>112</v>
      </c>
      <c r="B65" t="s">
        <v>6</v>
      </c>
      <c r="C65" t="str">
        <f t="shared" ref="C65:C128" si="0">CONCATENATE($D$53,A65,$E$53)</f>
        <v>}else if(grepl("^112", foods[i, "FoodCode"])){</v>
      </c>
      <c r="D65" t="str">
        <f t="shared" ref="D65:D128" si="1">CONCATENATE($D$54,B65,"""")</f>
        <v>L3[i]&lt;-"Milk, fluid, evaporated and condensed"</v>
      </c>
    </row>
    <row r="66" spans="1:4" x14ac:dyDescent="0.2">
      <c r="A66">
        <v>113</v>
      </c>
      <c r="B66" t="s">
        <v>7</v>
      </c>
      <c r="C66" t="str">
        <f t="shared" si="0"/>
        <v>}else if(grepl("^113", foods[i, "FoodCode"])){</v>
      </c>
      <c r="D66" t="str">
        <f t="shared" si="1"/>
        <v>L3[i]&lt;-"Milk, fluid, imitation"</v>
      </c>
    </row>
    <row r="67" spans="1:4" x14ac:dyDescent="0.2">
      <c r="A67">
        <v>114</v>
      </c>
      <c r="B67" t="s">
        <v>8</v>
      </c>
      <c r="C67" t="str">
        <f t="shared" si="0"/>
        <v>}else if(grepl("^114", foods[i, "FoodCode"])){</v>
      </c>
      <c r="D67" t="str">
        <f t="shared" si="1"/>
        <v>L3[i]&lt;-"Yogurt"</v>
      </c>
    </row>
    <row r="68" spans="1:4" x14ac:dyDescent="0.2">
      <c r="A68">
        <v>115</v>
      </c>
      <c r="B68" t="s">
        <v>10</v>
      </c>
      <c r="C68" t="str">
        <f t="shared" si="0"/>
        <v>}else if(grepl("^115", foods[i, "FoodCode"])){</v>
      </c>
      <c r="D68" t="str">
        <f t="shared" si="1"/>
        <v>L3[i]&lt;-"Flavored milk and milk drinks, fluid"</v>
      </c>
    </row>
    <row r="69" spans="1:4" x14ac:dyDescent="0.2">
      <c r="A69">
        <v>117</v>
      </c>
      <c r="B69" t="s">
        <v>11</v>
      </c>
      <c r="C69" t="str">
        <f t="shared" si="0"/>
        <v>}else if(grepl("^117", foods[i, "FoodCode"])){</v>
      </c>
      <c r="D69" t="str">
        <f t="shared" si="1"/>
        <v>L3[i]&lt;-"Infant formulas, fluid, reconstituted"</v>
      </c>
    </row>
    <row r="70" spans="1:4" x14ac:dyDescent="0.2">
      <c r="A70">
        <v>118</v>
      </c>
      <c r="B70" t="s">
        <v>12</v>
      </c>
      <c r="C70" t="str">
        <f t="shared" si="0"/>
        <v>}else if(grepl("^118", foods[i, "FoodCode"])){</v>
      </c>
      <c r="D70" t="str">
        <f t="shared" si="1"/>
        <v>L3[i]&lt;-"Milk, dry, and powdered mixtures with"</v>
      </c>
    </row>
    <row r="71" spans="1:4" x14ac:dyDescent="0.2">
      <c r="A71">
        <v>121</v>
      </c>
      <c r="B71" t="s">
        <v>14</v>
      </c>
      <c r="C71" t="str">
        <f t="shared" si="0"/>
        <v>}else if(grepl("^121", foods[i, "FoodCode"])){</v>
      </c>
      <c r="D71" t="str">
        <f t="shared" si="1"/>
        <v>L3[i]&lt;-"Sweet dairy cream"</v>
      </c>
    </row>
    <row r="72" spans="1:4" x14ac:dyDescent="0.2">
      <c r="A72">
        <v>122</v>
      </c>
      <c r="B72" t="s">
        <v>15</v>
      </c>
      <c r="C72" t="str">
        <f t="shared" si="0"/>
        <v>}else if(grepl("^122", foods[i, "FoodCode"])){</v>
      </c>
      <c r="D72" t="str">
        <f t="shared" si="1"/>
        <v>L3[i]&lt;-"Cream substitutes"</v>
      </c>
    </row>
    <row r="73" spans="1:4" x14ac:dyDescent="0.2">
      <c r="A73">
        <v>123</v>
      </c>
      <c r="B73" t="s">
        <v>16</v>
      </c>
      <c r="C73" t="str">
        <f t="shared" si="0"/>
        <v>}else if(grepl("^123", foods[i, "FoodCode"])){</v>
      </c>
      <c r="D73" t="str">
        <f t="shared" si="1"/>
        <v>L3[i]&lt;-"Sour cream"</v>
      </c>
    </row>
    <row r="74" spans="1:4" x14ac:dyDescent="0.2">
      <c r="A74">
        <v>131</v>
      </c>
      <c r="B74" t="s">
        <v>18</v>
      </c>
      <c r="C74" t="str">
        <f t="shared" si="0"/>
        <v>}else if(grepl("^131", foods[i, "FoodCode"])){</v>
      </c>
      <c r="D74" t="str">
        <f t="shared" si="1"/>
        <v>L3[i]&lt;-"Milk desserts, frozen"</v>
      </c>
    </row>
    <row r="75" spans="1:4" x14ac:dyDescent="0.2">
      <c r="A75">
        <v>132</v>
      </c>
      <c r="B75" t="s">
        <v>19</v>
      </c>
      <c r="C75" t="str">
        <f t="shared" si="0"/>
        <v>}else if(grepl("^132", foods[i, "FoodCode"])){</v>
      </c>
      <c r="D75" t="str">
        <f t="shared" si="1"/>
        <v>L3[i]&lt;-"Puddings, custards, and other milk"</v>
      </c>
    </row>
    <row r="76" spans="1:4" x14ac:dyDescent="0.2">
      <c r="A76">
        <v>133</v>
      </c>
      <c r="B76" t="s">
        <v>20</v>
      </c>
      <c r="C76" t="str">
        <f t="shared" si="0"/>
        <v>}else if(grepl("^133", foods[i, "FoodCode"])){</v>
      </c>
      <c r="D76" t="str">
        <f t="shared" si="1"/>
        <v>L3[i]&lt;-"Milk desserts baby food"</v>
      </c>
    </row>
    <row r="77" spans="1:4" x14ac:dyDescent="0.2">
      <c r="A77">
        <v>134</v>
      </c>
      <c r="B77" t="s">
        <v>21</v>
      </c>
      <c r="C77" t="str">
        <f t="shared" si="0"/>
        <v>}else if(grepl("^134", foods[i, "FoodCode"])){</v>
      </c>
      <c r="D77" t="str">
        <f t="shared" si="1"/>
        <v>L3[i]&lt;-"White sauces and milk gravies"</v>
      </c>
    </row>
    <row r="78" spans="1:4" x14ac:dyDescent="0.2">
      <c r="A78">
        <v>140</v>
      </c>
      <c r="B78" t="s">
        <v>23</v>
      </c>
      <c r="C78" t="str">
        <f t="shared" si="0"/>
        <v>}else if(grepl("^140", foods[i, "FoodCode"])){</v>
      </c>
      <c r="D78" t="str">
        <f t="shared" si="1"/>
        <v>L3[i]&lt;-"Cheese, NS as to type"</v>
      </c>
    </row>
    <row r="79" spans="1:4" x14ac:dyDescent="0.2">
      <c r="A79">
        <v>141</v>
      </c>
      <c r="B79" t="s">
        <v>24</v>
      </c>
      <c r="C79" t="str">
        <f t="shared" si="0"/>
        <v>}else if(grepl("^141", foods[i, "FoodCode"])){</v>
      </c>
      <c r="D79" t="str">
        <f t="shared" si="1"/>
        <v>L3[i]&lt;-"Natural cheeses"</v>
      </c>
    </row>
    <row r="80" spans="1:4" x14ac:dyDescent="0.2">
      <c r="A80">
        <v>142</v>
      </c>
      <c r="B80" t="s">
        <v>25</v>
      </c>
      <c r="C80" t="str">
        <f t="shared" si="0"/>
        <v>}else if(grepl("^142", foods[i, "FoodCode"])){</v>
      </c>
      <c r="D80" t="str">
        <f t="shared" si="1"/>
        <v>L3[i]&lt;-"Cottage cheeses"</v>
      </c>
    </row>
    <row r="81" spans="1:4" x14ac:dyDescent="0.2">
      <c r="A81">
        <v>143</v>
      </c>
      <c r="B81" t="s">
        <v>26</v>
      </c>
      <c r="C81" t="str">
        <f t="shared" si="0"/>
        <v>}else if(grepl("^143", foods[i, "FoodCode"])){</v>
      </c>
      <c r="D81" t="str">
        <f t="shared" si="1"/>
        <v>L3[i]&lt;-"Cream cheeses"</v>
      </c>
    </row>
    <row r="82" spans="1:4" x14ac:dyDescent="0.2">
      <c r="A82">
        <v>144</v>
      </c>
      <c r="B82" t="s">
        <v>27</v>
      </c>
      <c r="C82" t="str">
        <f t="shared" si="0"/>
        <v>}else if(grepl("^144", foods[i, "FoodCode"])){</v>
      </c>
      <c r="D82" t="str">
        <f t="shared" si="1"/>
        <v>L3[i]&lt;-"Processed cheeses and cheese spreads"</v>
      </c>
    </row>
    <row r="83" spans="1:4" x14ac:dyDescent="0.2">
      <c r="A83">
        <v>145</v>
      </c>
      <c r="B83" t="s">
        <v>28</v>
      </c>
      <c r="C83" t="str">
        <f t="shared" si="0"/>
        <v>}else if(grepl("^145", foods[i, "FoodCode"])){</v>
      </c>
      <c r="D83" t="str">
        <f t="shared" si="1"/>
        <v>L3[i]&lt;-"Imitation cheeses"</v>
      </c>
    </row>
    <row r="84" spans="1:4" x14ac:dyDescent="0.2">
      <c r="A84">
        <v>146</v>
      </c>
      <c r="B84" t="s">
        <v>29</v>
      </c>
      <c r="C84" t="str">
        <f t="shared" si="0"/>
        <v>}else if(grepl("^146", foods[i, "FoodCode"])){</v>
      </c>
      <c r="D84" t="str">
        <f t="shared" si="1"/>
        <v>L3[i]&lt;-"Cheese mixtures"</v>
      </c>
    </row>
    <row r="85" spans="1:4" x14ac:dyDescent="0.2">
      <c r="A85">
        <v>147</v>
      </c>
      <c r="B85" t="s">
        <v>30</v>
      </c>
      <c r="C85" t="str">
        <f t="shared" si="0"/>
        <v>}else if(grepl("^147", foods[i, "FoodCode"])){</v>
      </c>
      <c r="D85" t="str">
        <f t="shared" si="1"/>
        <v>L3[i]&lt;-"Cheese soups"</v>
      </c>
    </row>
    <row r="86" spans="1:4" x14ac:dyDescent="0.2">
      <c r="A86">
        <v>200</v>
      </c>
      <c r="B86" t="s">
        <v>33</v>
      </c>
      <c r="C86" t="str">
        <f t="shared" si="0"/>
        <v>}else if(grepl("^200", foods[i, "FoodCode"])){</v>
      </c>
      <c r="D86" t="str">
        <f t="shared" si="1"/>
        <v>L3[i]&lt;-"Meat, NS as to type"</v>
      </c>
    </row>
    <row r="87" spans="1:4" x14ac:dyDescent="0.2">
      <c r="A87">
        <v>210</v>
      </c>
      <c r="B87" t="s">
        <v>35</v>
      </c>
      <c r="C87" t="str">
        <f t="shared" si="0"/>
        <v>}else if(grepl("^210", foods[i, "FoodCode"])){</v>
      </c>
      <c r="D87" t="str">
        <f t="shared" si="1"/>
        <v>L3[i]&lt;-"Beef, NFS"</v>
      </c>
    </row>
    <row r="88" spans="1:4" x14ac:dyDescent="0.2">
      <c r="A88">
        <v>211</v>
      </c>
      <c r="B88" t="s">
        <v>36</v>
      </c>
      <c r="C88" t="str">
        <f t="shared" si="0"/>
        <v>}else if(grepl("^211", foods[i, "FoodCode"])){</v>
      </c>
      <c r="D88" t="str">
        <f t="shared" si="1"/>
        <v>L3[i]&lt;-"Beef steak"</v>
      </c>
    </row>
    <row r="89" spans="1:4" x14ac:dyDescent="0.2">
      <c r="A89">
        <v>213</v>
      </c>
      <c r="B89" t="s">
        <v>37</v>
      </c>
      <c r="C89" t="str">
        <f t="shared" si="0"/>
        <v>}else if(grepl("^213", foods[i, "FoodCode"])){</v>
      </c>
      <c r="D89" t="str">
        <f t="shared" si="1"/>
        <v>L3[i]&lt;-"Beef oxtails, neckbones, short ribs, head"</v>
      </c>
    </row>
    <row r="90" spans="1:4" x14ac:dyDescent="0.2">
      <c r="A90">
        <v>214</v>
      </c>
      <c r="B90" t="s">
        <v>38</v>
      </c>
      <c r="C90" t="str">
        <f t="shared" si="0"/>
        <v>}else if(grepl("^214", foods[i, "FoodCode"])){</v>
      </c>
      <c r="D90" t="str">
        <f t="shared" si="1"/>
        <v>L3[i]&lt;-"Beef roasts, stew meat, corned beef, beef brisket, sandwich steaks"</v>
      </c>
    </row>
    <row r="91" spans="1:4" x14ac:dyDescent="0.2">
      <c r="A91">
        <v>215</v>
      </c>
      <c r="B91" t="s">
        <v>39</v>
      </c>
      <c r="C91" t="str">
        <f t="shared" si="0"/>
        <v>}else if(grepl("^215", foods[i, "FoodCode"])){</v>
      </c>
      <c r="D91" t="str">
        <f t="shared" si="1"/>
        <v>L3[i]&lt;-"Ground beef, beef patties, beef meatballs"</v>
      </c>
    </row>
    <row r="92" spans="1:4" x14ac:dyDescent="0.2">
      <c r="A92">
        <v>216</v>
      </c>
      <c r="B92" t="s">
        <v>40</v>
      </c>
      <c r="C92" t="str">
        <f t="shared" si="0"/>
        <v>}else if(grepl("^216", foods[i, "FoodCode"])){</v>
      </c>
      <c r="D92" t="str">
        <f t="shared" si="1"/>
        <v>L3[i]&lt;-"Other beef items (beef bacon; dried beef; pastrami)"</v>
      </c>
    </row>
    <row r="93" spans="1:4" x14ac:dyDescent="0.2">
      <c r="A93">
        <v>217</v>
      </c>
      <c r="B93" t="s">
        <v>41</v>
      </c>
      <c r="C93" t="str">
        <f t="shared" si="0"/>
        <v>}else if(grepl("^217", foods[i, "FoodCode"])){</v>
      </c>
      <c r="D93" t="str">
        <f t="shared" si="1"/>
        <v>L3[i]&lt;-"Beef baby food"</v>
      </c>
    </row>
    <row r="94" spans="1:4" x14ac:dyDescent="0.2">
      <c r="A94">
        <v>220</v>
      </c>
      <c r="B94" t="s">
        <v>43</v>
      </c>
      <c r="C94" t="str">
        <f t="shared" si="0"/>
        <v>}else if(grepl("^220", foods[i, "FoodCode"])){</v>
      </c>
      <c r="D94" t="str">
        <f t="shared" si="1"/>
        <v>L3[i]&lt;-"Pork, NFS; ground, dehydrated"</v>
      </c>
    </row>
    <row r="95" spans="1:4" x14ac:dyDescent="0.2">
      <c r="A95">
        <v>221</v>
      </c>
      <c r="B95" t="s">
        <v>44</v>
      </c>
      <c r="C95" t="str">
        <f t="shared" si="0"/>
        <v>}else if(grepl("^221", foods[i, "FoodCode"])){</v>
      </c>
      <c r="D95" t="str">
        <f t="shared" si="1"/>
        <v>L3[i]&lt;-"Pork chops"</v>
      </c>
    </row>
    <row r="96" spans="1:4" x14ac:dyDescent="0.2">
      <c r="A96">
        <v>222</v>
      </c>
      <c r="B96" t="s">
        <v>45</v>
      </c>
      <c r="C96" t="str">
        <f t="shared" si="0"/>
        <v>}else if(grepl("^222", foods[i, "FoodCode"])){</v>
      </c>
      <c r="D96" t="str">
        <f t="shared" si="1"/>
        <v>L3[i]&lt;-"Pork steaks, cutlets"</v>
      </c>
    </row>
    <row r="97" spans="1:4" x14ac:dyDescent="0.2">
      <c r="A97">
        <v>223</v>
      </c>
      <c r="B97" t="s">
        <v>46</v>
      </c>
      <c r="C97" t="str">
        <f t="shared" si="0"/>
        <v>}else if(grepl("^223", foods[i, "FoodCode"])){</v>
      </c>
      <c r="D97" t="str">
        <f t="shared" si="1"/>
        <v>L3[i]&lt;-"Ham"</v>
      </c>
    </row>
    <row r="98" spans="1:4" x14ac:dyDescent="0.2">
      <c r="A98">
        <v>224</v>
      </c>
      <c r="B98" t="s">
        <v>47</v>
      </c>
      <c r="C98" t="str">
        <f t="shared" si="0"/>
        <v>}else if(grepl("^224", foods[i, "FoodCode"])){</v>
      </c>
      <c r="D98" t="str">
        <f t="shared" si="1"/>
        <v>L3[i]&lt;-"Pork roasts"</v>
      </c>
    </row>
    <row r="99" spans="1:4" x14ac:dyDescent="0.2">
      <c r="A99">
        <v>225</v>
      </c>
      <c r="B99" t="s">
        <v>48</v>
      </c>
      <c r="C99" t="str">
        <f t="shared" si="0"/>
        <v>}else if(grepl("^225", foods[i, "FoodCode"])){</v>
      </c>
      <c r="D99" t="str">
        <f t="shared" si="1"/>
        <v>L3[i]&lt;-"Canadian bacon"</v>
      </c>
    </row>
    <row r="100" spans="1:4" x14ac:dyDescent="0.2">
      <c r="A100">
        <v>226</v>
      </c>
      <c r="B100" t="s">
        <v>49</v>
      </c>
      <c r="C100" t="str">
        <f t="shared" si="0"/>
        <v>}else if(grepl("^226", foods[i, "FoodCode"])){</v>
      </c>
      <c r="D100" t="str">
        <f t="shared" si="1"/>
        <v>L3[i]&lt;-"Bacon, salt pork"</v>
      </c>
    </row>
    <row r="101" spans="1:4" x14ac:dyDescent="0.2">
      <c r="A101">
        <v>227</v>
      </c>
      <c r="B101" t="s">
        <v>50</v>
      </c>
      <c r="C101" t="str">
        <f t="shared" si="0"/>
        <v>}else if(grepl("^227", foods[i, "FoodCode"])){</v>
      </c>
      <c r="D101" t="str">
        <f t="shared" si="1"/>
        <v>L3[i]&lt;-"Other pork items"</v>
      </c>
    </row>
    <row r="102" spans="1:4" x14ac:dyDescent="0.2">
      <c r="A102">
        <v>228</v>
      </c>
      <c r="B102" t="s">
        <v>51</v>
      </c>
      <c r="C102" t="str">
        <f t="shared" si="0"/>
        <v>}else if(grepl("^228", foods[i, "FoodCode"])){</v>
      </c>
      <c r="D102" t="str">
        <f t="shared" si="1"/>
        <v>L3[i]&lt;-"Pork baby food"</v>
      </c>
    </row>
    <row r="103" spans="1:4" x14ac:dyDescent="0.2">
      <c r="A103">
        <v>230</v>
      </c>
      <c r="B103" t="s">
        <v>53</v>
      </c>
      <c r="C103" t="str">
        <f t="shared" si="0"/>
        <v>}else if(grepl("^230", foods[i, "FoodCode"])){</v>
      </c>
      <c r="D103" t="str">
        <f t="shared" si="1"/>
        <v>L3[i]&lt;-"Lamb, NFS"</v>
      </c>
    </row>
    <row r="104" spans="1:4" x14ac:dyDescent="0.2">
      <c r="A104">
        <v>231</v>
      </c>
      <c r="B104" t="s">
        <v>54</v>
      </c>
      <c r="C104" t="str">
        <f t="shared" si="0"/>
        <v>}else if(grepl("^231", foods[i, "FoodCode"])){</v>
      </c>
      <c r="D104" t="str">
        <f t="shared" si="1"/>
        <v>L3[i]&lt;-"Lamb and goat"</v>
      </c>
    </row>
    <row r="105" spans="1:4" x14ac:dyDescent="0.2">
      <c r="A105">
        <v>232</v>
      </c>
      <c r="B105" t="s">
        <v>55</v>
      </c>
      <c r="C105" t="str">
        <f t="shared" si="0"/>
        <v>}else if(grepl("^232", foods[i, "FoodCode"])){</v>
      </c>
      <c r="D105" t="str">
        <f t="shared" si="1"/>
        <v>L3[i]&lt;-"Veal"</v>
      </c>
    </row>
    <row r="106" spans="1:4" x14ac:dyDescent="0.2">
      <c r="A106">
        <v>233</v>
      </c>
      <c r="B106" t="s">
        <v>56</v>
      </c>
      <c r="C106" t="str">
        <f t="shared" si="0"/>
        <v>}else if(grepl("^233", foods[i, "FoodCode"])){</v>
      </c>
      <c r="D106" t="str">
        <f t="shared" si="1"/>
        <v>L3[i]&lt;-"Game"</v>
      </c>
    </row>
    <row r="107" spans="1:4" x14ac:dyDescent="0.2">
      <c r="A107">
        <v>234</v>
      </c>
      <c r="B107" t="s">
        <v>57</v>
      </c>
      <c r="C107" t="str">
        <f t="shared" si="0"/>
        <v>}else if(grepl("^234", foods[i, "FoodCode"])){</v>
      </c>
      <c r="D107" t="str">
        <f t="shared" si="1"/>
        <v>L3[i]&lt;-"Lamb or veal baby food"</v>
      </c>
    </row>
    <row r="108" spans="1:4" x14ac:dyDescent="0.2">
      <c r="A108">
        <v>241</v>
      </c>
      <c r="B108" t="s">
        <v>59</v>
      </c>
      <c r="C108" t="str">
        <f t="shared" si="0"/>
        <v>}else if(grepl("^241", foods[i, "FoodCode"])){</v>
      </c>
      <c r="D108" t="str">
        <f t="shared" si="1"/>
        <v>L3[i]&lt;-"Chicken"</v>
      </c>
    </row>
    <row r="109" spans="1:4" x14ac:dyDescent="0.2">
      <c r="A109">
        <v>242</v>
      </c>
      <c r="B109" t="s">
        <v>60</v>
      </c>
      <c r="C109" t="str">
        <f t="shared" si="0"/>
        <v>}else if(grepl("^242", foods[i, "FoodCode"])){</v>
      </c>
      <c r="D109" t="str">
        <f t="shared" si="1"/>
        <v>L3[i]&lt;-"Turkey"</v>
      </c>
    </row>
    <row r="110" spans="1:4" x14ac:dyDescent="0.2">
      <c r="A110">
        <v>243</v>
      </c>
      <c r="B110" t="s">
        <v>61</v>
      </c>
      <c r="C110" t="str">
        <f t="shared" si="0"/>
        <v>}else if(grepl("^243", foods[i, "FoodCode"])){</v>
      </c>
      <c r="D110" t="str">
        <f t="shared" si="1"/>
        <v>L3[i]&lt;-"Duck"</v>
      </c>
    </row>
    <row r="111" spans="1:4" x14ac:dyDescent="0.2">
      <c r="A111">
        <v>244</v>
      </c>
      <c r="B111" t="s">
        <v>62</v>
      </c>
      <c r="C111" t="str">
        <f t="shared" si="0"/>
        <v>}else if(grepl("^244", foods[i, "FoodCode"])){</v>
      </c>
      <c r="D111" t="str">
        <f t="shared" si="1"/>
        <v>L3[i]&lt;-"Other poultry"</v>
      </c>
    </row>
    <row r="112" spans="1:4" x14ac:dyDescent="0.2">
      <c r="A112">
        <v>247</v>
      </c>
      <c r="B112" t="s">
        <v>63</v>
      </c>
      <c r="C112" t="str">
        <f t="shared" si="0"/>
        <v>}else if(grepl("^247", foods[i, "FoodCode"])){</v>
      </c>
      <c r="D112" t="str">
        <f t="shared" si="1"/>
        <v>L3[i]&lt;-"Poultry baby food"</v>
      </c>
    </row>
    <row r="113" spans="1:4" x14ac:dyDescent="0.2">
      <c r="A113">
        <v>251</v>
      </c>
      <c r="B113" t="s">
        <v>65</v>
      </c>
      <c r="C113" t="str">
        <f t="shared" si="0"/>
        <v>}else if(grepl("^251", foods[i, "FoodCode"])){</v>
      </c>
      <c r="D113" t="str">
        <f t="shared" si="1"/>
        <v>L3[i]&lt;-"Organ meats and mixtures"</v>
      </c>
    </row>
    <row r="114" spans="1:4" x14ac:dyDescent="0.2">
      <c r="A114">
        <v>252</v>
      </c>
      <c r="B114" t="s">
        <v>73</v>
      </c>
      <c r="C114" t="str">
        <f t="shared" si="0"/>
        <v>}else if(grepl("^252", foods[i, "FoodCode"])){</v>
      </c>
      <c r="D114" t="str">
        <f t="shared" si="1"/>
        <v>L3[i]&lt;-"Frankfurters, sausages, lunchmeats, meat spreads"</v>
      </c>
    </row>
    <row r="115" spans="1:4" x14ac:dyDescent="0.2">
      <c r="A115">
        <v>261</v>
      </c>
      <c r="B115" t="s">
        <v>79</v>
      </c>
      <c r="C115" t="str">
        <f t="shared" si="0"/>
        <v>}else if(grepl("^261", foods[i, "FoodCode"])){</v>
      </c>
      <c r="D115" t="str">
        <f t="shared" si="1"/>
        <v>L3[i]&lt;-"Finfish"</v>
      </c>
    </row>
    <row r="116" spans="1:4" x14ac:dyDescent="0.2">
      <c r="A116">
        <v>262</v>
      </c>
      <c r="B116" t="s">
        <v>80</v>
      </c>
      <c r="C116" t="str">
        <f t="shared" si="0"/>
        <v>}else if(grepl("^262", foods[i, "FoodCode"])){</v>
      </c>
      <c r="D116" t="str">
        <f t="shared" si="1"/>
        <v>L3[i]&lt;-"Other seafood"</v>
      </c>
    </row>
    <row r="117" spans="1:4" x14ac:dyDescent="0.2">
      <c r="A117">
        <v>263</v>
      </c>
      <c r="B117" t="s">
        <v>81</v>
      </c>
      <c r="C117" t="str">
        <f t="shared" si="0"/>
        <v>}else if(grepl("^263", foods[i, "FoodCode"])){</v>
      </c>
      <c r="D117" t="str">
        <f t="shared" si="1"/>
        <v>L3[i]&lt;-"Shellfish"</v>
      </c>
    </row>
    <row r="118" spans="1:4" x14ac:dyDescent="0.2">
      <c r="A118">
        <v>271</v>
      </c>
      <c r="B118" t="s">
        <v>83</v>
      </c>
      <c r="C118" t="str">
        <f t="shared" si="0"/>
        <v>}else if(grepl("^271", foods[i, "FoodCode"])){</v>
      </c>
      <c r="D118" t="str">
        <f t="shared" si="1"/>
        <v>L3[i]&lt;-"meat,poultry,fish in gravy"</v>
      </c>
    </row>
    <row r="119" spans="1:4" x14ac:dyDescent="0.2">
      <c r="A119">
        <v>272</v>
      </c>
      <c r="B119" t="s">
        <v>90</v>
      </c>
      <c r="C119" t="str">
        <f t="shared" si="0"/>
        <v>}else if(grepl("^272", foods[i, "FoodCode"])){</v>
      </c>
      <c r="D119" t="str">
        <f t="shared" si="1"/>
        <v>L3[i]&lt;-"Meat,poultry, fish with starch item"</v>
      </c>
    </row>
    <row r="120" spans="1:4" x14ac:dyDescent="0.2">
      <c r="A120">
        <v>273</v>
      </c>
      <c r="B120" t="s">
        <v>97</v>
      </c>
      <c r="C120" t="str">
        <f t="shared" si="0"/>
        <v>}else if(grepl("^273", foods[i, "FoodCode"])){</v>
      </c>
      <c r="D120" t="str">
        <f t="shared" si="1"/>
        <v>L3[i]&lt;-"Meat,poultry, fish with starch item and vegetables"</v>
      </c>
    </row>
    <row r="121" spans="1:4" x14ac:dyDescent="0.2">
      <c r="A121">
        <v>274</v>
      </c>
      <c r="B121" t="s">
        <v>104</v>
      </c>
      <c r="C121" t="str">
        <f t="shared" si="0"/>
        <v>}else if(grepl("^274", foods[i, "FoodCode"])){</v>
      </c>
      <c r="D121" t="str">
        <f t="shared" si="1"/>
        <v>L3[i]&lt;-"Meat, poultry, fish with vegetables"</v>
      </c>
    </row>
    <row r="122" spans="1:4" x14ac:dyDescent="0.2">
      <c r="A122">
        <v>275</v>
      </c>
      <c r="B122" t="s">
        <v>111</v>
      </c>
      <c r="C122" t="str">
        <f t="shared" si="0"/>
        <v>}else if(grepl("^275", foods[i, "FoodCode"])){</v>
      </c>
      <c r="D122" t="str">
        <f t="shared" si="1"/>
        <v>L3[i]&lt;-"Sandwiches with meat, poultry, fish"</v>
      </c>
    </row>
    <row r="123" spans="1:4" x14ac:dyDescent="0.2">
      <c r="A123">
        <v>276</v>
      </c>
      <c r="B123" t="s">
        <v>118</v>
      </c>
      <c r="C123" t="str">
        <f t="shared" si="0"/>
        <v>}else if(grepl("^276", foods[i, "FoodCode"])){</v>
      </c>
      <c r="D123" t="str">
        <f t="shared" si="1"/>
        <v>L3[i]&lt;-"Meat, poultry, fish with nonmeat items baby food"</v>
      </c>
    </row>
    <row r="124" spans="1:4" x14ac:dyDescent="0.2">
      <c r="A124">
        <v>281</v>
      </c>
      <c r="B124" t="s">
        <v>122</v>
      </c>
      <c r="C124" t="str">
        <f t="shared" si="0"/>
        <v>}else if(grepl("^281", foods[i, "FoodCode"])){</v>
      </c>
      <c r="D124" t="str">
        <f t="shared" si="1"/>
        <v>L3[i]&lt;-"Frozen or shelf-stable plate meals with meat, poultry, fish"</v>
      </c>
    </row>
    <row r="125" spans="1:4" x14ac:dyDescent="0.2">
      <c r="A125">
        <v>283</v>
      </c>
      <c r="B125" t="s">
        <v>128</v>
      </c>
      <c r="C125" t="str">
        <f t="shared" si="0"/>
        <v>}else if(grepl("^283", foods[i, "FoodCode"])){</v>
      </c>
      <c r="D125" t="str">
        <f t="shared" si="1"/>
        <v>L3[i]&lt;-"Soups, broths, extracts from meat, poultry, fish base"</v>
      </c>
    </row>
    <row r="126" spans="1:4" x14ac:dyDescent="0.2">
      <c r="A126">
        <v>284</v>
      </c>
      <c r="B126" t="s">
        <v>136</v>
      </c>
      <c r="C126" t="str">
        <f t="shared" si="0"/>
        <v>}else if(grepl("^284", foods[i, "FoodCode"])){</v>
      </c>
      <c r="D126" t="str">
        <f t="shared" si="1"/>
        <v>L3[i]&lt;-"Gelatin and gelatin-based meal supplements"</v>
      </c>
    </row>
    <row r="127" spans="1:4" x14ac:dyDescent="0.2">
      <c r="A127">
        <v>285</v>
      </c>
      <c r="B127" t="s">
        <v>137</v>
      </c>
      <c r="C127" t="str">
        <f t="shared" si="0"/>
        <v>}else if(grepl("^285", foods[i, "FoodCode"])){</v>
      </c>
      <c r="D127" t="str">
        <f t="shared" si="1"/>
        <v>L3[i]&lt;-"Gravies from meat, poultry, fish base"</v>
      </c>
    </row>
    <row r="128" spans="1:4" x14ac:dyDescent="0.2">
      <c r="A128">
        <v>311</v>
      </c>
      <c r="B128" t="s">
        <v>139</v>
      </c>
      <c r="C128" t="str">
        <f t="shared" si="0"/>
        <v>}else if(grepl("^311", foods[i, "FoodCode"])){</v>
      </c>
      <c r="D128" t="str">
        <f t="shared" si="1"/>
        <v>L3[i]&lt;-"Chicken eggs"</v>
      </c>
    </row>
    <row r="129" spans="1:4" x14ac:dyDescent="0.2">
      <c r="A129">
        <v>312</v>
      </c>
      <c r="B129" t="s">
        <v>140</v>
      </c>
      <c r="C129" t="str">
        <f t="shared" ref="C129:C192" si="2">CONCATENATE($D$53,A129,$E$53)</f>
        <v>}else if(grepl("^312", foods[i, "FoodCode"])){</v>
      </c>
      <c r="D129" t="str">
        <f t="shared" ref="D129:D192" si="3">CONCATENATE($D$54,B129,"""")</f>
        <v>L3[i]&lt;-"Other poultry eggs"</v>
      </c>
    </row>
    <row r="130" spans="1:4" x14ac:dyDescent="0.2">
      <c r="A130">
        <v>321</v>
      </c>
      <c r="B130" t="s">
        <v>142</v>
      </c>
      <c r="C130" t="str">
        <f t="shared" si="2"/>
        <v>}else if(grepl("^321", foods[i, "FoodCode"])){</v>
      </c>
      <c r="D130" t="str">
        <f t="shared" si="3"/>
        <v>L3[i]&lt;-"Egg dishes made with whole eggs"</v>
      </c>
    </row>
    <row r="131" spans="1:4" x14ac:dyDescent="0.2">
      <c r="A131">
        <v>322</v>
      </c>
      <c r="B131" t="s">
        <v>143</v>
      </c>
      <c r="C131" t="str">
        <f t="shared" si="2"/>
        <v>}else if(grepl("^322", foods[i, "FoodCode"])){</v>
      </c>
      <c r="D131" t="str">
        <f t="shared" si="3"/>
        <v>L3[i]&lt;-"Egg sandwiches"</v>
      </c>
    </row>
    <row r="132" spans="1:4" x14ac:dyDescent="0.2">
      <c r="A132">
        <v>323</v>
      </c>
      <c r="B132" t="s">
        <v>144</v>
      </c>
      <c r="C132" t="str">
        <f t="shared" si="2"/>
        <v>}else if(grepl("^323", foods[i, "FoodCode"])){</v>
      </c>
      <c r="D132" t="str">
        <f t="shared" si="3"/>
        <v>L3[i]&lt;-"Egg soups"</v>
      </c>
    </row>
    <row r="133" spans="1:4" x14ac:dyDescent="0.2">
      <c r="A133">
        <v>324</v>
      </c>
      <c r="B133" t="s">
        <v>145</v>
      </c>
      <c r="C133" t="str">
        <f t="shared" si="2"/>
        <v>}else if(grepl("^324", foods[i, "FoodCode"])){</v>
      </c>
      <c r="D133" t="str">
        <f t="shared" si="3"/>
        <v>L3[i]&lt;-"Mixtures made with egg whites"</v>
      </c>
    </row>
    <row r="134" spans="1:4" x14ac:dyDescent="0.2">
      <c r="A134">
        <v>330</v>
      </c>
      <c r="B134" t="s">
        <v>147</v>
      </c>
      <c r="C134" t="str">
        <f t="shared" si="2"/>
        <v>}else if(grepl("^330", foods[i, "FoodCode"])){</v>
      </c>
      <c r="D134" t="str">
        <f t="shared" si="3"/>
        <v>L3[i]&lt;-"Egg substitute, NS as to form"</v>
      </c>
    </row>
    <row r="135" spans="1:4" x14ac:dyDescent="0.2">
      <c r="A135">
        <v>334</v>
      </c>
      <c r="B135" t="s">
        <v>148</v>
      </c>
      <c r="C135" t="str">
        <f t="shared" si="2"/>
        <v>}else if(grepl("^334", foods[i, "FoodCode"])){</v>
      </c>
      <c r="D135" t="str">
        <f t="shared" si="3"/>
        <v>L3[i]&lt;-"Mixtures made with egg substitutes"</v>
      </c>
    </row>
    <row r="136" spans="1:4" x14ac:dyDescent="0.2">
      <c r="A136">
        <v>350</v>
      </c>
      <c r="B136" t="s">
        <v>149</v>
      </c>
      <c r="C136" t="str">
        <f t="shared" si="2"/>
        <v>}else if(grepl("^350", foods[i, "FoodCode"])){</v>
      </c>
      <c r="D136" t="str">
        <f t="shared" si="3"/>
        <v>L3[i]&lt;-"Frozen plate meals with egg as major"</v>
      </c>
    </row>
    <row r="137" spans="1:4" x14ac:dyDescent="0.2">
      <c r="A137">
        <v>411</v>
      </c>
      <c r="B137" t="s">
        <v>152</v>
      </c>
      <c r="C137" t="str">
        <f t="shared" si="2"/>
        <v>}else if(grepl("^411", foods[i, "FoodCode"])){</v>
      </c>
      <c r="D137" t="str">
        <f t="shared" si="3"/>
        <v>L3[i]&lt;-"Dried beans"</v>
      </c>
    </row>
    <row r="138" spans="1:4" x14ac:dyDescent="0.2">
      <c r="A138">
        <v>412</v>
      </c>
      <c r="B138" t="s">
        <v>153</v>
      </c>
      <c r="C138" t="str">
        <f t="shared" si="2"/>
        <v>}else if(grepl("^412", foods[i, "FoodCode"])){</v>
      </c>
      <c r="D138" t="str">
        <f t="shared" si="3"/>
        <v>L3[i]&lt;-"Dried beans mixtures"</v>
      </c>
    </row>
    <row r="139" spans="1:4" x14ac:dyDescent="0.2">
      <c r="A139">
        <v>413</v>
      </c>
      <c r="B139" t="s">
        <v>154</v>
      </c>
      <c r="C139" t="str">
        <f t="shared" si="2"/>
        <v>}else if(grepl("^413", foods[i, "FoodCode"])){</v>
      </c>
      <c r="D139" t="str">
        <f t="shared" si="3"/>
        <v>L3[i]&lt;-"Dried peas, lentils, and mixtures"</v>
      </c>
    </row>
    <row r="140" spans="1:4" x14ac:dyDescent="0.2">
      <c r="A140">
        <v>414</v>
      </c>
      <c r="B140" t="s">
        <v>155</v>
      </c>
      <c r="C140" t="str">
        <f t="shared" si="2"/>
        <v>}else if(grepl("^414", foods[i, "FoodCode"])){</v>
      </c>
      <c r="D140" t="str">
        <f t="shared" si="3"/>
        <v>L3[i]&lt;-"Soybean derived products (excluding milks)"</v>
      </c>
    </row>
    <row r="141" spans="1:4" x14ac:dyDescent="0.2">
      <c r="A141">
        <v>416</v>
      </c>
      <c r="B141" t="s">
        <v>156</v>
      </c>
      <c r="C141" t="str">
        <f t="shared" si="2"/>
        <v>}else if(grepl("^416", foods[i, "FoodCode"])){</v>
      </c>
      <c r="D141" t="str">
        <f t="shared" si="3"/>
        <v>L3[i]&lt;-"Soups with legumes as major ingredient"</v>
      </c>
    </row>
    <row r="142" spans="1:4" x14ac:dyDescent="0.2">
      <c r="A142">
        <v>418</v>
      </c>
      <c r="B142" t="s">
        <v>157</v>
      </c>
      <c r="C142" t="str">
        <f t="shared" si="2"/>
        <v>}else if(grepl("^418", foods[i, "FoodCode"])){</v>
      </c>
      <c r="D142" t="str">
        <f t="shared" si="3"/>
        <v>L3[i]&lt;-"Meat substitutes, mainly legume protein"</v>
      </c>
    </row>
    <row r="143" spans="1:4" x14ac:dyDescent="0.2">
      <c r="A143">
        <v>419</v>
      </c>
      <c r="B143" t="s">
        <v>158</v>
      </c>
      <c r="C143" t="str">
        <f t="shared" si="2"/>
        <v>}else if(grepl("^419", foods[i, "FoodCode"])){</v>
      </c>
      <c r="D143" t="str">
        <f t="shared" si="3"/>
        <v>L3[i]&lt;-"Meat substitute sandwiches"</v>
      </c>
    </row>
    <row r="144" spans="1:4" x14ac:dyDescent="0.2">
      <c r="A144">
        <v>421</v>
      </c>
      <c r="B144" t="s">
        <v>160</v>
      </c>
      <c r="C144" t="str">
        <f t="shared" si="2"/>
        <v>}else if(grepl("^421", foods[i, "FoodCode"])){</v>
      </c>
      <c r="D144" t="str">
        <f t="shared" si="3"/>
        <v>L3[i]&lt;-"Nuts"</v>
      </c>
    </row>
    <row r="145" spans="1:4" x14ac:dyDescent="0.2">
      <c r="A145">
        <v>422</v>
      </c>
      <c r="B145" t="s">
        <v>161</v>
      </c>
      <c r="C145" t="str">
        <f t="shared" si="2"/>
        <v>}else if(grepl("^422", foods[i, "FoodCode"])){</v>
      </c>
      <c r="D145" t="str">
        <f t="shared" si="3"/>
        <v>L3[i]&lt;-"Nut butters"</v>
      </c>
    </row>
    <row r="146" spans="1:4" x14ac:dyDescent="0.2">
      <c r="A146">
        <v>423</v>
      </c>
      <c r="B146" t="s">
        <v>162</v>
      </c>
      <c r="C146" t="str">
        <f t="shared" si="2"/>
        <v>}else if(grepl("^423", foods[i, "FoodCode"])){</v>
      </c>
      <c r="D146" t="str">
        <f t="shared" si="3"/>
        <v>L3[i]&lt;-"Nut butter sandwiches"</v>
      </c>
    </row>
    <row r="147" spans="1:4" x14ac:dyDescent="0.2">
      <c r="A147">
        <v>424</v>
      </c>
      <c r="B147" t="s">
        <v>163</v>
      </c>
      <c r="C147" t="str">
        <f t="shared" si="2"/>
        <v>}else if(grepl("^424", foods[i, "FoodCode"])){</v>
      </c>
      <c r="D147" t="str">
        <f t="shared" si="3"/>
        <v>L3[i]&lt;-"Coconut beverages"</v>
      </c>
    </row>
    <row r="148" spans="1:4" x14ac:dyDescent="0.2">
      <c r="A148">
        <v>425</v>
      </c>
      <c r="B148" t="s">
        <v>164</v>
      </c>
      <c r="C148" t="str">
        <f t="shared" si="2"/>
        <v>}else if(grepl("^425", foods[i, "FoodCode"])){</v>
      </c>
      <c r="D148" t="str">
        <f t="shared" si="3"/>
        <v>L3[i]&lt;-"Nut mixtures"</v>
      </c>
    </row>
    <row r="149" spans="1:4" x14ac:dyDescent="0.2">
      <c r="A149">
        <v>431</v>
      </c>
      <c r="B149" t="s">
        <v>166</v>
      </c>
      <c r="C149" t="str">
        <f t="shared" si="2"/>
        <v>}else if(grepl("^431", foods[i, "FoodCode"])){</v>
      </c>
      <c r="D149" t="str">
        <f t="shared" si="3"/>
        <v>L3[i]&lt;-"Seeds"</v>
      </c>
    </row>
    <row r="150" spans="1:4" x14ac:dyDescent="0.2">
      <c r="A150">
        <v>441</v>
      </c>
      <c r="B150" t="s">
        <v>168</v>
      </c>
      <c r="C150" t="str">
        <f t="shared" si="2"/>
        <v>}else if(grepl("^441", foods[i, "FoodCode"])){</v>
      </c>
      <c r="D150" t="str">
        <f t="shared" si="3"/>
        <v>L3[i]&lt;-"Carob powder, flour"</v>
      </c>
    </row>
    <row r="151" spans="1:4" x14ac:dyDescent="0.2">
      <c r="A151">
        <v>442</v>
      </c>
      <c r="B151" t="s">
        <v>169</v>
      </c>
      <c r="C151" t="str">
        <f t="shared" si="2"/>
        <v>}else if(grepl("^442", foods[i, "FoodCode"])){</v>
      </c>
      <c r="D151" t="str">
        <f t="shared" si="3"/>
        <v>L3[i]&lt;-"Carob chips, syrup"</v>
      </c>
    </row>
    <row r="152" spans="1:4" x14ac:dyDescent="0.2">
      <c r="A152">
        <v>500</v>
      </c>
      <c r="B152" t="s">
        <v>171</v>
      </c>
      <c r="C152" t="str">
        <f t="shared" si="2"/>
        <v>}else if(grepl("^500", foods[i, "FoodCode"])){</v>
      </c>
      <c r="D152" t="str">
        <f t="shared" si="3"/>
        <v>L3[i]&lt;-"Flour and dry mixes"</v>
      </c>
    </row>
    <row r="153" spans="1:4" x14ac:dyDescent="0.2">
      <c r="A153">
        <v>510</v>
      </c>
      <c r="B153" t="s">
        <v>173</v>
      </c>
      <c r="C153" t="str">
        <f t="shared" si="2"/>
        <v>}else if(grepl("^510", foods[i, "FoodCode"])){</v>
      </c>
      <c r="D153" t="str">
        <f t="shared" si="3"/>
        <v>L3[i]&lt;-"Bread,rolls,NFS"</v>
      </c>
    </row>
    <row r="154" spans="1:4" x14ac:dyDescent="0.2">
      <c r="A154">
        <v>511</v>
      </c>
      <c r="B154" t="s">
        <v>174</v>
      </c>
      <c r="C154" t="str">
        <f t="shared" si="2"/>
        <v>}else if(grepl("^511", foods[i, "FoodCode"])){</v>
      </c>
      <c r="D154" t="str">
        <f t="shared" si="3"/>
        <v>L3[i]&lt;-"White breads, rolls"</v>
      </c>
    </row>
    <row r="155" spans="1:4" x14ac:dyDescent="0.2">
      <c r="A155">
        <v>512</v>
      </c>
      <c r="B155" t="s">
        <v>175</v>
      </c>
      <c r="C155" t="str">
        <f t="shared" si="2"/>
        <v>}else if(grepl("^512", foods[i, "FoodCode"])){</v>
      </c>
      <c r="D155" t="str">
        <f t="shared" si="3"/>
        <v>L3[i]&lt;-"Whole wheat breads, rolls"</v>
      </c>
    </row>
    <row r="156" spans="1:4" x14ac:dyDescent="0.2">
      <c r="A156">
        <v>513</v>
      </c>
      <c r="B156" t="s">
        <v>176</v>
      </c>
      <c r="C156" t="str">
        <f t="shared" si="2"/>
        <v>}else if(grepl("^513", foods[i, "FoodCode"])){</v>
      </c>
      <c r="D156" t="str">
        <f t="shared" si="3"/>
        <v>L3[i]&lt;-"Wheat, cracked wheat breads, rolls"</v>
      </c>
    </row>
    <row r="157" spans="1:4" x14ac:dyDescent="0.2">
      <c r="A157">
        <v>514</v>
      </c>
      <c r="B157" t="s">
        <v>177</v>
      </c>
      <c r="C157" t="str">
        <f t="shared" si="2"/>
        <v>}else if(grepl("^514", foods[i, "FoodCode"])){</v>
      </c>
      <c r="D157" t="str">
        <f t="shared" si="3"/>
        <v>L3[i]&lt;-"Rye breads, rolls"</v>
      </c>
    </row>
    <row r="158" spans="1:4" x14ac:dyDescent="0.2">
      <c r="A158">
        <v>515</v>
      </c>
      <c r="B158" t="s">
        <v>178</v>
      </c>
      <c r="C158" t="str">
        <f t="shared" si="2"/>
        <v>}else if(grepl("^515", foods[i, "FoodCode"])){</v>
      </c>
      <c r="D158" t="str">
        <f t="shared" si="3"/>
        <v>L3[i]&lt;-"Oat breads"</v>
      </c>
    </row>
    <row r="159" spans="1:4" x14ac:dyDescent="0.2">
      <c r="A159">
        <v>516</v>
      </c>
      <c r="B159" t="s">
        <v>179</v>
      </c>
      <c r="C159" t="str">
        <f t="shared" si="2"/>
        <v>}else if(grepl("^516", foods[i, "FoodCode"])){</v>
      </c>
      <c r="D159" t="str">
        <f t="shared" si="3"/>
        <v>L3[i]&lt;-"Multigrain breads, rolls"</v>
      </c>
    </row>
    <row r="160" spans="1:4" x14ac:dyDescent="0.2">
      <c r="A160">
        <v>518</v>
      </c>
      <c r="B160" t="s">
        <v>180</v>
      </c>
      <c r="C160" t="str">
        <f t="shared" si="2"/>
        <v>}else if(grepl("^518", foods[i, "FoodCode"])){</v>
      </c>
      <c r="D160" t="str">
        <f t="shared" si="3"/>
        <v>L3[i]&lt;-"Other breads"</v>
      </c>
    </row>
    <row r="161" spans="1:4" x14ac:dyDescent="0.2">
      <c r="A161">
        <v>521</v>
      </c>
      <c r="B161" t="s">
        <v>182</v>
      </c>
      <c r="C161" t="str">
        <f t="shared" si="2"/>
        <v>}else if(grepl("^521", foods[i, "FoodCode"])){</v>
      </c>
      <c r="D161" t="str">
        <f t="shared" si="3"/>
        <v>L3[i]&lt;-"Biscuits"</v>
      </c>
    </row>
    <row r="162" spans="1:4" x14ac:dyDescent="0.2">
      <c r="A162">
        <v>522</v>
      </c>
      <c r="B162" t="s">
        <v>183</v>
      </c>
      <c r="C162" t="str">
        <f t="shared" si="2"/>
        <v>}else if(grepl("^522", foods[i, "FoodCode"])){</v>
      </c>
      <c r="D162" t="str">
        <f t="shared" si="3"/>
        <v>L3[i]&lt;-"Cornbread, corn muffins, tortillas"</v>
      </c>
    </row>
    <row r="163" spans="1:4" x14ac:dyDescent="0.2">
      <c r="A163">
        <v>523</v>
      </c>
      <c r="B163" t="s">
        <v>184</v>
      </c>
      <c r="C163" t="str">
        <f t="shared" si="2"/>
        <v>}else if(grepl("^523", foods[i, "FoodCode"])){</v>
      </c>
      <c r="D163" t="str">
        <f t="shared" si="3"/>
        <v>L3[i]&lt;-"Other muffins, popovers"</v>
      </c>
    </row>
    <row r="164" spans="1:4" x14ac:dyDescent="0.2">
      <c r="A164">
        <v>524</v>
      </c>
      <c r="B164" t="s">
        <v>185</v>
      </c>
      <c r="C164" t="str">
        <f t="shared" si="2"/>
        <v>}else if(grepl("^524", foods[i, "FoodCode"])){</v>
      </c>
      <c r="D164" t="str">
        <f t="shared" si="3"/>
        <v>L3[i]&lt;-"Other quick breads"</v>
      </c>
    </row>
    <row r="165" spans="1:4" x14ac:dyDescent="0.2">
      <c r="A165">
        <v>531</v>
      </c>
      <c r="B165" t="s">
        <v>187</v>
      </c>
      <c r="C165" t="str">
        <f t="shared" si="2"/>
        <v>}else if(grepl("^531", foods[i, "FoodCode"])){</v>
      </c>
      <c r="D165" t="str">
        <f t="shared" si="3"/>
        <v>L3[i]&lt;-"Cakes"</v>
      </c>
    </row>
    <row r="166" spans="1:4" x14ac:dyDescent="0.2">
      <c r="A166">
        <v>532</v>
      </c>
      <c r="B166" t="s">
        <v>188</v>
      </c>
      <c r="C166" t="str">
        <f t="shared" si="2"/>
        <v>}else if(grepl("^532", foods[i, "FoodCode"])){</v>
      </c>
      <c r="D166" t="str">
        <f t="shared" si="3"/>
        <v>L3[i]&lt;-"Cookies"</v>
      </c>
    </row>
    <row r="167" spans="1:4" x14ac:dyDescent="0.2">
      <c r="A167">
        <v>533</v>
      </c>
      <c r="B167" t="s">
        <v>189</v>
      </c>
      <c r="C167" t="str">
        <f t="shared" si="2"/>
        <v>}else if(grepl("^533", foods[i, "FoodCode"])){</v>
      </c>
      <c r="D167" t="str">
        <f t="shared" si="3"/>
        <v>L3[i]&lt;-"Pies (fruit pies; pie tarts)"</v>
      </c>
    </row>
    <row r="168" spans="1:4" x14ac:dyDescent="0.2">
      <c r="A168">
        <v>534</v>
      </c>
      <c r="B168" t="s">
        <v>190</v>
      </c>
      <c r="C168" t="str">
        <f t="shared" si="2"/>
        <v>}else if(grepl("^534", foods[i, "FoodCode"])){</v>
      </c>
      <c r="D168" t="str">
        <f t="shared" si="3"/>
        <v>L3[i]&lt;-"Cobblers, eclairs, turnovers, other pastries"</v>
      </c>
    </row>
    <row r="169" spans="1:4" x14ac:dyDescent="0.2">
      <c r="A169">
        <v>535</v>
      </c>
      <c r="B169" t="s">
        <v>191</v>
      </c>
      <c r="C169" t="str">
        <f t="shared" si="2"/>
        <v>}else if(grepl("^535", foods[i, "FoodCode"])){</v>
      </c>
      <c r="D169" t="str">
        <f t="shared" si="3"/>
        <v>L3[i]&lt;-"Danish, breakfast pastries, doughnuts"</v>
      </c>
    </row>
    <row r="170" spans="1:4" x14ac:dyDescent="0.2">
      <c r="A170">
        <v>536</v>
      </c>
      <c r="B170" t="s">
        <v>192</v>
      </c>
      <c r="C170" t="str">
        <f t="shared" si="2"/>
        <v>}else if(grepl("^536", foods[i, "FoodCode"])){</v>
      </c>
      <c r="D170" t="str">
        <f t="shared" si="3"/>
        <v>L3[i]&lt;-"Coffee cake, not yeast"</v>
      </c>
    </row>
    <row r="171" spans="1:4" x14ac:dyDescent="0.2">
      <c r="A171">
        <v>537</v>
      </c>
      <c r="B171" t="s">
        <v>193</v>
      </c>
      <c r="C171" t="str">
        <f t="shared" si="2"/>
        <v>}else if(grepl("^537", foods[i, "FoodCode"])){</v>
      </c>
      <c r="D171" t="str">
        <f t="shared" si="3"/>
        <v>L3[i]&lt;-"Bars"</v>
      </c>
    </row>
    <row r="172" spans="1:4" x14ac:dyDescent="0.2">
      <c r="A172">
        <v>538</v>
      </c>
      <c r="B172" t="s">
        <v>196</v>
      </c>
      <c r="C172" t="str">
        <f t="shared" si="2"/>
        <v>}else if(grepl("^538", foods[i, "FoodCode"])){</v>
      </c>
      <c r="D172" t="str">
        <f t="shared" si="3"/>
        <v>L3[i]&lt;-"Cookies and bars, baby food"</v>
      </c>
    </row>
    <row r="173" spans="1:4" x14ac:dyDescent="0.2">
      <c r="A173">
        <v>540</v>
      </c>
      <c r="B173" t="s">
        <v>198</v>
      </c>
      <c r="C173" t="str">
        <f t="shared" si="2"/>
        <v>}else if(grepl("^540", foods[i, "FoodCode"])){</v>
      </c>
      <c r="D173" t="str">
        <f t="shared" si="3"/>
        <v>L3[i]&lt;-"Crackers, NS as to type"</v>
      </c>
    </row>
    <row r="174" spans="1:4" x14ac:dyDescent="0.2">
      <c r="A174">
        <v>541</v>
      </c>
      <c r="B174" t="s">
        <v>199</v>
      </c>
      <c r="C174" t="str">
        <f t="shared" si="2"/>
        <v>}else if(grepl("^541", foods[i, "FoodCode"])){</v>
      </c>
      <c r="D174" t="str">
        <f t="shared" si="3"/>
        <v>L3[i]&lt;-"Sweet crackers"</v>
      </c>
    </row>
    <row r="175" spans="1:4" x14ac:dyDescent="0.2">
      <c r="A175">
        <v>542</v>
      </c>
      <c r="B175" t="s">
        <v>200</v>
      </c>
      <c r="C175" t="str">
        <f t="shared" si="2"/>
        <v>}else if(grepl("^542", foods[i, "FoodCode"])){</v>
      </c>
      <c r="D175" t="str">
        <f t="shared" si="3"/>
        <v>L3[i]&lt;-"Low sodium crackers"</v>
      </c>
    </row>
    <row r="176" spans="1:4" x14ac:dyDescent="0.2">
      <c r="A176">
        <v>543</v>
      </c>
      <c r="B176" t="s">
        <v>201</v>
      </c>
      <c r="C176" t="str">
        <f t="shared" si="2"/>
        <v>}else if(grepl("^543", foods[i, "FoodCode"])){</v>
      </c>
      <c r="D176" t="str">
        <f t="shared" si="3"/>
        <v>L3[i]&lt;-"Nonsweet crackers"</v>
      </c>
    </row>
    <row r="177" spans="1:4" x14ac:dyDescent="0.2">
      <c r="A177">
        <v>544</v>
      </c>
      <c r="B177" t="s">
        <v>202</v>
      </c>
      <c r="C177" t="str">
        <f t="shared" si="2"/>
        <v>}else if(grepl("^544", foods[i, "FoodCode"])){</v>
      </c>
      <c r="D177" t="str">
        <f t="shared" si="3"/>
        <v>L3[i]&lt;-"Salty snacks from grain products"</v>
      </c>
    </row>
    <row r="178" spans="1:4" x14ac:dyDescent="0.2">
      <c r="A178">
        <v>551</v>
      </c>
      <c r="B178" t="s">
        <v>204</v>
      </c>
      <c r="C178" t="str">
        <f t="shared" si="2"/>
        <v>}else if(grepl("^551", foods[i, "FoodCode"])){</v>
      </c>
      <c r="D178" t="str">
        <f t="shared" si="3"/>
        <v>L3[i]&lt;-"Pancakes"</v>
      </c>
    </row>
    <row r="179" spans="1:4" x14ac:dyDescent="0.2">
      <c r="A179">
        <v>552</v>
      </c>
      <c r="B179" t="s">
        <v>205</v>
      </c>
      <c r="C179" t="str">
        <f t="shared" si="2"/>
        <v>}else if(grepl("^552", foods[i, "FoodCode"])){</v>
      </c>
      <c r="D179" t="str">
        <f t="shared" si="3"/>
        <v>L3[i]&lt;-"Waffles"</v>
      </c>
    </row>
    <row r="180" spans="1:4" x14ac:dyDescent="0.2">
      <c r="A180">
        <v>553</v>
      </c>
      <c r="B180" t="s">
        <v>206</v>
      </c>
      <c r="C180" t="str">
        <f t="shared" si="2"/>
        <v>}else if(grepl("^553", foods[i, "FoodCode"])){</v>
      </c>
      <c r="D180" t="str">
        <f t="shared" si="3"/>
        <v>L3[i]&lt;-"French toast"</v>
      </c>
    </row>
    <row r="181" spans="1:4" x14ac:dyDescent="0.2">
      <c r="A181">
        <v>554</v>
      </c>
      <c r="B181" t="s">
        <v>207</v>
      </c>
      <c r="C181" t="str">
        <f t="shared" si="2"/>
        <v>}else if(grepl("^554", foods[i, "FoodCode"])){</v>
      </c>
      <c r="D181" t="str">
        <f t="shared" si="3"/>
        <v>L3[i]&lt;-"Crepes"</v>
      </c>
    </row>
    <row r="182" spans="1:4" x14ac:dyDescent="0.2">
      <c r="A182">
        <v>555</v>
      </c>
      <c r="B182" t="s">
        <v>208</v>
      </c>
      <c r="C182" t="str">
        <f t="shared" si="2"/>
        <v>}else if(grepl("^555", foods[i, "FoodCode"])){</v>
      </c>
      <c r="D182" t="str">
        <f t="shared" si="3"/>
        <v>L3[i]&lt;-"Flour-water patties"</v>
      </c>
    </row>
    <row r="183" spans="1:4" x14ac:dyDescent="0.2">
      <c r="A183">
        <v>556</v>
      </c>
      <c r="B183" t="s">
        <v>209</v>
      </c>
      <c r="C183" t="str">
        <f t="shared" si="2"/>
        <v>}else if(grepl("^556", foods[i, "FoodCode"])){</v>
      </c>
      <c r="D183" t="str">
        <f t="shared" si="3"/>
        <v>L3[i]&lt;-"Flour-milk dumplings, plain"</v>
      </c>
    </row>
    <row r="184" spans="1:4" x14ac:dyDescent="0.2">
      <c r="A184">
        <v>557</v>
      </c>
      <c r="B184" t="s">
        <v>210</v>
      </c>
      <c r="C184" t="str">
        <f t="shared" si="2"/>
        <v>}else if(grepl("^557", foods[i, "FoodCode"])){</v>
      </c>
      <c r="D184" t="str">
        <f t="shared" si="3"/>
        <v>L3[i]&lt;-"Rice flour cakes"</v>
      </c>
    </row>
    <row r="185" spans="1:4" x14ac:dyDescent="0.2">
      <c r="A185">
        <v>558</v>
      </c>
      <c r="B185" t="s">
        <v>211</v>
      </c>
      <c r="C185" t="str">
        <f t="shared" si="2"/>
        <v>}else if(grepl("^558", foods[i, "FoodCode"])){</v>
      </c>
      <c r="D185" t="str">
        <f t="shared" si="3"/>
        <v>L3[i]&lt;-"Funnel cakes"</v>
      </c>
    </row>
    <row r="186" spans="1:4" x14ac:dyDescent="0.2">
      <c r="A186">
        <v>561</v>
      </c>
      <c r="B186" t="s">
        <v>213</v>
      </c>
      <c r="C186" t="str">
        <f t="shared" si="2"/>
        <v>}else if(grepl("^561", foods[i, "FoodCode"])){</v>
      </c>
      <c r="D186" t="str">
        <f t="shared" si="3"/>
        <v>L3[i]&lt;-"Pastas"</v>
      </c>
    </row>
    <row r="187" spans="1:4" x14ac:dyDescent="0.2">
      <c r="A187">
        <v>562</v>
      </c>
      <c r="B187" t="s">
        <v>214</v>
      </c>
      <c r="C187" t="str">
        <f t="shared" si="2"/>
        <v>}else if(grepl("^562", foods[i, "FoodCode"])){</v>
      </c>
      <c r="D187" t="str">
        <f t="shared" si="3"/>
        <v>L3[i]&lt;-"Cooked cereals, rice"</v>
      </c>
    </row>
    <row r="188" spans="1:4" x14ac:dyDescent="0.2">
      <c r="A188">
        <v>570</v>
      </c>
      <c r="B188" t="s">
        <v>216</v>
      </c>
      <c r="C188" t="str">
        <f t="shared" si="2"/>
        <v>}else if(grepl("^570", foods[i, "FoodCode"])){</v>
      </c>
      <c r="D188" t="str">
        <f t="shared" si="3"/>
        <v>L3[i]&lt;-"Cereal, NS as to cooked"</v>
      </c>
    </row>
    <row r="189" spans="1:4" x14ac:dyDescent="0.2">
      <c r="A189">
        <v>571</v>
      </c>
      <c r="B189" t="s">
        <v>217</v>
      </c>
      <c r="C189" t="str">
        <f t="shared" si="2"/>
        <v>}else if(grepl("^571", foods[i, "FoodCode"])){</v>
      </c>
      <c r="D189" t="str">
        <f t="shared" si="3"/>
        <v>L3[i]&lt;-"Ready-to-eat cereals"</v>
      </c>
    </row>
    <row r="190" spans="1:4" x14ac:dyDescent="0.2">
      <c r="A190">
        <v>572</v>
      </c>
      <c r="B190" t="s">
        <v>217</v>
      </c>
      <c r="C190" t="str">
        <f t="shared" si="2"/>
        <v>}else if(grepl("^572", foods[i, "FoodCode"])){</v>
      </c>
      <c r="D190" t="str">
        <f t="shared" si="3"/>
        <v>L3[i]&lt;-"Ready-to-eat cereals"</v>
      </c>
    </row>
    <row r="191" spans="1:4" x14ac:dyDescent="0.2">
      <c r="A191">
        <v>573</v>
      </c>
      <c r="B191" t="s">
        <v>217</v>
      </c>
      <c r="C191" t="str">
        <f t="shared" si="2"/>
        <v>}else if(grepl("^573", foods[i, "FoodCode"])){</v>
      </c>
      <c r="D191" t="str">
        <f t="shared" si="3"/>
        <v>L3[i]&lt;-"Ready-to-eat cereals"</v>
      </c>
    </row>
    <row r="192" spans="1:4" x14ac:dyDescent="0.2">
      <c r="A192">
        <v>574</v>
      </c>
      <c r="B192" t="s">
        <v>217</v>
      </c>
      <c r="C192" t="str">
        <f t="shared" si="2"/>
        <v>}else if(grepl("^574", foods[i, "FoodCode"])){</v>
      </c>
      <c r="D192" t="str">
        <f t="shared" si="3"/>
        <v>L3[i]&lt;-"Ready-to-eat cereals"</v>
      </c>
    </row>
    <row r="193" spans="1:4" x14ac:dyDescent="0.2">
      <c r="A193">
        <v>576</v>
      </c>
      <c r="B193" t="s">
        <v>218</v>
      </c>
      <c r="C193" t="str">
        <f t="shared" ref="C193:C256" si="4">CONCATENATE($D$53,A193,$E$53)</f>
        <v>}else if(grepl("^576", foods[i, "FoodCode"])){</v>
      </c>
      <c r="D193" t="str">
        <f t="shared" ref="D193:D256" si="5">CONCATENATE($D$54,B193,"""")</f>
        <v>L3[i]&lt;-"Cereal grains, not cooked"</v>
      </c>
    </row>
    <row r="194" spans="1:4" x14ac:dyDescent="0.2">
      <c r="A194">
        <v>578</v>
      </c>
      <c r="B194" t="s">
        <v>219</v>
      </c>
      <c r="C194" t="str">
        <f t="shared" si="4"/>
        <v>}else if(grepl("^578", foods[i, "FoodCode"])){</v>
      </c>
      <c r="D194" t="str">
        <f t="shared" si="5"/>
        <v>L3[i]&lt;-"Cereals baby food"</v>
      </c>
    </row>
    <row r="195" spans="1:4" x14ac:dyDescent="0.2">
      <c r="A195">
        <v>581</v>
      </c>
      <c r="B195" t="s">
        <v>221</v>
      </c>
      <c r="C195" t="str">
        <f t="shared" si="4"/>
        <v>}else if(grepl("^581", foods[i, "FoodCode"])){</v>
      </c>
      <c r="D195" t="str">
        <f t="shared" si="5"/>
        <v>L3[i]&lt;-"Mixtures, mainly grain, pasta, or bread"</v>
      </c>
    </row>
    <row r="196" spans="1:4" x14ac:dyDescent="0.2">
      <c r="A196">
        <v>582</v>
      </c>
      <c r="B196" t="s">
        <v>221</v>
      </c>
      <c r="C196" t="str">
        <f t="shared" si="4"/>
        <v>}else if(grepl("^582", foods[i, "FoodCode"])){</v>
      </c>
      <c r="D196" t="str">
        <f t="shared" si="5"/>
        <v>L3[i]&lt;-"Mixtures, mainly grain, pasta, or bread"</v>
      </c>
    </row>
    <row r="197" spans="1:4" x14ac:dyDescent="0.2">
      <c r="A197">
        <v>583</v>
      </c>
      <c r="B197" t="s">
        <v>222</v>
      </c>
      <c r="C197" t="str">
        <f t="shared" si="4"/>
        <v>}else if(grepl("^583", foods[i, "FoodCode"])){</v>
      </c>
      <c r="D197" t="str">
        <f t="shared" si="5"/>
        <v>L3[i]&lt;-"Frozen plate meals with grain mixture as major ingredient"</v>
      </c>
    </row>
    <row r="198" spans="1:4" x14ac:dyDescent="0.2">
      <c r="A198">
        <v>584</v>
      </c>
      <c r="B198" t="s">
        <v>223</v>
      </c>
      <c r="C198" t="str">
        <f t="shared" si="4"/>
        <v>}else if(grepl("^584", foods[i, "FoodCode"])){</v>
      </c>
      <c r="D198" t="str">
        <f t="shared" si="5"/>
        <v>L3[i]&lt;-"Soups with grain product as major ingredient"</v>
      </c>
    </row>
    <row r="199" spans="1:4" x14ac:dyDescent="0.2">
      <c r="A199">
        <v>585</v>
      </c>
      <c r="B199" t="s">
        <v>224</v>
      </c>
      <c r="C199" t="str">
        <f t="shared" si="4"/>
        <v>}else if(grepl("^585", foods[i, "FoodCode"])){</v>
      </c>
      <c r="D199" t="str">
        <f t="shared" si="5"/>
        <v>L3[i]&lt;-"Grain mixtures baby food"</v>
      </c>
    </row>
    <row r="200" spans="1:4" x14ac:dyDescent="0.2">
      <c r="A200">
        <v>590</v>
      </c>
      <c r="B200" t="s">
        <v>225</v>
      </c>
      <c r="C200" t="str">
        <f t="shared" si="4"/>
        <v>}else if(grepl("^590", foods[i, "FoodCode"])){</v>
      </c>
      <c r="D200" t="str">
        <f t="shared" si="5"/>
        <v>L3[i]&lt;-"Meat substitutes, mainly cereal protein"</v>
      </c>
    </row>
    <row r="201" spans="1:4" x14ac:dyDescent="0.2">
      <c r="A201">
        <v>611</v>
      </c>
      <c r="B201" t="s">
        <v>228</v>
      </c>
      <c r="C201" t="str">
        <f t="shared" si="4"/>
        <v>}else if(grepl("^611", foods[i, "FoodCode"])){</v>
      </c>
      <c r="D201" t="str">
        <f t="shared" si="5"/>
        <v>L3[i]&lt;-"Citrus fruits"</v>
      </c>
    </row>
    <row r="202" spans="1:4" x14ac:dyDescent="0.2">
      <c r="A202">
        <v>612</v>
      </c>
      <c r="B202" t="s">
        <v>229</v>
      </c>
      <c r="C202" t="str">
        <f t="shared" si="4"/>
        <v>}else if(grepl("^612", foods[i, "FoodCode"])){</v>
      </c>
      <c r="D202" t="str">
        <f t="shared" si="5"/>
        <v>L3[i]&lt;-"Citrus fruit juices"</v>
      </c>
    </row>
    <row r="203" spans="1:4" x14ac:dyDescent="0.2">
      <c r="A203">
        <v>621</v>
      </c>
      <c r="B203" t="s">
        <v>230</v>
      </c>
      <c r="C203" t="str">
        <f t="shared" si="4"/>
        <v>}else if(grepl("^621", foods[i, "FoodCode"])){</v>
      </c>
      <c r="D203" t="str">
        <f t="shared" si="5"/>
        <v>L3[i]&lt;-"Dried fruits"</v>
      </c>
    </row>
    <row r="204" spans="1:4" x14ac:dyDescent="0.2">
      <c r="A204">
        <v>631</v>
      </c>
      <c r="B204" t="s">
        <v>232</v>
      </c>
      <c r="C204" t="str">
        <f t="shared" si="4"/>
        <v>}else if(grepl("^631", foods[i, "FoodCode"])){</v>
      </c>
      <c r="D204" t="str">
        <f t="shared" si="5"/>
        <v>L3[i]&lt;-"Fruits, excluding berries"</v>
      </c>
    </row>
    <row r="205" spans="1:4" x14ac:dyDescent="0.2">
      <c r="A205">
        <v>632</v>
      </c>
      <c r="B205" t="s">
        <v>233</v>
      </c>
      <c r="C205" t="str">
        <f t="shared" si="4"/>
        <v>}else if(grepl("^632", foods[i, "FoodCode"])){</v>
      </c>
      <c r="D205" t="str">
        <f t="shared" si="5"/>
        <v>L3[i]&lt;-"Berries"</v>
      </c>
    </row>
    <row r="206" spans="1:4" x14ac:dyDescent="0.2">
      <c r="A206">
        <v>633</v>
      </c>
      <c r="B206" t="s">
        <v>234</v>
      </c>
      <c r="C206" t="str">
        <f t="shared" si="4"/>
        <v>}else if(grepl("^633", foods[i, "FoodCode"])){</v>
      </c>
      <c r="D206" t="str">
        <f t="shared" si="5"/>
        <v>L3[i]&lt;-"Mixtures of two or more fruits"</v>
      </c>
    </row>
    <row r="207" spans="1:4" x14ac:dyDescent="0.2">
      <c r="A207">
        <v>634</v>
      </c>
      <c r="B207" t="s">
        <v>235</v>
      </c>
      <c r="C207" t="str">
        <f t="shared" si="4"/>
        <v>}else if(grepl("^634", foods[i, "FoodCode"])){</v>
      </c>
      <c r="D207" t="str">
        <f t="shared" si="5"/>
        <v>L3[i]&lt;-"Mixtures of fruits and nonfruit items"</v>
      </c>
    </row>
    <row r="208" spans="1:4" x14ac:dyDescent="0.2">
      <c r="A208">
        <v>641</v>
      </c>
      <c r="B208" t="s">
        <v>237</v>
      </c>
      <c r="C208" t="str">
        <f t="shared" si="4"/>
        <v>}else if(grepl("^641", foods[i, "FoodCode"])){</v>
      </c>
      <c r="D208" t="str">
        <f t="shared" si="5"/>
        <v>L3[i]&lt;-"Fruit juices, excluding citrus"</v>
      </c>
    </row>
    <row r="209" spans="1:4" x14ac:dyDescent="0.2">
      <c r="A209">
        <v>642</v>
      </c>
      <c r="B209" t="s">
        <v>238</v>
      </c>
      <c r="C209" t="str">
        <f t="shared" si="4"/>
        <v>}else if(grepl("^642", foods[i, "FoodCode"])){</v>
      </c>
      <c r="D209" t="str">
        <f t="shared" si="5"/>
        <v>L3[i]&lt;-"Nectars"</v>
      </c>
    </row>
    <row r="210" spans="1:4" x14ac:dyDescent="0.2">
      <c r="A210">
        <v>644</v>
      </c>
      <c r="B210" t="s">
        <v>239</v>
      </c>
      <c r="C210" t="str">
        <f t="shared" si="4"/>
        <v>}else if(grepl("^644", foods[i, "FoodCode"])){</v>
      </c>
      <c r="D210" t="str">
        <f t="shared" si="5"/>
        <v>L3[i]&lt;-"Vinegar"</v>
      </c>
    </row>
    <row r="211" spans="1:4" x14ac:dyDescent="0.2">
      <c r="A211">
        <v>671</v>
      </c>
      <c r="B211" t="s">
        <v>241</v>
      </c>
      <c r="C211" t="str">
        <f t="shared" si="4"/>
        <v>}else if(grepl("^671", foods[i, "FoodCode"])){</v>
      </c>
      <c r="D211" t="str">
        <f t="shared" si="5"/>
        <v>L3[i]&lt;-"Fruits and fruit mixtures baby food"</v>
      </c>
    </row>
    <row r="212" spans="1:4" x14ac:dyDescent="0.2">
      <c r="A212">
        <v>672</v>
      </c>
      <c r="B212" t="s">
        <v>242</v>
      </c>
      <c r="C212" t="str">
        <f t="shared" si="4"/>
        <v>}else if(grepl("^672", foods[i, "FoodCode"])){</v>
      </c>
      <c r="D212" t="str">
        <f t="shared" si="5"/>
        <v>L3[i]&lt;-"Fruit juice and fruit juice mixtures baby"</v>
      </c>
    </row>
    <row r="213" spans="1:4" x14ac:dyDescent="0.2">
      <c r="A213">
        <v>673</v>
      </c>
      <c r="B213" t="s">
        <v>243</v>
      </c>
      <c r="C213" t="str">
        <f t="shared" si="4"/>
        <v>}else if(grepl("^673", foods[i, "FoodCode"])){</v>
      </c>
      <c r="D213" t="str">
        <f t="shared" si="5"/>
        <v>L3[i]&lt;-"Fruits with cereal baby food"</v>
      </c>
    </row>
    <row r="214" spans="1:4" x14ac:dyDescent="0.2">
      <c r="A214">
        <v>674</v>
      </c>
      <c r="B214" t="s">
        <v>244</v>
      </c>
      <c r="C214" t="str">
        <f t="shared" si="4"/>
        <v>}else if(grepl("^674", foods[i, "FoodCode"])){</v>
      </c>
      <c r="D214" t="str">
        <f t="shared" si="5"/>
        <v>L3[i]&lt;-"Fruit desserts and fruit-flavored pudding"</v>
      </c>
    </row>
    <row r="215" spans="1:4" x14ac:dyDescent="0.2">
      <c r="A215">
        <v>675</v>
      </c>
      <c r="B215" t="s">
        <v>245</v>
      </c>
      <c r="C215" t="str">
        <f t="shared" si="4"/>
        <v>}else if(grepl("^675", foods[i, "FoodCode"])){</v>
      </c>
      <c r="D215" t="str">
        <f t="shared" si="5"/>
        <v>L3[i]&lt;-"Fruits with meat or poultry baby food"</v>
      </c>
    </row>
    <row r="216" spans="1:4" x14ac:dyDescent="0.2">
      <c r="A216">
        <v>676</v>
      </c>
      <c r="B216" t="s">
        <v>246</v>
      </c>
      <c r="C216" t="str">
        <f t="shared" si="4"/>
        <v>}else if(grepl("^676", foods[i, "FoodCode"])){</v>
      </c>
      <c r="D216" t="str">
        <f t="shared" si="5"/>
        <v>L3[i]&lt;-"Fruits and vegetables mixtures baby food"</v>
      </c>
    </row>
    <row r="217" spans="1:4" x14ac:dyDescent="0.2">
      <c r="A217">
        <v>710</v>
      </c>
      <c r="B217" t="s">
        <v>249</v>
      </c>
      <c r="C217" t="str">
        <f t="shared" si="4"/>
        <v>}else if(grepl("^710", foods[i, "FoodCode"])){</v>
      </c>
      <c r="D217" t="str">
        <f t="shared" si="5"/>
        <v>L3[i]&lt;-"White potatoes, NFS"</v>
      </c>
    </row>
    <row r="218" spans="1:4" x14ac:dyDescent="0.2">
      <c r="A218">
        <v>711</v>
      </c>
      <c r="B218" t="s">
        <v>250</v>
      </c>
      <c r="C218" t="str">
        <f t="shared" si="4"/>
        <v>}else if(grepl("^711", foods[i, "FoodCode"])){</v>
      </c>
      <c r="D218" t="str">
        <f t="shared" si="5"/>
        <v>L3[i]&lt;-"White potatoes, baked and boiled"</v>
      </c>
    </row>
    <row r="219" spans="1:4" x14ac:dyDescent="0.2">
      <c r="A219">
        <v>712</v>
      </c>
      <c r="B219" t="s">
        <v>251</v>
      </c>
      <c r="C219" t="str">
        <f t="shared" si="4"/>
        <v>}else if(grepl("^712", foods[i, "FoodCode"])){</v>
      </c>
      <c r="D219" t="str">
        <f t="shared" si="5"/>
        <v>L3[i]&lt;-"White potatoes, chips and sticks"</v>
      </c>
    </row>
    <row r="220" spans="1:4" x14ac:dyDescent="0.2">
      <c r="A220">
        <v>713</v>
      </c>
      <c r="B220" t="s">
        <v>252</v>
      </c>
      <c r="C220" t="str">
        <f t="shared" si="4"/>
        <v>}else if(grepl("^713", foods[i, "FoodCode"])){</v>
      </c>
      <c r="D220" t="str">
        <f t="shared" si="5"/>
        <v>L3[i]&lt;-"White potatoes, creamed, scalloped, au gratin"</v>
      </c>
    </row>
    <row r="221" spans="1:4" x14ac:dyDescent="0.2">
      <c r="A221">
        <v>714</v>
      </c>
      <c r="B221" t="s">
        <v>253</v>
      </c>
      <c r="C221" t="str">
        <f t="shared" si="4"/>
        <v>}else if(grepl("^714", foods[i, "FoodCode"])){</v>
      </c>
      <c r="D221" t="str">
        <f t="shared" si="5"/>
        <v>L3[i]&lt;-"White potatoes, fried"</v>
      </c>
    </row>
    <row r="222" spans="1:4" x14ac:dyDescent="0.2">
      <c r="A222">
        <v>715</v>
      </c>
      <c r="B222" t="s">
        <v>254</v>
      </c>
      <c r="C222" t="str">
        <f t="shared" si="4"/>
        <v>}else if(grepl("^715", foods[i, "FoodCode"])){</v>
      </c>
      <c r="D222" t="str">
        <f t="shared" si="5"/>
        <v>L3[i]&lt;-"White potatoes, mashed, stuffed, puffs"</v>
      </c>
    </row>
    <row r="223" spans="1:4" x14ac:dyDescent="0.2">
      <c r="A223">
        <v>716</v>
      </c>
      <c r="B223" t="s">
        <v>255</v>
      </c>
      <c r="C223" t="str">
        <f t="shared" si="4"/>
        <v>}else if(grepl("^716", foods[i, "FoodCode"])){</v>
      </c>
      <c r="D223" t="str">
        <f t="shared" si="5"/>
        <v>L3[i]&lt;-"Potato salad"</v>
      </c>
    </row>
    <row r="224" spans="1:4" x14ac:dyDescent="0.2">
      <c r="A224">
        <v>717</v>
      </c>
      <c r="B224" t="s">
        <v>256</v>
      </c>
      <c r="C224" t="str">
        <f t="shared" si="4"/>
        <v>}else if(grepl("^717", foods[i, "FoodCode"])){</v>
      </c>
      <c r="D224" t="str">
        <f t="shared" si="5"/>
        <v>L3[i]&lt;-"Potato recipes"</v>
      </c>
    </row>
    <row r="225" spans="1:4" x14ac:dyDescent="0.2">
      <c r="A225">
        <v>718</v>
      </c>
      <c r="B225" t="s">
        <v>257</v>
      </c>
      <c r="C225" t="str">
        <f t="shared" si="4"/>
        <v>}else if(grepl("^718", foods[i, "FoodCode"])){</v>
      </c>
      <c r="D225" t="str">
        <f t="shared" si="5"/>
        <v>L3[i]&lt;-"Potato soups"</v>
      </c>
    </row>
    <row r="226" spans="1:4" x14ac:dyDescent="0.2">
      <c r="A226">
        <v>719</v>
      </c>
      <c r="B226" t="s">
        <v>258</v>
      </c>
      <c r="C226" t="str">
        <f t="shared" si="4"/>
        <v>}else if(grepl("^719", foods[i, "FoodCode"])){</v>
      </c>
      <c r="D226" t="str">
        <f t="shared" si="5"/>
        <v>L3[i]&lt;-"Puerto Rican starchy vegetables"</v>
      </c>
    </row>
    <row r="227" spans="1:4" x14ac:dyDescent="0.2">
      <c r="A227">
        <v>721</v>
      </c>
      <c r="B227" t="s">
        <v>260</v>
      </c>
      <c r="C227" t="str">
        <f t="shared" si="4"/>
        <v>}else if(grepl("^721", foods[i, "FoodCode"])){</v>
      </c>
      <c r="D227" t="str">
        <f t="shared" si="5"/>
        <v>L3[i]&lt;-"Dark-green leafy vegetables"</v>
      </c>
    </row>
    <row r="228" spans="1:4" x14ac:dyDescent="0.2">
      <c r="A228">
        <v>722</v>
      </c>
      <c r="B228" t="s">
        <v>261</v>
      </c>
      <c r="C228" t="str">
        <f t="shared" si="4"/>
        <v>}else if(grepl("^722", foods[i, "FoodCode"])){</v>
      </c>
      <c r="D228" t="str">
        <f t="shared" si="5"/>
        <v>L3[i]&lt;-"Dark-green nonleafy vegetables"</v>
      </c>
    </row>
    <row r="229" spans="1:4" x14ac:dyDescent="0.2">
      <c r="A229">
        <v>723</v>
      </c>
      <c r="B229" t="s">
        <v>262</v>
      </c>
      <c r="C229" t="str">
        <f t="shared" si="4"/>
        <v>}else if(grepl("^723", foods[i, "FoodCode"])){</v>
      </c>
      <c r="D229" t="str">
        <f t="shared" si="5"/>
        <v>L3[i]&lt;-"Dark-green vegetable soups"</v>
      </c>
    </row>
    <row r="230" spans="1:4" x14ac:dyDescent="0.2">
      <c r="A230">
        <v>731</v>
      </c>
      <c r="B230" t="s">
        <v>264</v>
      </c>
      <c r="C230" t="str">
        <f t="shared" si="4"/>
        <v>}else if(grepl("^731", foods[i, "FoodCode"])){</v>
      </c>
      <c r="D230" t="str">
        <f t="shared" si="5"/>
        <v>L3[i]&lt;-"Carrots"</v>
      </c>
    </row>
    <row r="231" spans="1:4" x14ac:dyDescent="0.2">
      <c r="A231">
        <v>732</v>
      </c>
      <c r="B231" t="s">
        <v>265</v>
      </c>
      <c r="C231" t="str">
        <f t="shared" si="4"/>
        <v>}else if(grepl("^732", foods[i, "FoodCode"])){</v>
      </c>
      <c r="D231" t="str">
        <f t="shared" si="5"/>
        <v>L3[i]&lt;-"Pumpkin"</v>
      </c>
    </row>
    <row r="232" spans="1:4" x14ac:dyDescent="0.2">
      <c r="A232">
        <v>733</v>
      </c>
      <c r="B232" t="s">
        <v>266</v>
      </c>
      <c r="C232" t="str">
        <f t="shared" si="4"/>
        <v>}else if(grepl("^733", foods[i, "FoodCode"])){</v>
      </c>
      <c r="D232" t="str">
        <f t="shared" si="5"/>
        <v>L3[i]&lt;-"Squash, winter"</v>
      </c>
    </row>
    <row r="233" spans="1:4" x14ac:dyDescent="0.2">
      <c r="A233">
        <v>734</v>
      </c>
      <c r="B233" t="s">
        <v>267</v>
      </c>
      <c r="C233" t="str">
        <f t="shared" si="4"/>
        <v>}else if(grepl("^734", foods[i, "FoodCode"])){</v>
      </c>
      <c r="D233" t="str">
        <f t="shared" si="5"/>
        <v>L3[i]&lt;-"Sweet potatoes"</v>
      </c>
    </row>
    <row r="234" spans="1:4" x14ac:dyDescent="0.2">
      <c r="A234">
        <v>735</v>
      </c>
      <c r="B234" t="s">
        <v>268</v>
      </c>
      <c r="C234" t="str">
        <f t="shared" si="4"/>
        <v>}else if(grepl("^735", foods[i, "FoodCode"])){</v>
      </c>
      <c r="D234" t="str">
        <f t="shared" si="5"/>
        <v>L3[i]&lt;-"Deep-yellow vegetable soups"</v>
      </c>
    </row>
    <row r="235" spans="1:4" x14ac:dyDescent="0.2">
      <c r="A235">
        <v>741</v>
      </c>
      <c r="B235" t="s">
        <v>270</v>
      </c>
      <c r="C235" t="str">
        <f t="shared" si="4"/>
        <v>}else if(grepl("^741", foods[i, "FoodCode"])){</v>
      </c>
      <c r="D235" t="str">
        <f t="shared" si="5"/>
        <v>L3[i]&lt;-"Tomatoes, raw"</v>
      </c>
    </row>
    <row r="236" spans="1:4" x14ac:dyDescent="0.2">
      <c r="A236">
        <v>742</v>
      </c>
      <c r="B236" t="s">
        <v>271</v>
      </c>
      <c r="C236" t="str">
        <f t="shared" si="4"/>
        <v>}else if(grepl("^742", foods[i, "FoodCode"])){</v>
      </c>
      <c r="D236" t="str">
        <f t="shared" si="5"/>
        <v>L3[i]&lt;-"Tomatoes, cooked"</v>
      </c>
    </row>
    <row r="237" spans="1:4" x14ac:dyDescent="0.2">
      <c r="A237">
        <v>743</v>
      </c>
      <c r="B237" t="s">
        <v>272</v>
      </c>
      <c r="C237" t="str">
        <f t="shared" si="4"/>
        <v>}else if(grepl("^743", foods[i, "FoodCode"])){</v>
      </c>
      <c r="D237" t="str">
        <f t="shared" si="5"/>
        <v>L3[i]&lt;-"Tomato juices"</v>
      </c>
    </row>
    <row r="238" spans="1:4" x14ac:dyDescent="0.2">
      <c r="A238">
        <v>744</v>
      </c>
      <c r="B238" t="s">
        <v>273</v>
      </c>
      <c r="C238" t="str">
        <f t="shared" si="4"/>
        <v>}else if(grepl("^744", foods[i, "FoodCode"])){</v>
      </c>
      <c r="D238" t="str">
        <f t="shared" si="5"/>
        <v>L3[i]&lt;-"Tomato sauces"</v>
      </c>
    </row>
    <row r="239" spans="1:4" x14ac:dyDescent="0.2">
      <c r="A239">
        <v>745</v>
      </c>
      <c r="B239" t="s">
        <v>274</v>
      </c>
      <c r="C239" t="str">
        <f t="shared" si="4"/>
        <v>}else if(grepl("^745", foods[i, "FoodCode"])){</v>
      </c>
      <c r="D239" t="str">
        <f t="shared" si="5"/>
        <v>L3[i]&lt;-"Tomato mixtures"</v>
      </c>
    </row>
    <row r="240" spans="1:4" x14ac:dyDescent="0.2">
      <c r="A240">
        <v>746</v>
      </c>
      <c r="B240" t="s">
        <v>275</v>
      </c>
      <c r="C240" t="str">
        <f t="shared" si="4"/>
        <v>}else if(grepl("^746", foods[i, "FoodCode"])){</v>
      </c>
      <c r="D240" t="str">
        <f t="shared" si="5"/>
        <v>L3[i]&lt;-"Tomato soups"</v>
      </c>
    </row>
    <row r="241" spans="1:4" x14ac:dyDescent="0.2">
      <c r="A241">
        <v>747</v>
      </c>
      <c r="B241" t="s">
        <v>276</v>
      </c>
      <c r="C241" t="str">
        <f t="shared" si="4"/>
        <v>}else if(grepl("^747", foods[i, "FoodCode"])){</v>
      </c>
      <c r="D241" t="str">
        <f t="shared" si="5"/>
        <v>L3[i]&lt;-"Tomato sandwiches"</v>
      </c>
    </row>
    <row r="242" spans="1:4" x14ac:dyDescent="0.2">
      <c r="A242">
        <v>751</v>
      </c>
      <c r="B242" t="s">
        <v>278</v>
      </c>
      <c r="C242" t="str">
        <f t="shared" si="4"/>
        <v>}else if(grepl("^751", foods[i, "FoodCode"])){</v>
      </c>
      <c r="D242" t="str">
        <f t="shared" si="5"/>
        <v>L3[i]&lt;-"Other vegetables, raw"</v>
      </c>
    </row>
    <row r="243" spans="1:4" x14ac:dyDescent="0.2">
      <c r="A243">
        <v>752</v>
      </c>
      <c r="B243" t="s">
        <v>280</v>
      </c>
      <c r="C243" t="str">
        <f t="shared" si="4"/>
        <v>}else if(grepl("^752", foods[i, "FoodCode"])){</v>
      </c>
      <c r="D243" t="str">
        <f t="shared" si="5"/>
        <v>L3[i]&lt;-"Other vegetables, cooked"</v>
      </c>
    </row>
    <row r="244" spans="1:4" x14ac:dyDescent="0.2">
      <c r="A244">
        <v>753</v>
      </c>
      <c r="B244" t="s">
        <v>281</v>
      </c>
      <c r="C244" t="str">
        <f t="shared" si="4"/>
        <v>}else if(grepl("^753", foods[i, "FoodCode"])){</v>
      </c>
      <c r="D244" t="str">
        <f t="shared" si="5"/>
        <v>L3[i]&lt;-"Other vegetable mixtures, cooked"</v>
      </c>
    </row>
    <row r="245" spans="1:4" x14ac:dyDescent="0.2">
      <c r="A245">
        <v>754</v>
      </c>
      <c r="B245" t="s">
        <v>282</v>
      </c>
      <c r="C245" t="str">
        <f t="shared" si="4"/>
        <v>}else if(grepl("^754", foods[i, "FoodCode"])){</v>
      </c>
      <c r="D245" t="str">
        <f t="shared" si="5"/>
        <v>L3[i]&lt;-"Other cooked vegetables, cooked with sauces, batters, casseroles"</v>
      </c>
    </row>
    <row r="246" spans="1:4" x14ac:dyDescent="0.2">
      <c r="A246">
        <v>755</v>
      </c>
      <c r="B246" t="s">
        <v>283</v>
      </c>
      <c r="C246" t="str">
        <f t="shared" si="4"/>
        <v>}else if(grepl("^755", foods[i, "FoodCode"])){</v>
      </c>
      <c r="D246" t="str">
        <f t="shared" si="5"/>
        <v>L3[i]&lt;-"Olives, pickles, relishes (excluding tomatoes)"</v>
      </c>
    </row>
    <row r="247" spans="1:4" x14ac:dyDescent="0.2">
      <c r="A247">
        <v>756</v>
      </c>
      <c r="B247" t="s">
        <v>284</v>
      </c>
      <c r="C247" t="str">
        <f t="shared" si="4"/>
        <v>}else if(grepl("^756", foods[i, "FoodCode"])){</v>
      </c>
      <c r="D247" t="str">
        <f t="shared" si="5"/>
        <v>L3[i]&lt;-"Vegetable soups"</v>
      </c>
    </row>
    <row r="248" spans="1:4" x14ac:dyDescent="0.2">
      <c r="A248">
        <v>761</v>
      </c>
      <c r="B248" t="s">
        <v>286</v>
      </c>
      <c r="C248" t="str">
        <f t="shared" si="4"/>
        <v>}else if(grepl("^761", foods[i, "FoodCode"])){</v>
      </c>
      <c r="D248" t="str">
        <f t="shared" si="5"/>
        <v>L3[i]&lt;-"Dark-green vegetables baby food"</v>
      </c>
    </row>
    <row r="249" spans="1:4" x14ac:dyDescent="0.2">
      <c r="A249">
        <v>762</v>
      </c>
      <c r="B249" t="s">
        <v>263</v>
      </c>
      <c r="C249" t="str">
        <f t="shared" si="4"/>
        <v>}else if(grepl("^762", foods[i, "FoodCode"])){</v>
      </c>
      <c r="D249" t="str">
        <f t="shared" si="5"/>
        <v>L3[i]&lt;-"Deep-yellow vegetables"</v>
      </c>
    </row>
    <row r="250" spans="1:4" x14ac:dyDescent="0.2">
      <c r="A250">
        <v>764</v>
      </c>
      <c r="B250" t="s">
        <v>287</v>
      </c>
      <c r="C250" t="str">
        <f t="shared" si="4"/>
        <v>}else if(grepl("^764", foods[i, "FoodCode"])){</v>
      </c>
      <c r="D250" t="str">
        <f t="shared" si="5"/>
        <v>L3[i]&lt;-"Vegetables other than dark-green, deep-yellow, and tomato"</v>
      </c>
    </row>
    <row r="251" spans="1:4" x14ac:dyDescent="0.2">
      <c r="A251">
        <v>765</v>
      </c>
      <c r="B251" t="s">
        <v>288</v>
      </c>
      <c r="C251" t="str">
        <f t="shared" si="4"/>
        <v>}else if(grepl("^765", foods[i, "FoodCode"])){</v>
      </c>
      <c r="D251" t="str">
        <f t="shared" si="5"/>
        <v>L3[i]&lt;-"Vegetables with grain baby food"</v>
      </c>
    </row>
    <row r="252" spans="1:4" x14ac:dyDescent="0.2">
      <c r="A252">
        <v>766</v>
      </c>
      <c r="B252" t="s">
        <v>289</v>
      </c>
      <c r="C252" t="str">
        <f t="shared" si="4"/>
        <v>}else if(grepl("^766", foods[i, "FoodCode"])){</v>
      </c>
      <c r="D252" t="str">
        <f t="shared" si="5"/>
        <v>L3[i]&lt;-"Vegetables with meat baby food"</v>
      </c>
    </row>
    <row r="253" spans="1:4" x14ac:dyDescent="0.2">
      <c r="A253">
        <v>771</v>
      </c>
      <c r="B253" t="s">
        <v>291</v>
      </c>
      <c r="C253" t="str">
        <f t="shared" si="4"/>
        <v>}else if(grepl("^771", foods[i, "FoodCode"])){</v>
      </c>
      <c r="D253" t="str">
        <f t="shared" si="5"/>
        <v>L3[i]&lt;-"White potato with meat, poultry, fish (mixtures)"</v>
      </c>
    </row>
    <row r="254" spans="1:4" x14ac:dyDescent="0.2">
      <c r="A254">
        <v>772</v>
      </c>
      <c r="B254" t="s">
        <v>292</v>
      </c>
      <c r="C254" t="str">
        <f t="shared" si="4"/>
        <v>}else if(grepl("^772", foods[i, "FoodCode"])){</v>
      </c>
      <c r="D254" t="str">
        <f t="shared" si="5"/>
        <v>L3[i]&lt;-"Puerto Rican starchy vegetable (viandas) mixtures"</v>
      </c>
    </row>
    <row r="255" spans="1:4" x14ac:dyDescent="0.2">
      <c r="A255">
        <v>773</v>
      </c>
      <c r="B255" t="s">
        <v>293</v>
      </c>
      <c r="C255" t="str">
        <f t="shared" si="4"/>
        <v>}else if(grepl("^773", foods[i, "FoodCode"])){</v>
      </c>
      <c r="D255" t="str">
        <f t="shared" si="5"/>
        <v>L3[i]&lt;-"Other vegetable mixtures"</v>
      </c>
    </row>
    <row r="256" spans="1:4" x14ac:dyDescent="0.2">
      <c r="A256">
        <v>775</v>
      </c>
      <c r="B256" t="s">
        <v>294</v>
      </c>
      <c r="C256" t="str">
        <f t="shared" si="4"/>
        <v>}else if(grepl("^775", foods[i, "FoodCode"])){</v>
      </c>
      <c r="D256" t="str">
        <f t="shared" si="5"/>
        <v>L3[i]&lt;-"Puerto Rican stews or soups with starchy vegetables"</v>
      </c>
    </row>
    <row r="257" spans="1:4" x14ac:dyDescent="0.2">
      <c r="A257">
        <v>781</v>
      </c>
      <c r="B257" t="s">
        <v>296</v>
      </c>
      <c r="C257" t="str">
        <f t="shared" ref="C257:C291" si="6">CONCATENATE($D$53,A257,$E$53)</f>
        <v>}else if(grepl("^781", foods[i, "FoodCode"])){</v>
      </c>
      <c r="D257" t="str">
        <f t="shared" ref="D257:D291" si="7">CONCATENATE($D$54,B257,"""")</f>
        <v>L3[i]&lt;-"Vegetable and fruit juice blends, 100% juice"</v>
      </c>
    </row>
    <row r="258" spans="1:4" x14ac:dyDescent="0.2">
      <c r="A258">
        <v>811</v>
      </c>
      <c r="B258" t="s">
        <v>299</v>
      </c>
      <c r="C258" t="str">
        <f t="shared" si="6"/>
        <v>}else if(grepl("^811", foods[i, "FoodCode"])){</v>
      </c>
      <c r="D258" t="str">
        <f t="shared" si="7"/>
        <v>L3[i]&lt;-"Table fats"</v>
      </c>
    </row>
    <row r="259" spans="1:4" x14ac:dyDescent="0.2">
      <c r="A259">
        <v>812</v>
      </c>
      <c r="B259" t="s">
        <v>300</v>
      </c>
      <c r="C259" t="str">
        <f t="shared" si="6"/>
        <v>}else if(grepl("^812", foods[i, "FoodCode"])){</v>
      </c>
      <c r="D259" t="str">
        <f t="shared" si="7"/>
        <v>L3[i]&lt;-"Cooking fats"</v>
      </c>
    </row>
    <row r="260" spans="1:4" x14ac:dyDescent="0.2">
      <c r="A260">
        <v>813</v>
      </c>
      <c r="B260" t="s">
        <v>301</v>
      </c>
      <c r="C260" t="str">
        <f t="shared" si="6"/>
        <v>}else if(grepl("^813", foods[i, "FoodCode"])){</v>
      </c>
      <c r="D260" t="str">
        <f t="shared" si="7"/>
        <v>L3[i]&lt;-"Other fats"</v>
      </c>
    </row>
    <row r="261" spans="1:4" x14ac:dyDescent="0.2">
      <c r="A261">
        <v>821</v>
      </c>
      <c r="B261" t="s">
        <v>303</v>
      </c>
      <c r="C261" t="str">
        <f t="shared" si="6"/>
        <v>}else if(grepl("^821", foods[i, "FoodCode"])){</v>
      </c>
      <c r="D261" t="str">
        <f t="shared" si="7"/>
        <v>L3[i]&lt;-"Vegetable oils"</v>
      </c>
    </row>
    <row r="262" spans="1:4" x14ac:dyDescent="0.2">
      <c r="A262">
        <v>831</v>
      </c>
      <c r="B262" t="s">
        <v>305</v>
      </c>
      <c r="C262" t="str">
        <f t="shared" si="6"/>
        <v>}else if(grepl("^831", foods[i, "FoodCode"])){</v>
      </c>
      <c r="D262" t="str">
        <f t="shared" si="7"/>
        <v>L3[i]&lt;-"Regular salad dressings"</v>
      </c>
    </row>
    <row r="263" spans="1:4" x14ac:dyDescent="0.2">
      <c r="A263">
        <v>832</v>
      </c>
      <c r="B263" t="s">
        <v>306</v>
      </c>
      <c r="C263" t="str">
        <f t="shared" si="6"/>
        <v>}else if(grepl("^832", foods[i, "FoodCode"])){</v>
      </c>
      <c r="D263" t="str">
        <f t="shared" si="7"/>
        <v>L3[i]&lt;-"Light salad dressings"</v>
      </c>
    </row>
    <row r="264" spans="1:4" x14ac:dyDescent="0.2">
      <c r="A264">
        <v>833</v>
      </c>
      <c r="B264" t="s">
        <v>307</v>
      </c>
      <c r="C264" t="str">
        <f t="shared" si="6"/>
        <v>}else if(grepl("^833", foods[i, "FoodCode"])){</v>
      </c>
      <c r="D264" t="str">
        <f t="shared" si="7"/>
        <v>L3[i]&lt;-"Fat free salad dressings"</v>
      </c>
    </row>
    <row r="265" spans="1:4" x14ac:dyDescent="0.2">
      <c r="A265">
        <v>911</v>
      </c>
      <c r="B265" t="s">
        <v>310</v>
      </c>
      <c r="C265" t="str">
        <f t="shared" si="6"/>
        <v>}else if(grepl("^911", foods[i, "FoodCode"])){</v>
      </c>
      <c r="D265" t="str">
        <f t="shared" si="7"/>
        <v>L3[i]&lt;-"Sugars and sugar-sugar substitute blends"</v>
      </c>
    </row>
    <row r="266" spans="1:4" x14ac:dyDescent="0.2">
      <c r="A266">
        <v>912</v>
      </c>
      <c r="B266" t="s">
        <v>311</v>
      </c>
      <c r="C266" t="str">
        <f t="shared" si="6"/>
        <v>}else if(grepl("^912", foods[i, "FoodCode"])){</v>
      </c>
      <c r="D266" t="str">
        <f t="shared" si="7"/>
        <v>L3[i]&lt;-"Sugar replacements or substitute"</v>
      </c>
    </row>
    <row r="267" spans="1:4" x14ac:dyDescent="0.2">
      <c r="A267">
        <v>913</v>
      </c>
      <c r="B267" t="s">
        <v>312</v>
      </c>
      <c r="C267" t="str">
        <f t="shared" si="6"/>
        <v>}else if(grepl("^913", foods[i, "FoodCode"])){</v>
      </c>
      <c r="D267" t="str">
        <f t="shared" si="7"/>
        <v>L3[i]&lt;-"Syrups, honey, molasses, sweet toppings"</v>
      </c>
    </row>
    <row r="268" spans="1:4" x14ac:dyDescent="0.2">
      <c r="A268">
        <v>914</v>
      </c>
      <c r="B268" t="s">
        <v>313</v>
      </c>
      <c r="C268" t="str">
        <f t="shared" si="6"/>
        <v>}else if(grepl("^914", foods[i, "FoodCode"])){</v>
      </c>
      <c r="D268" t="str">
        <f t="shared" si="7"/>
        <v>L3[i]&lt;-"Jellies, jams, preserves"</v>
      </c>
    </row>
    <row r="269" spans="1:4" x14ac:dyDescent="0.2">
      <c r="A269">
        <v>915</v>
      </c>
      <c r="B269" t="s">
        <v>314</v>
      </c>
      <c r="C269" t="str">
        <f t="shared" si="6"/>
        <v>}else if(grepl("^915", foods[i, "FoodCode"])){</v>
      </c>
      <c r="D269" t="str">
        <f t="shared" si="7"/>
        <v>L3[i]&lt;-"Gelatin desserts or salads "</v>
      </c>
    </row>
    <row r="270" spans="1:4" x14ac:dyDescent="0.2">
      <c r="A270">
        <v>916</v>
      </c>
      <c r="B270" t="s">
        <v>315</v>
      </c>
      <c r="C270" t="str">
        <f t="shared" si="6"/>
        <v>}else if(grepl("^916", foods[i, "FoodCode"])){</v>
      </c>
      <c r="D270" t="str">
        <f t="shared" si="7"/>
        <v>L3[i]&lt;-"Ices or popsicles"</v>
      </c>
    </row>
    <row r="271" spans="1:4" x14ac:dyDescent="0.2">
      <c r="A271">
        <v>917</v>
      </c>
      <c r="B271" t="s">
        <v>316</v>
      </c>
      <c r="C271" t="str">
        <f t="shared" si="6"/>
        <v>}else if(grepl("^917", foods[i, "FoodCode"])){</v>
      </c>
      <c r="D271" t="str">
        <f t="shared" si="7"/>
        <v>L3[i]&lt;-"Candies"</v>
      </c>
    </row>
    <row r="272" spans="1:4" x14ac:dyDescent="0.2">
      <c r="A272">
        <v>918</v>
      </c>
      <c r="B272" t="s">
        <v>317</v>
      </c>
      <c r="C272" t="str">
        <f t="shared" si="6"/>
        <v>}else if(grepl("^918", foods[i, "FoodCode"])){</v>
      </c>
      <c r="D272" t="str">
        <f t="shared" si="7"/>
        <v>L3[i]&lt;-"Chewing gums"</v>
      </c>
    </row>
    <row r="273" spans="1:4" x14ac:dyDescent="0.2">
      <c r="A273">
        <v>921</v>
      </c>
      <c r="B273" t="s">
        <v>319</v>
      </c>
      <c r="C273" t="str">
        <f t="shared" si="6"/>
        <v>}else if(grepl("^921", foods[i, "FoodCode"])){</v>
      </c>
      <c r="D273" t="str">
        <f t="shared" si="7"/>
        <v>L3[i]&lt;-"Coffee"</v>
      </c>
    </row>
    <row r="274" spans="1:4" x14ac:dyDescent="0.2">
      <c r="A274">
        <v>922</v>
      </c>
      <c r="B274" t="s">
        <v>320</v>
      </c>
      <c r="C274" t="str">
        <f t="shared" si="6"/>
        <v>}else if(grepl("^922", foods[i, "FoodCode"])){</v>
      </c>
      <c r="D274" t="str">
        <f t="shared" si="7"/>
        <v>L3[i]&lt;-"Coffee substitutes"</v>
      </c>
    </row>
    <row r="275" spans="1:4" x14ac:dyDescent="0.2">
      <c r="A275">
        <v>923</v>
      </c>
      <c r="B275" t="s">
        <v>321</v>
      </c>
      <c r="C275" t="str">
        <f t="shared" si="6"/>
        <v>}else if(grepl("^923", foods[i, "FoodCode"])){</v>
      </c>
      <c r="D275" t="str">
        <f t="shared" si="7"/>
        <v>L3[i]&lt;-"Tea"</v>
      </c>
    </row>
    <row r="276" spans="1:4" x14ac:dyDescent="0.2">
      <c r="A276">
        <v>924</v>
      </c>
      <c r="B276" t="s">
        <v>322</v>
      </c>
      <c r="C276" t="str">
        <f t="shared" si="6"/>
        <v>}else if(grepl("^924", foods[i, "FoodCode"])){</v>
      </c>
      <c r="D276" t="str">
        <f t="shared" si="7"/>
        <v>L3[i]&lt;-"Soft drinks, carbonated"</v>
      </c>
    </row>
    <row r="277" spans="1:4" x14ac:dyDescent="0.2">
      <c r="A277">
        <v>925</v>
      </c>
      <c r="B277" t="s">
        <v>323</v>
      </c>
      <c r="C277" t="str">
        <f t="shared" si="6"/>
        <v>}else if(grepl("^925", foods[i, "FoodCode"])){</v>
      </c>
      <c r="D277" t="str">
        <f t="shared" si="7"/>
        <v>L3[i]&lt;-"Fruit drinks"</v>
      </c>
    </row>
    <row r="278" spans="1:4" x14ac:dyDescent="0.2">
      <c r="A278">
        <v>926</v>
      </c>
      <c r="B278" t="s">
        <v>329</v>
      </c>
      <c r="C278" t="str">
        <f t="shared" si="6"/>
        <v>}else if(grepl("^926", foods[i, "FoodCode"])){</v>
      </c>
      <c r="D278" t="str">
        <f t="shared" si="7"/>
        <v>L3[i]&lt;-"Beverages, nonfruit"</v>
      </c>
    </row>
    <row r="279" spans="1:4" x14ac:dyDescent="0.2">
      <c r="A279">
        <v>928</v>
      </c>
      <c r="B279" t="s">
        <v>330</v>
      </c>
      <c r="C279" t="str">
        <f t="shared" si="6"/>
        <v>}else if(grepl("^928", foods[i, "FoodCode"])){</v>
      </c>
      <c r="D279" t="str">
        <f t="shared" si="7"/>
        <v>L3[i]&lt;-"Nonalcoholic beers, wines, cocktails"</v>
      </c>
    </row>
    <row r="280" spans="1:4" x14ac:dyDescent="0.2">
      <c r="A280">
        <v>929</v>
      </c>
      <c r="B280" t="s">
        <v>331</v>
      </c>
      <c r="C280" t="str">
        <f t="shared" si="6"/>
        <v>}else if(grepl("^929", foods[i, "FoodCode"])){</v>
      </c>
      <c r="D280" t="str">
        <f t="shared" si="7"/>
        <v>L3[i]&lt;-"Beverage concentrates, dry, not reconstituted"</v>
      </c>
    </row>
    <row r="281" spans="1:4" x14ac:dyDescent="0.2">
      <c r="A281">
        <v>931</v>
      </c>
      <c r="B281" t="s">
        <v>333</v>
      </c>
      <c r="C281" t="str">
        <f t="shared" si="6"/>
        <v>}else if(grepl("^931", foods[i, "FoodCode"])){</v>
      </c>
      <c r="D281" t="str">
        <f t="shared" si="7"/>
        <v>L3[i]&lt;-"Beers and ales"</v>
      </c>
    </row>
    <row r="282" spans="1:4" x14ac:dyDescent="0.2">
      <c r="A282">
        <v>932</v>
      </c>
      <c r="B282" t="s">
        <v>334</v>
      </c>
      <c r="C282" t="str">
        <f t="shared" si="6"/>
        <v>}else if(grepl("^932", foods[i, "FoodCode"])){</v>
      </c>
      <c r="D282" t="str">
        <f t="shared" si="7"/>
        <v>L3[i]&lt;-"Cordials and liqueurs "</v>
      </c>
    </row>
    <row r="283" spans="1:4" x14ac:dyDescent="0.2">
      <c r="A283">
        <v>933</v>
      </c>
      <c r="B283" t="s">
        <v>335</v>
      </c>
      <c r="C283" t="str">
        <f t="shared" si="6"/>
        <v>}else if(grepl("^933", foods[i, "FoodCode"])){</v>
      </c>
      <c r="D283" t="str">
        <f t="shared" si="7"/>
        <v>L3[i]&lt;-"Cocktails"</v>
      </c>
    </row>
    <row r="284" spans="1:4" x14ac:dyDescent="0.2">
      <c r="A284">
        <v>934</v>
      </c>
      <c r="B284" t="s">
        <v>336</v>
      </c>
      <c r="C284" t="str">
        <f t="shared" si="6"/>
        <v>}else if(grepl("^934", foods[i, "FoodCode"])){</v>
      </c>
      <c r="D284" t="str">
        <f t="shared" si="7"/>
        <v>L3[i]&lt;-"Wines"</v>
      </c>
    </row>
    <row r="285" spans="1:4" x14ac:dyDescent="0.2">
      <c r="A285">
        <v>935</v>
      </c>
      <c r="B285" t="s">
        <v>337</v>
      </c>
      <c r="C285" t="str">
        <f t="shared" si="6"/>
        <v>}else if(grepl("^935", foods[i, "FoodCode"])){</v>
      </c>
      <c r="D285" t="str">
        <f t="shared" si="7"/>
        <v>L3[i]&lt;-"Distilled liquors"</v>
      </c>
    </row>
    <row r="286" spans="1:4" x14ac:dyDescent="0.2">
      <c r="A286">
        <v>940</v>
      </c>
      <c r="B286" t="s">
        <v>339</v>
      </c>
      <c r="C286" t="str">
        <f t="shared" si="6"/>
        <v>}else if(grepl("^940", foods[i, "FoodCode"])){</v>
      </c>
      <c r="D286" t="str">
        <f t="shared" si="7"/>
        <v>L3[i]&lt;-"Water, not bottled"</v>
      </c>
    </row>
    <row r="287" spans="1:4" x14ac:dyDescent="0.2">
      <c r="A287">
        <v>941</v>
      </c>
      <c r="B287" t="s">
        <v>340</v>
      </c>
      <c r="C287" t="str">
        <f t="shared" si="6"/>
        <v>}else if(grepl("^941", foods[i, "FoodCode"])){</v>
      </c>
      <c r="D287" t="str">
        <f t="shared" si="7"/>
        <v>L3[i]&lt;-"Water, bottled"</v>
      </c>
    </row>
    <row r="288" spans="1:4" x14ac:dyDescent="0.2">
      <c r="A288">
        <v>942</v>
      </c>
      <c r="B288" t="s">
        <v>341</v>
      </c>
      <c r="C288" t="str">
        <f t="shared" si="6"/>
        <v>}else if(grepl("^942", foods[i, "FoodCode"])){</v>
      </c>
      <c r="D288" t="str">
        <f t="shared" si="7"/>
        <v>L3[i]&lt;-"Water, bottled, fortified"</v>
      </c>
    </row>
    <row r="289" spans="1:4" x14ac:dyDescent="0.2">
      <c r="A289">
        <v>943</v>
      </c>
      <c r="B289" t="s">
        <v>342</v>
      </c>
      <c r="C289" t="str">
        <f t="shared" si="6"/>
        <v>}else if(grepl("^943", foods[i, "FoodCode"])){</v>
      </c>
      <c r="D289" t="str">
        <f t="shared" si="7"/>
        <v>L3[i]&lt;-"Water, baby food"</v>
      </c>
    </row>
    <row r="290" spans="1:4" x14ac:dyDescent="0.2">
      <c r="A290">
        <v>951</v>
      </c>
      <c r="B290" t="s">
        <v>344</v>
      </c>
      <c r="C290" t="str">
        <f t="shared" si="6"/>
        <v>}else if(grepl("^951", foods[i, "FoodCode"])){</v>
      </c>
      <c r="D290" t="str">
        <f t="shared" si="7"/>
        <v>L3[i]&lt;-"Nutrition drinks"</v>
      </c>
    </row>
    <row r="291" spans="1:4" x14ac:dyDescent="0.2">
      <c r="A291">
        <v>952</v>
      </c>
      <c r="B291" t="s">
        <v>345</v>
      </c>
      <c r="C291" t="str">
        <f t="shared" si="6"/>
        <v>}else if(grepl("^952", foods[i, "FoodCode"])){</v>
      </c>
      <c r="D291" t="str">
        <f t="shared" si="7"/>
        <v>L3[i]&lt;-"Nutrition powders"</v>
      </c>
    </row>
    <row r="292" spans="1:4" x14ac:dyDescent="0.2">
      <c r="A292">
        <v>1148</v>
      </c>
      <c r="B292" t="s">
        <v>9</v>
      </c>
      <c r="C292" t="str">
        <f>CONCATENATE($D$53,A292,$E$53)</f>
        <v>}else if(grepl("^1148", foods[i, "FoodCode"])){</v>
      </c>
      <c r="D292" t="str">
        <f>CONCATENATE($D$55,B292,"""")</f>
        <v>L4[i]&lt;-"Yogurt, baby food"</v>
      </c>
    </row>
    <row r="293" spans="1:4" x14ac:dyDescent="0.2">
      <c r="A293">
        <v>2511</v>
      </c>
      <c r="B293" t="s">
        <v>66</v>
      </c>
      <c r="C293" t="str">
        <f t="shared" ref="C293:C299" si="8">CONCATENATE($D$53,A293,$E$53)</f>
        <v>}else if(grepl("^2511", foods[i, "FoodCode"])){</v>
      </c>
      <c r="D293" t="str">
        <f t="shared" ref="D293:D299" si="9">CONCATENATE($D$55,B293,"""")</f>
        <v>L4[i]&lt;-"Liver"</v>
      </c>
    </row>
    <row r="294" spans="1:4" x14ac:dyDescent="0.2">
      <c r="A294">
        <v>2512</v>
      </c>
      <c r="B294" t="s">
        <v>67</v>
      </c>
      <c r="C294" t="str">
        <f t="shared" si="8"/>
        <v>}else if(grepl("^2512", foods[i, "FoodCode"])){</v>
      </c>
      <c r="D294" t="str">
        <f t="shared" si="9"/>
        <v>L4[i]&lt;-"Hearts"</v>
      </c>
    </row>
    <row r="295" spans="1:4" x14ac:dyDescent="0.2">
      <c r="A295">
        <v>2513</v>
      </c>
      <c r="B295" t="s">
        <v>68</v>
      </c>
      <c r="C295" t="str">
        <f t="shared" si="8"/>
        <v>}else if(grepl("^2513", foods[i, "FoodCode"])){</v>
      </c>
      <c r="D295" t="str">
        <f t="shared" si="9"/>
        <v>L4[i]&lt;-"Kidney"</v>
      </c>
    </row>
    <row r="296" spans="1:4" x14ac:dyDescent="0.2">
      <c r="A296">
        <v>2514</v>
      </c>
      <c r="B296" t="s">
        <v>69</v>
      </c>
      <c r="C296" t="str">
        <f t="shared" si="8"/>
        <v>}else if(grepl("^2514", foods[i, "FoodCode"])){</v>
      </c>
      <c r="D296" t="str">
        <f t="shared" si="9"/>
        <v>L4[i]&lt;-"Sweetbreads"</v>
      </c>
    </row>
    <row r="297" spans="1:4" x14ac:dyDescent="0.2">
      <c r="A297">
        <v>2515</v>
      </c>
      <c r="B297" t="s">
        <v>70</v>
      </c>
      <c r="C297" t="str">
        <f t="shared" si="8"/>
        <v>}else if(grepl("^2515", foods[i, "FoodCode"])){</v>
      </c>
      <c r="D297" t="str">
        <f t="shared" si="9"/>
        <v>L4[i]&lt;-"Brains"</v>
      </c>
    </row>
    <row r="298" spans="1:4" x14ac:dyDescent="0.2">
      <c r="A298">
        <v>2516</v>
      </c>
      <c r="B298" t="s">
        <v>71</v>
      </c>
      <c r="C298" t="str">
        <f t="shared" si="8"/>
        <v>}else if(grepl("^2516", foods[i, "FoodCode"])){</v>
      </c>
      <c r="D298" t="str">
        <f t="shared" si="9"/>
        <v>L4[i]&lt;-"Tongue"</v>
      </c>
    </row>
    <row r="299" spans="1:4" x14ac:dyDescent="0.2">
      <c r="A299">
        <v>2517</v>
      </c>
      <c r="B299" t="s">
        <v>72</v>
      </c>
      <c r="C299" t="str">
        <f t="shared" si="8"/>
        <v>}else if(grepl("^2517", foods[i, "FoodCode"])){</v>
      </c>
      <c r="D299" t="str">
        <f t="shared" si="9"/>
        <v>L4[i]&lt;-"Other variety meats"</v>
      </c>
    </row>
    <row r="300" spans="1:4" x14ac:dyDescent="0.2">
      <c r="A300">
        <v>2521</v>
      </c>
      <c r="B300" t="s">
        <v>74</v>
      </c>
      <c r="C300" t="str">
        <f t="shared" ref="C300:C359" si="10">CONCATENATE($D$53,A300,$E$53)</f>
        <v>}else if(grepl("^2521", foods[i, "FoodCode"])){</v>
      </c>
      <c r="D300" t="str">
        <f t="shared" ref="D300:D359" si="11">CONCATENATE($D$55,B300,"""")</f>
        <v>L4[i]&lt;-"Frankfurters"</v>
      </c>
    </row>
    <row r="301" spans="1:4" x14ac:dyDescent="0.2">
      <c r="A301">
        <v>2522</v>
      </c>
      <c r="B301" t="s">
        <v>75</v>
      </c>
      <c r="C301" t="str">
        <f t="shared" si="10"/>
        <v>}else if(grepl("^2522", foods[i, "FoodCode"])){</v>
      </c>
      <c r="D301" t="str">
        <f t="shared" si="11"/>
        <v>L4[i]&lt;-"Sausages"</v>
      </c>
    </row>
    <row r="302" spans="1:4" x14ac:dyDescent="0.2">
      <c r="A302">
        <v>2523</v>
      </c>
      <c r="B302" t="s">
        <v>76</v>
      </c>
      <c r="C302" t="str">
        <f t="shared" si="10"/>
        <v>}else if(grepl("^2523", foods[i, "FoodCode"])){</v>
      </c>
      <c r="D302" t="str">
        <f t="shared" si="11"/>
        <v>L4[i]&lt;-"Luncheon meats"</v>
      </c>
    </row>
    <row r="303" spans="1:4" x14ac:dyDescent="0.2">
      <c r="A303">
        <v>2524</v>
      </c>
      <c r="B303" t="s">
        <v>77</v>
      </c>
      <c r="C303" t="str">
        <f t="shared" si="10"/>
        <v>}else if(grepl("^2524", foods[i, "FoodCode"])){</v>
      </c>
      <c r="D303" t="str">
        <f t="shared" si="11"/>
        <v>L4[i]&lt;-"Potted meat,spreads"</v>
      </c>
    </row>
    <row r="304" spans="1:4" x14ac:dyDescent="0.2">
      <c r="A304">
        <v>2711</v>
      </c>
      <c r="B304" t="s">
        <v>84</v>
      </c>
      <c r="C304" t="str">
        <f t="shared" si="10"/>
        <v>}else if(grepl("^2711", foods[i, "FoodCode"])){</v>
      </c>
      <c r="D304" t="str">
        <f t="shared" si="11"/>
        <v>L4[i]&lt;-"Beef in gravy or sauce"</v>
      </c>
    </row>
    <row r="305" spans="1:4" x14ac:dyDescent="0.2">
      <c r="A305">
        <v>2712</v>
      </c>
      <c r="B305" t="s">
        <v>85</v>
      </c>
      <c r="C305" t="str">
        <f t="shared" si="10"/>
        <v>}else if(grepl("^2712", foods[i, "FoodCode"])){</v>
      </c>
      <c r="D305" t="str">
        <f t="shared" si="11"/>
        <v>L4[i]&lt;-"Pork with gravy or sauce"</v>
      </c>
    </row>
    <row r="306" spans="1:4" x14ac:dyDescent="0.2">
      <c r="A306">
        <v>2713</v>
      </c>
      <c r="B306" t="s">
        <v>86</v>
      </c>
      <c r="C306" t="str">
        <f t="shared" si="10"/>
        <v>}else if(grepl("^2713", foods[i, "FoodCode"])){</v>
      </c>
      <c r="D306" t="str">
        <f t="shared" si="11"/>
        <v>L4[i]&lt;-"Lamb and veal with gravy or sauce"</v>
      </c>
    </row>
    <row r="307" spans="1:4" x14ac:dyDescent="0.2">
      <c r="A307">
        <v>2714</v>
      </c>
      <c r="B307" t="s">
        <v>87</v>
      </c>
      <c r="C307" t="str">
        <f t="shared" si="10"/>
        <v>}else if(grepl("^2714", foods[i, "FoodCode"])){</v>
      </c>
      <c r="D307" t="str">
        <f t="shared" si="11"/>
        <v>L4[i]&lt;-"Poultry with gravy or sauce"</v>
      </c>
    </row>
    <row r="308" spans="1:4" x14ac:dyDescent="0.2">
      <c r="A308">
        <v>2715</v>
      </c>
      <c r="B308" t="s">
        <v>88</v>
      </c>
      <c r="C308" t="str">
        <f t="shared" si="10"/>
        <v>}else if(grepl("^2715", foods[i, "FoodCode"])){</v>
      </c>
      <c r="D308" t="str">
        <f t="shared" si="11"/>
        <v>L4[i]&lt;-"Fish, shellfish with gravy or sauce"</v>
      </c>
    </row>
    <row r="309" spans="1:4" x14ac:dyDescent="0.2">
      <c r="A309">
        <v>2716</v>
      </c>
      <c r="B309" t="s">
        <v>89</v>
      </c>
      <c r="C309" t="str">
        <f t="shared" si="10"/>
        <v>}else if(grepl("^2716", foods[i, "FoodCode"])){</v>
      </c>
      <c r="D309" t="str">
        <f t="shared" si="11"/>
        <v>L4[i]&lt;-"Miscellaneous meats with gravy or sauce"</v>
      </c>
    </row>
    <row r="310" spans="1:4" x14ac:dyDescent="0.2">
      <c r="A310">
        <v>2721</v>
      </c>
      <c r="B310" t="s">
        <v>91</v>
      </c>
      <c r="C310" t="str">
        <f t="shared" si="10"/>
        <v>}else if(grepl("^2721", foods[i, "FoodCode"])){</v>
      </c>
      <c r="D310" t="str">
        <f t="shared" si="11"/>
        <v>L4[i]&lt;-"Beef with starch item"</v>
      </c>
    </row>
    <row r="311" spans="1:4" x14ac:dyDescent="0.2">
      <c r="A311">
        <v>2722</v>
      </c>
      <c r="B311" t="s">
        <v>92</v>
      </c>
      <c r="C311" t="str">
        <f t="shared" si="10"/>
        <v>}else if(grepl("^2722", foods[i, "FoodCode"])){</v>
      </c>
      <c r="D311" t="str">
        <f t="shared" si="11"/>
        <v>L4[i]&lt;-"Pork with starch item"</v>
      </c>
    </row>
    <row r="312" spans="1:4" x14ac:dyDescent="0.2">
      <c r="A312">
        <v>2723</v>
      </c>
      <c r="B312" t="s">
        <v>93</v>
      </c>
      <c r="C312" t="str">
        <f t="shared" si="10"/>
        <v>}else if(grepl("^2723", foods[i, "FoodCode"])){</v>
      </c>
      <c r="D312" t="str">
        <f t="shared" si="11"/>
        <v>L4[i]&lt;-"Lamb, veal, game with starch item"</v>
      </c>
    </row>
    <row r="313" spans="1:4" x14ac:dyDescent="0.2">
      <c r="A313">
        <v>2724</v>
      </c>
      <c r="B313" t="s">
        <v>94</v>
      </c>
      <c r="C313" t="str">
        <f t="shared" si="10"/>
        <v>}else if(grepl("^2724", foods[i, "FoodCode"])){</v>
      </c>
      <c r="D313" t="str">
        <f t="shared" si="11"/>
        <v>L4[i]&lt;-"Poultry with starch item"</v>
      </c>
    </row>
    <row r="314" spans="1:4" x14ac:dyDescent="0.2">
      <c r="A314">
        <v>2725</v>
      </c>
      <c r="B314" t="s">
        <v>95</v>
      </c>
      <c r="C314" t="str">
        <f t="shared" si="10"/>
        <v>}else if(grepl("^2725", foods[i, "FoodCode"])){</v>
      </c>
      <c r="D314" t="str">
        <f t="shared" si="11"/>
        <v>L4[i]&lt;-"Fish, shellfish with starch item"</v>
      </c>
    </row>
    <row r="315" spans="1:4" x14ac:dyDescent="0.2">
      <c r="A315">
        <v>2726</v>
      </c>
      <c r="B315" t="s">
        <v>96</v>
      </c>
      <c r="C315" t="str">
        <f t="shared" si="10"/>
        <v>}else if(grepl("^2726", foods[i, "FoodCode"])){</v>
      </c>
      <c r="D315" t="str">
        <f t="shared" si="11"/>
        <v>L4[i]&lt;-"Miscellaneous meats with starch item"</v>
      </c>
    </row>
    <row r="316" spans="1:4" x14ac:dyDescent="0.2">
      <c r="A316">
        <v>2731</v>
      </c>
      <c r="B316" t="s">
        <v>98</v>
      </c>
      <c r="C316" t="str">
        <f t="shared" si="10"/>
        <v>}else if(grepl("^2731", foods[i, "FoodCode"])){</v>
      </c>
      <c r="D316" t="str">
        <f t="shared" si="11"/>
        <v>L4[i]&lt;-"Beef with starch and vegetable"</v>
      </c>
    </row>
    <row r="317" spans="1:4" x14ac:dyDescent="0.2">
      <c r="A317">
        <v>2732</v>
      </c>
      <c r="B317" t="s">
        <v>99</v>
      </c>
      <c r="C317" t="str">
        <f t="shared" si="10"/>
        <v>}else if(grepl("^2732", foods[i, "FoodCode"])){</v>
      </c>
      <c r="D317" t="str">
        <f t="shared" si="11"/>
        <v>L4[i]&lt;-"Pork with starch and vegetable"</v>
      </c>
    </row>
    <row r="318" spans="1:4" x14ac:dyDescent="0.2">
      <c r="A318">
        <v>2733</v>
      </c>
      <c r="B318" t="s">
        <v>100</v>
      </c>
      <c r="C318" t="str">
        <f t="shared" si="10"/>
        <v>}else if(grepl("^2733", foods[i, "FoodCode"])){</v>
      </c>
      <c r="D318" t="str">
        <f t="shared" si="11"/>
        <v>L4[i]&lt;-"Lamb, veal, game with starch and vegetable"</v>
      </c>
    </row>
    <row r="319" spans="1:4" x14ac:dyDescent="0.2">
      <c r="A319">
        <v>2734</v>
      </c>
      <c r="B319" t="s">
        <v>101</v>
      </c>
      <c r="C319" t="str">
        <f t="shared" si="10"/>
        <v>}else if(grepl("^2734", foods[i, "FoodCode"])){</v>
      </c>
      <c r="D319" t="str">
        <f t="shared" si="11"/>
        <v>L4[i]&lt;-"Poultry with starch and vegetable"</v>
      </c>
    </row>
    <row r="320" spans="1:4" x14ac:dyDescent="0.2">
      <c r="A320">
        <v>2735</v>
      </c>
      <c r="B320" t="s">
        <v>102</v>
      </c>
      <c r="C320" t="str">
        <f t="shared" si="10"/>
        <v>}else if(grepl("^2735", foods[i, "FoodCode"])){</v>
      </c>
      <c r="D320" t="str">
        <f t="shared" si="11"/>
        <v>L4[i]&lt;-"Fish, shellfish with starch and vegetable"</v>
      </c>
    </row>
    <row r="321" spans="1:4" x14ac:dyDescent="0.2">
      <c r="A321">
        <v>2736</v>
      </c>
      <c r="B321" t="s">
        <v>103</v>
      </c>
      <c r="C321" t="str">
        <f t="shared" si="10"/>
        <v>}else if(grepl("^2736", foods[i, "FoodCode"])){</v>
      </c>
      <c r="D321" t="str">
        <f t="shared" si="11"/>
        <v>L4[i]&lt;-"Miscellaneous meats with starch and vegetable"</v>
      </c>
    </row>
    <row r="322" spans="1:4" x14ac:dyDescent="0.2">
      <c r="A322">
        <v>2741</v>
      </c>
      <c r="B322" t="s">
        <v>105</v>
      </c>
      <c r="C322" t="str">
        <f t="shared" si="10"/>
        <v>}else if(grepl("^2741", foods[i, "FoodCode"])){</v>
      </c>
      <c r="D322" t="str">
        <f t="shared" si="11"/>
        <v>L4[i]&lt;-"Beef with vegetable, no potatoes"</v>
      </c>
    </row>
    <row r="323" spans="1:4" x14ac:dyDescent="0.2">
      <c r="A323">
        <v>2742</v>
      </c>
      <c r="B323" t="s">
        <v>106</v>
      </c>
      <c r="C323" t="str">
        <f t="shared" si="10"/>
        <v>}else if(grepl("^2742", foods[i, "FoodCode"])){</v>
      </c>
      <c r="D323" t="str">
        <f t="shared" si="11"/>
        <v>L4[i]&lt;-"Pork with vegetable, no potatoes"</v>
      </c>
    </row>
    <row r="324" spans="1:4" x14ac:dyDescent="0.2">
      <c r="A324">
        <v>2743</v>
      </c>
      <c r="B324" t="s">
        <v>107</v>
      </c>
      <c r="C324" t="str">
        <f t="shared" si="10"/>
        <v>}else if(grepl("^2743", foods[i, "FoodCode"])){</v>
      </c>
      <c r="D324" t="str">
        <f t="shared" si="11"/>
        <v>L4[i]&lt;-"Lamb, veal, game with vegetable, no potatoes"</v>
      </c>
    </row>
    <row r="325" spans="1:4" x14ac:dyDescent="0.2">
      <c r="A325">
        <v>2744</v>
      </c>
      <c r="B325" t="s">
        <v>108</v>
      </c>
      <c r="C325" t="str">
        <f t="shared" si="10"/>
        <v>}else if(grepl("^2744", foods[i, "FoodCode"])){</v>
      </c>
      <c r="D325" t="str">
        <f t="shared" si="11"/>
        <v>L4[i]&lt;-"Poultry with vegetables, no potatoes"</v>
      </c>
    </row>
    <row r="326" spans="1:4" x14ac:dyDescent="0.2">
      <c r="A326">
        <v>2745</v>
      </c>
      <c r="B326" t="s">
        <v>109</v>
      </c>
      <c r="C326" t="str">
        <f t="shared" si="10"/>
        <v>}else if(grepl("^2745", foods[i, "FoodCode"])){</v>
      </c>
      <c r="D326" t="str">
        <f t="shared" si="11"/>
        <v>L4[i]&lt;-"Fish, shellfish with vegetables, no potatoes"</v>
      </c>
    </row>
    <row r="327" spans="1:4" x14ac:dyDescent="0.2">
      <c r="A327">
        <v>2746</v>
      </c>
      <c r="B327" t="s">
        <v>110</v>
      </c>
      <c r="C327" t="str">
        <f t="shared" si="10"/>
        <v>}else if(grepl("^2746", foods[i, "FoodCode"])){</v>
      </c>
      <c r="D327" t="str">
        <f t="shared" si="11"/>
        <v>L4[i]&lt;-"Miscellaneous meats with vegetable, no potatoes"</v>
      </c>
    </row>
    <row r="328" spans="1:4" x14ac:dyDescent="0.2">
      <c r="A328">
        <v>2751</v>
      </c>
      <c r="B328" t="s">
        <v>112</v>
      </c>
      <c r="C328" t="str">
        <f t="shared" si="10"/>
        <v>}else if(grepl("^2751", foods[i, "FoodCode"])){</v>
      </c>
      <c r="D328" t="str">
        <f t="shared" si="11"/>
        <v>L4[i]&lt;-"Beef sandwiches"</v>
      </c>
    </row>
    <row r="329" spans="1:4" x14ac:dyDescent="0.2">
      <c r="A329">
        <v>2752</v>
      </c>
      <c r="B329" t="s">
        <v>113</v>
      </c>
      <c r="C329" t="str">
        <f t="shared" si="10"/>
        <v>}else if(grepl("^2752", foods[i, "FoodCode"])){</v>
      </c>
      <c r="D329" t="str">
        <f t="shared" si="11"/>
        <v>L4[i]&lt;-"Pork sandwiches"</v>
      </c>
    </row>
    <row r="330" spans="1:4" x14ac:dyDescent="0.2">
      <c r="A330">
        <v>2754</v>
      </c>
      <c r="B330" t="s">
        <v>114</v>
      </c>
      <c r="C330" t="str">
        <f t="shared" si="10"/>
        <v>}else if(grepl("^2754", foods[i, "FoodCode"])){</v>
      </c>
      <c r="D330" t="str">
        <f t="shared" si="11"/>
        <v>L4[i]&lt;-"Poultry sandwiches"</v>
      </c>
    </row>
    <row r="331" spans="1:4" x14ac:dyDescent="0.2">
      <c r="A331">
        <v>2755</v>
      </c>
      <c r="B331" t="s">
        <v>115</v>
      </c>
      <c r="C331" t="str">
        <f t="shared" si="10"/>
        <v>}else if(grepl("^2755", foods[i, "FoodCode"])){</v>
      </c>
      <c r="D331" t="str">
        <f t="shared" si="11"/>
        <v>L4[i]&lt;-"Fish, shellfish sandwiches"</v>
      </c>
    </row>
    <row r="332" spans="1:4" x14ac:dyDescent="0.2">
      <c r="A332">
        <v>2756</v>
      </c>
      <c r="B332" t="s">
        <v>116</v>
      </c>
      <c r="C332" t="str">
        <f t="shared" si="10"/>
        <v>}else if(grepl("^2756", foods[i, "FoodCode"])){</v>
      </c>
      <c r="D332" t="str">
        <f t="shared" si="11"/>
        <v>L4[i]&lt;-"Frankfurters, luncheon meat, potted meat sandwiches"</v>
      </c>
    </row>
    <row r="333" spans="1:4" x14ac:dyDescent="0.2">
      <c r="A333">
        <v>2757</v>
      </c>
      <c r="B333" t="s">
        <v>117</v>
      </c>
      <c r="C333" t="str">
        <f t="shared" si="10"/>
        <v>}else if(grepl("^2757", foods[i, "FoodCode"])){</v>
      </c>
      <c r="D333" t="str">
        <f t="shared" si="11"/>
        <v>L4[i]&lt;-"Hors d'oeuvres, finger sandwiches"</v>
      </c>
    </row>
    <row r="334" spans="1:4" x14ac:dyDescent="0.2">
      <c r="A334">
        <v>2761</v>
      </c>
      <c r="B334" t="s">
        <v>119</v>
      </c>
      <c r="C334" t="str">
        <f t="shared" si="10"/>
        <v>}else if(grepl("^2761", foods[i, "FoodCode"])){</v>
      </c>
      <c r="D334" t="str">
        <f t="shared" si="11"/>
        <v>L4[i]&lt;-"Beef mixtures baby food"</v>
      </c>
    </row>
    <row r="335" spans="1:4" x14ac:dyDescent="0.2">
      <c r="A335">
        <v>2764</v>
      </c>
      <c r="B335" t="s">
        <v>120</v>
      </c>
      <c r="C335" t="str">
        <f t="shared" si="10"/>
        <v>}else if(grepl("^2764", foods[i, "FoodCode"])){</v>
      </c>
      <c r="D335" t="str">
        <f t="shared" si="11"/>
        <v>L4[i]&lt;-"Poultry mixtures baby food"</v>
      </c>
    </row>
    <row r="336" spans="1:4" x14ac:dyDescent="0.2">
      <c r="A336">
        <v>2811</v>
      </c>
      <c r="B336" t="s">
        <v>123</v>
      </c>
      <c r="C336" t="str">
        <f t="shared" si="10"/>
        <v>}else if(grepl("^2811", foods[i, "FoodCode"])){</v>
      </c>
      <c r="D336" t="str">
        <f t="shared" si="11"/>
        <v>L4[i]&lt;-"Beef frozen or shelf-stable meals"</v>
      </c>
    </row>
    <row r="337" spans="1:4" x14ac:dyDescent="0.2">
      <c r="A337">
        <v>2813</v>
      </c>
      <c r="B337" t="s">
        <v>124</v>
      </c>
      <c r="C337" t="str">
        <f t="shared" si="10"/>
        <v>}else if(grepl("^2813", foods[i, "FoodCode"])){</v>
      </c>
      <c r="D337" t="str">
        <f t="shared" si="11"/>
        <v>L4[i]&lt;-"Veal frozen or shelf-stable meals "</v>
      </c>
    </row>
    <row r="338" spans="1:4" x14ac:dyDescent="0.2">
      <c r="A338">
        <v>2814</v>
      </c>
      <c r="B338" t="s">
        <v>125</v>
      </c>
      <c r="C338" t="str">
        <f t="shared" si="10"/>
        <v>}else if(grepl("^2814", foods[i, "FoodCode"])){</v>
      </c>
      <c r="D338" t="str">
        <f t="shared" si="11"/>
        <v>L4[i]&lt;-"Poultry frozen or shelf-stable meals"</v>
      </c>
    </row>
    <row r="339" spans="1:4" x14ac:dyDescent="0.2">
      <c r="A339">
        <v>2815</v>
      </c>
      <c r="B339" t="s">
        <v>126</v>
      </c>
      <c r="C339" t="str">
        <f t="shared" si="10"/>
        <v>}else if(grepl("^2815", foods[i, "FoodCode"])){</v>
      </c>
      <c r="D339" t="str">
        <f t="shared" si="11"/>
        <v>L4[i]&lt;-"Fish,shellfish frozen meals"</v>
      </c>
    </row>
    <row r="340" spans="1:4" x14ac:dyDescent="0.2">
      <c r="A340">
        <v>2816</v>
      </c>
      <c r="B340" t="s">
        <v>127</v>
      </c>
      <c r="C340" t="str">
        <f t="shared" si="10"/>
        <v>}else if(grepl("^2816", foods[i, "FoodCode"])){</v>
      </c>
      <c r="D340" t="str">
        <f t="shared" si="11"/>
        <v>L4[i]&lt;-"Miscellaneous meat frozen or shelf-stable meals"</v>
      </c>
    </row>
    <row r="341" spans="1:4" x14ac:dyDescent="0.2">
      <c r="A341">
        <v>2831</v>
      </c>
      <c r="B341" t="s">
        <v>129</v>
      </c>
      <c r="C341" t="str">
        <f t="shared" si="10"/>
        <v>}else if(grepl("^2831", foods[i, "FoodCode"])){</v>
      </c>
      <c r="D341" t="str">
        <f t="shared" si="11"/>
        <v>L4[i]&lt;-"Beef soups"</v>
      </c>
    </row>
    <row r="342" spans="1:4" x14ac:dyDescent="0.2">
      <c r="A342">
        <v>2832</v>
      </c>
      <c r="B342" t="s">
        <v>130</v>
      </c>
      <c r="C342" t="str">
        <f t="shared" si="10"/>
        <v>}else if(grepl("^2832", foods[i, "FoodCode"])){</v>
      </c>
      <c r="D342" t="str">
        <f t="shared" si="11"/>
        <v>L4[i]&lt;-"Pork soups"</v>
      </c>
    </row>
    <row r="343" spans="1:4" x14ac:dyDescent="0.2">
      <c r="A343">
        <v>2833</v>
      </c>
      <c r="B343" t="s">
        <v>131</v>
      </c>
      <c r="C343" t="str">
        <f t="shared" si="10"/>
        <v>}else if(grepl("^2833", foods[i, "FoodCode"])){</v>
      </c>
      <c r="D343" t="str">
        <f t="shared" si="11"/>
        <v>L4[i]&lt;-"Lamb soups"</v>
      </c>
    </row>
    <row r="344" spans="1:4" x14ac:dyDescent="0.2">
      <c r="A344">
        <v>2834</v>
      </c>
      <c r="B344" t="s">
        <v>132</v>
      </c>
      <c r="C344" t="str">
        <f t="shared" si="10"/>
        <v>}else if(grepl("^2834", foods[i, "FoodCode"])){</v>
      </c>
      <c r="D344" t="str">
        <f t="shared" si="11"/>
        <v>L4[i]&lt;-"Poultry, soups"</v>
      </c>
    </row>
    <row r="345" spans="1:4" x14ac:dyDescent="0.2">
      <c r="A345">
        <v>2835</v>
      </c>
      <c r="B345" t="s">
        <v>134</v>
      </c>
      <c r="C345" t="str">
        <f t="shared" si="10"/>
        <v>}else if(grepl("^2835", foods[i, "FoodCode"])){</v>
      </c>
      <c r="D345" t="str">
        <f t="shared" si="11"/>
        <v>L4[i]&lt;-"Fish,shellfish soups"</v>
      </c>
    </row>
    <row r="346" spans="1:4" x14ac:dyDescent="0.2">
      <c r="A346">
        <v>2836</v>
      </c>
      <c r="B346" t="s">
        <v>135</v>
      </c>
      <c r="C346" t="str">
        <f t="shared" si="10"/>
        <v>}else if(grepl("^2836", foods[i, "FoodCode"])){</v>
      </c>
      <c r="D346" t="str">
        <f t="shared" si="11"/>
        <v>L4[i]&lt;-"Puerto Rican soups"</v>
      </c>
    </row>
    <row r="347" spans="1:4" x14ac:dyDescent="0.2">
      <c r="A347">
        <v>5371</v>
      </c>
      <c r="B347" t="s">
        <v>194</v>
      </c>
      <c r="C347" t="str">
        <f t="shared" si="10"/>
        <v>}else if(grepl("^5371", foods[i, "FoodCode"])){</v>
      </c>
      <c r="D347" t="str">
        <f t="shared" si="11"/>
        <v>L4[i]&lt;-"Cereal bars, granola bars"</v>
      </c>
    </row>
    <row r="348" spans="1:4" x14ac:dyDescent="0.2">
      <c r="A348">
        <v>5372</v>
      </c>
      <c r="B348" t="s">
        <v>195</v>
      </c>
      <c r="C348" t="str">
        <f t="shared" si="10"/>
        <v>}else if(grepl("^5372", foods[i, "FoodCode"])){</v>
      </c>
      <c r="D348" t="str">
        <f t="shared" si="11"/>
        <v>L4[i]&lt;-"Nutrition bars (protein, energy, meal)"</v>
      </c>
    </row>
    <row r="349" spans="1:4" x14ac:dyDescent="0.2">
      <c r="A349">
        <v>7514</v>
      </c>
      <c r="B349" t="s">
        <v>279</v>
      </c>
      <c r="C349" t="str">
        <f t="shared" si="10"/>
        <v>}else if(grepl("^7514", foods[i, "FoodCode"])){</v>
      </c>
      <c r="D349" t="str">
        <f t="shared" si="11"/>
        <v>L4[i]&lt;-"Raw vegetable mixtures "</v>
      </c>
    </row>
    <row r="350" spans="1:4" x14ac:dyDescent="0.2">
      <c r="A350">
        <v>9251</v>
      </c>
      <c r="B350" t="s">
        <v>324</v>
      </c>
      <c r="C350" t="str">
        <f t="shared" si="10"/>
        <v>}else if(grepl("^9251", foods[i, "FoodCode"])){</v>
      </c>
      <c r="D350" t="str">
        <f t="shared" si="11"/>
        <v>L4[i]&lt;-"Fruit juice drinks and fruit-flavored drinks"</v>
      </c>
    </row>
    <row r="351" spans="1:4" x14ac:dyDescent="0.2">
      <c r="A351">
        <v>9253</v>
      </c>
      <c r="B351" t="s">
        <v>325</v>
      </c>
      <c r="C351" t="str">
        <f t="shared" si="10"/>
        <v>}else if(grepl("^9253", foods[i, "FoodCode"])){</v>
      </c>
      <c r="D351" t="str">
        <f t="shared" si="11"/>
        <v>L4[i]&lt;-"Fruit juice drinks and fruit flavored drinks with high vitamin C"</v>
      </c>
    </row>
    <row r="352" spans="1:4" x14ac:dyDescent="0.2">
      <c r="A352">
        <v>9254</v>
      </c>
      <c r="B352" t="s">
        <v>326</v>
      </c>
      <c r="C352" t="str">
        <f t="shared" si="10"/>
        <v>}else if(grepl("^9254", foods[i, "FoodCode"])){</v>
      </c>
      <c r="D352" t="str">
        <f t="shared" si="11"/>
        <v>L4[i]&lt;-"Fruit flavored drinks, made from powdered mix"</v>
      </c>
    </row>
    <row r="353" spans="1:4" x14ac:dyDescent="0.2">
      <c r="A353">
        <v>9255</v>
      </c>
      <c r="B353" t="s">
        <v>327</v>
      </c>
      <c r="C353" t="str">
        <f t="shared" si="10"/>
        <v>}else if(grepl("^9255", foods[i, "FoodCode"])){</v>
      </c>
      <c r="D353" t="str">
        <f t="shared" si="11"/>
        <v>L4[i]&lt;-"Fruit juice drinks and fruit flavored drinks, low calorie"</v>
      </c>
    </row>
    <row r="354" spans="1:4" x14ac:dyDescent="0.2">
      <c r="A354">
        <v>9258</v>
      </c>
      <c r="B354" t="s">
        <v>328</v>
      </c>
      <c r="C354" t="str">
        <f t="shared" si="10"/>
        <v>}else if(grepl("^9258", foods[i, "FoodCode"])){</v>
      </c>
      <c r="D354" t="str">
        <f t="shared" si="11"/>
        <v>L4[i]&lt;-"Fruit juice drinks and fruit flavored drinks, fortified with calcium"</v>
      </c>
    </row>
    <row r="355" spans="1:4" x14ac:dyDescent="0.2">
      <c r="A355">
        <v>9531</v>
      </c>
      <c r="B355" t="s">
        <v>346</v>
      </c>
      <c r="C355" t="str">
        <f t="shared" si="10"/>
        <v>}else if(grepl("^9531", foods[i, "FoodCode"])){</v>
      </c>
      <c r="D355" t="str">
        <f t="shared" si="11"/>
        <v>L4[i]&lt;-"Energy drinks"</v>
      </c>
    </row>
    <row r="356" spans="1:4" x14ac:dyDescent="0.2">
      <c r="A356">
        <v>9532</v>
      </c>
      <c r="B356" t="s">
        <v>347</v>
      </c>
      <c r="C356" t="str">
        <f t="shared" si="10"/>
        <v>}else if(grepl("^9532", foods[i, "FoodCode"])){</v>
      </c>
      <c r="D356" t="str">
        <f t="shared" si="11"/>
        <v>L4[i]&lt;-"Sports drinks"</v>
      </c>
    </row>
    <row r="357" spans="1:4" x14ac:dyDescent="0.2">
      <c r="A357">
        <v>9533</v>
      </c>
      <c r="B357" t="s">
        <v>348</v>
      </c>
      <c r="C357" t="str">
        <f t="shared" si="10"/>
        <v>}else if(grepl("^9533", foods[i, "FoodCode"])){</v>
      </c>
      <c r="D357" t="str">
        <f t="shared" si="11"/>
        <v>L4[i]&lt;-"Fluid replacements"</v>
      </c>
    </row>
    <row r="358" spans="1:4" x14ac:dyDescent="0.2">
      <c r="A358">
        <v>9534</v>
      </c>
      <c r="B358" t="s">
        <v>349</v>
      </c>
      <c r="C358" t="str">
        <f t="shared" si="10"/>
        <v>}else if(grepl("^9534", foods[i, "FoodCode"])){</v>
      </c>
      <c r="D358" t="str">
        <f t="shared" si="11"/>
        <v>L4[i]&lt;-"Other functional beverages"</v>
      </c>
    </row>
    <row r="359" spans="1:4" x14ac:dyDescent="0.2">
      <c r="A359">
        <v>28345</v>
      </c>
      <c r="B359" t="s">
        <v>133</v>
      </c>
      <c r="C359" t="str">
        <f t="shared" si="10"/>
        <v>}else if(grepl("^28345", foods[i, "FoodCode"])){</v>
      </c>
      <c r="D359" t="str">
        <f t="shared" si="11"/>
        <v>L4[i]&lt;-"Poultry cream soups "</v>
      </c>
    </row>
  </sheetData>
  <sortState xmlns:xlrd2="http://schemas.microsoft.com/office/spreadsheetml/2017/richdata2" ref="A2:B359">
    <sortCondition ref="A2:A35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coding.scheme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2020-01-30T00:55:40Z</dcterms:created>
  <dcterms:modified xsi:type="dcterms:W3CDTF">2020-01-30T00:55:40Z</dcterms:modified>
</cp:coreProperties>
</file>