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kte\Pythonscripts\"/>
    </mc:Choice>
  </mc:AlternateContent>
  <xr:revisionPtr revIDLastSave="0" documentId="8_{67B99F61-CD46-4F20-94CB-6972E8D6385D}" xr6:coauthVersionLast="46" xr6:coauthVersionMax="46" xr10:uidLastSave="{00000000-0000-0000-0000-000000000000}"/>
  <bookViews>
    <workbookView xWindow="3120" yWindow="3120" windowWidth="21600" windowHeight="11385" xr2:uid="{35AC4296-2AB4-4A5E-8FA3-40FC2CF0DB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E6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<sst xmlns="http://schemas.openxmlformats.org/spreadsheetml/2006/main" count="101" uniqueCount="71">
  <si>
    <t>Station</t>
  </si>
  <si>
    <t>Gütemass</t>
  </si>
  <si>
    <t>Model1</t>
  </si>
  <si>
    <t>Model2</t>
  </si>
  <si>
    <t>5 Corners Library</t>
  </si>
  <si>
    <t>Baldwin at Montgomery</t>
  </si>
  <si>
    <t>Bayside Park</t>
  </si>
  <si>
    <t>Brunswick St</t>
  </si>
  <si>
    <t>Central Ave</t>
  </si>
  <si>
    <t>Christ Hospital</t>
  </si>
  <si>
    <t>City Hall</t>
  </si>
  <si>
    <t>Columbia Park</t>
  </si>
  <si>
    <t>Dey St</t>
  </si>
  <si>
    <t>Essex Light Rail</t>
  </si>
  <si>
    <t>Exchange Place</t>
  </si>
  <si>
    <t>Garfield Ave Station</t>
  </si>
  <si>
    <t>Grove St PATH</t>
  </si>
  <si>
    <t>Hamilton Park</t>
  </si>
  <si>
    <t>Heights Elevator</t>
  </si>
  <si>
    <t>Hilltop</t>
  </si>
  <si>
    <t>JC Medical Center</t>
  </si>
  <si>
    <t>Liberty Light Rail</t>
  </si>
  <si>
    <t>Lincoln Park</t>
  </si>
  <si>
    <t>MLK Light Rail</t>
  </si>
  <si>
    <t>McGinley Square</t>
  </si>
  <si>
    <t>NJCU</t>
  </si>
  <si>
    <t>Newark Ave</t>
  </si>
  <si>
    <t>Newport PATH</t>
  </si>
  <si>
    <t>Newport Pkwy</t>
  </si>
  <si>
    <t>North St</t>
  </si>
  <si>
    <t>Oakland Ave</t>
  </si>
  <si>
    <t>Paulus Hook</t>
  </si>
  <si>
    <t>Pershing Field</t>
  </si>
  <si>
    <t>Riverview Park</t>
  </si>
  <si>
    <t>Sip Ave</t>
  </si>
  <si>
    <t>Union St</t>
  </si>
  <si>
    <t>Van Vorst Park</t>
  </si>
  <si>
    <t>Warren St</t>
  </si>
  <si>
    <t>West Side Light Rail</t>
  </si>
  <si>
    <t>Jersey &amp; 3rd</t>
  </si>
  <si>
    <t>Jersey &amp; 6th St</t>
  </si>
  <si>
    <t>Lafayette Park</t>
  </si>
  <si>
    <t>Morris Canal</t>
  </si>
  <si>
    <t>Bethune Center</t>
  </si>
  <si>
    <t>Columbus Drive</t>
  </si>
  <si>
    <t>Danforth Light Rail</t>
  </si>
  <si>
    <t>Dixon Mills</t>
  </si>
  <si>
    <t>Leonard Gordon Park</t>
  </si>
  <si>
    <t>Manila &amp; 1st</t>
  </si>
  <si>
    <t>Marin Light Rail</t>
  </si>
  <si>
    <t>Monmouth and 6th</t>
  </si>
  <si>
    <t>Astor Place</t>
  </si>
  <si>
    <t>Brunswick &amp; 6th</t>
  </si>
  <si>
    <t>JCBS Depot</t>
  </si>
  <si>
    <t>Communipaw &amp; Berry Lane</t>
  </si>
  <si>
    <t>York St</t>
  </si>
  <si>
    <t>Harborside</t>
  </si>
  <si>
    <t>Journal Square</t>
  </si>
  <si>
    <t>Washington St</t>
  </si>
  <si>
    <t>Bergen Ave</t>
  </si>
  <si>
    <t>Fairmount Ave</t>
  </si>
  <si>
    <t>Glenwood Ave</t>
  </si>
  <si>
    <t>Grand St</t>
  </si>
  <si>
    <t>Jackson Square</t>
  </si>
  <si>
    <t>Montgomery St</t>
  </si>
  <si>
    <t>Columbus Dr at Exchange Pl</t>
  </si>
  <si>
    <t>Hoboken Ave at Monmouth St</t>
  </si>
  <si>
    <t>nan</t>
  </si>
  <si>
    <t>keine daten</t>
  </si>
  <si>
    <t>Valide Stationen</t>
  </si>
  <si>
    <t>Besser als das Gütemass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</si>
</sst>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5ADF-49CD-42C6-BC44-D19D76C4E8BB}">
  <dimension ref="A1:I65"/>
  <sheetViews>
    <sheetView tabSelected="1" topLeftCell="A31" workbookViewId="0">
      <selection activeCell="A66" sqref="A66"/>
    </sheetView>
  </sheetViews>
  <sheetFormatPr baseColWidth="10" defaultRowHeight="15" x14ac:dyDescent="0.25"/>
  <cols>
    <col min="1" max="1" width="34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68</v>
      </c>
      <c r="I1" t="s">
        <v>0</v>
      </c>
    </row>
    <row r="2" spans="1:9" x14ac:dyDescent="0.25">
      <c r="A2" s="1" t="s">
        <v>4</v>
      </c>
      <c r="B2">
        <v>13.79</v>
      </c>
      <c r="C2">
        <v>9.7200000000000006</v>
      </c>
      <c r="D2">
        <v>11.05</v>
      </c>
      <c r="E2">
        <f>IF(B2 &gt; C2,1, 0 )</f>
        <v>1</v>
      </c>
      <c r="F2">
        <f>IF(B2 &gt; D2,1, 0 )</f>
        <v>1</v>
      </c>
      <c r="H2">
        <f>COUNTIF(B1:B64,"nan")</f>
        <v>10</v>
      </c>
      <c r="I2">
        <v>63</v>
      </c>
    </row>
    <row r="3" spans="1:9" x14ac:dyDescent="0.25">
      <c r="A3" s="1" t="s">
        <v>5</v>
      </c>
      <c r="B3">
        <v>18.05</v>
      </c>
      <c r="C3">
        <v>12.07</v>
      </c>
      <c r="D3">
        <v>13.23</v>
      </c>
      <c r="E3">
        <f t="shared" ref="E3:E64" si="0">IF(B3 &gt; C3,1, 0 )</f>
        <v>1</v>
      </c>
      <c r="F3">
        <f t="shared" ref="F3:F64" si="1">IF(B3 &gt; D3,1, 0 )</f>
        <v>1</v>
      </c>
    </row>
    <row r="4" spans="1:9" x14ac:dyDescent="0.25">
      <c r="A4" s="1" t="s">
        <v>6</v>
      </c>
      <c r="B4" t="s">
        <v>67</v>
      </c>
      <c r="C4" t="s">
        <v>67</v>
      </c>
      <c r="D4" t="s">
        <v>67</v>
      </c>
      <c r="E4">
        <f t="shared" si="0"/>
        <v>0</v>
      </c>
      <c r="F4">
        <f t="shared" si="1"/>
        <v>0</v>
      </c>
      <c r="H4" t="s">
        <v>69</v>
      </c>
    </row>
    <row r="5" spans="1:9" x14ac:dyDescent="0.25">
      <c r="A5" s="1" t="s">
        <v>7</v>
      </c>
      <c r="B5">
        <v>25.11</v>
      </c>
      <c r="C5">
        <v>18.13</v>
      </c>
      <c r="D5">
        <v>16.78</v>
      </c>
      <c r="E5">
        <f t="shared" si="0"/>
        <v>1</v>
      </c>
      <c r="F5">
        <f t="shared" si="1"/>
        <v>1</v>
      </c>
      <c r="H5">
        <v>53</v>
      </c>
    </row>
    <row r="6" spans="1:9" x14ac:dyDescent="0.25">
      <c r="A6" s="1" t="s">
        <v>8</v>
      </c>
      <c r="B6" t="s">
        <v>67</v>
      </c>
      <c r="C6" t="s">
        <v>67</v>
      </c>
      <c r="D6" t="s">
        <v>67</v>
      </c>
      <c r="E6">
        <f t="shared" si="0"/>
        <v>0</v>
      </c>
      <c r="F6">
        <f t="shared" si="1"/>
        <v>0</v>
      </c>
    </row>
    <row r="7" spans="1:9" x14ac:dyDescent="0.25">
      <c r="A7" s="1" t="s">
        <v>9</v>
      </c>
      <c r="B7">
        <v>14.11</v>
      </c>
      <c r="C7">
        <v>13.72</v>
      </c>
      <c r="D7">
        <v>17.14</v>
      </c>
      <c r="E7">
        <f t="shared" si="0"/>
        <v>1</v>
      </c>
      <c r="F7">
        <f t="shared" si="1"/>
        <v>0</v>
      </c>
    </row>
    <row r="8" spans="1:9" x14ac:dyDescent="0.25">
      <c r="A8" s="1" t="s">
        <v>10</v>
      </c>
      <c r="B8">
        <v>30.55</v>
      </c>
      <c r="C8">
        <v>20.350000000000001</v>
      </c>
      <c r="D8">
        <v>21.51</v>
      </c>
      <c r="E8">
        <f t="shared" si="0"/>
        <v>1</v>
      </c>
      <c r="F8">
        <f t="shared" si="1"/>
        <v>1</v>
      </c>
    </row>
    <row r="9" spans="1:9" x14ac:dyDescent="0.25">
      <c r="A9" s="1" t="s">
        <v>11</v>
      </c>
      <c r="B9" t="s">
        <v>67</v>
      </c>
      <c r="C9" t="s">
        <v>67</v>
      </c>
      <c r="D9" t="s">
        <v>67</v>
      </c>
      <c r="E9">
        <f t="shared" si="0"/>
        <v>0</v>
      </c>
      <c r="F9">
        <f t="shared" si="1"/>
        <v>0</v>
      </c>
    </row>
    <row r="10" spans="1:9" x14ac:dyDescent="0.25">
      <c r="A10" s="1" t="s">
        <v>12</v>
      </c>
      <c r="B10">
        <v>8.36</v>
      </c>
      <c r="C10">
        <v>7.09</v>
      </c>
      <c r="D10">
        <v>6.5</v>
      </c>
      <c r="E10">
        <f t="shared" si="0"/>
        <v>1</v>
      </c>
      <c r="F10">
        <f t="shared" si="1"/>
        <v>1</v>
      </c>
    </row>
    <row r="11" spans="1:9" x14ac:dyDescent="0.25">
      <c r="A11" s="1" t="s">
        <v>13</v>
      </c>
      <c r="B11">
        <v>28.4</v>
      </c>
      <c r="C11">
        <v>20.47</v>
      </c>
      <c r="D11">
        <v>21.78</v>
      </c>
      <c r="E11">
        <f t="shared" si="0"/>
        <v>1</v>
      </c>
      <c r="F11">
        <f t="shared" si="1"/>
        <v>1</v>
      </c>
    </row>
    <row r="12" spans="1:9" x14ac:dyDescent="0.25">
      <c r="A12" s="1" t="s">
        <v>14</v>
      </c>
      <c r="B12">
        <v>76.11</v>
      </c>
      <c r="C12">
        <v>98.74</v>
      </c>
      <c r="D12">
        <v>71.09</v>
      </c>
      <c r="E12">
        <f t="shared" si="0"/>
        <v>0</v>
      </c>
      <c r="F12">
        <f t="shared" si="1"/>
        <v>1</v>
      </c>
    </row>
    <row r="13" spans="1:9" x14ac:dyDescent="0.25">
      <c r="A13" s="1" t="s">
        <v>15</v>
      </c>
      <c r="B13" t="s">
        <v>67</v>
      </c>
      <c r="C13" t="s">
        <v>67</v>
      </c>
      <c r="D13" t="s">
        <v>67</v>
      </c>
      <c r="E13">
        <f t="shared" si="0"/>
        <v>0</v>
      </c>
      <c r="F13">
        <f t="shared" si="1"/>
        <v>0</v>
      </c>
    </row>
    <row r="14" spans="1:9" x14ac:dyDescent="0.25">
      <c r="A14" s="1" t="s">
        <v>16</v>
      </c>
      <c r="B14">
        <v>110.97</v>
      </c>
      <c r="C14">
        <v>163.07</v>
      </c>
      <c r="D14">
        <v>115.9</v>
      </c>
      <c r="E14">
        <f t="shared" si="0"/>
        <v>0</v>
      </c>
      <c r="F14">
        <f t="shared" si="1"/>
        <v>0</v>
      </c>
    </row>
    <row r="15" spans="1:9" x14ac:dyDescent="0.25">
      <c r="A15" s="1" t="s">
        <v>17</v>
      </c>
      <c r="B15">
        <v>71.489999999999995</v>
      </c>
      <c r="C15">
        <v>100.67</v>
      </c>
      <c r="D15">
        <v>63.2</v>
      </c>
      <c r="E15">
        <f t="shared" si="0"/>
        <v>0</v>
      </c>
      <c r="F15">
        <f t="shared" si="1"/>
        <v>1</v>
      </c>
    </row>
    <row r="16" spans="1:9" x14ac:dyDescent="0.25">
      <c r="A16" s="1" t="s">
        <v>18</v>
      </c>
      <c r="B16">
        <v>14.11</v>
      </c>
      <c r="C16">
        <v>11.38</v>
      </c>
      <c r="D16">
        <v>13.67</v>
      </c>
      <c r="E16">
        <f t="shared" si="0"/>
        <v>1</v>
      </c>
      <c r="F16">
        <f t="shared" si="1"/>
        <v>1</v>
      </c>
    </row>
    <row r="17" spans="1:6" x14ac:dyDescent="0.25">
      <c r="A17" s="1" t="s">
        <v>19</v>
      </c>
      <c r="B17">
        <v>21.93</v>
      </c>
      <c r="C17">
        <v>29.24</v>
      </c>
      <c r="D17">
        <v>28.44</v>
      </c>
      <c r="E17">
        <f t="shared" si="0"/>
        <v>0</v>
      </c>
      <c r="F17">
        <f t="shared" si="1"/>
        <v>0</v>
      </c>
    </row>
    <row r="18" spans="1:6" x14ac:dyDescent="0.25">
      <c r="A18" s="1" t="s">
        <v>20</v>
      </c>
      <c r="B18">
        <v>33.83</v>
      </c>
      <c r="C18">
        <v>33.28</v>
      </c>
      <c r="D18">
        <v>25.56</v>
      </c>
      <c r="E18">
        <f t="shared" si="0"/>
        <v>1</v>
      </c>
      <c r="F18">
        <f t="shared" si="1"/>
        <v>1</v>
      </c>
    </row>
    <row r="19" spans="1:6" x14ac:dyDescent="0.25">
      <c r="A19" s="1" t="s">
        <v>21</v>
      </c>
      <c r="B19">
        <v>33.840000000000003</v>
      </c>
      <c r="C19">
        <v>35.700000000000003</v>
      </c>
      <c r="D19">
        <v>25.67</v>
      </c>
      <c r="E19">
        <f t="shared" si="0"/>
        <v>0</v>
      </c>
      <c r="F19">
        <f t="shared" si="1"/>
        <v>1</v>
      </c>
    </row>
    <row r="20" spans="1:6" x14ac:dyDescent="0.25">
      <c r="A20" s="1" t="s">
        <v>22</v>
      </c>
      <c r="B20">
        <v>16.04</v>
      </c>
      <c r="C20">
        <v>15.2</v>
      </c>
      <c r="D20">
        <v>11.77</v>
      </c>
      <c r="E20">
        <f t="shared" si="0"/>
        <v>1</v>
      </c>
      <c r="F20">
        <f t="shared" si="1"/>
        <v>1</v>
      </c>
    </row>
    <row r="21" spans="1:6" x14ac:dyDescent="0.25">
      <c r="A21" s="1" t="s">
        <v>23</v>
      </c>
      <c r="B21" t="s">
        <v>67</v>
      </c>
      <c r="C21" t="s">
        <v>67</v>
      </c>
      <c r="D21" t="s">
        <v>67</v>
      </c>
      <c r="E21">
        <f t="shared" si="0"/>
        <v>0</v>
      </c>
      <c r="F21">
        <f t="shared" si="1"/>
        <v>0</v>
      </c>
    </row>
    <row r="22" spans="1:6" x14ac:dyDescent="0.25">
      <c r="A22" s="1" t="s">
        <v>24</v>
      </c>
      <c r="B22">
        <v>34.83</v>
      </c>
      <c r="C22">
        <v>44.89</v>
      </c>
      <c r="D22">
        <v>34.61</v>
      </c>
      <c r="E22">
        <f t="shared" si="0"/>
        <v>0</v>
      </c>
      <c r="F22">
        <f t="shared" si="1"/>
        <v>1</v>
      </c>
    </row>
    <row r="23" spans="1:6" x14ac:dyDescent="0.25">
      <c r="A23" s="1" t="s">
        <v>25</v>
      </c>
      <c r="B23" t="s">
        <v>67</v>
      </c>
      <c r="C23" t="s">
        <v>67</v>
      </c>
      <c r="D23" t="s">
        <v>67</v>
      </c>
      <c r="E23">
        <f t="shared" si="0"/>
        <v>0</v>
      </c>
      <c r="F23">
        <f t="shared" si="1"/>
        <v>0</v>
      </c>
    </row>
    <row r="24" spans="1:6" x14ac:dyDescent="0.25">
      <c r="A24" s="1" t="s">
        <v>26</v>
      </c>
      <c r="B24">
        <v>31</v>
      </c>
      <c r="C24">
        <v>24.69</v>
      </c>
      <c r="D24">
        <v>22.38</v>
      </c>
      <c r="E24">
        <f t="shared" si="0"/>
        <v>1</v>
      </c>
      <c r="F24">
        <f t="shared" si="1"/>
        <v>1</v>
      </c>
    </row>
    <row r="25" spans="1:6" x14ac:dyDescent="0.25">
      <c r="A25" s="1" t="s">
        <v>27</v>
      </c>
      <c r="B25">
        <v>59.33</v>
      </c>
      <c r="C25">
        <v>49.33</v>
      </c>
      <c r="D25">
        <v>46.31</v>
      </c>
      <c r="E25">
        <f t="shared" si="0"/>
        <v>1</v>
      </c>
      <c r="F25">
        <f t="shared" si="1"/>
        <v>1</v>
      </c>
    </row>
    <row r="26" spans="1:6" x14ac:dyDescent="0.25">
      <c r="A26" s="1" t="s">
        <v>28</v>
      </c>
      <c r="B26">
        <v>38.25</v>
      </c>
      <c r="C26">
        <v>31.3</v>
      </c>
      <c r="D26">
        <v>30.81</v>
      </c>
      <c r="E26">
        <f t="shared" si="0"/>
        <v>1</v>
      </c>
      <c r="F26">
        <f t="shared" si="1"/>
        <v>1</v>
      </c>
    </row>
    <row r="27" spans="1:6" x14ac:dyDescent="0.25">
      <c r="A27" s="1" t="s">
        <v>29</v>
      </c>
      <c r="B27" t="s">
        <v>67</v>
      </c>
      <c r="C27" t="s">
        <v>67</v>
      </c>
      <c r="D27" t="s">
        <v>67</v>
      </c>
      <c r="E27">
        <f t="shared" si="0"/>
        <v>0</v>
      </c>
      <c r="F27">
        <f t="shared" si="1"/>
        <v>0</v>
      </c>
    </row>
    <row r="28" spans="1:6" x14ac:dyDescent="0.25">
      <c r="A28" s="1" t="s">
        <v>30</v>
      </c>
      <c r="B28">
        <v>33.630000000000003</v>
      </c>
      <c r="C28">
        <v>36.340000000000003</v>
      </c>
      <c r="D28">
        <v>32.85</v>
      </c>
      <c r="E28">
        <f t="shared" si="0"/>
        <v>0</v>
      </c>
      <c r="F28">
        <f t="shared" si="1"/>
        <v>1</v>
      </c>
    </row>
    <row r="29" spans="1:6" x14ac:dyDescent="0.25">
      <c r="A29" s="1" t="s">
        <v>31</v>
      </c>
      <c r="B29">
        <v>29.45</v>
      </c>
      <c r="C29">
        <v>32.799999999999997</v>
      </c>
      <c r="D29">
        <v>33.979999999999997</v>
      </c>
      <c r="E29">
        <f t="shared" si="0"/>
        <v>0</v>
      </c>
      <c r="F29">
        <f t="shared" si="1"/>
        <v>0</v>
      </c>
    </row>
    <row r="30" spans="1:6" x14ac:dyDescent="0.25">
      <c r="A30" s="1" t="s">
        <v>32</v>
      </c>
      <c r="B30">
        <v>23.42</v>
      </c>
      <c r="C30">
        <v>26.85</v>
      </c>
      <c r="D30">
        <v>33.79</v>
      </c>
      <c r="E30">
        <f t="shared" si="0"/>
        <v>0</v>
      </c>
      <c r="F30">
        <f t="shared" si="1"/>
        <v>0</v>
      </c>
    </row>
    <row r="31" spans="1:6" x14ac:dyDescent="0.25">
      <c r="A31" s="1" t="s">
        <v>33</v>
      </c>
      <c r="B31">
        <v>10.3</v>
      </c>
      <c r="C31">
        <v>6.04</v>
      </c>
      <c r="D31">
        <v>17.18</v>
      </c>
      <c r="E31">
        <f t="shared" si="0"/>
        <v>1</v>
      </c>
      <c r="F31">
        <f t="shared" si="1"/>
        <v>0</v>
      </c>
    </row>
    <row r="32" spans="1:6" x14ac:dyDescent="0.25">
      <c r="A32" s="1" t="s">
        <v>34</v>
      </c>
      <c r="B32">
        <v>64.819999999999993</v>
      </c>
      <c r="C32">
        <v>40.770000000000003</v>
      </c>
      <c r="D32">
        <v>61.37</v>
      </c>
      <c r="E32">
        <f t="shared" si="0"/>
        <v>1</v>
      </c>
      <c r="F32">
        <f t="shared" si="1"/>
        <v>1</v>
      </c>
    </row>
    <row r="33" spans="1:6" x14ac:dyDescent="0.25">
      <c r="A33" s="1" t="s">
        <v>35</v>
      </c>
      <c r="B33">
        <v>6.52</v>
      </c>
      <c r="C33">
        <v>9.2799999999999994</v>
      </c>
      <c r="D33">
        <v>6.16</v>
      </c>
      <c r="E33">
        <f t="shared" si="0"/>
        <v>0</v>
      </c>
      <c r="F33">
        <f t="shared" si="1"/>
        <v>1</v>
      </c>
    </row>
    <row r="34" spans="1:6" x14ac:dyDescent="0.25">
      <c r="A34" s="1" t="s">
        <v>36</v>
      </c>
      <c r="B34">
        <v>36.799999999999997</v>
      </c>
      <c r="C34">
        <v>25.99</v>
      </c>
      <c r="D34">
        <v>26.66</v>
      </c>
      <c r="E34">
        <f t="shared" si="0"/>
        <v>1</v>
      </c>
      <c r="F34">
        <f t="shared" si="1"/>
        <v>1</v>
      </c>
    </row>
    <row r="35" spans="1:6" x14ac:dyDescent="0.25">
      <c r="A35" s="1" t="s">
        <v>37</v>
      </c>
      <c r="B35">
        <v>41.94</v>
      </c>
      <c r="C35">
        <v>31.51</v>
      </c>
      <c r="D35">
        <v>34.85</v>
      </c>
      <c r="E35">
        <f t="shared" si="0"/>
        <v>1</v>
      </c>
      <c r="F35">
        <f t="shared" si="1"/>
        <v>1</v>
      </c>
    </row>
    <row r="36" spans="1:6" x14ac:dyDescent="0.25">
      <c r="A36" s="1" t="s">
        <v>38</v>
      </c>
      <c r="B36" t="s">
        <v>67</v>
      </c>
      <c r="C36" t="s">
        <v>67</v>
      </c>
      <c r="D36" t="s">
        <v>67</v>
      </c>
      <c r="E36">
        <f t="shared" si="0"/>
        <v>0</v>
      </c>
      <c r="F36">
        <f t="shared" si="1"/>
        <v>0</v>
      </c>
    </row>
    <row r="37" spans="1:6" x14ac:dyDescent="0.25">
      <c r="A37" s="1" t="s">
        <v>39</v>
      </c>
      <c r="B37">
        <v>27.39</v>
      </c>
      <c r="C37">
        <v>19.05</v>
      </c>
      <c r="D37">
        <v>22.74</v>
      </c>
      <c r="E37">
        <f t="shared" si="0"/>
        <v>1</v>
      </c>
      <c r="F37">
        <f t="shared" si="1"/>
        <v>1</v>
      </c>
    </row>
    <row r="38" spans="1:6" x14ac:dyDescent="0.25">
      <c r="A38" s="1" t="s">
        <v>40</v>
      </c>
      <c r="B38">
        <v>30.35</v>
      </c>
      <c r="C38">
        <v>21.3</v>
      </c>
      <c r="D38">
        <v>18.22</v>
      </c>
      <c r="E38">
        <f t="shared" si="0"/>
        <v>1</v>
      </c>
      <c r="F38">
        <f t="shared" si="1"/>
        <v>1</v>
      </c>
    </row>
    <row r="39" spans="1:6" x14ac:dyDescent="0.25">
      <c r="A39" s="1" t="s">
        <v>41</v>
      </c>
      <c r="B39">
        <v>20.04</v>
      </c>
      <c r="C39">
        <v>13.22</v>
      </c>
      <c r="D39">
        <v>12.25</v>
      </c>
      <c r="E39">
        <f t="shared" si="0"/>
        <v>1</v>
      </c>
      <c r="F39">
        <f t="shared" si="1"/>
        <v>1</v>
      </c>
    </row>
    <row r="40" spans="1:6" x14ac:dyDescent="0.25">
      <c r="A40" s="1" t="s">
        <v>42</v>
      </c>
      <c r="B40">
        <v>38.31</v>
      </c>
      <c r="C40">
        <v>30.25</v>
      </c>
      <c r="D40">
        <v>25</v>
      </c>
      <c r="E40">
        <f t="shared" si="0"/>
        <v>1</v>
      </c>
      <c r="F40">
        <f t="shared" si="1"/>
        <v>1</v>
      </c>
    </row>
    <row r="41" spans="1:6" x14ac:dyDescent="0.25">
      <c r="A41" s="1" t="s">
        <v>43</v>
      </c>
      <c r="B41" t="s">
        <v>67</v>
      </c>
      <c r="C41" t="s">
        <v>67</v>
      </c>
      <c r="D41" t="s">
        <v>67</v>
      </c>
      <c r="E41">
        <f t="shared" si="0"/>
        <v>0</v>
      </c>
      <c r="F41">
        <f t="shared" si="1"/>
        <v>0</v>
      </c>
    </row>
    <row r="42" spans="1:6" x14ac:dyDescent="0.25">
      <c r="A42" s="1" t="s">
        <v>44</v>
      </c>
      <c r="B42">
        <v>27.77</v>
      </c>
      <c r="C42">
        <v>20.350000000000001</v>
      </c>
      <c r="D42">
        <v>19.03</v>
      </c>
      <c r="E42">
        <f t="shared" si="0"/>
        <v>1</v>
      </c>
      <c r="F42">
        <f t="shared" si="1"/>
        <v>1</v>
      </c>
    </row>
    <row r="43" spans="1:6" x14ac:dyDescent="0.25">
      <c r="A43" s="1" t="s">
        <v>45</v>
      </c>
      <c r="B43" t="s">
        <v>67</v>
      </c>
      <c r="C43" t="s">
        <v>67</v>
      </c>
      <c r="D43" t="s">
        <v>67</v>
      </c>
      <c r="E43">
        <f t="shared" si="0"/>
        <v>0</v>
      </c>
      <c r="F43">
        <f t="shared" si="1"/>
        <v>0</v>
      </c>
    </row>
    <row r="44" spans="1:6" x14ac:dyDescent="0.25">
      <c r="A44" s="1" t="s">
        <v>46</v>
      </c>
      <c r="B44">
        <v>21.83</v>
      </c>
      <c r="C44">
        <v>16.88</v>
      </c>
      <c r="D44">
        <v>12.5</v>
      </c>
      <c r="E44">
        <f t="shared" si="0"/>
        <v>1</v>
      </c>
      <c r="F44">
        <f t="shared" si="1"/>
        <v>1</v>
      </c>
    </row>
    <row r="45" spans="1:6" x14ac:dyDescent="0.25">
      <c r="A45" s="1" t="s">
        <v>47</v>
      </c>
      <c r="B45">
        <v>22.83</v>
      </c>
      <c r="C45">
        <v>34.479999999999997</v>
      </c>
      <c r="D45">
        <v>28.77</v>
      </c>
      <c r="E45">
        <f t="shared" si="0"/>
        <v>0</v>
      </c>
      <c r="F45">
        <f t="shared" si="1"/>
        <v>0</v>
      </c>
    </row>
    <row r="46" spans="1:6" x14ac:dyDescent="0.25">
      <c r="A46" s="1" t="s">
        <v>48</v>
      </c>
      <c r="B46">
        <v>20.68</v>
      </c>
      <c r="C46">
        <v>24.14</v>
      </c>
      <c r="D46">
        <v>23.97</v>
      </c>
      <c r="E46">
        <f t="shared" si="0"/>
        <v>0</v>
      </c>
      <c r="F46">
        <f t="shared" si="1"/>
        <v>0</v>
      </c>
    </row>
    <row r="47" spans="1:6" x14ac:dyDescent="0.25">
      <c r="A47" s="1" t="s">
        <v>49</v>
      </c>
      <c r="B47">
        <v>62.7</v>
      </c>
      <c r="C47">
        <v>51.39</v>
      </c>
      <c r="D47">
        <v>58.87</v>
      </c>
      <c r="E47">
        <f t="shared" si="0"/>
        <v>1</v>
      </c>
      <c r="F47">
        <f t="shared" si="1"/>
        <v>1</v>
      </c>
    </row>
    <row r="48" spans="1:6" x14ac:dyDescent="0.25">
      <c r="A48" s="1" t="s">
        <v>50</v>
      </c>
      <c r="B48">
        <v>41.87</v>
      </c>
      <c r="C48">
        <v>35.83</v>
      </c>
      <c r="D48">
        <v>33.97</v>
      </c>
      <c r="E48">
        <f t="shared" si="0"/>
        <v>1</v>
      </c>
      <c r="F48">
        <f t="shared" si="1"/>
        <v>1</v>
      </c>
    </row>
    <row r="49" spans="1:6" x14ac:dyDescent="0.25">
      <c r="A49" s="1" t="s">
        <v>51</v>
      </c>
      <c r="B49">
        <v>15.59</v>
      </c>
      <c r="C49">
        <v>19.46</v>
      </c>
      <c r="D49">
        <v>13.18</v>
      </c>
      <c r="E49">
        <f t="shared" si="0"/>
        <v>0</v>
      </c>
      <c r="F49">
        <f t="shared" si="1"/>
        <v>1</v>
      </c>
    </row>
    <row r="50" spans="1:6" x14ac:dyDescent="0.25">
      <c r="A50" s="1" t="s">
        <v>52</v>
      </c>
      <c r="B50">
        <v>33.909999999999997</v>
      </c>
      <c r="C50">
        <v>29.86</v>
      </c>
      <c r="D50">
        <v>24.65</v>
      </c>
      <c r="E50">
        <f t="shared" si="0"/>
        <v>1</v>
      </c>
      <c r="F50">
        <f t="shared" si="1"/>
        <v>1</v>
      </c>
    </row>
    <row r="51" spans="1:6" x14ac:dyDescent="0.25">
      <c r="A51" s="1" t="s">
        <v>53</v>
      </c>
      <c r="B51">
        <v>2.37</v>
      </c>
      <c r="C51">
        <v>0.94</v>
      </c>
      <c r="D51">
        <v>8.6199999999999992</v>
      </c>
      <c r="E51">
        <f t="shared" si="0"/>
        <v>1</v>
      </c>
      <c r="F51">
        <f t="shared" si="1"/>
        <v>0</v>
      </c>
    </row>
    <row r="52" spans="1:6" x14ac:dyDescent="0.25">
      <c r="A52" s="1" t="s">
        <v>54</v>
      </c>
      <c r="B52">
        <v>15.59</v>
      </c>
      <c r="C52">
        <v>10.4</v>
      </c>
      <c r="D52">
        <v>8.6199999999999992</v>
      </c>
      <c r="E52">
        <f t="shared" si="0"/>
        <v>1</v>
      </c>
      <c r="F52">
        <f t="shared" si="1"/>
        <v>1</v>
      </c>
    </row>
    <row r="53" spans="1:6" x14ac:dyDescent="0.25">
      <c r="A53" s="1" t="s">
        <v>55</v>
      </c>
      <c r="B53">
        <v>14.79</v>
      </c>
      <c r="C53">
        <v>11.93</v>
      </c>
      <c r="D53">
        <v>28.65</v>
      </c>
      <c r="E53">
        <f t="shared" si="0"/>
        <v>1</v>
      </c>
      <c r="F53">
        <f t="shared" si="1"/>
        <v>0</v>
      </c>
    </row>
    <row r="54" spans="1:6" x14ac:dyDescent="0.25">
      <c r="A54" s="1" t="s">
        <v>56</v>
      </c>
      <c r="B54">
        <v>90.21</v>
      </c>
      <c r="C54">
        <v>93.73</v>
      </c>
      <c r="D54">
        <v>40.36</v>
      </c>
      <c r="E54">
        <f t="shared" si="0"/>
        <v>0</v>
      </c>
      <c r="F54">
        <f t="shared" si="1"/>
        <v>1</v>
      </c>
    </row>
    <row r="55" spans="1:6" x14ac:dyDescent="0.25">
      <c r="A55" s="1" t="s">
        <v>57</v>
      </c>
      <c r="B55">
        <v>39.6</v>
      </c>
      <c r="C55">
        <v>26.77</v>
      </c>
      <c r="D55">
        <v>48.42</v>
      </c>
      <c r="E55">
        <f t="shared" si="0"/>
        <v>1</v>
      </c>
      <c r="F55">
        <f t="shared" si="1"/>
        <v>0</v>
      </c>
    </row>
    <row r="56" spans="1:6" x14ac:dyDescent="0.25">
      <c r="A56" s="1" t="s">
        <v>58</v>
      </c>
      <c r="B56">
        <v>45.22</v>
      </c>
      <c r="C56">
        <v>59.86</v>
      </c>
      <c r="D56">
        <v>43.53</v>
      </c>
      <c r="E56">
        <f t="shared" si="0"/>
        <v>0</v>
      </c>
      <c r="F56">
        <f t="shared" si="1"/>
        <v>1</v>
      </c>
    </row>
    <row r="57" spans="1:6" x14ac:dyDescent="0.25">
      <c r="A57" s="1" t="s">
        <v>59</v>
      </c>
      <c r="B57">
        <v>19.559999999999999</v>
      </c>
      <c r="C57">
        <v>11.81</v>
      </c>
      <c r="D57">
        <v>16.59</v>
      </c>
      <c r="E57">
        <f t="shared" si="0"/>
        <v>1</v>
      </c>
      <c r="F57">
        <f t="shared" si="1"/>
        <v>1</v>
      </c>
    </row>
    <row r="58" spans="1:6" x14ac:dyDescent="0.25">
      <c r="A58" s="1" t="s">
        <v>60</v>
      </c>
      <c r="B58">
        <v>15.64</v>
      </c>
      <c r="C58">
        <v>14.35</v>
      </c>
      <c r="D58">
        <v>15.55</v>
      </c>
      <c r="E58">
        <f t="shared" si="0"/>
        <v>1</v>
      </c>
      <c r="F58">
        <f t="shared" si="1"/>
        <v>1</v>
      </c>
    </row>
    <row r="59" spans="1:6" x14ac:dyDescent="0.25">
      <c r="A59" s="1" t="s">
        <v>61</v>
      </c>
      <c r="B59">
        <v>18.010000000000002</v>
      </c>
      <c r="C59">
        <v>14</v>
      </c>
      <c r="D59">
        <v>11.92</v>
      </c>
      <c r="E59">
        <f t="shared" si="0"/>
        <v>1</v>
      </c>
      <c r="F59">
        <f t="shared" si="1"/>
        <v>1</v>
      </c>
    </row>
    <row r="60" spans="1:6" x14ac:dyDescent="0.25">
      <c r="A60" s="1" t="s">
        <v>62</v>
      </c>
      <c r="B60">
        <v>30.44</v>
      </c>
      <c r="C60">
        <v>15.33</v>
      </c>
      <c r="D60">
        <v>15.79</v>
      </c>
      <c r="E60">
        <f t="shared" si="0"/>
        <v>1</v>
      </c>
      <c r="F60">
        <f t="shared" si="1"/>
        <v>1</v>
      </c>
    </row>
    <row r="61" spans="1:6" x14ac:dyDescent="0.25">
      <c r="A61" s="1" t="s">
        <v>63</v>
      </c>
      <c r="B61">
        <v>13.18</v>
      </c>
      <c r="C61">
        <v>9.1</v>
      </c>
      <c r="D61">
        <v>6.65</v>
      </c>
      <c r="E61">
        <f t="shared" si="0"/>
        <v>1</v>
      </c>
      <c r="F61">
        <f t="shared" si="1"/>
        <v>1</v>
      </c>
    </row>
    <row r="62" spans="1:6" x14ac:dyDescent="0.25">
      <c r="A62" s="1" t="s">
        <v>64</v>
      </c>
      <c r="B62">
        <v>28.79</v>
      </c>
      <c r="C62">
        <v>14.62</v>
      </c>
      <c r="D62">
        <v>22.53</v>
      </c>
      <c r="E62">
        <f t="shared" si="0"/>
        <v>1</v>
      </c>
      <c r="F62">
        <f t="shared" si="1"/>
        <v>1</v>
      </c>
    </row>
    <row r="63" spans="1:6" x14ac:dyDescent="0.25">
      <c r="A63" s="1" t="s">
        <v>65</v>
      </c>
      <c r="B63">
        <v>359.84</v>
      </c>
      <c r="C63">
        <v>326.3</v>
      </c>
      <c r="D63">
        <v>230.49</v>
      </c>
      <c r="E63">
        <f t="shared" si="0"/>
        <v>1</v>
      </c>
      <c r="F63">
        <f t="shared" si="1"/>
        <v>1</v>
      </c>
    </row>
    <row r="64" spans="1:6" x14ac:dyDescent="0.25">
      <c r="A64" s="1" t="s">
        <v>66</v>
      </c>
      <c r="B64">
        <v>50.13</v>
      </c>
      <c r="C64">
        <v>50.08</v>
      </c>
      <c r="D64">
        <v>49.54</v>
      </c>
      <c r="E64">
        <f t="shared" si="0"/>
        <v>1</v>
      </c>
      <c r="F64">
        <f t="shared" si="1"/>
        <v>1</v>
      </c>
    </row>
    <row r="65" spans="1:6" x14ac:dyDescent="0.25">
      <c r="A65" s="1" t="s">
        <v>70</v>
      </c>
      <c r="E65" s="2">
        <f>COUNTIF(E2:E64,1)/H5</f>
        <v>0.71698113207547165</v>
      </c>
      <c r="F65" s="2">
        <f>COUNTIF(F2:F64,1)/H5</f>
        <v>0.79245283018867929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Badei Omari</dc:creator>
  <cp:lastModifiedBy>Adam Badei Omari</cp:lastModifiedBy>
  <dcterms:created xsi:type="dcterms:W3CDTF">2021-04-28T21:07:03Z</dcterms:created>
  <dcterms:modified xsi:type="dcterms:W3CDTF">2021-04-28T21:51:09Z</dcterms:modified>
</cp:coreProperties>
</file>