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chakron.bo\Desktop\Project  2016-2018\DPO_dPortal Phase 2\dPortal Phase 2 - Report\นำเข้าไฟล์สู่ MIS\"/>
    </mc:Choice>
  </mc:AlternateContent>
  <xr:revisionPtr revIDLastSave="0" documentId="13_ncr:1_{AB717FCC-D355-47DA-BFB1-3804D63B34C6}" xr6:coauthVersionLast="36" xr6:coauthVersionMax="36" xr10:uidLastSave="{00000000-0000-0000-0000-000000000000}"/>
  <bookViews>
    <workbookView xWindow="0" yWindow="0" windowWidth="41040" windowHeight="22080" tabRatio="864" xr2:uid="{00000000-000D-0000-FFFF-FFFF00000000}"/>
  </bookViews>
  <sheets>
    <sheet name="ฝูงโค" sheetId="4" r:id="rId1"/>
    <sheet name="จำหน่ายโค" sheetId="6" r:id="rId2"/>
  </sheets>
  <externalReferences>
    <externalReference r:id="rId3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4" l="1"/>
  <c r="D20" i="4"/>
  <c r="E20" i="4"/>
  <c r="F20" i="4"/>
  <c r="G20" i="4"/>
  <c r="H20" i="4"/>
  <c r="I20" i="4"/>
  <c r="J20" i="4"/>
  <c r="K20" i="4"/>
  <c r="L20" i="4"/>
  <c r="B20" i="4"/>
  <c r="C14" i="4"/>
  <c r="D14" i="4"/>
  <c r="E14" i="4"/>
  <c r="G14" i="4"/>
  <c r="H14" i="4"/>
  <c r="I14" i="4"/>
  <c r="J14" i="4"/>
  <c r="J19" i="4" l="1"/>
  <c r="I19" i="4"/>
  <c r="H19" i="4"/>
  <c r="G19" i="4"/>
  <c r="E19" i="4"/>
  <c r="D19" i="4"/>
  <c r="C19" i="4"/>
  <c r="K18" i="4"/>
  <c r="F18" i="4"/>
  <c r="B18" i="4"/>
  <c r="K17" i="4"/>
  <c r="F17" i="4"/>
  <c r="B17" i="4"/>
  <c r="K16" i="4"/>
  <c r="F16" i="4"/>
  <c r="B16" i="4"/>
  <c r="K13" i="4"/>
  <c r="F13" i="4"/>
  <c r="B13" i="4"/>
  <c r="K12" i="4"/>
  <c r="F12" i="4"/>
  <c r="B12" i="4"/>
  <c r="K11" i="4"/>
  <c r="F11" i="4"/>
  <c r="B11" i="4"/>
  <c r="K10" i="4"/>
  <c r="F10" i="4"/>
  <c r="B10" i="4"/>
  <c r="K9" i="4"/>
  <c r="F9" i="4"/>
  <c r="B9" i="4"/>
  <c r="K14" i="4" l="1"/>
  <c r="B14" i="4"/>
  <c r="F14" i="4"/>
  <c r="K19" i="4"/>
  <c r="B19" i="4"/>
  <c r="L10" i="4"/>
  <c r="L11" i="4"/>
  <c r="L13" i="4"/>
  <c r="L9" i="4"/>
  <c r="L12" i="4"/>
  <c r="L17" i="4"/>
  <c r="L18" i="4"/>
  <c r="F19" i="4"/>
  <c r="L16" i="4"/>
  <c r="L14" i="4" l="1"/>
  <c r="L19" i="4"/>
</calcChain>
</file>

<file path=xl/sharedStrings.xml><?xml version="1.0" encoding="utf-8"?>
<sst xmlns="http://schemas.openxmlformats.org/spreadsheetml/2006/main" count="82" uniqueCount="58">
  <si>
    <t>เป้าหมายทั้งปี</t>
  </si>
  <si>
    <t>เป้าหมาย ประจำเดือน</t>
  </si>
  <si>
    <t>ผลการดำเนินงานประจำเดือน</t>
  </si>
  <si>
    <t>เปรียบเทียบเป้าหมาย</t>
  </si>
  <si>
    <t>กิจกรรม/ผลิตภัณฑ์/สินค้า/บริการ</t>
  </si>
  <si>
    <t>รายการ</t>
  </si>
  <si>
    <t>ฝ่ายวิจัยและพัฒนาการเลี้ยงโคนม</t>
  </si>
  <si>
    <t>หน่วย</t>
  </si>
  <si>
    <t>บาท</t>
  </si>
  <si>
    <t xml:space="preserve">จำนวนโค </t>
  </si>
  <si>
    <t>จำนวนโคเพิ่ม</t>
  </si>
  <si>
    <t>จำนวนโคลด</t>
  </si>
  <si>
    <t>ยกมา</t>
  </si>
  <si>
    <t>เกิด</t>
  </si>
  <si>
    <t>รับเข้าจาก</t>
  </si>
  <si>
    <t>รับเข้าฝูง</t>
  </si>
  <si>
    <t>รวม</t>
  </si>
  <si>
    <t>ตาย</t>
  </si>
  <si>
    <t>ขาย</t>
  </si>
  <si>
    <t>ย้ายออก</t>
  </si>
  <si>
    <t>ย้ายฝูง</t>
  </si>
  <si>
    <t>ยกไป</t>
  </si>
  <si>
    <t>หน่วยงาน</t>
  </si>
  <si>
    <t>(+)</t>
  </si>
  <si>
    <t>ไปหน่วยงาน</t>
  </si>
  <si>
    <t>(-)</t>
  </si>
  <si>
    <t>ณ 31 ก.ค.57</t>
  </si>
  <si>
    <t xml:space="preserve">ณ 1 ก.ค.57 </t>
  </si>
  <si>
    <t>(ฝูงโคต้นงวด)</t>
  </si>
  <si>
    <t>(ฝูงโคปลายงวด)</t>
  </si>
  <si>
    <t>ตัว</t>
  </si>
  <si>
    <t xml:space="preserve">     บาท/ตัว</t>
  </si>
  <si>
    <t xml:space="preserve">    รายได้การจำหน่ายโคพ่อพันธุ์</t>
  </si>
  <si>
    <t xml:space="preserve">    รายได้การจำหน่ายโคเพศผู้</t>
  </si>
  <si>
    <t xml:space="preserve">    รายได้การจำหน่ายโคเพศเมีย</t>
  </si>
  <si>
    <t xml:space="preserve">    รายได้การจำหน่ายโคหมดสภาพ</t>
  </si>
  <si>
    <t xml:space="preserve">    รายได้การจำหน่ายโคตาย</t>
  </si>
  <si>
    <t xml:space="preserve">    รายได้การจำหน่ายซาก</t>
  </si>
  <si>
    <t xml:space="preserve"> รวมการจำหน่ายโค</t>
  </si>
  <si>
    <t>รวมรายได้การจำหน่ายโค</t>
  </si>
  <si>
    <t>การจำหน่ายโคพ่อพันธุ์</t>
  </si>
  <si>
    <t>การจำหน่ายโคเพศผู้</t>
  </si>
  <si>
    <t>การจำหน่ายโคเพศเมีย</t>
  </si>
  <si>
    <t>การจำหน่ายโคหมดสภาพ</t>
  </si>
  <si>
    <t>การจำหน่ายโคตาย</t>
  </si>
  <si>
    <t>การจำหน่ายซาก</t>
  </si>
  <si>
    <t>ฝูงโคเพศเมีย  (โคทดแทน)</t>
  </si>
  <si>
    <t>โคอายุ 0 - 4 เดือน</t>
  </si>
  <si>
    <t>โคอายุ 4 - 12 เดือน</t>
  </si>
  <si>
    <t>โคอายุ 12 - 18 เดือน</t>
  </si>
  <si>
    <t>โคสาวท้องอายุ &gt;18 เดือนขึ้นไป</t>
  </si>
  <si>
    <t xml:space="preserve">โคสาวไม่ท้องอายุ &gt;18 เดือนขึ้นไป </t>
  </si>
  <si>
    <t>ฝูงโคฟาร์ม 1962</t>
  </si>
  <si>
    <t>ฝูงโคเพศผู้</t>
  </si>
  <si>
    <t>โคอายุ &gt;12 เดือนขึ้นไป</t>
  </si>
  <si>
    <t>รวมทั้งหมด</t>
  </si>
  <si>
    <t xml:space="preserve">ความเคลื่อนไหวฝูงโค  </t>
  </si>
  <si>
    <t>การจำหน่ายโค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</si>
</sst>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43" formatCode="_(* #,##0.00_);_(* \(#,##0.00\);_(* &quot;-&quot;??_);_(@_)"/>
  </numFmts>
  <fonts count="15" x14ac:knownFonts="1">
    <font>
      <sz val="14"/>
      <name val="Cordia New"/>
      <charset val="222"/>
    </font>
    <font>
      <sz val="14"/>
      <name val="Cordia New"/>
      <family val="2"/>
    </font>
    <font>
      <sz val="20"/>
      <name val="Cordia New"/>
      <family val="2"/>
    </font>
    <font>
      <b/>
      <sz val="20"/>
      <name val="TH SarabunPSK"/>
      <family val="2"/>
    </font>
    <font>
      <sz val="20"/>
      <name val="TH SarabunPSK"/>
      <family val="2"/>
    </font>
    <font>
      <sz val="20"/>
      <color theme="1"/>
      <name val="TH SarabunPSK"/>
      <family val="2"/>
    </font>
    <font>
      <b/>
      <sz val="24"/>
      <name val="Cordia New"/>
      <family val="2"/>
    </font>
    <font>
      <b/>
      <sz val="20"/>
      <color theme="1"/>
      <name val="TH SarabunPSK"/>
      <family val="2"/>
    </font>
    <font>
      <sz val="14"/>
      <color indexed="8"/>
      <name val="AngsanaUPC"/>
      <family val="1"/>
    </font>
    <font>
      <b/>
      <sz val="14"/>
      <color indexed="8"/>
      <name val="AngsanaUPC"/>
      <family val="1"/>
    </font>
    <font>
      <sz val="24"/>
      <color indexed="8"/>
      <name val="AngsanaUPC"/>
      <family val="1"/>
    </font>
    <font>
      <b/>
      <sz val="18"/>
      <color indexed="8"/>
      <name val="AngsanaUPC"/>
      <family val="1"/>
    </font>
    <font>
      <sz val="18"/>
      <color indexed="8"/>
      <name val="AngsanaUPC"/>
      <family val="1"/>
    </font>
    <font>
      <b/>
      <sz val="18"/>
      <color indexed="8"/>
      <name val="AngsanaUPC"/>
      <family val="1"/>
      <charset val="222"/>
    </font>
    <font>
      <sz val="14"/>
      <color theme="1"/>
      <name val="Cordia New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0" fontId="2" fillId="0" borderId="0" xfId="0" applyFont="1"/>
    <xf numFmtId="43" fontId="4" fillId="0" borderId="0" xfId="1" applyFont="1"/>
    <xf numFmtId="0" fontId="4" fillId="0" borderId="0" xfId="0" applyFont="1"/>
    <xf numFmtId="43" fontId="4" fillId="0" borderId="1" xfId="1" applyFont="1" applyFill="1" applyBorder="1"/>
    <xf numFmtId="43" fontId="4" fillId="0" borderId="0" xfId="1" applyFont="1" applyFill="1"/>
    <xf numFmtId="0" fontId="4" fillId="0" borderId="0" xfId="0" applyFont="1" applyFill="1"/>
    <xf numFmtId="0" fontId="3" fillId="3" borderId="1" xfId="0" applyFont="1" applyFill="1" applyBorder="1" applyAlignment="1">
      <alignment horizontal="center" vertical="center" shrinkToFit="1"/>
    </xf>
    <xf numFmtId="43" fontId="5" fillId="0" borderId="1" xfId="1" applyFont="1" applyFill="1" applyBorder="1" applyAlignment="1">
      <alignment horizontal="center"/>
    </xf>
    <xf numFmtId="43" fontId="7" fillId="3" borderId="1" xfId="1" applyFont="1" applyFill="1" applyBorder="1"/>
    <xf numFmtId="43" fontId="5" fillId="3" borderId="1" xfId="1" applyFont="1" applyFill="1" applyBorder="1" applyAlignment="1">
      <alignment horizontal="center"/>
    </xf>
    <xf numFmtId="0" fontId="8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0" xfId="0" applyFont="1"/>
    <xf numFmtId="0" fontId="10" fillId="0" borderId="0" xfId="0" applyFont="1" applyBorder="1"/>
    <xf numFmtId="0" fontId="12" fillId="0" borderId="4" xfId="0" applyFont="1" applyBorder="1"/>
    <xf numFmtId="0" fontId="12" fillId="0" borderId="0" xfId="0" applyFont="1"/>
    <xf numFmtId="0" fontId="11" fillId="0" borderId="1" xfId="0" applyFont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3" borderId="5" xfId="0" applyFont="1" applyFill="1" applyBorder="1" applyAlignment="1">
      <alignment horizontal="center"/>
    </xf>
    <xf numFmtId="15" fontId="11" fillId="3" borderId="4" xfId="0" applyNumberFormat="1" applyFont="1" applyFill="1" applyBorder="1" applyAlignment="1">
      <alignment horizontal="center"/>
    </xf>
    <xf numFmtId="15" fontId="11" fillId="3" borderId="8" xfId="0" applyNumberFormat="1" applyFont="1" applyFill="1" applyBorder="1" applyAlignment="1">
      <alignment horizontal="center"/>
    </xf>
    <xf numFmtId="15" fontId="11" fillId="3" borderId="9" xfId="0" applyNumberFormat="1" applyFont="1" applyFill="1" applyBorder="1" applyAlignment="1">
      <alignment horizontal="center"/>
    </xf>
    <xf numFmtId="15" fontId="11" fillId="3" borderId="3" xfId="0" applyNumberFormat="1" applyFont="1" applyFill="1" applyBorder="1" applyAlignment="1">
      <alignment horizontal="center"/>
    </xf>
    <xf numFmtId="0" fontId="12" fillId="0" borderId="0" xfId="0" applyFont="1" applyFill="1"/>
    <xf numFmtId="0" fontId="11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3" fontId="7" fillId="0" borderId="1" xfId="1" applyFont="1" applyFill="1" applyBorder="1"/>
    <xf numFmtId="0" fontId="4" fillId="0" borderId="1" xfId="0" applyFont="1" applyFill="1" applyBorder="1"/>
    <xf numFmtId="15" fontId="12" fillId="0" borderId="3" xfId="0" applyNumberFormat="1" applyFont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0" borderId="0" xfId="0" applyFont="1" applyBorder="1"/>
    <xf numFmtId="0" fontId="12" fillId="0" borderId="3" xfId="0" applyFont="1" applyBorder="1"/>
    <xf numFmtId="0" fontId="0" fillId="3" borderId="1" xfId="0" applyFill="1" applyBorder="1"/>
    <xf numFmtId="0" fontId="7" fillId="3" borderId="1" xfId="0" applyFont="1" applyFill="1" applyBorder="1" applyAlignment="1">
      <alignment horizontal="center" vertical="center" shrinkToFit="1"/>
    </xf>
    <xf numFmtId="0" fontId="14" fillId="0" borderId="0" xfId="0" applyFo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11" fillId="3" borderId="7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/>
    </xf>
  </cellXfs>
  <cellStyles count="6">
    <cellStyle name="Comma" xfId="1" builtinId="3"/>
    <cellStyle name="Comma 2" xfId="2" xr:uid="{00000000-0005-0000-0000-000001000000}"/>
    <cellStyle name="Normal" xfId="0" builtinId="0"/>
    <cellStyle name="เครื่องหมายจุลภาค 2" xfId="3" xr:uid="{00000000-0005-0000-0000-000003000000}"/>
    <cellStyle name="เครื่องหมายจุลภาค 3" xfId="4" xr:uid="{00000000-0005-0000-0000-000004000000}"/>
    <cellStyle name="ปกติ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591;&#3634;&#3609;&#3616;&#3633;&#3626;&#3623;&#3633;&#3603;&#3618;&#3660;\&#3619;&#3634;&#3618;&#3591;&#3634;&#3609;%20(&#3626;&#3656;&#3591;&#3619;&#3640;&#3656;&#3591;&#3609;&#3616;&#3634;)\&#3626;&#3619;&#3640;&#3611;&#3585;&#3634;&#3619;&#3648;&#3588;&#3621;&#3639;&#3656;&#3629;&#3609;&#3652;&#3627;&#3623;&#3650;&#3588;&#3609;&#36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ความเคลื่อนไหวโค ต.ค.56"/>
      <sheetName val="พ.ย.56"/>
      <sheetName val="ธ.ค.56"/>
      <sheetName val="ม.ค.57"/>
      <sheetName val="ก.พ.57"/>
      <sheetName val="มี.ค.57"/>
      <sheetName val="เม.ย.57"/>
      <sheetName val="พ.ค.57"/>
      <sheetName val="มิ.ย.57"/>
      <sheetName val="ก.ค.57"/>
      <sheetName val="ส.ค.57"/>
      <sheetName val="ก.ย.57"/>
      <sheetName val="สรุปความเคลื่อนไหวโคปี 57"/>
      <sheetName val="สรุปเดือน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7">
          <cell r="L7">
            <v>18</v>
          </cell>
        </row>
        <row r="8">
          <cell r="L8">
            <v>55</v>
          </cell>
        </row>
        <row r="9">
          <cell r="L9">
            <v>33</v>
          </cell>
        </row>
        <row r="10">
          <cell r="L10">
            <v>31</v>
          </cell>
        </row>
        <row r="11">
          <cell r="L11">
            <v>39</v>
          </cell>
        </row>
        <row r="28">
          <cell r="L28">
            <v>10</v>
          </cell>
        </row>
        <row r="29">
          <cell r="L29">
            <v>7</v>
          </cell>
        </row>
        <row r="30">
          <cell r="L30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abSelected="1" zoomScale="115" zoomScaleNormal="115" workbookViewId="0">
      <selection activeCell="A2" sqref="A2:F2"/>
    </sheetView>
  </sheetViews>
  <sheetFormatPr defaultRowHeight="21" x14ac:dyDescent="0.45"/>
  <cols>
    <col min="1" max="1" width="40.28515625" style="13" customWidth="1"/>
    <col min="2" max="2" width="18.7109375" style="13" customWidth="1"/>
    <col min="3" max="11" width="13.28515625" style="13" customWidth="1"/>
    <col min="12" max="12" width="19.140625" style="13" customWidth="1"/>
    <col min="13" max="248" width="9.140625" style="13"/>
    <col min="249" max="249" width="31.28515625" style="13" customWidth="1"/>
    <col min="250" max="255" width="9.140625" style="13"/>
    <col min="256" max="256" width="10.7109375" style="13" customWidth="1"/>
    <col min="257" max="257" width="11.7109375" style="13" customWidth="1"/>
    <col min="258" max="259" width="9.140625" style="13"/>
    <col min="260" max="260" width="11.7109375" style="13" customWidth="1"/>
    <col min="261" max="504" width="9.140625" style="13"/>
    <col min="505" max="505" width="31.28515625" style="13" customWidth="1"/>
    <col min="506" max="511" width="9.140625" style="13"/>
    <col min="512" max="512" width="10.7109375" style="13" customWidth="1"/>
    <col min="513" max="513" width="11.7109375" style="13" customWidth="1"/>
    <col min="514" max="515" width="9.140625" style="13"/>
    <col min="516" max="516" width="11.7109375" style="13" customWidth="1"/>
    <col min="517" max="760" width="9.140625" style="13"/>
    <col min="761" max="761" width="31.28515625" style="13" customWidth="1"/>
    <col min="762" max="767" width="9.140625" style="13"/>
    <col min="768" max="768" width="10.7109375" style="13" customWidth="1"/>
    <col min="769" max="769" width="11.7109375" style="13" customWidth="1"/>
    <col min="770" max="771" width="9.140625" style="13"/>
    <col min="772" max="772" width="11.7109375" style="13" customWidth="1"/>
    <col min="773" max="1016" width="9.140625" style="13"/>
    <col min="1017" max="1017" width="31.28515625" style="13" customWidth="1"/>
    <col min="1018" max="1023" width="9.140625" style="13"/>
    <col min="1024" max="1024" width="10.7109375" style="13" customWidth="1"/>
    <col min="1025" max="1025" width="11.7109375" style="13" customWidth="1"/>
    <col min="1026" max="1027" width="9.140625" style="13"/>
    <col min="1028" max="1028" width="11.7109375" style="13" customWidth="1"/>
    <col min="1029" max="1272" width="9.140625" style="13"/>
    <col min="1273" max="1273" width="31.28515625" style="13" customWidth="1"/>
    <col min="1274" max="1279" width="9.140625" style="13"/>
    <col min="1280" max="1280" width="10.7109375" style="13" customWidth="1"/>
    <col min="1281" max="1281" width="11.7109375" style="13" customWidth="1"/>
    <col min="1282" max="1283" width="9.140625" style="13"/>
    <col min="1284" max="1284" width="11.7109375" style="13" customWidth="1"/>
    <col min="1285" max="1528" width="9.140625" style="13"/>
    <col min="1529" max="1529" width="31.28515625" style="13" customWidth="1"/>
    <col min="1530" max="1535" width="9.140625" style="13"/>
    <col min="1536" max="1536" width="10.7109375" style="13" customWidth="1"/>
    <col min="1537" max="1537" width="11.7109375" style="13" customWidth="1"/>
    <col min="1538" max="1539" width="9.140625" style="13"/>
    <col min="1540" max="1540" width="11.7109375" style="13" customWidth="1"/>
    <col min="1541" max="1784" width="9.140625" style="13"/>
    <col min="1785" max="1785" width="31.28515625" style="13" customWidth="1"/>
    <col min="1786" max="1791" width="9.140625" style="13"/>
    <col min="1792" max="1792" width="10.7109375" style="13" customWidth="1"/>
    <col min="1793" max="1793" width="11.7109375" style="13" customWidth="1"/>
    <col min="1794" max="1795" width="9.140625" style="13"/>
    <col min="1796" max="1796" width="11.7109375" style="13" customWidth="1"/>
    <col min="1797" max="2040" width="9.140625" style="13"/>
    <col min="2041" max="2041" width="31.28515625" style="13" customWidth="1"/>
    <col min="2042" max="2047" width="9.140625" style="13"/>
    <col min="2048" max="2048" width="10.7109375" style="13" customWidth="1"/>
    <col min="2049" max="2049" width="11.7109375" style="13" customWidth="1"/>
    <col min="2050" max="2051" width="9.140625" style="13"/>
    <col min="2052" max="2052" width="11.7109375" style="13" customWidth="1"/>
    <col min="2053" max="2296" width="9.140625" style="13"/>
    <col min="2297" max="2297" width="31.28515625" style="13" customWidth="1"/>
    <col min="2298" max="2303" width="9.140625" style="13"/>
    <col min="2304" max="2304" width="10.7109375" style="13" customWidth="1"/>
    <col min="2305" max="2305" width="11.7109375" style="13" customWidth="1"/>
    <col min="2306" max="2307" width="9.140625" style="13"/>
    <col min="2308" max="2308" width="11.7109375" style="13" customWidth="1"/>
    <col min="2309" max="2552" width="9.140625" style="13"/>
    <col min="2553" max="2553" width="31.28515625" style="13" customWidth="1"/>
    <col min="2554" max="2559" width="9.140625" style="13"/>
    <col min="2560" max="2560" width="10.7109375" style="13" customWidth="1"/>
    <col min="2561" max="2561" width="11.7109375" style="13" customWidth="1"/>
    <col min="2562" max="2563" width="9.140625" style="13"/>
    <col min="2564" max="2564" width="11.7109375" style="13" customWidth="1"/>
    <col min="2565" max="2808" width="9.140625" style="13"/>
    <col min="2809" max="2809" width="31.28515625" style="13" customWidth="1"/>
    <col min="2810" max="2815" width="9.140625" style="13"/>
    <col min="2816" max="2816" width="10.7109375" style="13" customWidth="1"/>
    <col min="2817" max="2817" width="11.7109375" style="13" customWidth="1"/>
    <col min="2818" max="2819" width="9.140625" style="13"/>
    <col min="2820" max="2820" width="11.7109375" style="13" customWidth="1"/>
    <col min="2821" max="3064" width="9.140625" style="13"/>
    <col min="3065" max="3065" width="31.28515625" style="13" customWidth="1"/>
    <col min="3066" max="3071" width="9.140625" style="13"/>
    <col min="3072" max="3072" width="10.7109375" style="13" customWidth="1"/>
    <col min="3073" max="3073" width="11.7109375" style="13" customWidth="1"/>
    <col min="3074" max="3075" width="9.140625" style="13"/>
    <col min="3076" max="3076" width="11.7109375" style="13" customWidth="1"/>
    <col min="3077" max="3320" width="9.140625" style="13"/>
    <col min="3321" max="3321" width="31.28515625" style="13" customWidth="1"/>
    <col min="3322" max="3327" width="9.140625" style="13"/>
    <col min="3328" max="3328" width="10.7109375" style="13" customWidth="1"/>
    <col min="3329" max="3329" width="11.7109375" style="13" customWidth="1"/>
    <col min="3330" max="3331" width="9.140625" style="13"/>
    <col min="3332" max="3332" width="11.7109375" style="13" customWidth="1"/>
    <col min="3333" max="3576" width="9.140625" style="13"/>
    <col min="3577" max="3577" width="31.28515625" style="13" customWidth="1"/>
    <col min="3578" max="3583" width="9.140625" style="13"/>
    <col min="3584" max="3584" width="10.7109375" style="13" customWidth="1"/>
    <col min="3585" max="3585" width="11.7109375" style="13" customWidth="1"/>
    <col min="3586" max="3587" width="9.140625" style="13"/>
    <col min="3588" max="3588" width="11.7109375" style="13" customWidth="1"/>
    <col min="3589" max="3832" width="9.140625" style="13"/>
    <col min="3833" max="3833" width="31.28515625" style="13" customWidth="1"/>
    <col min="3834" max="3839" width="9.140625" style="13"/>
    <col min="3840" max="3840" width="10.7109375" style="13" customWidth="1"/>
    <col min="3841" max="3841" width="11.7109375" style="13" customWidth="1"/>
    <col min="3842" max="3843" width="9.140625" style="13"/>
    <col min="3844" max="3844" width="11.7109375" style="13" customWidth="1"/>
    <col min="3845" max="4088" width="9.140625" style="13"/>
    <col min="4089" max="4089" width="31.28515625" style="13" customWidth="1"/>
    <col min="4090" max="4095" width="9.140625" style="13"/>
    <col min="4096" max="4096" width="10.7109375" style="13" customWidth="1"/>
    <col min="4097" max="4097" width="11.7109375" style="13" customWidth="1"/>
    <col min="4098" max="4099" width="9.140625" style="13"/>
    <col min="4100" max="4100" width="11.7109375" style="13" customWidth="1"/>
    <col min="4101" max="4344" width="9.140625" style="13"/>
    <col min="4345" max="4345" width="31.28515625" style="13" customWidth="1"/>
    <col min="4346" max="4351" width="9.140625" style="13"/>
    <col min="4352" max="4352" width="10.7109375" style="13" customWidth="1"/>
    <col min="4353" max="4353" width="11.7109375" style="13" customWidth="1"/>
    <col min="4354" max="4355" width="9.140625" style="13"/>
    <col min="4356" max="4356" width="11.7109375" style="13" customWidth="1"/>
    <col min="4357" max="4600" width="9.140625" style="13"/>
    <col min="4601" max="4601" width="31.28515625" style="13" customWidth="1"/>
    <col min="4602" max="4607" width="9.140625" style="13"/>
    <col min="4608" max="4608" width="10.7109375" style="13" customWidth="1"/>
    <col min="4609" max="4609" width="11.7109375" style="13" customWidth="1"/>
    <col min="4610" max="4611" width="9.140625" style="13"/>
    <col min="4612" max="4612" width="11.7109375" style="13" customWidth="1"/>
    <col min="4613" max="4856" width="9.140625" style="13"/>
    <col min="4857" max="4857" width="31.28515625" style="13" customWidth="1"/>
    <col min="4858" max="4863" width="9.140625" style="13"/>
    <col min="4864" max="4864" width="10.7109375" style="13" customWidth="1"/>
    <col min="4865" max="4865" width="11.7109375" style="13" customWidth="1"/>
    <col min="4866" max="4867" width="9.140625" style="13"/>
    <col min="4868" max="4868" width="11.7109375" style="13" customWidth="1"/>
    <col min="4869" max="5112" width="9.140625" style="13"/>
    <col min="5113" max="5113" width="31.28515625" style="13" customWidth="1"/>
    <col min="5114" max="5119" width="9.140625" style="13"/>
    <col min="5120" max="5120" width="10.7109375" style="13" customWidth="1"/>
    <col min="5121" max="5121" width="11.7109375" style="13" customWidth="1"/>
    <col min="5122" max="5123" width="9.140625" style="13"/>
    <col min="5124" max="5124" width="11.7109375" style="13" customWidth="1"/>
    <col min="5125" max="5368" width="9.140625" style="13"/>
    <col min="5369" max="5369" width="31.28515625" style="13" customWidth="1"/>
    <col min="5370" max="5375" width="9.140625" style="13"/>
    <col min="5376" max="5376" width="10.7109375" style="13" customWidth="1"/>
    <col min="5377" max="5377" width="11.7109375" style="13" customWidth="1"/>
    <col min="5378" max="5379" width="9.140625" style="13"/>
    <col min="5380" max="5380" width="11.7109375" style="13" customWidth="1"/>
    <col min="5381" max="5624" width="9.140625" style="13"/>
    <col min="5625" max="5625" width="31.28515625" style="13" customWidth="1"/>
    <col min="5626" max="5631" width="9.140625" style="13"/>
    <col min="5632" max="5632" width="10.7109375" style="13" customWidth="1"/>
    <col min="5633" max="5633" width="11.7109375" style="13" customWidth="1"/>
    <col min="5634" max="5635" width="9.140625" style="13"/>
    <col min="5636" max="5636" width="11.7109375" style="13" customWidth="1"/>
    <col min="5637" max="5880" width="9.140625" style="13"/>
    <col min="5881" max="5881" width="31.28515625" style="13" customWidth="1"/>
    <col min="5882" max="5887" width="9.140625" style="13"/>
    <col min="5888" max="5888" width="10.7109375" style="13" customWidth="1"/>
    <col min="5889" max="5889" width="11.7109375" style="13" customWidth="1"/>
    <col min="5890" max="5891" width="9.140625" style="13"/>
    <col min="5892" max="5892" width="11.7109375" style="13" customWidth="1"/>
    <col min="5893" max="6136" width="9.140625" style="13"/>
    <col min="6137" max="6137" width="31.28515625" style="13" customWidth="1"/>
    <col min="6138" max="6143" width="9.140625" style="13"/>
    <col min="6144" max="6144" width="10.7109375" style="13" customWidth="1"/>
    <col min="6145" max="6145" width="11.7109375" style="13" customWidth="1"/>
    <col min="6146" max="6147" width="9.140625" style="13"/>
    <col min="6148" max="6148" width="11.7109375" style="13" customWidth="1"/>
    <col min="6149" max="6392" width="9.140625" style="13"/>
    <col min="6393" max="6393" width="31.28515625" style="13" customWidth="1"/>
    <col min="6394" max="6399" width="9.140625" style="13"/>
    <col min="6400" max="6400" width="10.7109375" style="13" customWidth="1"/>
    <col min="6401" max="6401" width="11.7109375" style="13" customWidth="1"/>
    <col min="6402" max="6403" width="9.140625" style="13"/>
    <col min="6404" max="6404" width="11.7109375" style="13" customWidth="1"/>
    <col min="6405" max="6648" width="9.140625" style="13"/>
    <col min="6649" max="6649" width="31.28515625" style="13" customWidth="1"/>
    <col min="6650" max="6655" width="9.140625" style="13"/>
    <col min="6656" max="6656" width="10.7109375" style="13" customWidth="1"/>
    <col min="6657" max="6657" width="11.7109375" style="13" customWidth="1"/>
    <col min="6658" max="6659" width="9.140625" style="13"/>
    <col min="6660" max="6660" width="11.7109375" style="13" customWidth="1"/>
    <col min="6661" max="6904" width="9.140625" style="13"/>
    <col min="6905" max="6905" width="31.28515625" style="13" customWidth="1"/>
    <col min="6906" max="6911" width="9.140625" style="13"/>
    <col min="6912" max="6912" width="10.7109375" style="13" customWidth="1"/>
    <col min="6913" max="6913" width="11.7109375" style="13" customWidth="1"/>
    <col min="6914" max="6915" width="9.140625" style="13"/>
    <col min="6916" max="6916" width="11.7109375" style="13" customWidth="1"/>
    <col min="6917" max="7160" width="9.140625" style="13"/>
    <col min="7161" max="7161" width="31.28515625" style="13" customWidth="1"/>
    <col min="7162" max="7167" width="9.140625" style="13"/>
    <col min="7168" max="7168" width="10.7109375" style="13" customWidth="1"/>
    <col min="7169" max="7169" width="11.7109375" style="13" customWidth="1"/>
    <col min="7170" max="7171" width="9.140625" style="13"/>
    <col min="7172" max="7172" width="11.7109375" style="13" customWidth="1"/>
    <col min="7173" max="7416" width="9.140625" style="13"/>
    <col min="7417" max="7417" width="31.28515625" style="13" customWidth="1"/>
    <col min="7418" max="7423" width="9.140625" style="13"/>
    <col min="7424" max="7424" width="10.7109375" style="13" customWidth="1"/>
    <col min="7425" max="7425" width="11.7109375" style="13" customWidth="1"/>
    <col min="7426" max="7427" width="9.140625" style="13"/>
    <col min="7428" max="7428" width="11.7109375" style="13" customWidth="1"/>
    <col min="7429" max="7672" width="9.140625" style="13"/>
    <col min="7673" max="7673" width="31.28515625" style="13" customWidth="1"/>
    <col min="7674" max="7679" width="9.140625" style="13"/>
    <col min="7680" max="7680" width="10.7109375" style="13" customWidth="1"/>
    <col min="7681" max="7681" width="11.7109375" style="13" customWidth="1"/>
    <col min="7682" max="7683" width="9.140625" style="13"/>
    <col min="7684" max="7684" width="11.7109375" style="13" customWidth="1"/>
    <col min="7685" max="7928" width="9.140625" style="13"/>
    <col min="7929" max="7929" width="31.28515625" style="13" customWidth="1"/>
    <col min="7930" max="7935" width="9.140625" style="13"/>
    <col min="7936" max="7936" width="10.7109375" style="13" customWidth="1"/>
    <col min="7937" max="7937" width="11.7109375" style="13" customWidth="1"/>
    <col min="7938" max="7939" width="9.140625" style="13"/>
    <col min="7940" max="7940" width="11.7109375" style="13" customWidth="1"/>
    <col min="7941" max="8184" width="9.140625" style="13"/>
    <col min="8185" max="8185" width="31.28515625" style="13" customWidth="1"/>
    <col min="8186" max="8191" width="9.140625" style="13"/>
    <col min="8192" max="8192" width="10.7109375" style="13" customWidth="1"/>
    <col min="8193" max="8193" width="11.7109375" style="13" customWidth="1"/>
    <col min="8194" max="8195" width="9.140625" style="13"/>
    <col min="8196" max="8196" width="11.7109375" style="13" customWidth="1"/>
    <col min="8197" max="8440" width="9.140625" style="13"/>
    <col min="8441" max="8441" width="31.28515625" style="13" customWidth="1"/>
    <col min="8442" max="8447" width="9.140625" style="13"/>
    <col min="8448" max="8448" width="10.7109375" style="13" customWidth="1"/>
    <col min="8449" max="8449" width="11.7109375" style="13" customWidth="1"/>
    <col min="8450" max="8451" width="9.140625" style="13"/>
    <col min="8452" max="8452" width="11.7109375" style="13" customWidth="1"/>
    <col min="8453" max="8696" width="9.140625" style="13"/>
    <col min="8697" max="8697" width="31.28515625" style="13" customWidth="1"/>
    <col min="8698" max="8703" width="9.140625" style="13"/>
    <col min="8704" max="8704" width="10.7109375" style="13" customWidth="1"/>
    <col min="8705" max="8705" width="11.7109375" style="13" customWidth="1"/>
    <col min="8706" max="8707" width="9.140625" style="13"/>
    <col min="8708" max="8708" width="11.7109375" style="13" customWidth="1"/>
    <col min="8709" max="8952" width="9.140625" style="13"/>
    <col min="8953" max="8953" width="31.28515625" style="13" customWidth="1"/>
    <col min="8954" max="8959" width="9.140625" style="13"/>
    <col min="8960" max="8960" width="10.7109375" style="13" customWidth="1"/>
    <col min="8961" max="8961" width="11.7109375" style="13" customWidth="1"/>
    <col min="8962" max="8963" width="9.140625" style="13"/>
    <col min="8964" max="8964" width="11.7109375" style="13" customWidth="1"/>
    <col min="8965" max="9208" width="9.140625" style="13"/>
    <col min="9209" max="9209" width="31.28515625" style="13" customWidth="1"/>
    <col min="9210" max="9215" width="9.140625" style="13"/>
    <col min="9216" max="9216" width="10.7109375" style="13" customWidth="1"/>
    <col min="9217" max="9217" width="11.7109375" style="13" customWidth="1"/>
    <col min="9218" max="9219" width="9.140625" style="13"/>
    <col min="9220" max="9220" width="11.7109375" style="13" customWidth="1"/>
    <col min="9221" max="9464" width="9.140625" style="13"/>
    <col min="9465" max="9465" width="31.28515625" style="13" customWidth="1"/>
    <col min="9466" max="9471" width="9.140625" style="13"/>
    <col min="9472" max="9472" width="10.7109375" style="13" customWidth="1"/>
    <col min="9473" max="9473" width="11.7109375" style="13" customWidth="1"/>
    <col min="9474" max="9475" width="9.140625" style="13"/>
    <col min="9476" max="9476" width="11.7109375" style="13" customWidth="1"/>
    <col min="9477" max="9720" width="9.140625" style="13"/>
    <col min="9721" max="9721" width="31.28515625" style="13" customWidth="1"/>
    <col min="9722" max="9727" width="9.140625" style="13"/>
    <col min="9728" max="9728" width="10.7109375" style="13" customWidth="1"/>
    <col min="9729" max="9729" width="11.7109375" style="13" customWidth="1"/>
    <col min="9730" max="9731" width="9.140625" style="13"/>
    <col min="9732" max="9732" width="11.7109375" style="13" customWidth="1"/>
    <col min="9733" max="9976" width="9.140625" style="13"/>
    <col min="9977" max="9977" width="31.28515625" style="13" customWidth="1"/>
    <col min="9978" max="9983" width="9.140625" style="13"/>
    <col min="9984" max="9984" width="10.7109375" style="13" customWidth="1"/>
    <col min="9985" max="9985" width="11.7109375" style="13" customWidth="1"/>
    <col min="9986" max="9987" width="9.140625" style="13"/>
    <col min="9988" max="9988" width="11.7109375" style="13" customWidth="1"/>
    <col min="9989" max="10232" width="9.140625" style="13"/>
    <col min="10233" max="10233" width="31.28515625" style="13" customWidth="1"/>
    <col min="10234" max="10239" width="9.140625" style="13"/>
    <col min="10240" max="10240" width="10.7109375" style="13" customWidth="1"/>
    <col min="10241" max="10241" width="11.7109375" style="13" customWidth="1"/>
    <col min="10242" max="10243" width="9.140625" style="13"/>
    <col min="10244" max="10244" width="11.7109375" style="13" customWidth="1"/>
    <col min="10245" max="10488" width="9.140625" style="13"/>
    <col min="10489" max="10489" width="31.28515625" style="13" customWidth="1"/>
    <col min="10490" max="10495" width="9.140625" style="13"/>
    <col min="10496" max="10496" width="10.7109375" style="13" customWidth="1"/>
    <col min="10497" max="10497" width="11.7109375" style="13" customWidth="1"/>
    <col min="10498" max="10499" width="9.140625" style="13"/>
    <col min="10500" max="10500" width="11.7109375" style="13" customWidth="1"/>
    <col min="10501" max="10744" width="9.140625" style="13"/>
    <col min="10745" max="10745" width="31.28515625" style="13" customWidth="1"/>
    <col min="10746" max="10751" width="9.140625" style="13"/>
    <col min="10752" max="10752" width="10.7109375" style="13" customWidth="1"/>
    <col min="10753" max="10753" width="11.7109375" style="13" customWidth="1"/>
    <col min="10754" max="10755" width="9.140625" style="13"/>
    <col min="10756" max="10756" width="11.7109375" style="13" customWidth="1"/>
    <col min="10757" max="11000" width="9.140625" style="13"/>
    <col min="11001" max="11001" width="31.28515625" style="13" customWidth="1"/>
    <col min="11002" max="11007" width="9.140625" style="13"/>
    <col min="11008" max="11008" width="10.7109375" style="13" customWidth="1"/>
    <col min="11009" max="11009" width="11.7109375" style="13" customWidth="1"/>
    <col min="11010" max="11011" width="9.140625" style="13"/>
    <col min="11012" max="11012" width="11.7109375" style="13" customWidth="1"/>
    <col min="11013" max="11256" width="9.140625" style="13"/>
    <col min="11257" max="11257" width="31.28515625" style="13" customWidth="1"/>
    <col min="11258" max="11263" width="9.140625" style="13"/>
    <col min="11264" max="11264" width="10.7109375" style="13" customWidth="1"/>
    <col min="11265" max="11265" width="11.7109375" style="13" customWidth="1"/>
    <col min="11266" max="11267" width="9.140625" style="13"/>
    <col min="11268" max="11268" width="11.7109375" style="13" customWidth="1"/>
    <col min="11269" max="11512" width="9.140625" style="13"/>
    <col min="11513" max="11513" width="31.28515625" style="13" customWidth="1"/>
    <col min="11514" max="11519" width="9.140625" style="13"/>
    <col min="11520" max="11520" width="10.7109375" style="13" customWidth="1"/>
    <col min="11521" max="11521" width="11.7109375" style="13" customWidth="1"/>
    <col min="11522" max="11523" width="9.140625" style="13"/>
    <col min="11524" max="11524" width="11.7109375" style="13" customWidth="1"/>
    <col min="11525" max="11768" width="9.140625" style="13"/>
    <col min="11769" max="11769" width="31.28515625" style="13" customWidth="1"/>
    <col min="11770" max="11775" width="9.140625" style="13"/>
    <col min="11776" max="11776" width="10.7109375" style="13" customWidth="1"/>
    <col min="11777" max="11777" width="11.7109375" style="13" customWidth="1"/>
    <col min="11778" max="11779" width="9.140625" style="13"/>
    <col min="11780" max="11780" width="11.7109375" style="13" customWidth="1"/>
    <col min="11781" max="12024" width="9.140625" style="13"/>
    <col min="12025" max="12025" width="31.28515625" style="13" customWidth="1"/>
    <col min="12026" max="12031" width="9.140625" style="13"/>
    <col min="12032" max="12032" width="10.7109375" style="13" customWidth="1"/>
    <col min="12033" max="12033" width="11.7109375" style="13" customWidth="1"/>
    <col min="12034" max="12035" width="9.140625" style="13"/>
    <col min="12036" max="12036" width="11.7109375" style="13" customWidth="1"/>
    <col min="12037" max="12280" width="9.140625" style="13"/>
    <col min="12281" max="12281" width="31.28515625" style="13" customWidth="1"/>
    <col min="12282" max="12287" width="9.140625" style="13"/>
    <col min="12288" max="12288" width="10.7109375" style="13" customWidth="1"/>
    <col min="12289" max="12289" width="11.7109375" style="13" customWidth="1"/>
    <col min="12290" max="12291" width="9.140625" style="13"/>
    <col min="12292" max="12292" width="11.7109375" style="13" customWidth="1"/>
    <col min="12293" max="12536" width="9.140625" style="13"/>
    <col min="12537" max="12537" width="31.28515625" style="13" customWidth="1"/>
    <col min="12538" max="12543" width="9.140625" style="13"/>
    <col min="12544" max="12544" width="10.7109375" style="13" customWidth="1"/>
    <col min="12545" max="12545" width="11.7109375" style="13" customWidth="1"/>
    <col min="12546" max="12547" width="9.140625" style="13"/>
    <col min="12548" max="12548" width="11.7109375" style="13" customWidth="1"/>
    <col min="12549" max="12792" width="9.140625" style="13"/>
    <col min="12793" max="12793" width="31.28515625" style="13" customWidth="1"/>
    <col min="12794" max="12799" width="9.140625" style="13"/>
    <col min="12800" max="12800" width="10.7109375" style="13" customWidth="1"/>
    <col min="12801" max="12801" width="11.7109375" style="13" customWidth="1"/>
    <col min="12802" max="12803" width="9.140625" style="13"/>
    <col min="12804" max="12804" width="11.7109375" style="13" customWidth="1"/>
    <col min="12805" max="13048" width="9.140625" style="13"/>
    <col min="13049" max="13049" width="31.28515625" style="13" customWidth="1"/>
    <col min="13050" max="13055" width="9.140625" style="13"/>
    <col min="13056" max="13056" width="10.7109375" style="13" customWidth="1"/>
    <col min="13057" max="13057" width="11.7109375" style="13" customWidth="1"/>
    <col min="13058" max="13059" width="9.140625" style="13"/>
    <col min="13060" max="13060" width="11.7109375" style="13" customWidth="1"/>
    <col min="13061" max="13304" width="9.140625" style="13"/>
    <col min="13305" max="13305" width="31.28515625" style="13" customWidth="1"/>
    <col min="13306" max="13311" width="9.140625" style="13"/>
    <col min="13312" max="13312" width="10.7109375" style="13" customWidth="1"/>
    <col min="13313" max="13313" width="11.7109375" style="13" customWidth="1"/>
    <col min="13314" max="13315" width="9.140625" style="13"/>
    <col min="13316" max="13316" width="11.7109375" style="13" customWidth="1"/>
    <col min="13317" max="13560" width="9.140625" style="13"/>
    <col min="13561" max="13561" width="31.28515625" style="13" customWidth="1"/>
    <col min="13562" max="13567" width="9.140625" style="13"/>
    <col min="13568" max="13568" width="10.7109375" style="13" customWidth="1"/>
    <col min="13569" max="13569" width="11.7109375" style="13" customWidth="1"/>
    <col min="13570" max="13571" width="9.140625" style="13"/>
    <col min="13572" max="13572" width="11.7109375" style="13" customWidth="1"/>
    <col min="13573" max="13816" width="9.140625" style="13"/>
    <col min="13817" max="13817" width="31.28515625" style="13" customWidth="1"/>
    <col min="13818" max="13823" width="9.140625" style="13"/>
    <col min="13824" max="13824" width="10.7109375" style="13" customWidth="1"/>
    <col min="13825" max="13825" width="11.7109375" style="13" customWidth="1"/>
    <col min="13826" max="13827" width="9.140625" style="13"/>
    <col min="13828" max="13828" width="11.7109375" style="13" customWidth="1"/>
    <col min="13829" max="14072" width="9.140625" style="13"/>
    <col min="14073" max="14073" width="31.28515625" style="13" customWidth="1"/>
    <col min="14074" max="14079" width="9.140625" style="13"/>
    <col min="14080" max="14080" width="10.7109375" style="13" customWidth="1"/>
    <col min="14081" max="14081" width="11.7109375" style="13" customWidth="1"/>
    <col min="14082" max="14083" width="9.140625" style="13"/>
    <col min="14084" max="14084" width="11.7109375" style="13" customWidth="1"/>
    <col min="14085" max="14328" width="9.140625" style="13"/>
    <col min="14329" max="14329" width="31.28515625" style="13" customWidth="1"/>
    <col min="14330" max="14335" width="9.140625" style="13"/>
    <col min="14336" max="14336" width="10.7109375" style="13" customWidth="1"/>
    <col min="14337" max="14337" width="11.7109375" style="13" customWidth="1"/>
    <col min="14338" max="14339" width="9.140625" style="13"/>
    <col min="14340" max="14340" width="11.7109375" style="13" customWidth="1"/>
    <col min="14341" max="14584" width="9.140625" style="13"/>
    <col min="14585" max="14585" width="31.28515625" style="13" customWidth="1"/>
    <col min="14586" max="14591" width="9.140625" style="13"/>
    <col min="14592" max="14592" width="10.7109375" style="13" customWidth="1"/>
    <col min="14593" max="14593" width="11.7109375" style="13" customWidth="1"/>
    <col min="14594" max="14595" width="9.140625" style="13"/>
    <col min="14596" max="14596" width="11.7109375" style="13" customWidth="1"/>
    <col min="14597" max="14840" width="9.140625" style="13"/>
    <col min="14841" max="14841" width="31.28515625" style="13" customWidth="1"/>
    <col min="14842" max="14847" width="9.140625" style="13"/>
    <col min="14848" max="14848" width="10.7109375" style="13" customWidth="1"/>
    <col min="14849" max="14849" width="11.7109375" style="13" customWidth="1"/>
    <col min="14850" max="14851" width="9.140625" style="13"/>
    <col min="14852" max="14852" width="11.7109375" style="13" customWidth="1"/>
    <col min="14853" max="15096" width="9.140625" style="13"/>
    <col min="15097" max="15097" width="31.28515625" style="13" customWidth="1"/>
    <col min="15098" max="15103" width="9.140625" style="13"/>
    <col min="15104" max="15104" width="10.7109375" style="13" customWidth="1"/>
    <col min="15105" max="15105" width="11.7109375" style="13" customWidth="1"/>
    <col min="15106" max="15107" width="9.140625" style="13"/>
    <col min="15108" max="15108" width="11.7109375" style="13" customWidth="1"/>
    <col min="15109" max="15352" width="9.140625" style="13"/>
    <col min="15353" max="15353" width="31.28515625" style="13" customWidth="1"/>
    <col min="15354" max="15359" width="9.140625" style="13"/>
    <col min="15360" max="15360" width="10.7109375" style="13" customWidth="1"/>
    <col min="15361" max="15361" width="11.7109375" style="13" customWidth="1"/>
    <col min="15362" max="15363" width="9.140625" style="13"/>
    <col min="15364" max="15364" width="11.7109375" style="13" customWidth="1"/>
    <col min="15365" max="15608" width="9.140625" style="13"/>
    <col min="15609" max="15609" width="31.28515625" style="13" customWidth="1"/>
    <col min="15610" max="15615" width="9.140625" style="13"/>
    <col min="15616" max="15616" width="10.7109375" style="13" customWidth="1"/>
    <col min="15617" max="15617" width="11.7109375" style="13" customWidth="1"/>
    <col min="15618" max="15619" width="9.140625" style="13"/>
    <col min="15620" max="15620" width="11.7109375" style="13" customWidth="1"/>
    <col min="15621" max="15864" width="9.140625" style="13"/>
    <col min="15865" max="15865" width="31.28515625" style="13" customWidth="1"/>
    <col min="15866" max="15871" width="9.140625" style="13"/>
    <col min="15872" max="15872" width="10.7109375" style="13" customWidth="1"/>
    <col min="15873" max="15873" width="11.7109375" style="13" customWidth="1"/>
    <col min="15874" max="15875" width="9.140625" style="13"/>
    <col min="15876" max="15876" width="11.7109375" style="13" customWidth="1"/>
    <col min="15877" max="16120" width="9.140625" style="13"/>
    <col min="16121" max="16121" width="31.28515625" style="13" customWidth="1"/>
    <col min="16122" max="16127" width="9.140625" style="13"/>
    <col min="16128" max="16128" width="10.7109375" style="13" customWidth="1"/>
    <col min="16129" max="16129" width="11.7109375" style="13" customWidth="1"/>
    <col min="16130" max="16131" width="9.140625" style="13"/>
    <col min="16132" max="16132" width="11.7109375" style="13" customWidth="1"/>
    <col min="16133" max="16384" width="9.140625" style="13"/>
  </cols>
  <sheetData>
    <row r="1" spans="1:13" s="14" customFormat="1" ht="34.5" x14ac:dyDescent="0.7">
      <c r="A1" s="42" t="s">
        <v>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3" ht="34.5" x14ac:dyDescent="0.7">
      <c r="A2" s="43" t="s">
        <v>56</v>
      </c>
      <c r="B2" s="43"/>
      <c r="C2" s="43"/>
      <c r="D2" s="43"/>
      <c r="E2" s="43"/>
      <c r="F2" s="43"/>
      <c r="G2" s="11"/>
      <c r="H2" s="12"/>
      <c r="I2" s="12"/>
      <c r="J2" s="12"/>
      <c r="K2" s="12"/>
      <c r="L2" s="12"/>
    </row>
    <row r="3" spans="1:13" s="16" customFormat="1" ht="31.5" customHeight="1" x14ac:dyDescent="0.55000000000000004">
      <c r="A3" s="46" t="s">
        <v>5</v>
      </c>
      <c r="B3" s="23" t="s">
        <v>9</v>
      </c>
      <c r="C3" s="44" t="s">
        <v>10</v>
      </c>
      <c r="D3" s="44"/>
      <c r="E3" s="44"/>
      <c r="F3" s="44"/>
      <c r="G3" s="45" t="s">
        <v>11</v>
      </c>
      <c r="H3" s="44"/>
      <c r="I3" s="44"/>
      <c r="J3" s="44"/>
      <c r="K3" s="44"/>
      <c r="L3" s="23" t="s">
        <v>9</v>
      </c>
      <c r="M3" s="37"/>
    </row>
    <row r="4" spans="1:13" s="16" customFormat="1" ht="31.5" customHeight="1" x14ac:dyDescent="0.55000000000000004">
      <c r="A4" s="47"/>
      <c r="B4" s="24" t="s">
        <v>12</v>
      </c>
      <c r="C4" s="34" t="s">
        <v>13</v>
      </c>
      <c r="D4" s="34" t="s">
        <v>14</v>
      </c>
      <c r="E4" s="34" t="s">
        <v>15</v>
      </c>
      <c r="F4" s="23" t="s">
        <v>16</v>
      </c>
      <c r="G4" s="34" t="s">
        <v>17</v>
      </c>
      <c r="H4" s="34" t="s">
        <v>18</v>
      </c>
      <c r="I4" s="34" t="s">
        <v>19</v>
      </c>
      <c r="J4" s="34" t="s">
        <v>20</v>
      </c>
      <c r="K4" s="23" t="s">
        <v>16</v>
      </c>
      <c r="L4" s="25" t="s">
        <v>21</v>
      </c>
      <c r="M4" s="37"/>
    </row>
    <row r="5" spans="1:13" s="16" customFormat="1" ht="26.25" x14ac:dyDescent="0.55000000000000004">
      <c r="A5" s="47"/>
      <c r="B5" s="24" t="s">
        <v>27</v>
      </c>
      <c r="C5" s="35"/>
      <c r="D5" s="35" t="s">
        <v>22</v>
      </c>
      <c r="E5" s="35"/>
      <c r="F5" s="35" t="s">
        <v>23</v>
      </c>
      <c r="G5" s="35"/>
      <c r="H5" s="35"/>
      <c r="I5" s="35" t="s">
        <v>24</v>
      </c>
      <c r="J5" s="35"/>
      <c r="K5" s="35" t="s">
        <v>25</v>
      </c>
      <c r="L5" s="25" t="s">
        <v>26</v>
      </c>
      <c r="M5" s="37"/>
    </row>
    <row r="6" spans="1:13" s="16" customFormat="1" ht="26.25" x14ac:dyDescent="0.55000000000000004">
      <c r="A6" s="48"/>
      <c r="B6" s="26" t="s">
        <v>28</v>
      </c>
      <c r="C6" s="36"/>
      <c r="D6" s="36"/>
      <c r="E6" s="36"/>
      <c r="F6" s="36"/>
      <c r="G6" s="36"/>
      <c r="H6" s="36"/>
      <c r="I6" s="36"/>
      <c r="J6" s="36"/>
      <c r="K6" s="36"/>
      <c r="L6" s="27" t="s">
        <v>29</v>
      </c>
      <c r="M6" s="37"/>
    </row>
    <row r="7" spans="1:13" s="16" customFormat="1" ht="26.25" x14ac:dyDescent="0.55000000000000004">
      <c r="A7" s="22" t="s">
        <v>52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3" s="16" customFormat="1" ht="26.25" x14ac:dyDescent="0.55000000000000004">
      <c r="A8" s="17" t="s">
        <v>46</v>
      </c>
      <c r="B8" s="33"/>
      <c r="C8" s="38"/>
      <c r="D8" s="38"/>
      <c r="E8" s="38"/>
      <c r="F8" s="38"/>
      <c r="G8" s="38"/>
      <c r="H8" s="38"/>
      <c r="I8" s="38"/>
      <c r="J8" s="38"/>
      <c r="K8" s="38"/>
      <c r="L8" s="33"/>
      <c r="M8" s="15"/>
    </row>
    <row r="9" spans="1:13" s="16" customFormat="1" ht="26.25" x14ac:dyDescent="0.55000000000000004">
      <c r="A9" s="18" t="s">
        <v>47</v>
      </c>
      <c r="B9" s="19">
        <f>[1]มิ.ย.57!L7</f>
        <v>18</v>
      </c>
      <c r="C9" s="19">
        <v>4</v>
      </c>
      <c r="D9" s="19">
        <v>0</v>
      </c>
      <c r="E9" s="19">
        <v>0</v>
      </c>
      <c r="F9" s="19">
        <f>SUM(C9:E9)</f>
        <v>4</v>
      </c>
      <c r="G9" s="19">
        <v>0</v>
      </c>
      <c r="H9" s="19">
        <v>0</v>
      </c>
      <c r="I9" s="19">
        <v>0</v>
      </c>
      <c r="J9" s="19">
        <v>4</v>
      </c>
      <c r="K9" s="19">
        <f>SUM(G9:J9)</f>
        <v>4</v>
      </c>
      <c r="L9" s="19">
        <f>B9+F9-K9</f>
        <v>18</v>
      </c>
    </row>
    <row r="10" spans="1:13" s="16" customFormat="1" ht="26.25" x14ac:dyDescent="0.55000000000000004">
      <c r="A10" s="18" t="s">
        <v>48</v>
      </c>
      <c r="B10" s="19">
        <f>[1]มิ.ย.57!L8</f>
        <v>55</v>
      </c>
      <c r="C10" s="19">
        <v>0</v>
      </c>
      <c r="D10" s="19">
        <v>0</v>
      </c>
      <c r="E10" s="19">
        <v>4</v>
      </c>
      <c r="F10" s="19">
        <f>SUM(C10:E10)</f>
        <v>4</v>
      </c>
      <c r="G10" s="19">
        <v>0</v>
      </c>
      <c r="H10" s="19">
        <v>0</v>
      </c>
      <c r="I10" s="19">
        <v>0</v>
      </c>
      <c r="J10" s="19">
        <v>8</v>
      </c>
      <c r="K10" s="19">
        <f>SUM(G10:J10)</f>
        <v>8</v>
      </c>
      <c r="L10" s="19">
        <f>B10+F10-K10</f>
        <v>51</v>
      </c>
    </row>
    <row r="11" spans="1:13" s="16" customFormat="1" ht="26.25" x14ac:dyDescent="0.55000000000000004">
      <c r="A11" s="18" t="s">
        <v>49</v>
      </c>
      <c r="B11" s="19">
        <f>[1]มิ.ย.57!L9</f>
        <v>33</v>
      </c>
      <c r="C11" s="19">
        <v>0</v>
      </c>
      <c r="D11" s="19">
        <v>0</v>
      </c>
      <c r="E11" s="19">
        <v>8</v>
      </c>
      <c r="F11" s="19">
        <f>SUM(C11:E11)</f>
        <v>8</v>
      </c>
      <c r="G11" s="19">
        <v>0</v>
      </c>
      <c r="H11" s="19">
        <v>0</v>
      </c>
      <c r="I11" s="19">
        <v>0</v>
      </c>
      <c r="J11" s="19">
        <v>3</v>
      </c>
      <c r="K11" s="19">
        <f>SUM(G11:J11)</f>
        <v>3</v>
      </c>
      <c r="L11" s="19">
        <f>B11+F11-K11</f>
        <v>38</v>
      </c>
    </row>
    <row r="12" spans="1:13" s="16" customFormat="1" ht="26.25" x14ac:dyDescent="0.55000000000000004">
      <c r="A12" s="18" t="s">
        <v>50</v>
      </c>
      <c r="B12" s="19">
        <f>[1]มิ.ย.57!L10</f>
        <v>31</v>
      </c>
      <c r="C12" s="19">
        <v>0</v>
      </c>
      <c r="D12" s="19">
        <v>0</v>
      </c>
      <c r="E12" s="19">
        <v>3</v>
      </c>
      <c r="F12" s="19">
        <f>SUM(C12:E12)</f>
        <v>3</v>
      </c>
      <c r="G12" s="19">
        <v>0</v>
      </c>
      <c r="H12" s="19">
        <v>0</v>
      </c>
      <c r="I12" s="19">
        <v>0</v>
      </c>
      <c r="J12" s="19">
        <v>8</v>
      </c>
      <c r="K12" s="19">
        <f>SUM(G12:J12)</f>
        <v>8</v>
      </c>
      <c r="L12" s="19">
        <f>B12+F12-K12</f>
        <v>26</v>
      </c>
    </row>
    <row r="13" spans="1:13" s="16" customFormat="1" ht="26.25" x14ac:dyDescent="0.55000000000000004">
      <c r="A13" s="18" t="s">
        <v>51</v>
      </c>
      <c r="B13" s="19">
        <f>[1]มิ.ย.57!L11</f>
        <v>39</v>
      </c>
      <c r="C13" s="19">
        <v>0</v>
      </c>
      <c r="D13" s="19">
        <v>0</v>
      </c>
      <c r="E13" s="19">
        <v>5</v>
      </c>
      <c r="F13" s="19">
        <f>SUM(C13:E13)</f>
        <v>5</v>
      </c>
      <c r="G13" s="19">
        <v>0</v>
      </c>
      <c r="H13" s="19">
        <v>0</v>
      </c>
      <c r="I13" s="19">
        <v>0</v>
      </c>
      <c r="J13" s="19">
        <v>0</v>
      </c>
      <c r="K13" s="19">
        <f>SUM(G13:J13)</f>
        <v>0</v>
      </c>
      <c r="L13" s="19">
        <f>B13+F13-K13</f>
        <v>44</v>
      </c>
    </row>
    <row r="14" spans="1:13" s="16" customFormat="1" ht="26.25" x14ac:dyDescent="0.55000000000000004">
      <c r="A14" s="20" t="s">
        <v>16</v>
      </c>
      <c r="B14" s="21">
        <f t="shared" ref="B14:L14" si="0">SUM(B9:B13)</f>
        <v>176</v>
      </c>
      <c r="C14" s="21">
        <f t="shared" si="0"/>
        <v>4</v>
      </c>
      <c r="D14" s="21">
        <f t="shared" si="0"/>
        <v>0</v>
      </c>
      <c r="E14" s="21">
        <f t="shared" si="0"/>
        <v>20</v>
      </c>
      <c r="F14" s="21">
        <f t="shared" si="0"/>
        <v>24</v>
      </c>
      <c r="G14" s="21">
        <f t="shared" si="0"/>
        <v>0</v>
      </c>
      <c r="H14" s="21">
        <f t="shared" si="0"/>
        <v>0</v>
      </c>
      <c r="I14" s="21">
        <f t="shared" si="0"/>
        <v>0</v>
      </c>
      <c r="J14" s="21">
        <f t="shared" si="0"/>
        <v>23</v>
      </c>
      <c r="K14" s="21">
        <f t="shared" si="0"/>
        <v>23</v>
      </c>
      <c r="L14" s="21">
        <f t="shared" si="0"/>
        <v>177</v>
      </c>
    </row>
    <row r="15" spans="1:13" s="16" customFormat="1" ht="26.25" x14ac:dyDescent="0.55000000000000004">
      <c r="A15" s="17" t="s">
        <v>53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3" s="16" customFormat="1" ht="26.25" x14ac:dyDescent="0.55000000000000004">
      <c r="A16" s="18" t="s">
        <v>47</v>
      </c>
      <c r="B16" s="19">
        <f>[1]มิ.ย.57!L28</f>
        <v>10</v>
      </c>
      <c r="C16" s="19">
        <v>6</v>
      </c>
      <c r="D16" s="19">
        <v>0</v>
      </c>
      <c r="E16" s="19">
        <v>0</v>
      </c>
      <c r="F16" s="19">
        <f>SUM(C16:E16)</f>
        <v>6</v>
      </c>
      <c r="G16" s="19">
        <v>0</v>
      </c>
      <c r="H16" s="19">
        <v>0</v>
      </c>
      <c r="I16" s="19">
        <v>0</v>
      </c>
      <c r="J16" s="19">
        <v>4</v>
      </c>
      <c r="K16" s="19">
        <f>SUM(G16:J16)</f>
        <v>4</v>
      </c>
      <c r="L16" s="19">
        <f>B16+F16-K16</f>
        <v>12</v>
      </c>
    </row>
    <row r="17" spans="1:12" s="16" customFormat="1" ht="26.25" x14ac:dyDescent="0.55000000000000004">
      <c r="A17" s="18" t="s">
        <v>48</v>
      </c>
      <c r="B17" s="19">
        <f>[1]มิ.ย.57!L29</f>
        <v>7</v>
      </c>
      <c r="C17" s="19">
        <v>0</v>
      </c>
      <c r="D17" s="19">
        <v>0</v>
      </c>
      <c r="E17" s="19">
        <v>4</v>
      </c>
      <c r="F17" s="19">
        <f>SUM(C17:E17)</f>
        <v>4</v>
      </c>
      <c r="G17" s="19">
        <v>0</v>
      </c>
      <c r="H17" s="19">
        <v>0</v>
      </c>
      <c r="I17" s="19">
        <v>0</v>
      </c>
      <c r="J17" s="19">
        <v>0</v>
      </c>
      <c r="K17" s="19">
        <f>SUM(G17:J17)</f>
        <v>0</v>
      </c>
      <c r="L17" s="19">
        <f>B17+F17-K17</f>
        <v>11</v>
      </c>
    </row>
    <row r="18" spans="1:12" s="16" customFormat="1" ht="26.25" x14ac:dyDescent="0.55000000000000004">
      <c r="A18" s="18" t="s">
        <v>54</v>
      </c>
      <c r="B18" s="19">
        <f>[1]มิ.ย.57!L30</f>
        <v>0</v>
      </c>
      <c r="C18" s="19">
        <v>0</v>
      </c>
      <c r="D18" s="19">
        <v>0</v>
      </c>
      <c r="E18" s="19">
        <v>0</v>
      </c>
      <c r="F18" s="19">
        <f>SUM(C18:E18)</f>
        <v>0</v>
      </c>
      <c r="G18" s="19">
        <v>0</v>
      </c>
      <c r="H18" s="19">
        <v>0</v>
      </c>
      <c r="I18" s="19">
        <v>0</v>
      </c>
      <c r="J18" s="19">
        <v>0</v>
      </c>
      <c r="K18" s="19">
        <f>SUM(G18:J18)</f>
        <v>0</v>
      </c>
      <c r="L18" s="19">
        <f>B18+F18-K18</f>
        <v>0</v>
      </c>
    </row>
    <row r="19" spans="1:12" s="16" customFormat="1" ht="26.25" x14ac:dyDescent="0.55000000000000004">
      <c r="A19" s="21" t="s">
        <v>16</v>
      </c>
      <c r="B19" s="21">
        <f t="shared" ref="B19:L19" si="1">SUM(B16:B18)</f>
        <v>17</v>
      </c>
      <c r="C19" s="21">
        <f t="shared" si="1"/>
        <v>6</v>
      </c>
      <c r="D19" s="21">
        <f t="shared" si="1"/>
        <v>0</v>
      </c>
      <c r="E19" s="21">
        <f t="shared" si="1"/>
        <v>4</v>
      </c>
      <c r="F19" s="21">
        <f t="shared" si="1"/>
        <v>10</v>
      </c>
      <c r="G19" s="21">
        <f t="shared" si="1"/>
        <v>0</v>
      </c>
      <c r="H19" s="21">
        <f t="shared" si="1"/>
        <v>0</v>
      </c>
      <c r="I19" s="21">
        <f t="shared" si="1"/>
        <v>0</v>
      </c>
      <c r="J19" s="21">
        <f t="shared" si="1"/>
        <v>4</v>
      </c>
      <c r="K19" s="21">
        <f t="shared" si="1"/>
        <v>4</v>
      </c>
      <c r="L19" s="21">
        <f t="shared" si="1"/>
        <v>23</v>
      </c>
    </row>
    <row r="20" spans="1:12" s="28" customFormat="1" ht="26.25" x14ac:dyDescent="0.55000000000000004">
      <c r="A20" s="29" t="s">
        <v>55</v>
      </c>
      <c r="B20" s="30">
        <f>B14+B19</f>
        <v>193</v>
      </c>
      <c r="C20" s="30">
        <f t="shared" ref="C20:L20" si="2">C14+C19</f>
        <v>10</v>
      </c>
      <c r="D20" s="30">
        <f t="shared" si="2"/>
        <v>0</v>
      </c>
      <c r="E20" s="30">
        <f t="shared" si="2"/>
        <v>24</v>
      </c>
      <c r="F20" s="30">
        <f t="shared" si="2"/>
        <v>34</v>
      </c>
      <c r="G20" s="30">
        <f t="shared" si="2"/>
        <v>0</v>
      </c>
      <c r="H20" s="30">
        <f t="shared" si="2"/>
        <v>0</v>
      </c>
      <c r="I20" s="30">
        <f t="shared" si="2"/>
        <v>0</v>
      </c>
      <c r="J20" s="30">
        <f t="shared" si="2"/>
        <v>27</v>
      </c>
      <c r="K20" s="30">
        <f t="shared" si="2"/>
        <v>27</v>
      </c>
      <c r="L20" s="30">
        <f t="shared" si="2"/>
        <v>200</v>
      </c>
    </row>
    <row r="21" spans="1:12" s="16" customFormat="1" ht="26.25" x14ac:dyDescent="0.55000000000000004"/>
    <row r="22" spans="1:12" s="16" customFormat="1" ht="26.25" x14ac:dyDescent="0.55000000000000004"/>
    <row r="23" spans="1:12" s="16" customFormat="1" ht="26.25" x14ac:dyDescent="0.55000000000000004"/>
  </sheetData>
  <mergeCells count="5">
    <mergeCell ref="A1:L1"/>
    <mergeCell ref="A2:F2"/>
    <mergeCell ref="C3:F3"/>
    <mergeCell ref="G3:K3"/>
    <mergeCell ref="A3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3"/>
  <sheetViews>
    <sheetView workbookViewId="0">
      <selection activeCell="E11" sqref="E11"/>
    </sheetView>
  </sheetViews>
  <sheetFormatPr defaultRowHeight="21.75" x14ac:dyDescent="0.5"/>
  <cols>
    <col min="1" max="1" width="62.85546875" bestFit="1" customWidth="1"/>
    <col min="2" max="2" width="15.85546875" style="41" customWidth="1"/>
    <col min="3" max="3" width="29" customWidth="1"/>
    <col min="4" max="4" width="25.28515625" bestFit="1" customWidth="1"/>
    <col min="5" max="5" width="33.5703125" bestFit="1" customWidth="1"/>
    <col min="6" max="6" width="24.28515625" bestFit="1" customWidth="1"/>
  </cols>
  <sheetData>
    <row r="1" spans="1:37" s="1" customFormat="1" ht="34.5" x14ac:dyDescent="0.7">
      <c r="A1" s="42" t="s">
        <v>6</v>
      </c>
      <c r="B1" s="42"/>
      <c r="C1" s="42"/>
      <c r="D1" s="42"/>
      <c r="E1" s="42"/>
      <c r="F1" s="42"/>
    </row>
    <row r="2" spans="1:37" s="1" customFormat="1" ht="34.5" x14ac:dyDescent="0.7">
      <c r="A2" s="49" t="s">
        <v>57</v>
      </c>
      <c r="B2" s="49"/>
      <c r="C2" s="49"/>
      <c r="D2" s="49"/>
      <c r="E2" s="49"/>
      <c r="F2" s="49"/>
    </row>
    <row r="3" spans="1:37" s="3" customFormat="1" ht="42" customHeight="1" x14ac:dyDescent="0.65">
      <c r="A3" s="7" t="s">
        <v>4</v>
      </c>
      <c r="B3" s="40" t="s">
        <v>7</v>
      </c>
      <c r="C3" s="7" t="s">
        <v>0</v>
      </c>
      <c r="D3" s="7" t="s">
        <v>1</v>
      </c>
      <c r="E3" s="7" t="s">
        <v>2</v>
      </c>
      <c r="F3" s="7" t="s">
        <v>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s="6" customFormat="1" ht="30" x14ac:dyDescent="0.65">
      <c r="A4" s="31" t="s">
        <v>40</v>
      </c>
      <c r="B4" s="8" t="s">
        <v>30</v>
      </c>
      <c r="C4" s="32"/>
      <c r="D4" s="32"/>
      <c r="E4" s="32"/>
      <c r="F4" s="32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s="6" customFormat="1" ht="30" x14ac:dyDescent="0.65">
      <c r="A5" s="4" t="s">
        <v>32</v>
      </c>
      <c r="B5" s="8" t="s">
        <v>8</v>
      </c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s="6" customFormat="1" ht="30" x14ac:dyDescent="0.65">
      <c r="A6" s="4" t="s">
        <v>31</v>
      </c>
      <c r="B6" s="8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s="6" customFormat="1" ht="30" x14ac:dyDescent="0.65">
      <c r="A7" s="31" t="s">
        <v>41</v>
      </c>
      <c r="B7" s="8" t="s">
        <v>30</v>
      </c>
      <c r="C7" s="32"/>
      <c r="D7" s="32"/>
      <c r="E7" s="32"/>
      <c r="F7" s="3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s="6" customFormat="1" ht="30" x14ac:dyDescent="0.65">
      <c r="A8" s="4" t="s">
        <v>33</v>
      </c>
      <c r="B8" s="8" t="s">
        <v>8</v>
      </c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s="6" customFormat="1" ht="30" x14ac:dyDescent="0.65">
      <c r="A9" s="4" t="s">
        <v>31</v>
      </c>
      <c r="B9" s="8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s="6" customFormat="1" ht="30" x14ac:dyDescent="0.65">
      <c r="A10" s="31" t="s">
        <v>42</v>
      </c>
      <c r="B10" s="8" t="s">
        <v>30</v>
      </c>
      <c r="C10" s="32"/>
      <c r="D10" s="32"/>
      <c r="E10" s="32"/>
      <c r="F10" s="3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s="6" customFormat="1" ht="30" x14ac:dyDescent="0.65">
      <c r="A11" s="4" t="s">
        <v>34</v>
      </c>
      <c r="B11" s="8" t="s">
        <v>8</v>
      </c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s="6" customFormat="1" ht="30" x14ac:dyDescent="0.65">
      <c r="A12" s="4" t="s">
        <v>31</v>
      </c>
      <c r="B12" s="8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s="6" customFormat="1" ht="30" x14ac:dyDescent="0.65">
      <c r="A13" s="31" t="s">
        <v>43</v>
      </c>
      <c r="B13" s="8" t="s">
        <v>30</v>
      </c>
      <c r="C13" s="32"/>
      <c r="D13" s="32"/>
      <c r="E13" s="32"/>
      <c r="F13" s="3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s="6" customFormat="1" ht="30" x14ac:dyDescent="0.65">
      <c r="A14" s="4" t="s">
        <v>35</v>
      </c>
      <c r="B14" s="8" t="s">
        <v>8</v>
      </c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s="6" customFormat="1" ht="30" x14ac:dyDescent="0.65">
      <c r="A15" s="4" t="s">
        <v>31</v>
      </c>
      <c r="B15" s="8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s="6" customFormat="1" ht="30" x14ac:dyDescent="0.65">
      <c r="A16" s="31" t="s">
        <v>44</v>
      </c>
      <c r="B16" s="8" t="s">
        <v>30</v>
      </c>
      <c r="C16" s="32"/>
      <c r="D16" s="32"/>
      <c r="E16" s="32"/>
      <c r="F16" s="32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s="6" customFormat="1" ht="30" x14ac:dyDescent="0.65">
      <c r="A17" s="4" t="s">
        <v>36</v>
      </c>
      <c r="B17" s="8" t="s">
        <v>8</v>
      </c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s="6" customFormat="1" ht="30" x14ac:dyDescent="0.65">
      <c r="A18" s="4" t="s">
        <v>31</v>
      </c>
      <c r="B18" s="8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s="6" customFormat="1" ht="30" x14ac:dyDescent="0.65">
      <c r="A19" s="31" t="s">
        <v>45</v>
      </c>
      <c r="B19" s="8" t="s">
        <v>30</v>
      </c>
      <c r="C19" s="32"/>
      <c r="D19" s="32"/>
      <c r="E19" s="32"/>
      <c r="F19" s="32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s="6" customFormat="1" ht="30" x14ac:dyDescent="0.65">
      <c r="A20" s="4" t="s">
        <v>37</v>
      </c>
      <c r="B20" s="8" t="s">
        <v>8</v>
      </c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s="6" customFormat="1" ht="30" x14ac:dyDescent="0.65">
      <c r="A21" s="4" t="s">
        <v>31</v>
      </c>
      <c r="B21" s="8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ht="30" x14ac:dyDescent="0.65">
      <c r="A22" s="9" t="s">
        <v>38</v>
      </c>
      <c r="B22" s="10" t="s">
        <v>30</v>
      </c>
      <c r="C22" s="39"/>
      <c r="D22" s="39"/>
      <c r="E22" s="39"/>
      <c r="F22" s="39"/>
    </row>
    <row r="23" spans="1:37" ht="30" x14ac:dyDescent="0.65">
      <c r="A23" s="9" t="s">
        <v>39</v>
      </c>
      <c r="B23" s="10" t="s">
        <v>8</v>
      </c>
      <c r="C23" s="39"/>
      <c r="D23" s="39"/>
      <c r="E23" s="39"/>
      <c r="F23" s="39"/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ฝูงโค</vt:lpstr>
      <vt:lpstr>จำหน่ายโค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รุ่งนภา  โชติจันทึก</dc:creator>
  <cp:lastModifiedBy>Thachakron.bo</cp:lastModifiedBy>
  <dcterms:created xsi:type="dcterms:W3CDTF">2018-05-07T07:17:35Z</dcterms:created>
  <dcterms:modified xsi:type="dcterms:W3CDTF">2018-09-23T11:47:00Z</dcterms:modified>
</cp:coreProperties>
</file>