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9675" yWindow="-90" windowWidth="19125" windowHeight="1234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M41" i="7" l="1"/>
  <c r="N41" i="7"/>
  <c r="M41" i="5"/>
  <c r="N41" i="5"/>
  <c r="P41" i="5"/>
  <c r="M41" i="3"/>
  <c r="N41" i="3"/>
  <c r="P41" i="3"/>
  <c r="M41" i="1"/>
  <c r="N41" i="1"/>
  <c r="P41" i="1"/>
</calcChain>
</file>

<file path=xl/sharedStrings.xml><?xml version="1.0" encoding="utf-8"?>
<sst xmlns="http://schemas.openxmlformats.org/spreadsheetml/2006/main" count="1539" uniqueCount="67">
  <si>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</si>
  <si>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</si>
  <si>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</si>
  <si>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</si>
  <si>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</si>
  <si>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</si>
  <si>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</si>
  <si>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</si>
  <si>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</si>
  <si>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</si>
  <si>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</si>
  <si>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</si>
  <si>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</si>
  <si>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</si>
  <si>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</si>
  <si>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</si>
  <si>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</si>
  <si>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</si>
  <si>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</si>
  <si>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</si>
  <si>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</si>
  <si>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</si>
  <si>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</si>
  <si>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</si>
  <si>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</si>
  <si>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</si>
  <si>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</si>
  <si>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</si>
  <si>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</si>
  <si>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</si>
  <si>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</si>
  <si>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</si>
  <si>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</si>
  <si>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 xml:space="preserve"> 200 ซีซี 36 กล่อง จืด Export</t>
  </si>
  <si>
    <t>แพค6 250 ซีซี 36 กล่อง จืด Export</t>
  </si>
  <si>
    <t xml:space="preserve"> 125 ซีซี 48 กล่อง หวาน Export</t>
  </si>
  <si>
    <t xml:space="preserve"> 200 ซีซี 36 กล่อง จืด Slim Export</t>
  </si>
  <si>
    <t xml:space="preserve"> 200 ซีซี 36 กล่อง หวาน Slim Export</t>
  </si>
  <si>
    <t xml:space="preserve"> 200 ซีซี 36 กล่อง ช็อคโกแลต Slim Export</t>
  </si>
  <si>
    <t xml:space="preserve"> 250 ซีซี 12 กล่อง หวาน Export</t>
  </si>
  <si>
    <t>แพ็ค6 250 ซีซี 36 กล่อง จืด Slim Export</t>
  </si>
  <si>
    <t>แพ็ค6 250 ซีซี 36 กล่อง หวาน Export</t>
  </si>
  <si>
    <t>แลคโตสฟรี 200 ซีซี 36 กล่อง โสม</t>
  </si>
  <si>
    <t>แลคโตสฟรี 200 ซีซี 36 กล่อง น้ำผึ้ง</t>
  </si>
  <si>
    <t>แลคโตสฟรี 200 ซีซี 36 กล่อง พุทราจีน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</si>
  <si>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</si>
  <si>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</si>
  <si>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</si>
  <si>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</si>
  <si>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</si>
  <si>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</si>
  <si>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</si>
  <si>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</si>
  <si>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ฟลูออไรด์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</si>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</sst>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18" workbookViewId="0">
      <selection activeCell="A49" sqref="A49"/>
    </sheetView>
  </sheetViews>
  <sheetFormatPr defaultRowHeight="15" x14ac:dyDescent="0.25"/>
  <cols>
    <col min="1" max="1" width="22.28515625" bestFit="1" customWidth="1"/>
    <col min="2" max="2" width="1.140625" hidden="1" customWidth="1"/>
    <col min="3" max="3" width="12.85546875" bestFit="1" customWidth="1"/>
    <col min="4" max="4" width="24.7109375" customWidth="1"/>
    <col min="5" max="5" width="48.28515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3.42578125" customWidth="1"/>
    <col min="14" max="14" width="12.42578125" customWidth="1"/>
    <col min="15" max="15" width="16" customWidth="1"/>
    <col min="16" max="16" width="20.28515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6"/>
      <c r="P5" s="2"/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>
        <v>5486.4</v>
      </c>
      <c r="N6" s="4">
        <v>289560</v>
      </c>
      <c r="O6" s="7"/>
      <c r="P6" s="5">
        <v>2440.8000000000002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>
        <v>3774</v>
      </c>
      <c r="N7" s="4">
        <v>150960</v>
      </c>
      <c r="O7" s="7"/>
      <c r="P7" s="5">
        <v>282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4"/>
      <c r="O8" s="7"/>
      <c r="P8" s="5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>
        <v>930</v>
      </c>
      <c r="N9" s="4">
        <v>38053</v>
      </c>
      <c r="O9" s="7"/>
      <c r="P9" s="5">
        <v>69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4"/>
      <c r="O10" s="7"/>
      <c r="P10" s="5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4"/>
      <c r="O11" s="7"/>
      <c r="P11" s="5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4"/>
      <c r="O12" s="7"/>
      <c r="P12" s="5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4"/>
      <c r="O13" s="7"/>
      <c r="P13" s="5"/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4"/>
      <c r="O14" s="7"/>
      <c r="P14" s="5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4"/>
      <c r="O15" s="7"/>
      <c r="P15" s="5"/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>
        <v>497332.8</v>
      </c>
      <c r="N16" s="4">
        <v>19492073</v>
      </c>
      <c r="O16" s="7"/>
      <c r="P16" s="5">
        <v>67176</v>
      </c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>
        <v>157600.79999999999</v>
      </c>
      <c r="N17" s="4">
        <v>6708979</v>
      </c>
      <c r="O17" s="7"/>
      <c r="P17" s="5">
        <v>16315.2</v>
      </c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>
        <v>115.2</v>
      </c>
      <c r="N18" s="2">
        <v>4904</v>
      </c>
      <c r="P18" s="2">
        <v>100.8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14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14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14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14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14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14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M41">
        <f>SUM(M6:M40)</f>
        <v>665239.19999999995</v>
      </c>
      <c r="N41">
        <f>SUM(N6:N40)</f>
        <v>26684529</v>
      </c>
      <c r="P41">
        <f>SUM(P6:P40)</f>
        <v>86383.8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59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59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59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59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59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59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59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59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59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59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59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6" workbookViewId="0">
      <selection activeCell="O43" sqref="O43"/>
    </sheetView>
  </sheetViews>
  <sheetFormatPr defaultRowHeight="15" x14ac:dyDescent="0.25"/>
  <cols>
    <col min="1" max="1" width="25.85546875" bestFit="1" customWidth="1"/>
    <col min="2" max="2" width="1.140625" hidden="1" customWidth="1"/>
    <col min="3" max="3" width="12.85546875" bestFit="1" customWidth="1"/>
    <col min="4" max="4" width="24.42578125" customWidth="1"/>
    <col min="5" max="5" width="47.57031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1.7109375" customWidth="1"/>
    <col min="14" max="14" width="11.140625" customWidth="1"/>
    <col min="15" max="15" width="16.28515625" customWidth="1"/>
    <col min="16" max="16" width="21.5703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6"/>
      <c r="N6" s="6"/>
      <c r="O6" s="6"/>
      <c r="P6" s="6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4"/>
      <c r="M7" s="7">
        <v>55800</v>
      </c>
      <c r="N7" s="7">
        <v>2294682</v>
      </c>
      <c r="O7" s="7"/>
      <c r="P7" s="7">
        <v>0</v>
      </c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4"/>
      <c r="M8" s="7">
        <v>4650</v>
      </c>
      <c r="N8" s="7">
        <v>180699</v>
      </c>
      <c r="O8" s="7"/>
      <c r="P8" s="7">
        <v>0</v>
      </c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4"/>
      <c r="M9" s="7">
        <v>9300</v>
      </c>
      <c r="N9" s="7">
        <v>352718</v>
      </c>
      <c r="O9" s="7"/>
      <c r="P9" s="7">
        <v>0</v>
      </c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4"/>
      <c r="M10" s="7"/>
      <c r="N10" s="7"/>
      <c r="O10" s="7"/>
      <c r="P10" s="7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4"/>
      <c r="M11" s="7"/>
      <c r="N11" s="7"/>
      <c r="O11" s="7"/>
      <c r="P11" s="7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4"/>
      <c r="M12" s="7"/>
      <c r="N12" s="7"/>
      <c r="O12" s="7"/>
      <c r="P12" s="7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4"/>
      <c r="M13" s="7">
        <v>79200</v>
      </c>
      <c r="N13" s="7">
        <v>3427600</v>
      </c>
      <c r="O13" s="7"/>
      <c r="P13" s="7">
        <v>0</v>
      </c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4"/>
      <c r="M14" s="7">
        <v>10800</v>
      </c>
      <c r="N14" s="7">
        <v>472451.2</v>
      </c>
      <c r="O14" s="7"/>
      <c r="P14" s="7">
        <v>0</v>
      </c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4"/>
      <c r="M15" s="7">
        <v>23400</v>
      </c>
      <c r="N15" s="7">
        <v>1004586</v>
      </c>
      <c r="O15" s="7"/>
      <c r="P15" s="7">
        <v>0</v>
      </c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4"/>
      <c r="M16" s="7">
        <v>446148</v>
      </c>
      <c r="N16" s="7">
        <v>19026315.149999999</v>
      </c>
      <c r="O16" s="7"/>
      <c r="P16" s="7">
        <v>0</v>
      </c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4"/>
      <c r="M17" s="7">
        <v>91800</v>
      </c>
      <c r="N17" s="7">
        <v>3755677.8</v>
      </c>
      <c r="O17" s="7"/>
      <c r="P17" s="7">
        <v>0</v>
      </c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4"/>
      <c r="M18" s="7">
        <v>17280</v>
      </c>
      <c r="N18" s="7">
        <v>673848</v>
      </c>
      <c r="O18" s="7"/>
      <c r="P18" s="7">
        <v>0</v>
      </c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8"/>
      <c r="N19" s="8"/>
      <c r="O19" s="8"/>
      <c r="P19" s="8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60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M41">
        <f>SUM(M7:M40)</f>
        <v>738378</v>
      </c>
      <c r="N41">
        <f>SUM(N7:N40)</f>
        <v>31188577.149999999</v>
      </c>
      <c r="P41">
        <f>SUM(P7:P40)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61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61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61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61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61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61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0" workbookViewId="0">
      <selection activeCell="P41" sqref="P41"/>
    </sheetView>
  </sheetViews>
  <sheetFormatPr defaultRowHeight="15" x14ac:dyDescent="0.25"/>
  <cols>
    <col min="1" max="1" width="24.7109375" bestFit="1" customWidth="1"/>
    <col min="2" max="2" width="1.140625" hidden="1" customWidth="1"/>
    <col min="3" max="3" width="12.85546875" bestFit="1" customWidth="1"/>
    <col min="4" max="4" width="24.28515625" customWidth="1"/>
    <col min="5" max="5" width="48.140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.28515625" customWidth="1"/>
    <col min="14" max="14" width="12.7109375" customWidth="1"/>
    <col min="15" max="15" width="16.5703125" customWidth="1"/>
    <col min="16" max="16" width="22.42578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6"/>
      <c r="N12" s="6"/>
      <c r="O12" s="6"/>
      <c r="P12" s="6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4"/>
      <c r="M13" s="7">
        <v>115200</v>
      </c>
      <c r="N13" s="7">
        <v>4169472</v>
      </c>
      <c r="O13" s="7"/>
      <c r="P13" s="7">
        <v>0</v>
      </c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4"/>
      <c r="M14" s="7"/>
      <c r="N14" s="7"/>
      <c r="O14" s="7"/>
      <c r="P14" s="7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4"/>
      <c r="M15" s="7">
        <v>59400</v>
      </c>
      <c r="N15" s="7">
        <v>2106192</v>
      </c>
      <c r="O15" s="7"/>
      <c r="P15" s="7">
        <v>0</v>
      </c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4"/>
      <c r="M16" s="7">
        <v>7920</v>
      </c>
      <c r="N16" s="7">
        <v>299937</v>
      </c>
      <c r="O16" s="7"/>
      <c r="P16" s="7">
        <v>7200</v>
      </c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4"/>
      <c r="M17" s="7">
        <v>32277.599999999999</v>
      </c>
      <c r="N17" s="7">
        <v>1207092.58</v>
      </c>
      <c r="O17" s="7"/>
      <c r="P17" s="7">
        <v>0</v>
      </c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4"/>
      <c r="M18" s="7">
        <v>5040</v>
      </c>
      <c r="N18" s="7">
        <v>188482</v>
      </c>
      <c r="O18" s="7"/>
      <c r="P18" s="7">
        <v>0</v>
      </c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8"/>
      <c r="N19" s="8"/>
      <c r="O19" s="8"/>
      <c r="P19" s="8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62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M41">
        <f>SUM(M13:M40)</f>
        <v>219837.6</v>
      </c>
      <c r="N41">
        <f>SUM(N13:N40)</f>
        <v>7971175.5800000001</v>
      </c>
      <c r="P41">
        <f>SUM(P13:P40)</f>
        <v>7200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63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3" workbookViewId="0">
      <selection activeCell="O45" sqref="O45"/>
    </sheetView>
  </sheetViews>
  <sheetFormatPr defaultRowHeight="15" x14ac:dyDescent="0.25"/>
  <cols>
    <col min="1" max="1" width="25.85546875" bestFit="1" customWidth="1"/>
    <col min="2" max="2" width="1.140625" hidden="1" customWidth="1"/>
    <col min="3" max="3" width="12.85546875" bestFit="1" customWidth="1"/>
    <col min="4" max="4" width="23.5703125" customWidth="1"/>
    <col min="5" max="5" width="47.8554687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.42578125" customWidth="1"/>
    <col min="14" max="14" width="13.140625" customWidth="1"/>
    <col min="15" max="15" width="18.42578125" customWidth="1"/>
    <col min="16" max="16" width="21.71093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64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64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64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64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64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>
        <v>144828</v>
      </c>
      <c r="N35" s="2">
        <v>5662876.46</v>
      </c>
      <c r="P35" s="2">
        <v>0</v>
      </c>
    </row>
    <row r="36" spans="1:16" x14ac:dyDescent="0.25">
      <c r="A36" s="2" t="s">
        <v>64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6"/>
      <c r="N36" s="6"/>
      <c r="O36" s="6"/>
      <c r="P36" s="6"/>
    </row>
    <row r="37" spans="1:16" x14ac:dyDescent="0.25">
      <c r="A37" s="2" t="s">
        <v>64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4"/>
      <c r="M37" s="7">
        <v>1334541.6000000001</v>
      </c>
      <c r="N37" s="7">
        <v>51516290.259999998</v>
      </c>
      <c r="O37" s="7"/>
      <c r="P37" s="7">
        <v>0</v>
      </c>
    </row>
    <row r="38" spans="1:16" x14ac:dyDescent="0.25">
      <c r="A38" s="2" t="s">
        <v>64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4"/>
      <c r="M38" s="7"/>
      <c r="N38" s="7"/>
      <c r="O38" s="7"/>
      <c r="P38" s="7"/>
    </row>
    <row r="39" spans="1:16" x14ac:dyDescent="0.25">
      <c r="A39" s="2" t="s">
        <v>64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4"/>
      <c r="M39" s="7">
        <v>27993</v>
      </c>
      <c r="N39" s="7">
        <v>920969.7</v>
      </c>
      <c r="O39" s="7"/>
      <c r="P39" s="7"/>
    </row>
    <row r="40" spans="1:16" x14ac:dyDescent="0.25">
      <c r="A40" s="2" t="s">
        <v>64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4"/>
      <c r="M40" s="7"/>
      <c r="N40" s="7"/>
      <c r="O40" s="7"/>
      <c r="P40" s="7">
        <v>0</v>
      </c>
    </row>
    <row r="41" spans="1:16" x14ac:dyDescent="0.25">
      <c r="M41">
        <f>SUM(M35:M40)</f>
        <v>1507362.6</v>
      </c>
      <c r="N41">
        <f>SUM(N35:N40)</f>
        <v>58100136.420000002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65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65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65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65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65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65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65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65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65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65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65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65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65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65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65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65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65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65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9" sqref="D9"/>
    </sheetView>
  </sheetViews>
  <sheetFormatPr defaultRowHeight="15" x14ac:dyDescent="0.25"/>
  <cols>
    <col min="1" max="1" width="27" bestFit="1" customWidth="1"/>
    <col min="2" max="2" width="1.140625" hidden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66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66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66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66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66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66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66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66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66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66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66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2020-03-30T02:16:14Z</dcterms:created>
  <dcterms:modified xsi:type="dcterms:W3CDTF">2020-03-30T02:38:40Z</dcterms:modified>
</cp:coreProperties>
</file>