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4" activeTab="6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14" i="9" l="1"/>
  <c r="M9" i="1"/>
  <c r="M3" i="1"/>
  <c r="M4" i="1"/>
  <c r="M5" i="1"/>
  <c r="M6" i="1"/>
  <c r="M7" i="1"/>
  <c r="M8" i="1"/>
  <c r="M13" i="1"/>
  <c r="M14" i="1"/>
  <c r="M15" i="1"/>
  <c r="M14" i="5"/>
  <c r="M13" i="5" l="1"/>
  <c r="M15" i="9" l="1"/>
  <c r="M13" i="9"/>
  <c r="P15" i="1"/>
  <c r="P14" i="1"/>
  <c r="P13" i="1"/>
  <c r="P8" i="1"/>
  <c r="P7" i="1"/>
  <c r="P6" i="1"/>
  <c r="P5" i="1"/>
  <c r="P4" i="1"/>
  <c r="P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<sst xmlns="http://schemas.openxmlformats.org/spreadsheetml/2006/main" count="1503" uniqueCount="65">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</sst>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3" activePane="bottomRight" state="frozen"/>
      <selection activeCell="B1" sqref="B1"/>
      <selection pane="topRight" activeCell="F1" sqref="F1"/>
      <selection pane="bottomLeft" activeCell="B3" sqref="B3"/>
      <selection pane="bottomRight" activeCell="M15" sqref="M15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218663</v>
      </c>
      <c r="M3" s="3">
        <f>+L3*8.04</f>
        <v>1758050.5199999998</v>
      </c>
      <c r="N3" s="3">
        <v>65161574</v>
      </c>
      <c r="O3" s="3">
        <v>28519</v>
      </c>
      <c r="P3" s="3">
        <f>+O3*8.04</f>
        <v>229292.75999999998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307</v>
      </c>
      <c r="M4" s="3">
        <f>+L4*8.13</f>
        <v>2495.9100000000003</v>
      </c>
      <c r="N4" s="3">
        <v>94096</v>
      </c>
      <c r="O4" s="3">
        <v>117</v>
      </c>
      <c r="P4" s="3">
        <f>+O4*8.13</f>
        <v>951.21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22840</v>
      </c>
      <c r="M5" s="3">
        <f>+L5*8.13</f>
        <v>185689.2</v>
      </c>
      <c r="N5" s="3">
        <v>7000460</v>
      </c>
      <c r="O5" s="3">
        <v>4734</v>
      </c>
      <c r="P5" s="3">
        <f>+O5*8.13</f>
        <v>38487.420000000006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618</v>
      </c>
      <c r="M6" s="3">
        <f>+L6*8.13</f>
        <v>5024.34</v>
      </c>
      <c r="N6" s="3">
        <v>234840</v>
      </c>
      <c r="O6" s="3">
        <v>221</v>
      </c>
      <c r="P6" s="3">
        <f>+O6*8.13</f>
        <v>1796.7300000000002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1253</v>
      </c>
      <c r="M7" s="3">
        <f>+L7*3.5</f>
        <v>4385.5</v>
      </c>
      <c r="N7" s="3">
        <v>150360</v>
      </c>
      <c r="O7" s="3">
        <v>444</v>
      </c>
      <c r="P7" s="3">
        <f>+O7*3.5</f>
        <v>1554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>
        <f>+L8*3.5</f>
        <v>0</v>
      </c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416</v>
      </c>
      <c r="M9" s="3">
        <f>+L9*3.5</f>
        <v>1456</v>
      </c>
      <c r="N9" s="3">
        <v>51064</v>
      </c>
      <c r="O9" s="3">
        <v>228</v>
      </c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390</v>
      </c>
      <c r="M13" s="3">
        <f>+L13*10.04</f>
        <v>3915.5999999999995</v>
      </c>
      <c r="N13" s="3">
        <v>138840</v>
      </c>
      <c r="O13" s="3">
        <v>2060</v>
      </c>
      <c r="P13" s="3">
        <f>+O13*1.04</f>
        <v>2142.4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497</v>
      </c>
      <c r="M14" s="3">
        <f>+L14*10.13</f>
        <v>5034.6100000000006</v>
      </c>
      <c r="N14" s="3">
        <v>180535</v>
      </c>
      <c r="O14" s="3">
        <v>673</v>
      </c>
      <c r="P14" s="3">
        <f>+O14*10.13</f>
        <v>6817.4900000000007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20</v>
      </c>
      <c r="M15" s="3">
        <f>+L15*10.13</f>
        <v>202.60000000000002</v>
      </c>
      <c r="N15" s="3">
        <v>2774504</v>
      </c>
      <c r="O15" s="3"/>
      <c r="P15" s="3">
        <f>+O15*10.13</f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P11" sqref="P1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19395</v>
      </c>
      <c r="M3" s="3">
        <f>+L3*8.04</f>
        <v>155935.79999999999</v>
      </c>
      <c r="N3" s="3">
        <v>6178094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1500</v>
      </c>
      <c r="M4" s="3">
        <f>+L4*8.13</f>
        <v>12195.000000000002</v>
      </c>
      <c r="N4" s="3">
        <v>421155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5370</v>
      </c>
      <c r="M5" s="3">
        <f>+L5*8.13</f>
        <v>43658.100000000006</v>
      </c>
      <c r="N5" s="3">
        <v>1770934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240</v>
      </c>
      <c r="M6" s="3">
        <f>+L6*8.13</f>
        <v>1951.2000000000003</v>
      </c>
      <c r="N6" s="3">
        <v>94040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18340</v>
      </c>
      <c r="M7" s="3">
        <f>+L7*3.5</f>
        <v>64190</v>
      </c>
      <c r="N7" s="3">
        <v>2262606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880</v>
      </c>
      <c r="M8" s="3">
        <f>+L8*3.5</f>
        <v>3080</v>
      </c>
      <c r="N8" s="3">
        <v>110126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2232</v>
      </c>
      <c r="M9" s="3">
        <f>+L9*3.5</f>
        <v>7812</v>
      </c>
      <c r="N9" s="3">
        <v>253957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2080</v>
      </c>
      <c r="M13" s="3">
        <f>+L13*10.04</f>
        <v>20883.199999999997</v>
      </c>
      <c r="N13" s="3">
        <v>744160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380</v>
      </c>
      <c r="M14" s="3">
        <f>+L14*10.13</f>
        <v>3849.4</v>
      </c>
      <c r="N14" s="3">
        <v>130852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1720</v>
      </c>
      <c r="M15" s="3">
        <f>+L15*10.13</f>
        <v>17423.600000000002</v>
      </c>
      <c r="N15" s="3">
        <v>673368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6" activePane="bottomRight" state="frozen"/>
      <selection activeCell="E1" sqref="E1"/>
      <selection pane="topRight" activeCell="F1" sqref="F1"/>
      <selection pane="bottomLeft" activeCell="E3" sqref="E3"/>
      <selection pane="bottomRight" activeCell="P20" sqref="P20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18850</v>
      </c>
      <c r="M13" s="9">
        <f>+L13*10.04</f>
        <v>189253.99999999997</v>
      </c>
      <c r="N13" s="9">
        <v>6140199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800</v>
      </c>
      <c r="M14" s="3">
        <f>+L14*10.13</f>
        <v>8104.0000000000009</v>
      </c>
      <c r="N14" s="7">
        <v>225296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13080</v>
      </c>
      <c r="M15" s="3">
        <f>+L15*10.13</f>
        <v>132500.40000000002</v>
      </c>
      <c r="N15" s="3">
        <v>4174090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6700</v>
      </c>
      <c r="M20" s="3">
        <f>+L20*7</f>
        <v>46900</v>
      </c>
      <c r="N20" s="3">
        <v>1626023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22020</v>
      </c>
      <c r="M21" s="3">
        <f>+L21*8.04</f>
        <v>177040.8</v>
      </c>
      <c r="N21" s="3">
        <v>6004193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19680</v>
      </c>
      <c r="M22" s="3">
        <f>+L22*8.13</f>
        <v>159998.40000000002</v>
      </c>
      <c r="N22" s="3">
        <v>5299037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1100</v>
      </c>
      <c r="M23" s="3">
        <f>+L23*8.13</f>
        <v>8943</v>
      </c>
      <c r="N23" s="3">
        <v>296186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xSplit="5" ySplit="2" topLeftCell="L19" activePane="bottomRight" state="frozen"/>
      <selection pane="topRight" activeCell="F1" sqref="F1"/>
      <selection pane="bottomLeft" activeCell="A3" sqref="A3"/>
      <selection pane="bottomRight" activeCell="N30" sqref="N30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13883.06</v>
      </c>
      <c r="M34" s="3">
        <f>+L34*8</f>
        <v>111064.48</v>
      </c>
      <c r="N34" s="3">
        <v>3697435.84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96084.69</v>
      </c>
      <c r="M36" s="3">
        <f>+L36*8</f>
        <v>768677.52</v>
      </c>
      <c r="N36" s="3">
        <v>25287920.059999999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>
        <v>108335</v>
      </c>
      <c r="M38" s="3">
        <f>+L38*0.02</f>
        <v>2166.6999999999998</v>
      </c>
      <c r="N38" s="3">
        <v>712844.3</v>
      </c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H3" activePane="bottomRight" state="frozen"/>
      <selection activeCell="C1" sqref="C1"/>
      <selection pane="topRight" activeCell="F1" sqref="F1"/>
      <selection pane="bottomLeft" activeCell="C3" sqref="C3"/>
      <selection pane="bottomRight" activeCell="E8" sqref="E8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0.855468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308</v>
      </c>
      <c r="M13" s="3">
        <f>+L13*10.04</f>
        <v>3092.3199999999997</v>
      </c>
      <c r="N13" s="3">
        <v>117660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100</v>
      </c>
      <c r="M14" s="3">
        <f>+L14*10.13</f>
        <v>1013.0000000000001</v>
      </c>
      <c r="N14" s="3">
        <v>38880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>
        <v>455</v>
      </c>
      <c r="M15" s="3">
        <f>+L15*10.13</f>
        <v>4609.1500000000005</v>
      </c>
      <c r="N15" s="3">
        <v>176904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2020-05-08T07:41:14Z</dcterms:modified>
</cp:coreProperties>
</file>