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งาน\งานอื่นๆ\MIS\MIS สภอ\การขาย\"/>
    </mc:Choice>
  </mc:AlternateContent>
  <xr:revisionPtr revIDLastSave="0" documentId="8_{78459E43-BBA5-468F-B2FE-30096AB8DED0}" xr6:coauthVersionLast="45" xr6:coauthVersionMax="45" xr10:uidLastSave="{00000000-0000-0000-0000-000000000000}"/>
  <bookViews>
    <workbookView xWindow="-120" yWindow="-120" windowWidth="21840" windowHeight="13140" firstSheet="6" activeTab="6" xr2:uid="{00000000-000D-0000-FFFF-FFFF00000000}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M3" i="1"/>
</calcChain>
</file>

<file path=xl/sharedStrings.xml><?xml version="1.0" encoding="utf-8"?>
<sst xmlns="http://schemas.openxmlformats.org/spreadsheetml/2006/main" count="1575" uniqueCount="66">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</sst>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workbookViewId="0">
      <selection activeCell="L15" sqref="L15:P15"/>
    </sheetView>
  </sheetViews>
  <sheetFormatPr defaultRowHeight="15" x14ac:dyDescent="0.25"/>
  <cols>
    <col min="1" max="1" width="15" customWidth="1"/>
    <col min="2" max="2" width="1.140625" bestFit="1" customWidth="1"/>
    <col min="3" max="3" width="12.85546875" bestFit="1" customWidth="1"/>
    <col min="4" max="4" width="11.7109375" customWidth="1"/>
    <col min="5" max="5" width="32" customWidth="1"/>
    <col min="6" max="6" width="12.85546875" hidden="1" customWidth="1"/>
    <col min="7" max="7" width="4.5703125" hidden="1" customWidth="1"/>
    <col min="8" max="8" width="15.28515625" hidden="1" customWidth="1"/>
    <col min="9" max="9" width="11.7109375" hidden="1" customWidth="1"/>
    <col min="10" max="10" width="4.5703125" hidden="1" customWidth="1"/>
    <col min="11" max="11" width="14" hidden="1" customWidth="1"/>
    <col min="12" max="16" width="12.285156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4">
        <v>84757</v>
      </c>
      <c r="M3" s="4">
        <f>+L3*8.04</f>
        <v>681446.27999999991</v>
      </c>
      <c r="N3" s="4">
        <v>24282172</v>
      </c>
      <c r="O3" s="4">
        <v>34723</v>
      </c>
      <c r="P3" s="4">
        <f>+O3*8.04</f>
        <v>279172.92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630</v>
      </c>
      <c r="M4" s="2">
        <v>5121.9000000000005</v>
      </c>
      <c r="N4" s="2">
        <v>193095</v>
      </c>
      <c r="O4" s="2">
        <v>630</v>
      </c>
      <c r="P4" s="2">
        <v>5121.9000000000005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14132</v>
      </c>
      <c r="M5" s="2">
        <v>114893.16000000002</v>
      </c>
      <c r="N5" s="2">
        <v>4331458</v>
      </c>
      <c r="O5" s="2">
        <v>2437</v>
      </c>
      <c r="P5" s="2">
        <v>19812.810000000001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>
        <v>148</v>
      </c>
      <c r="M6" s="2">
        <v>1203.24</v>
      </c>
      <c r="N6" s="2">
        <v>56240</v>
      </c>
      <c r="O6" s="2">
        <v>44</v>
      </c>
      <c r="P6" s="2">
        <v>357.72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50</v>
      </c>
      <c r="M7" s="2">
        <v>175</v>
      </c>
      <c r="N7" s="2">
        <v>6000</v>
      </c>
      <c r="O7" s="2"/>
      <c r="P7" s="2"/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237</v>
      </c>
      <c r="M13" s="2">
        <v>2379.48</v>
      </c>
      <c r="N13" s="2">
        <v>84372</v>
      </c>
      <c r="O13" s="2">
        <v>63</v>
      </c>
      <c r="P13" s="2">
        <v>632.52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50</v>
      </c>
      <c r="M14" s="2">
        <v>506.50000000000006</v>
      </c>
      <c r="N14" s="2">
        <v>17436</v>
      </c>
      <c r="O14" s="2">
        <v>48</v>
      </c>
      <c r="P14" s="2">
        <v>486.24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176</v>
      </c>
      <c r="M15" s="2">
        <v>1782.88</v>
      </c>
      <c r="N15" s="2">
        <v>63932</v>
      </c>
      <c r="O15" s="2">
        <v>54</v>
      </c>
      <c r="P15" s="2">
        <v>547.0200000000001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14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14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14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14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14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14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14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14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14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14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14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14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workbookViewId="0">
      <selection sqref="A1:A2"/>
    </sheetView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58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58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topLeftCell="C1" workbookViewId="0">
      <pane xSplit="9" ySplit="2" topLeftCell="L3" activePane="bottomRight" state="frozen"/>
      <selection activeCell="C1" sqref="C1"/>
      <selection pane="topRight" activeCell="L1" sqref="L1"/>
      <selection pane="bottomLeft" activeCell="C3" sqref="C3"/>
      <selection pane="bottomRight" activeCell="L15" sqref="L15:P15"/>
    </sheetView>
  </sheetViews>
  <sheetFormatPr defaultRowHeight="15" x14ac:dyDescent="0.25"/>
  <cols>
    <col min="1" max="1" width="17.7109375" customWidth="1"/>
    <col min="2" max="2" width="11" customWidth="1"/>
    <col min="3" max="3" width="10.85546875" customWidth="1"/>
    <col min="4" max="4" width="11.5703125" customWidth="1"/>
    <col min="5" max="5" width="25.5703125" customWidth="1"/>
    <col min="6" max="11" width="25.5703125" hidden="1" customWidth="1"/>
    <col min="12" max="16" width="9.4257812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>
        <v>54240</v>
      </c>
      <c r="M3" s="2">
        <v>436089.59999999998</v>
      </c>
      <c r="N3" s="2">
        <v>16597489.199999999</v>
      </c>
      <c r="O3" s="2"/>
      <c r="P3" s="2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>
        <v>1920</v>
      </c>
      <c r="M4" s="2">
        <v>15609.600000000002</v>
      </c>
      <c r="N4" s="2">
        <v>673848</v>
      </c>
      <c r="O4" s="2"/>
      <c r="P4" s="2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>
        <v>11610</v>
      </c>
      <c r="M5" s="2">
        <v>94389.3</v>
      </c>
      <c r="N5" s="2">
        <v>3481476.6</v>
      </c>
      <c r="O5" s="2"/>
      <c r="P5" s="2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>
        <v>13590</v>
      </c>
      <c r="M7" s="2">
        <v>47565</v>
      </c>
      <c r="N7" s="2">
        <v>1676598.3</v>
      </c>
      <c r="O7" s="2"/>
      <c r="P7" s="2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>
        <v>1550</v>
      </c>
      <c r="M8" s="2">
        <v>5425</v>
      </c>
      <c r="N8" s="2">
        <v>180699</v>
      </c>
      <c r="O8" s="2"/>
      <c r="P8" s="2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>
        <v>3820</v>
      </c>
      <c r="M9" s="2">
        <v>13370</v>
      </c>
      <c r="N9" s="2">
        <v>1580505</v>
      </c>
      <c r="O9" s="2"/>
      <c r="P9" s="2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>
        <v>3545</v>
      </c>
      <c r="M13" s="2">
        <v>35591.799999999996</v>
      </c>
      <c r="N13" s="2">
        <v>1247840</v>
      </c>
      <c r="O13" s="2"/>
      <c r="P13" s="2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>
        <v>2600</v>
      </c>
      <c r="M14" s="2">
        <v>26338.000000000004</v>
      </c>
      <c r="N14" s="2">
        <v>1040696.4</v>
      </c>
      <c r="O14" s="2"/>
      <c r="P14" s="2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>
        <v>3820</v>
      </c>
      <c r="M15" s="2">
        <v>38696.600000000006</v>
      </c>
      <c r="N15" s="2">
        <v>1580505</v>
      </c>
      <c r="O15" s="2"/>
      <c r="P15" s="2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59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59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59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59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59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59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59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59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59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59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59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59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workbookViewId="0">
      <selection sqref="A1:A2"/>
    </sheetView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60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60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topLeftCell="E1" workbookViewId="0">
      <selection activeCell="L23" sqref="L23:N23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33.7109375" customWidth="1"/>
    <col min="6" max="6" width="12.85546875" hidden="1" customWidth="1"/>
    <col min="7" max="7" width="4.5703125" hidden="1" customWidth="1"/>
    <col min="8" max="8" width="15.28515625" hidden="1" customWidth="1"/>
    <col min="9" max="9" width="11.7109375" hidden="1" customWidth="1"/>
    <col min="10" max="10" width="4.5703125" hidden="1" customWidth="1"/>
    <col min="11" max="11" width="14" hidden="1" customWidth="1"/>
    <col min="12" max="16" width="6.7109375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>
        <v>7878</v>
      </c>
      <c r="M19" s="2">
        <v>79095.12</v>
      </c>
      <c r="N19" s="2">
        <v>2566179.7200000002</v>
      </c>
      <c r="O19" s="2">
        <v>3822</v>
      </c>
      <c r="P19" s="2">
        <v>38372.879999999997</v>
      </c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>
        <v>2423</v>
      </c>
      <c r="M20" s="2">
        <v>17445.600000000002</v>
      </c>
      <c r="N20" s="2">
        <v>588037.87</v>
      </c>
      <c r="O20" s="2">
        <v>177</v>
      </c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>
        <v>2264</v>
      </c>
      <c r="M21" s="2">
        <v>18202.559999999998</v>
      </c>
      <c r="N21" s="2">
        <v>617324.88</v>
      </c>
      <c r="O21" s="2">
        <v>2436</v>
      </c>
      <c r="P21" s="2">
        <v>19585.439999999999</v>
      </c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>
        <v>5805</v>
      </c>
      <c r="M22" s="2">
        <v>58804.65</v>
      </c>
      <c r="N22" s="2">
        <v>1563054.3</v>
      </c>
      <c r="O22" s="2">
        <v>1975</v>
      </c>
      <c r="P22" s="2">
        <v>20006.75</v>
      </c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>
        <v>600</v>
      </c>
      <c r="M23" s="2">
        <v>6078.0000000000009</v>
      </c>
      <c r="N23" s="2">
        <v>161556</v>
      </c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61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61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61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61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61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61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61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62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62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1"/>
  <sheetViews>
    <sheetView tabSelected="1" topLeftCell="C25" workbookViewId="0">
      <selection activeCell="C38" sqref="C38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4">
        <v>667455</v>
      </c>
      <c r="M36" s="4"/>
      <c r="N36" s="4">
        <v>5041082.0999999996</v>
      </c>
      <c r="O36" s="4"/>
      <c r="P36" s="4"/>
    </row>
    <row r="37" spans="1:16" x14ac:dyDescent="0.25">
      <c r="A37" s="2" t="s">
        <v>63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4">
        <v>2442245</v>
      </c>
      <c r="M38" s="4"/>
      <c r="N38" s="4">
        <v>17513571.899999999</v>
      </c>
      <c r="O38" s="4"/>
      <c r="P38" s="4"/>
    </row>
    <row r="39" spans="1:16" x14ac:dyDescent="0.25">
      <c r="A39" s="2" t="s">
        <v>63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63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63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1"/>
  <sheetViews>
    <sheetView workbookViewId="0">
      <selection sqref="A1:A2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64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64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64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64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64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64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64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64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64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64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64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64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64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64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64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64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64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64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64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64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64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64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64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64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64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64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64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64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64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64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64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64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64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64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64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64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64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64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64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1"/>
  <sheetViews>
    <sheetView workbookViewId="0">
      <selection sqref="A1:A2"/>
    </sheetView>
  </sheetViews>
  <sheetFormatPr defaultRowHeight="15" x14ac:dyDescent="0.25"/>
  <cols>
    <col min="1" max="1" width="18.140625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2.85546875" bestFit="1" customWidth="1"/>
    <col min="7" max="7" width="4.5703125" bestFit="1" customWidth="1"/>
    <col min="8" max="8" width="15.28515625" bestFit="1" customWidth="1"/>
    <col min="9" max="9" width="11.7109375" bestFit="1" customWidth="1"/>
    <col min="10" max="10" width="4.5703125" bestFit="1" customWidth="1"/>
    <col min="11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  <c r="I1" s="3" t="s">
        <v>6</v>
      </c>
      <c r="J1" s="3"/>
      <c r="K1" s="3"/>
      <c r="L1" s="3" t="s">
        <v>7</v>
      </c>
      <c r="M1" s="3"/>
      <c r="N1" s="3"/>
      <c r="O1" s="3"/>
      <c r="P1" s="3"/>
    </row>
    <row r="2" spans="1:16" x14ac:dyDescent="0.25">
      <c r="A2" s="3"/>
      <c r="B2" s="3"/>
      <c r="C2" s="3"/>
      <c r="D2" s="3"/>
      <c r="E2" s="3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65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65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65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65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65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65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65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65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65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65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65</v>
      </c>
      <c r="B13" s="2"/>
      <c r="C13" s="2" t="s">
        <v>15</v>
      </c>
      <c r="D13" s="2" t="s">
        <v>16</v>
      </c>
      <c r="E13" s="2" t="s">
        <v>27</v>
      </c>
      <c r="F13" s="2">
        <v>2872044.91</v>
      </c>
      <c r="G13" s="2"/>
      <c r="H13" s="2">
        <v>101837448.83</v>
      </c>
      <c r="I13" s="2">
        <v>239337.08</v>
      </c>
      <c r="J13" s="2">
        <v>0</v>
      </c>
      <c r="K13" s="2">
        <v>8486454.0700000003</v>
      </c>
      <c r="L13" s="2"/>
      <c r="M13" s="2"/>
      <c r="N13" s="2"/>
      <c r="O13" s="2"/>
      <c r="P13" s="2"/>
    </row>
    <row r="14" spans="1:16" x14ac:dyDescent="0.25">
      <c r="A14" s="2" t="s">
        <v>65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65</v>
      </c>
      <c r="B15" s="2"/>
      <c r="C15" s="2" t="s">
        <v>15</v>
      </c>
      <c r="D15" s="2" t="s">
        <v>16</v>
      </c>
      <c r="E15" s="2" t="s">
        <v>29</v>
      </c>
      <c r="F15" s="2">
        <v>2126442.4700000002</v>
      </c>
      <c r="G15" s="2"/>
      <c r="H15" s="2">
        <v>76251749.859999999</v>
      </c>
      <c r="I15" s="2">
        <v>177203.54</v>
      </c>
      <c r="J15" s="2">
        <v>0</v>
      </c>
      <c r="K15" s="2">
        <v>6354312.4900000002</v>
      </c>
      <c r="L15" s="2"/>
      <c r="M15" s="2"/>
      <c r="N15" s="2"/>
      <c r="O15" s="2"/>
      <c r="P15" s="2"/>
    </row>
    <row r="16" spans="1:16" x14ac:dyDescent="0.25">
      <c r="A16" s="2" t="s">
        <v>65</v>
      </c>
      <c r="B16" s="2"/>
      <c r="C16" s="2" t="s">
        <v>15</v>
      </c>
      <c r="D16" s="2" t="s">
        <v>16</v>
      </c>
      <c r="E16" s="2" t="s">
        <v>30</v>
      </c>
      <c r="F16" s="2">
        <v>8527222.3499999996</v>
      </c>
      <c r="G16" s="2"/>
      <c r="H16" s="2">
        <v>316058738.69999999</v>
      </c>
      <c r="I16" s="2">
        <v>710601.86</v>
      </c>
      <c r="J16" s="2">
        <v>0</v>
      </c>
      <c r="K16" s="2">
        <v>26338228.23</v>
      </c>
      <c r="L16" s="2"/>
      <c r="M16" s="2"/>
      <c r="N16" s="2"/>
      <c r="O16" s="2"/>
      <c r="P16" s="2"/>
    </row>
    <row r="17" spans="1:16" x14ac:dyDescent="0.25">
      <c r="A17" s="2" t="s">
        <v>65</v>
      </c>
      <c r="B17" s="2"/>
      <c r="C17" s="2" t="s">
        <v>15</v>
      </c>
      <c r="D17" s="2" t="s">
        <v>16</v>
      </c>
      <c r="E17" s="2" t="s">
        <v>31</v>
      </c>
      <c r="F17" s="2">
        <v>2541472.1</v>
      </c>
      <c r="G17" s="2"/>
      <c r="H17" s="2">
        <v>95813185.700000003</v>
      </c>
      <c r="I17" s="2">
        <v>211789.34</v>
      </c>
      <c r="J17" s="2">
        <v>0</v>
      </c>
      <c r="K17" s="2">
        <v>7984432.1399999997</v>
      </c>
      <c r="L17" s="2"/>
      <c r="M17" s="2"/>
      <c r="N17" s="2"/>
      <c r="O17" s="2"/>
      <c r="P17" s="2"/>
    </row>
    <row r="18" spans="1:16" x14ac:dyDescent="0.25">
      <c r="A18" s="2" t="s">
        <v>65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65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65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65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65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65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65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65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65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65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65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65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65</v>
      </c>
      <c r="B30" s="2"/>
      <c r="C30" s="2" t="s">
        <v>15</v>
      </c>
      <c r="D30" s="2" t="s">
        <v>16</v>
      </c>
      <c r="E30" s="2" t="s">
        <v>44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65</v>
      </c>
      <c r="B31" s="2"/>
      <c r="C31" s="2" t="s">
        <v>15</v>
      </c>
      <c r="D31" s="2" t="s">
        <v>16</v>
      </c>
      <c r="E31" s="2" t="s">
        <v>45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65</v>
      </c>
      <c r="B32" s="2"/>
      <c r="C32" s="2" t="s">
        <v>15</v>
      </c>
      <c r="D32" s="2" t="s">
        <v>46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65</v>
      </c>
      <c r="B33" s="2"/>
      <c r="C33" s="2" t="s">
        <v>15</v>
      </c>
      <c r="D33" s="2" t="s">
        <v>46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65</v>
      </c>
      <c r="B34" s="2"/>
      <c r="C34" s="2" t="s">
        <v>15</v>
      </c>
      <c r="D34" s="2" t="s">
        <v>46</v>
      </c>
      <c r="E34" s="2" t="s">
        <v>49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65</v>
      </c>
      <c r="B35" s="2"/>
      <c r="C35" s="2" t="s">
        <v>15</v>
      </c>
      <c r="D35" s="2" t="s">
        <v>46</v>
      </c>
      <c r="E35" s="2" t="s">
        <v>50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65</v>
      </c>
      <c r="B36" s="2"/>
      <c r="C36" s="2" t="s">
        <v>51</v>
      </c>
      <c r="D36" s="2" t="s">
        <v>52</v>
      </c>
      <c r="E36" s="2" t="s">
        <v>17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65</v>
      </c>
      <c r="B37" s="2"/>
      <c r="C37" s="2" t="s">
        <v>51</v>
      </c>
      <c r="D37" s="2" t="s">
        <v>52</v>
      </c>
      <c r="E37" s="2" t="s">
        <v>53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65</v>
      </c>
      <c r="B38" s="2"/>
      <c r="C38" s="2" t="s">
        <v>51</v>
      </c>
      <c r="D38" s="2" t="s">
        <v>52</v>
      </c>
      <c r="E38" s="2" t="s">
        <v>30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65</v>
      </c>
      <c r="B39" s="2"/>
      <c r="C39" s="2" t="s">
        <v>51</v>
      </c>
      <c r="D39" s="2" t="s">
        <v>52</v>
      </c>
      <c r="E39" s="2" t="s">
        <v>54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2" t="s">
        <v>65</v>
      </c>
      <c r="B40" s="2"/>
      <c r="C40" s="2" t="s">
        <v>51</v>
      </c>
      <c r="D40" s="2" t="s">
        <v>55</v>
      </c>
      <c r="E40" s="2" t="s">
        <v>56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2" t="s">
        <v>65</v>
      </c>
      <c r="B41" s="2"/>
      <c r="C41" s="2" t="s">
        <v>51</v>
      </c>
      <c r="D41" s="2" t="s">
        <v>55</v>
      </c>
      <c r="E41" s="2" t="s">
        <v>57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ปริศนา กันจันวงศ์</cp:lastModifiedBy>
  <dcterms:created xsi:type="dcterms:W3CDTF">2020-05-28T09:13:15Z</dcterms:created>
  <dcterms:modified xsi:type="dcterms:W3CDTF">2020-05-28T09:28:03Z</dcterms:modified>
  <cp:category/>
</cp:coreProperties>
</file>