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chakron.bo\Desktop\Project  2016-2018\DPO_dPortal Phase 2\dPortal Phase 2 - Report\นำเข้าไฟล์สู่ MIS\"/>
    </mc:Choice>
  </mc:AlternateContent>
  <xr:revisionPtr revIDLastSave="0" documentId="13_ncr:1_{A4A30E35-BCA8-4855-A292-9779E4A5A2F8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  <sheet name="Sheet2" sheetId="2" r:id="rId2"/>
    <sheet name="Sheet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7" i="1" l="1"/>
  <c r="G10" i="1" l="1"/>
  <c r="D10" i="1"/>
  <c r="C10" i="1"/>
  <c r="F30" i="1" l="1"/>
  <c r="F24" i="1"/>
  <c r="G66" i="1" l="1"/>
  <c r="G65" i="1"/>
  <c r="F37" i="1" l="1"/>
  <c r="C67" i="1"/>
  <c r="G67" i="1" l="1"/>
</calcChain>
</file>

<file path=xl/sharedStrings.xml><?xml version="1.0" encoding="utf-8"?>
<sst xmlns="http://schemas.openxmlformats.org/spreadsheetml/2006/main" count="87" uniqueCount="67">
  <si>
    <r>
      <t xml:space="preserve">ระเบียนวาระที่ </t>
    </r>
    <r>
      <rPr>
        <b/>
        <sz val="16"/>
        <color theme="1"/>
        <rFont val="TH SarabunPSK"/>
        <family val="2"/>
      </rPr>
      <t xml:space="preserve"> 4    เรื่องเพื่อพิจารณา</t>
    </r>
  </si>
  <si>
    <r>
      <t>ระเบียบวาระที่</t>
    </r>
    <r>
      <rPr>
        <b/>
        <sz val="16"/>
        <color theme="1"/>
        <rFont val="TH SarabunPSK"/>
        <family val="2"/>
      </rPr>
      <t xml:space="preserve">  4.1  เรื่องรายงานผลการดำเนินงานด้านปริมาณน้ำนมดิบรับเข้าและการจำหน่าย</t>
    </r>
  </si>
  <si>
    <t>ตัน/วัน</t>
  </si>
  <si>
    <t>%</t>
  </si>
  <si>
    <t>ผลการรับน้ำนมดิบ</t>
  </si>
  <si>
    <t>เพิ่ม (ลด)</t>
  </si>
  <si>
    <t>2. การจำหน่ายผลิตภัณฑ์นม</t>
  </si>
  <si>
    <t xml:space="preserve">    2.1 ผลการจำหน่ายเปรียบเทียบกับเดือนที่ผ่านมา</t>
  </si>
  <si>
    <t xml:space="preserve">      </t>
  </si>
  <si>
    <t>หน่วย : บาท</t>
  </si>
  <si>
    <t>ผลการจำหน่าย</t>
  </si>
  <si>
    <t>เปรี่ยบเทียบกับเดือนที่ผ่านมา</t>
  </si>
  <si>
    <t xml:space="preserve"> % เพิ่ม (ลด)</t>
  </si>
  <si>
    <t>หน่วย : ล้านบาท</t>
  </si>
  <si>
    <t>ร้อยละของผลงาน</t>
  </si>
  <si>
    <t>เปรียบเทียบกับช่วงเวลาเดียวกันของปีงบประมาณที่ผ่านมา</t>
  </si>
  <si>
    <t>หน่วย :  ตัน</t>
  </si>
  <si>
    <t>รายการ</t>
  </si>
  <si>
    <t>คลัง 1</t>
  </si>
  <si>
    <t>คลัง 2</t>
  </si>
  <si>
    <t>โซนแดง</t>
  </si>
  <si>
    <t>โซนเหลือง</t>
  </si>
  <si>
    <t>โซนเขียว</t>
  </si>
  <si>
    <t>สต็อครวม</t>
  </si>
  <si>
    <t xml:space="preserve"> นมพาณิชย์</t>
  </si>
  <si>
    <t>รวมทั้งสิ้น</t>
  </si>
  <si>
    <t xml:space="preserve"> นมโรงเรียน</t>
  </si>
  <si>
    <t>รายละเอียดตามเอกสารแนบท้ายระเบียบวาระ</t>
  </si>
  <si>
    <t xml:space="preserve">             ทั้งนี้ ฝ่ายการตลาดและการขาย ได้ดำเนินการจัดรายการส่งเสริมการขาย โดยแยกแต่ละช่องทาง</t>
  </si>
  <si>
    <t xml:space="preserve">  /3.สต็อกสินค้า.....</t>
  </si>
  <si>
    <t>....................................................................................................................................................................................................................................</t>
  </si>
  <si>
    <t>.....................................................................................................................................................................................................................................</t>
  </si>
  <si>
    <t>รวมคลัง 2</t>
  </si>
  <si>
    <t xml:space="preserve"> คลัง 1+คลัง 2</t>
  </si>
  <si>
    <t xml:space="preserve">  </t>
  </si>
  <si>
    <t xml:space="preserve"> </t>
  </si>
  <si>
    <t>9,027.56</t>
  </si>
  <si>
    <t xml:space="preserve"> 1 ตุลาคม 2559 -30 กันยายน 2560</t>
  </si>
  <si>
    <t>(232,594.34 ตัน)</t>
  </si>
  <si>
    <t xml:space="preserve"> 1 ตุลาคม 2558 -30 กันยายน 2559</t>
  </si>
  <si>
    <t>8,302.82</t>
  </si>
  <si>
    <t>(209,007.72ตัน)</t>
  </si>
  <si>
    <t xml:space="preserve">    2.3 ผลการจำหน่ายสะสม 1 ตุลาคม 2559-30 กันยายน 2560 เปรียบเทียบกับช่วงเวลาเดียวกันของปีงบประมาณที่ผ่านมา</t>
  </si>
  <si>
    <t>เป้าหมายปี 61</t>
  </si>
  <si>
    <t>MOU 2561</t>
  </si>
  <si>
    <t>MOU 61</t>
  </si>
  <si>
    <t>/ทั้งนี้ ...</t>
  </si>
  <si>
    <t>เปรี่ยบเทียบกับเป้าหมายปี 61</t>
  </si>
  <si>
    <t xml:space="preserve"> พฤษภาคม 2561</t>
  </si>
  <si>
    <t xml:space="preserve"> มิถุนาย 2561</t>
  </si>
  <si>
    <t xml:space="preserve">    2.2 ผลการจำหน่ายสะสม 1 ตุลาคม 2560 - 30 มิถุนายน 2561 เปรียบเทียบกับเป้าหมาย (1 ต.ค.60-30 มิ.ย.61) </t>
  </si>
  <si>
    <t>เป้าหมาย</t>
  </si>
  <si>
    <t xml:space="preserve"> 1 ตุลาคม 2560-30 มิถุนายน 2561</t>
  </si>
  <si>
    <t>ผลการจำหน่าย (1 ต.ค.60-30 มิ.ย. 61)</t>
  </si>
  <si>
    <t>เปรี่ยบเทียบกับเป้าหมาย (1 ต.ค.60-31 มิ.ย. 61)</t>
  </si>
  <si>
    <t xml:space="preserve">    2.3 ผลการจำหน่ายสะสม  1  ตุลาคม 2560 - 30 มิถุนายน 2561 เปรียบเทียบกับเป้าหมายปี 2561 (KPI)</t>
  </si>
  <si>
    <t>ความเห็นและข้อเสนอแนะของคณะอนุกรรมการบริหารงาน อ.ส.ค.</t>
  </si>
  <si>
    <t>มติคณะอนุกรรมการบริหารงาน อ.ส.ค.</t>
  </si>
  <si>
    <t xml:space="preserve">  1-30 มิถุนายน 2561</t>
  </si>
  <si>
    <t>ผลรวมสะสม</t>
  </si>
  <si>
    <t>(ต.ค.60-มิ.ย.61)</t>
  </si>
  <si>
    <t>เพิ่ม (ลด) ผลรวมสะสม</t>
  </si>
  <si>
    <t>3. สต็อกสินค้า ณ วันที่ 30 มิถุนายน 2561</t>
  </si>
  <si>
    <t xml:space="preserve">                         ผลิตภัณฑ์นมของ อ.ส.ค. ณ .................</t>
  </si>
  <si>
    <t>0</t>
  </si>
  <si>
    <t xml:space="preserve">1. ปริมาณน้ำนมดิบรับเข้า        </t>
  </si>
  <si>
    <t>(หน่วย : เฉลี่ย : ตัน/วัน)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</si>
</sst>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u/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name val="TH SarabunPSK"/>
      <family val="2"/>
    </font>
    <font>
      <sz val="14"/>
      <name val="TH SarabunPSK"/>
      <family val="2"/>
    </font>
    <font>
      <b/>
      <sz val="15"/>
      <color theme="1"/>
      <name val="TH SarabunPSK"/>
      <family val="2"/>
    </font>
    <font>
      <b/>
      <sz val="16"/>
      <name val="TH SarabunPSK"/>
      <family val="2"/>
    </font>
    <font>
      <sz val="12"/>
      <name val="TH SarabunPSK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vertical="center"/>
    </xf>
    <xf numFmtId="0" fontId="4" fillId="0" borderId="0" xfId="0" applyFont="1" applyBorder="1" applyAlignment="1">
      <alignment horizontal="center"/>
    </xf>
    <xf numFmtId="164" fontId="4" fillId="0" borderId="0" xfId="1" applyFont="1" applyBorder="1"/>
    <xf numFmtId="164" fontId="4" fillId="0" borderId="0" xfId="1" applyFont="1" applyBorder="1" applyAlignment="1">
      <alignment vertical="center"/>
    </xf>
    <xf numFmtId="164" fontId="4" fillId="0" borderId="0" xfId="1" applyFont="1" applyBorder="1" applyAlignment="1">
      <alignment horizontal="center" vertical="center"/>
    </xf>
    <xf numFmtId="39" fontId="2" fillId="0" borderId="1" xfId="0" applyNumberFormat="1" applyFont="1" applyBorder="1" applyAlignment="1">
      <alignment horizontal="center" vertical="center"/>
    </xf>
    <xf numFmtId="164" fontId="2" fillId="0" borderId="19" xfId="1" applyFont="1" applyBorder="1"/>
    <xf numFmtId="164" fontId="2" fillId="0" borderId="15" xfId="1" applyFont="1" applyBorder="1"/>
    <xf numFmtId="164" fontId="2" fillId="0" borderId="8" xfId="1" applyFont="1" applyBorder="1"/>
    <xf numFmtId="164" fontId="2" fillId="0" borderId="0" xfId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39" fontId="2" fillId="0" borderId="0" xfId="0" applyNumberFormat="1" applyFont="1" applyBorder="1" applyAlignment="1">
      <alignment horizontal="center" vertical="center"/>
    </xf>
    <xf numFmtId="164" fontId="2" fillId="0" borderId="16" xfId="1" applyFont="1" applyBorder="1" applyAlignment="1">
      <alignment horizontal="center"/>
    </xf>
    <xf numFmtId="164" fontId="2" fillId="0" borderId="15" xfId="1" applyFont="1" applyBorder="1" applyAlignment="1">
      <alignment horizontal="center"/>
    </xf>
    <xf numFmtId="164" fontId="2" fillId="0" borderId="20" xfId="1" applyFont="1" applyBorder="1" applyAlignment="1">
      <alignment horizontal="center"/>
    </xf>
    <xf numFmtId="49" fontId="2" fillId="0" borderId="0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2" fontId="2" fillId="0" borderId="0" xfId="1" applyNumberFormat="1" applyFont="1" applyBorder="1" applyAlignment="1">
      <alignment horizontal="center" vertical="center"/>
    </xf>
    <xf numFmtId="10" fontId="2" fillId="0" borderId="0" xfId="0" applyNumberFormat="1" applyFont="1" applyBorder="1" applyAlignment="1">
      <alignment horizontal="center" vertical="center"/>
    </xf>
    <xf numFmtId="164" fontId="2" fillId="0" borderId="16" xfId="1" applyFont="1" applyBorder="1" applyAlignment="1">
      <alignment horizontal="center" vertical="center"/>
    </xf>
    <xf numFmtId="164" fontId="2" fillId="0" borderId="15" xfId="1" applyFont="1" applyBorder="1" applyAlignment="1">
      <alignment horizontal="center" vertical="center"/>
    </xf>
    <xf numFmtId="0" fontId="2" fillId="0" borderId="16" xfId="0" applyFont="1" applyBorder="1" applyAlignment="1">
      <alignment vertical="top"/>
    </xf>
    <xf numFmtId="0" fontId="2" fillId="0" borderId="20" xfId="0" applyFont="1" applyBorder="1" applyAlignment="1"/>
    <xf numFmtId="0" fontId="2" fillId="0" borderId="1" xfId="0" applyFont="1" applyBorder="1" applyAlignment="1"/>
    <xf numFmtId="164" fontId="2" fillId="0" borderId="12" xfId="1" applyFont="1" applyBorder="1" applyAlignment="1"/>
    <xf numFmtId="0" fontId="2" fillId="0" borderId="8" xfId="0" applyFont="1" applyBorder="1"/>
    <xf numFmtId="0" fontId="2" fillId="0" borderId="13" xfId="0" applyFont="1" applyBorder="1" applyAlignment="1">
      <alignment horizontal="center"/>
    </xf>
    <xf numFmtId="164" fontId="2" fillId="0" borderId="18" xfId="1" applyFont="1" applyBorder="1" applyAlignment="1">
      <alignment vertical="top"/>
    </xf>
    <xf numFmtId="164" fontId="2" fillId="0" borderId="21" xfId="1" applyFont="1" applyBorder="1" applyAlignment="1"/>
    <xf numFmtId="164" fontId="2" fillId="0" borderId="16" xfId="1" applyNumberFormat="1" applyFont="1" applyBorder="1" applyAlignment="1">
      <alignment horizontal="center"/>
    </xf>
    <xf numFmtId="164" fontId="5" fillId="0" borderId="16" xfId="1" applyFont="1" applyBorder="1" applyAlignment="1">
      <alignment horizontal="center"/>
    </xf>
    <xf numFmtId="0" fontId="7" fillId="0" borderId="0" xfId="0" applyFont="1"/>
    <xf numFmtId="2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/>
    <xf numFmtId="164" fontId="2" fillId="0" borderId="0" xfId="1" applyFont="1" applyBorder="1" applyAlignment="1"/>
    <xf numFmtId="164" fontId="2" fillId="0" borderId="0" xfId="1" applyFont="1" applyBorder="1"/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5" fillId="0" borderId="0" xfId="0" applyFont="1"/>
    <xf numFmtId="0" fontId="5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2" fillId="0" borderId="15" xfId="1" applyFont="1" applyBorder="1" applyAlignment="1">
      <alignment horizontal="center" vertical="center"/>
    </xf>
    <xf numFmtId="164" fontId="4" fillId="0" borderId="15" xfId="1" applyFont="1" applyBorder="1" applyAlignment="1">
      <alignment horizontal="center" vertical="center"/>
    </xf>
    <xf numFmtId="49" fontId="2" fillId="0" borderId="17" xfId="1" applyNumberFormat="1" applyFont="1" applyBorder="1" applyAlignment="1">
      <alignment horizontal="center" vertical="center"/>
    </xf>
    <xf numFmtId="49" fontId="2" fillId="0" borderId="18" xfId="1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2" fillId="0" borderId="19" xfId="1" applyNumberFormat="1" applyFont="1" applyBorder="1" applyAlignment="1">
      <alignment horizontal="center" vertical="center"/>
    </xf>
    <xf numFmtId="2" fontId="2" fillId="0" borderId="17" xfId="1" applyNumberFormat="1" applyFont="1" applyBorder="1" applyAlignment="1">
      <alignment horizontal="center" vertical="center"/>
    </xf>
    <xf numFmtId="2" fontId="2" fillId="0" borderId="18" xfId="1" applyNumberFormat="1" applyFont="1" applyBorder="1" applyAlignment="1">
      <alignment horizontal="center" vertical="center"/>
    </xf>
    <xf numFmtId="49" fontId="2" fillId="0" borderId="10" xfId="1" applyNumberFormat="1" applyFont="1" applyBorder="1" applyAlignment="1">
      <alignment horizontal="center" vertical="center"/>
    </xf>
    <xf numFmtId="49" fontId="2" fillId="0" borderId="12" xfId="1" applyNumberFormat="1" applyFont="1" applyBorder="1" applyAlignment="1">
      <alignment horizontal="center" vertical="center"/>
    </xf>
    <xf numFmtId="49" fontId="2" fillId="0" borderId="11" xfId="1" applyNumberFormat="1" applyFont="1" applyBorder="1" applyAlignment="1">
      <alignment horizontal="center" vertical="center"/>
    </xf>
    <xf numFmtId="10" fontId="2" fillId="0" borderId="10" xfId="0" applyNumberFormat="1" applyFont="1" applyBorder="1" applyAlignment="1">
      <alignment horizontal="center" vertical="center"/>
    </xf>
    <xf numFmtId="10" fontId="2" fillId="0" borderId="12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49" fontId="2" fillId="0" borderId="15" xfId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15" xfId="1" applyNumberFormat="1" applyFont="1" applyBorder="1" applyAlignment="1">
      <alignment horizontal="center" vertical="center" wrapText="1"/>
    </xf>
    <xf numFmtId="2" fontId="2" fillId="0" borderId="15" xfId="1" applyNumberFormat="1" applyFont="1" applyBorder="1" applyAlignment="1">
      <alignment horizontal="center" vertical="center"/>
    </xf>
    <xf numFmtId="17" fontId="5" fillId="0" borderId="10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49" fontId="5" fillId="0" borderId="10" xfId="1" applyNumberFormat="1" applyFont="1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/>
    </xf>
    <xf numFmtId="10" fontId="5" fillId="0" borderId="10" xfId="0" applyNumberFormat="1" applyFont="1" applyBorder="1" applyAlignment="1">
      <alignment horizontal="center" vertical="center"/>
    </xf>
    <xf numFmtId="10" fontId="5" fillId="0" borderId="1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zoomScaleNormal="100" workbookViewId="0">
      <selection activeCell="F71" sqref="F71"/>
    </sheetView>
  </sheetViews>
  <sheetFormatPr defaultColWidth="9" defaultRowHeight="24"/>
  <cols>
    <col min="1" max="1" width="14.140625" style="1" customWidth="1"/>
    <col min="2" max="2" width="13.5703125" style="1" customWidth="1"/>
    <col min="3" max="3" width="12" style="1" customWidth="1"/>
    <col min="4" max="4" width="11.7109375" style="1" customWidth="1"/>
    <col min="5" max="5" width="10.7109375" style="1" customWidth="1"/>
    <col min="6" max="6" width="13.140625" style="1" customWidth="1"/>
    <col min="7" max="7" width="13.28515625" style="1" customWidth="1"/>
    <col min="8" max="16384" width="9" style="1"/>
  </cols>
  <sheetData>
    <row r="1" spans="1:10">
      <c r="A1" s="3" t="s">
        <v>0</v>
      </c>
    </row>
    <row r="2" spans="1:10">
      <c r="A2" s="3" t="s">
        <v>1</v>
      </c>
    </row>
    <row r="3" spans="1:10">
      <c r="A3" s="4" t="s">
        <v>63</v>
      </c>
    </row>
    <row r="4" spans="1:10" ht="10.5" customHeight="1">
      <c r="A4" s="4"/>
    </row>
    <row r="5" spans="1:10" ht="22.5" customHeight="1">
      <c r="A5" s="4" t="s">
        <v>65</v>
      </c>
      <c r="G5" s="111" t="s">
        <v>66</v>
      </c>
    </row>
    <row r="6" spans="1:10" ht="20.25" customHeight="1">
      <c r="A6" s="92" t="s">
        <v>44</v>
      </c>
      <c r="B6" s="57" t="s">
        <v>4</v>
      </c>
      <c r="C6" s="57"/>
      <c r="D6" s="57"/>
      <c r="E6" s="57"/>
      <c r="F6" s="57"/>
      <c r="G6" s="58"/>
      <c r="J6" s="8"/>
    </row>
    <row r="7" spans="1:10" ht="18" customHeight="1">
      <c r="A7" s="93"/>
      <c r="B7" s="99" t="s">
        <v>58</v>
      </c>
      <c r="C7" s="86" t="s">
        <v>5</v>
      </c>
      <c r="D7" s="87"/>
      <c r="E7" s="51" t="s">
        <v>59</v>
      </c>
      <c r="F7" s="97" t="s">
        <v>61</v>
      </c>
      <c r="G7" s="98"/>
    </row>
    <row r="8" spans="1:10" ht="14.25" customHeight="1">
      <c r="A8" s="93"/>
      <c r="B8" s="100"/>
      <c r="C8" s="88" t="s">
        <v>45</v>
      </c>
      <c r="D8" s="89"/>
      <c r="E8" s="90" t="s">
        <v>60</v>
      </c>
      <c r="F8" s="88" t="s">
        <v>45</v>
      </c>
      <c r="G8" s="89"/>
    </row>
    <row r="9" spans="1:10" ht="18" customHeight="1">
      <c r="A9" s="94"/>
      <c r="B9" s="101"/>
      <c r="C9" s="50" t="s">
        <v>2</v>
      </c>
      <c r="D9" s="50" t="s">
        <v>3</v>
      </c>
      <c r="E9" s="91"/>
      <c r="F9" s="9" t="s">
        <v>2</v>
      </c>
      <c r="G9" s="7" t="s">
        <v>3</v>
      </c>
    </row>
    <row r="10" spans="1:10" ht="23.25" customHeight="1">
      <c r="A10" s="47">
        <v>0</v>
      </c>
      <c r="B10" s="43">
        <v>0</v>
      </c>
      <c r="C10" s="43">
        <f>B10-A10</f>
        <v>0</v>
      </c>
      <c r="D10" s="43" t="e">
        <f>(B10-A10)*100/A10</f>
        <v>#DIV/0!</v>
      </c>
      <c r="E10" s="43">
        <v>0</v>
      </c>
      <c r="F10" s="16">
        <v>0</v>
      </c>
      <c r="G10" s="16" t="e">
        <f>(E10-A10)*100/A10</f>
        <v>#DIV/0!</v>
      </c>
    </row>
    <row r="11" spans="1:10" ht="9.75" customHeight="1">
      <c r="A11" s="21"/>
      <c r="B11" s="21"/>
      <c r="C11" s="21"/>
      <c r="D11" s="21"/>
      <c r="E11" s="21"/>
      <c r="F11" s="22"/>
      <c r="G11" s="22"/>
    </row>
    <row r="12" spans="1:10" ht="18" customHeight="1">
      <c r="A12" s="10" t="s">
        <v>6</v>
      </c>
    </row>
    <row r="13" spans="1:10" ht="18" customHeight="1">
      <c r="A13" s="10" t="s">
        <v>7</v>
      </c>
    </row>
    <row r="14" spans="1:10" ht="16.5" customHeight="1">
      <c r="A14" s="1" t="s">
        <v>8</v>
      </c>
      <c r="G14" s="1" t="s">
        <v>9</v>
      </c>
    </row>
    <row r="15" spans="1:10">
      <c r="A15" s="95" t="s">
        <v>10</v>
      </c>
      <c r="B15" s="96"/>
      <c r="C15" s="56" t="s">
        <v>11</v>
      </c>
      <c r="D15" s="57"/>
      <c r="E15" s="57"/>
      <c r="F15" s="57"/>
      <c r="G15" s="58"/>
      <c r="I15" s="5"/>
    </row>
    <row r="16" spans="1:10">
      <c r="A16" s="62" t="s">
        <v>48</v>
      </c>
      <c r="B16" s="63"/>
      <c r="C16" s="81" t="s">
        <v>49</v>
      </c>
      <c r="D16" s="73"/>
      <c r="E16" s="74"/>
      <c r="F16" s="56" t="s">
        <v>12</v>
      </c>
      <c r="G16" s="58"/>
    </row>
    <row r="17" spans="1:10" ht="20.25" customHeight="1">
      <c r="A17" s="54" t="s">
        <v>64</v>
      </c>
      <c r="B17" s="55"/>
      <c r="C17" s="54" t="s">
        <v>64</v>
      </c>
      <c r="D17" s="64"/>
      <c r="E17" s="55"/>
      <c r="F17" s="65" t="e">
        <f>(C17-A17)*100/A17</f>
        <v>#DIV/0!</v>
      </c>
      <c r="G17" s="66"/>
      <c r="J17" s="1" t="s">
        <v>35</v>
      </c>
    </row>
    <row r="18" spans="1:10" ht="21" customHeight="1">
      <c r="A18" s="75" t="s">
        <v>64</v>
      </c>
      <c r="B18" s="75"/>
      <c r="C18" s="79" t="s">
        <v>64</v>
      </c>
      <c r="D18" s="79"/>
      <c r="E18" s="79"/>
      <c r="F18" s="80"/>
      <c r="G18" s="80"/>
    </row>
    <row r="19" spans="1:10" ht="15.75" customHeight="1">
      <c r="A19" s="26"/>
      <c r="B19" s="26"/>
      <c r="C19" s="27"/>
      <c r="D19" s="27"/>
      <c r="E19" s="27"/>
      <c r="F19" s="28"/>
      <c r="G19" s="28"/>
    </row>
    <row r="20" spans="1:10" ht="21" customHeight="1">
      <c r="A20" s="48" t="s">
        <v>50</v>
      </c>
      <c r="B20" s="49"/>
      <c r="C20" s="49"/>
      <c r="D20" s="49"/>
      <c r="E20" s="49"/>
      <c r="F20" s="49"/>
      <c r="G20" s="49"/>
    </row>
    <row r="21" spans="1:10" ht="16.5" customHeight="1">
      <c r="A21" s="49"/>
      <c r="B21" s="49"/>
      <c r="C21" s="49"/>
      <c r="D21" s="49"/>
      <c r="E21" s="49"/>
      <c r="F21" s="49"/>
      <c r="G21" s="49" t="s">
        <v>13</v>
      </c>
    </row>
    <row r="22" spans="1:10" ht="21" customHeight="1">
      <c r="A22" s="107" t="s">
        <v>51</v>
      </c>
      <c r="B22" s="108"/>
      <c r="C22" s="72" t="s">
        <v>54</v>
      </c>
      <c r="D22" s="73"/>
      <c r="E22" s="73"/>
      <c r="F22" s="73"/>
      <c r="G22" s="74"/>
    </row>
    <row r="23" spans="1:10" ht="21" customHeight="1">
      <c r="A23" s="109" t="s">
        <v>52</v>
      </c>
      <c r="B23" s="110"/>
      <c r="C23" s="72" t="s">
        <v>53</v>
      </c>
      <c r="D23" s="73"/>
      <c r="E23" s="74"/>
      <c r="F23" s="72" t="s">
        <v>14</v>
      </c>
      <c r="G23" s="74"/>
    </row>
    <row r="24" spans="1:10" ht="19.5" customHeight="1">
      <c r="A24" s="102" t="s">
        <v>64</v>
      </c>
      <c r="B24" s="103"/>
      <c r="C24" s="102" t="s">
        <v>64</v>
      </c>
      <c r="D24" s="104"/>
      <c r="E24" s="103"/>
      <c r="F24" s="105" t="e">
        <f>C24/A24</f>
        <v>#DIV/0!</v>
      </c>
      <c r="G24" s="106"/>
    </row>
    <row r="25" spans="1:10" ht="15" customHeight="1">
      <c r="A25" s="26"/>
      <c r="B25" s="26"/>
      <c r="C25" s="26"/>
      <c r="D25" s="26"/>
      <c r="E25" s="26"/>
      <c r="F25" s="29"/>
      <c r="G25" s="29"/>
    </row>
    <row r="26" spans="1:10" ht="18" customHeight="1">
      <c r="A26" s="10" t="s">
        <v>55</v>
      </c>
    </row>
    <row r="27" spans="1:10" ht="22.5" customHeight="1">
      <c r="G27" s="1" t="s">
        <v>13</v>
      </c>
    </row>
    <row r="28" spans="1:10">
      <c r="A28" s="61" t="s">
        <v>43</v>
      </c>
      <c r="B28" s="76"/>
      <c r="C28" s="56" t="s">
        <v>47</v>
      </c>
      <c r="D28" s="57"/>
      <c r="E28" s="57"/>
      <c r="F28" s="57"/>
      <c r="G28" s="58"/>
    </row>
    <row r="29" spans="1:10" ht="24" customHeight="1">
      <c r="A29" s="83"/>
      <c r="B29" s="85"/>
      <c r="C29" s="72" t="s">
        <v>53</v>
      </c>
      <c r="D29" s="73"/>
      <c r="E29" s="74"/>
      <c r="F29" s="56" t="s">
        <v>14</v>
      </c>
      <c r="G29" s="58"/>
    </row>
    <row r="30" spans="1:10" ht="30" customHeight="1">
      <c r="A30" s="67" t="s">
        <v>64</v>
      </c>
      <c r="B30" s="68"/>
      <c r="C30" s="67" t="s">
        <v>64</v>
      </c>
      <c r="D30" s="69"/>
      <c r="E30" s="68"/>
      <c r="F30" s="70" t="e">
        <f>C30/A30</f>
        <v>#DIV/0!</v>
      </c>
      <c r="G30" s="71"/>
    </row>
    <row r="31" spans="1:10" ht="13.5" customHeight="1">
      <c r="A31" s="26"/>
      <c r="B31" s="26"/>
      <c r="C31" s="26"/>
      <c r="D31" s="26"/>
      <c r="E31" s="26"/>
      <c r="F31" s="29"/>
      <c r="G31" s="29"/>
    </row>
    <row r="32" spans="1:10" ht="0.75" hidden="1" customHeight="1">
      <c r="A32" s="42" t="s">
        <v>42</v>
      </c>
    </row>
    <row r="33" spans="1:7" hidden="1">
      <c r="G33" s="1" t="s">
        <v>13</v>
      </c>
    </row>
    <row r="34" spans="1:7" hidden="1">
      <c r="A34" s="61" t="s">
        <v>10</v>
      </c>
      <c r="B34" s="76"/>
      <c r="C34" s="61" t="s">
        <v>15</v>
      </c>
      <c r="D34" s="82"/>
      <c r="E34" s="82"/>
      <c r="F34" s="82"/>
      <c r="G34" s="76"/>
    </row>
    <row r="35" spans="1:7" ht="21.75" hidden="1" customHeight="1">
      <c r="A35" s="77"/>
      <c r="B35" s="78"/>
      <c r="C35" s="83"/>
      <c r="D35" s="84"/>
      <c r="E35" s="84"/>
      <c r="F35" s="84"/>
      <c r="G35" s="85"/>
    </row>
    <row r="36" spans="1:7" hidden="1">
      <c r="A36" s="62" t="s">
        <v>37</v>
      </c>
      <c r="B36" s="63"/>
      <c r="C36" s="56" t="s">
        <v>39</v>
      </c>
      <c r="D36" s="57"/>
      <c r="E36" s="58"/>
      <c r="F36" s="56" t="s">
        <v>12</v>
      </c>
      <c r="G36" s="58"/>
    </row>
    <row r="37" spans="1:7" ht="23.25" hidden="1" customHeight="1">
      <c r="A37" s="54" t="s">
        <v>36</v>
      </c>
      <c r="B37" s="55"/>
      <c r="C37" s="54" t="s">
        <v>40</v>
      </c>
      <c r="D37" s="64"/>
      <c r="E37" s="55"/>
      <c r="F37" s="65">
        <f>(A37-C37)*100/C37</f>
        <v>8.7288415261320829</v>
      </c>
      <c r="G37" s="66"/>
    </row>
    <row r="38" spans="1:7" ht="18.75" hidden="1" customHeight="1">
      <c r="A38" s="52" t="s">
        <v>38</v>
      </c>
      <c r="B38" s="52"/>
      <c r="C38" s="52" t="s">
        <v>41</v>
      </c>
      <c r="D38" s="52"/>
      <c r="E38" s="52"/>
      <c r="F38" s="53"/>
      <c r="G38" s="53"/>
    </row>
    <row r="39" spans="1:7" ht="21" hidden="1" customHeight="1">
      <c r="A39" s="14"/>
      <c r="B39" s="14"/>
      <c r="C39" s="14"/>
      <c r="D39" s="14"/>
      <c r="E39" s="14"/>
      <c r="F39" s="15"/>
      <c r="G39" s="20"/>
    </row>
    <row r="40" spans="1:7" ht="22.5" hidden="1" customHeight="1">
      <c r="A40" s="14"/>
      <c r="B40" s="14"/>
      <c r="C40" s="14"/>
      <c r="D40" s="14"/>
      <c r="E40" s="14"/>
      <c r="F40" s="15"/>
      <c r="G40" s="20"/>
    </row>
    <row r="41" spans="1:7" ht="0.75" hidden="1" customHeight="1">
      <c r="A41" s="14"/>
      <c r="B41" s="14"/>
      <c r="C41" s="14"/>
      <c r="D41" s="14"/>
      <c r="E41" s="14"/>
      <c r="F41" s="15"/>
      <c r="G41" s="20" t="s">
        <v>34</v>
      </c>
    </row>
    <row r="42" spans="1:7" ht="23.25" hidden="1" customHeight="1">
      <c r="A42" s="14"/>
      <c r="B42" s="14"/>
      <c r="C42" s="14"/>
      <c r="D42" s="14"/>
      <c r="E42" s="14"/>
      <c r="F42" s="15"/>
      <c r="G42" s="20"/>
    </row>
    <row r="43" spans="1:7" ht="22.5" hidden="1" customHeight="1">
      <c r="A43" s="14"/>
      <c r="B43" s="14"/>
      <c r="C43" s="14"/>
      <c r="D43" s="14"/>
      <c r="E43" s="14"/>
      <c r="F43" s="15"/>
      <c r="G43" s="20"/>
    </row>
    <row r="44" spans="1:7" ht="21" hidden="1" customHeight="1">
      <c r="A44" s="14"/>
      <c r="B44" s="14"/>
      <c r="C44" s="14"/>
      <c r="D44" s="14"/>
      <c r="E44" s="14"/>
      <c r="F44" s="15"/>
      <c r="G44" s="20"/>
    </row>
    <row r="45" spans="1:7" ht="0.75" hidden="1" customHeight="1">
      <c r="A45" s="14"/>
      <c r="B45" s="14"/>
      <c r="C45" s="14"/>
      <c r="D45" s="14"/>
      <c r="E45" s="14"/>
      <c r="F45" s="15"/>
      <c r="G45" s="20"/>
    </row>
    <row r="46" spans="1:7" ht="22.5" hidden="1" customHeight="1">
      <c r="A46" s="14"/>
      <c r="B46" s="14"/>
      <c r="C46" s="14"/>
      <c r="D46" s="14"/>
      <c r="E46" s="14"/>
      <c r="F46" s="15"/>
      <c r="G46" s="20"/>
    </row>
    <row r="47" spans="1:7" ht="22.5" hidden="1" customHeight="1">
      <c r="A47" s="14"/>
      <c r="B47" s="14"/>
      <c r="C47" s="14"/>
      <c r="D47" s="14"/>
      <c r="E47" s="14"/>
      <c r="F47" s="15"/>
      <c r="G47" s="15"/>
    </row>
    <row r="48" spans="1:7" ht="21" hidden="1" customHeight="1">
      <c r="A48" s="14"/>
      <c r="B48" s="14"/>
      <c r="C48" s="14"/>
      <c r="D48" s="14"/>
      <c r="E48" s="14"/>
      <c r="F48" s="15"/>
      <c r="G48" s="15"/>
    </row>
    <row r="49" spans="1:7" ht="23.25" hidden="1" customHeight="1">
      <c r="A49" s="14"/>
      <c r="B49" s="14"/>
      <c r="C49" s="14"/>
      <c r="D49" s="14"/>
      <c r="E49" s="14"/>
      <c r="F49" s="15"/>
      <c r="G49" s="15"/>
    </row>
    <row r="50" spans="1:7" ht="22.5" hidden="1" customHeight="1">
      <c r="A50" s="14"/>
      <c r="B50" s="14"/>
      <c r="C50" s="14"/>
      <c r="D50" s="14"/>
      <c r="E50" s="14"/>
      <c r="F50" s="15"/>
      <c r="G50" s="15"/>
    </row>
    <row r="51" spans="1:7" ht="19.5" hidden="1" customHeight="1">
      <c r="A51" s="12"/>
      <c r="B51" s="12"/>
      <c r="C51" s="13"/>
      <c r="D51" s="13"/>
      <c r="E51" s="13"/>
      <c r="F51" s="13"/>
      <c r="G51" s="13"/>
    </row>
    <row r="52" spans="1:7" hidden="1">
      <c r="A52" s="12"/>
      <c r="B52" s="12"/>
      <c r="C52" s="13"/>
      <c r="D52" s="13"/>
      <c r="E52" s="13"/>
      <c r="F52" s="13"/>
      <c r="G52" s="20" t="s">
        <v>29</v>
      </c>
    </row>
    <row r="53" spans="1:7" hidden="1">
      <c r="A53" s="12"/>
      <c r="B53" s="12"/>
      <c r="C53" s="13"/>
      <c r="D53" s="13"/>
      <c r="E53" s="13"/>
      <c r="F53" s="13"/>
      <c r="G53" s="13"/>
    </row>
    <row r="54" spans="1:7" hidden="1">
      <c r="A54" s="12"/>
      <c r="B54" s="12"/>
      <c r="C54" s="13"/>
      <c r="D54" s="13"/>
      <c r="E54" s="13"/>
      <c r="F54" s="13"/>
      <c r="G54" s="13"/>
    </row>
    <row r="55" spans="1:7" ht="19.5" hidden="1" customHeight="1">
      <c r="A55" s="12"/>
      <c r="B55" s="12"/>
      <c r="C55" s="13"/>
      <c r="D55" s="13"/>
      <c r="E55" s="13"/>
      <c r="F55" s="13"/>
      <c r="G55" s="13"/>
    </row>
    <row r="56" spans="1:7" ht="18.75" hidden="1" customHeight="1">
      <c r="A56" s="12"/>
      <c r="B56" s="12"/>
      <c r="C56" s="13"/>
      <c r="D56" s="13"/>
      <c r="E56" s="13"/>
      <c r="F56" s="13"/>
      <c r="G56" s="13"/>
    </row>
    <row r="57" spans="1:7" ht="17.25" hidden="1" customHeight="1">
      <c r="A57" s="12"/>
      <c r="B57" s="12"/>
      <c r="C57" s="13"/>
      <c r="D57" s="13"/>
      <c r="E57" s="13"/>
      <c r="F57" s="13"/>
      <c r="G57" s="13"/>
    </row>
    <row r="58" spans="1:7" hidden="1">
      <c r="A58" s="12"/>
      <c r="B58" s="12"/>
      <c r="C58" s="13"/>
      <c r="D58" s="13"/>
      <c r="E58" s="13"/>
      <c r="F58" s="13"/>
      <c r="G58" s="13"/>
    </row>
    <row r="59" spans="1:7" hidden="1">
      <c r="A59" s="12"/>
      <c r="B59" s="12"/>
      <c r="C59" s="13"/>
      <c r="D59" s="13"/>
      <c r="E59" s="13"/>
      <c r="F59" s="13"/>
      <c r="G59" s="13"/>
    </row>
    <row r="60" spans="1:7" hidden="1">
      <c r="A60" s="12"/>
      <c r="B60" s="12"/>
      <c r="C60" s="13"/>
      <c r="D60" s="13"/>
      <c r="E60" s="13"/>
      <c r="F60" s="13"/>
      <c r="G60" s="13"/>
    </row>
    <row r="61" spans="1:7" ht="16.5" customHeight="1">
      <c r="A61" s="10" t="s">
        <v>62</v>
      </c>
    </row>
    <row r="62" spans="1:7" ht="15.75" customHeight="1">
      <c r="C62" s="36"/>
      <c r="G62" s="36" t="s">
        <v>16</v>
      </c>
    </row>
    <row r="63" spans="1:7">
      <c r="A63" s="59" t="s">
        <v>17</v>
      </c>
      <c r="B63" s="61" t="s">
        <v>18</v>
      </c>
      <c r="C63" s="56" t="s">
        <v>19</v>
      </c>
      <c r="D63" s="57"/>
      <c r="E63" s="57"/>
      <c r="F63" s="57"/>
      <c r="G63" s="37" t="s">
        <v>23</v>
      </c>
    </row>
    <row r="64" spans="1:7">
      <c r="A64" s="60"/>
      <c r="B64" s="60"/>
      <c r="C64" s="6" t="s">
        <v>20</v>
      </c>
      <c r="D64" s="9" t="s">
        <v>21</v>
      </c>
      <c r="E64" s="9" t="s">
        <v>22</v>
      </c>
      <c r="F64" s="9" t="s">
        <v>32</v>
      </c>
      <c r="G64" s="7" t="s">
        <v>33</v>
      </c>
    </row>
    <row r="65" spans="1:7">
      <c r="A65" s="32" t="s">
        <v>24</v>
      </c>
      <c r="B65" s="38">
        <v>0</v>
      </c>
      <c r="C65" s="17">
        <v>0</v>
      </c>
      <c r="D65" s="30">
        <v>0</v>
      </c>
      <c r="E65" s="41">
        <v>0</v>
      </c>
      <c r="F65" s="40">
        <v>0</v>
      </c>
      <c r="G65" s="23">
        <f>B65+F65</f>
        <v>0</v>
      </c>
    </row>
    <row r="66" spans="1:7">
      <c r="A66" s="33" t="s">
        <v>26</v>
      </c>
      <c r="B66" s="39">
        <v>0</v>
      </c>
      <c r="C66" s="19">
        <v>0</v>
      </c>
      <c r="D66" s="31">
        <v>0</v>
      </c>
      <c r="E66" s="24">
        <v>0</v>
      </c>
      <c r="F66" s="24">
        <v>0</v>
      </c>
      <c r="G66" s="25">
        <f>B66+F66</f>
        <v>0</v>
      </c>
    </row>
    <row r="67" spans="1:7">
      <c r="A67" s="34" t="s">
        <v>25</v>
      </c>
      <c r="B67" s="35">
        <v>0</v>
      </c>
      <c r="C67" s="18">
        <f>SUM(C65:C66)</f>
        <v>0</v>
      </c>
      <c r="D67" s="18">
        <v>0</v>
      </c>
      <c r="E67" s="18">
        <v>0</v>
      </c>
      <c r="F67" s="18">
        <v>0</v>
      </c>
      <c r="G67" s="18">
        <f t="shared" ref="E67:G67" si="0">SUM(G65:G66)</f>
        <v>0</v>
      </c>
    </row>
    <row r="68" spans="1:7">
      <c r="A68" s="44"/>
      <c r="B68" s="45"/>
      <c r="C68" s="46"/>
      <c r="D68" s="46"/>
      <c r="E68" s="46"/>
      <c r="F68" s="46"/>
      <c r="G68" s="46"/>
    </row>
    <row r="69" spans="1:7" hidden="1">
      <c r="A69" s="44"/>
      <c r="B69" s="45"/>
      <c r="C69" s="46"/>
      <c r="D69" s="46"/>
      <c r="E69" s="46"/>
      <c r="F69" s="46"/>
      <c r="G69" s="46"/>
    </row>
    <row r="70" spans="1:7" ht="11.25" hidden="1" customHeight="1">
      <c r="A70" s="12"/>
      <c r="B70" s="12"/>
      <c r="C70" s="13"/>
      <c r="D70" s="13"/>
      <c r="E70" s="13"/>
      <c r="F70" s="13"/>
      <c r="G70" s="13"/>
    </row>
    <row r="71" spans="1:7" ht="19.5" customHeight="1">
      <c r="A71" s="12"/>
      <c r="B71" s="12"/>
      <c r="C71" s="13"/>
      <c r="D71" s="13"/>
      <c r="E71" s="13"/>
      <c r="F71" s="13"/>
      <c r="G71" s="13" t="s">
        <v>46</v>
      </c>
    </row>
    <row r="72" spans="1:7" ht="11.25" customHeight="1">
      <c r="A72" s="12"/>
      <c r="B72" s="12"/>
      <c r="C72" s="13"/>
      <c r="D72" s="13"/>
      <c r="E72" s="13"/>
      <c r="F72" s="13"/>
      <c r="G72" s="13"/>
    </row>
    <row r="73" spans="1:7" ht="11.25" customHeight="1">
      <c r="A73" s="12"/>
      <c r="B73" s="12"/>
      <c r="C73" s="13"/>
      <c r="D73" s="13"/>
      <c r="E73" s="13"/>
      <c r="F73" s="13"/>
      <c r="G73" s="13"/>
    </row>
    <row r="74" spans="1:7" ht="17.25" customHeight="1">
      <c r="A74" s="1" t="s">
        <v>28</v>
      </c>
    </row>
    <row r="75" spans="1:7">
      <c r="A75" s="1" t="s">
        <v>27</v>
      </c>
    </row>
    <row r="76" spans="1:7">
      <c r="A76" s="2" t="s">
        <v>56</v>
      </c>
    </row>
    <row r="77" spans="1:7" ht="15" customHeight="1">
      <c r="A77" s="11" t="s">
        <v>30</v>
      </c>
    </row>
    <row r="78" spans="1:7" ht="15" customHeight="1">
      <c r="A78" s="11" t="s">
        <v>30</v>
      </c>
    </row>
    <row r="79" spans="1:7" hidden="1">
      <c r="A79" s="1" t="s">
        <v>31</v>
      </c>
    </row>
    <row r="80" spans="1:7">
      <c r="A80" s="3" t="s">
        <v>57</v>
      </c>
    </row>
    <row r="81" spans="1:1">
      <c r="A81" s="1" t="s">
        <v>30</v>
      </c>
    </row>
    <row r="82" spans="1:1">
      <c r="A82" s="1" t="s">
        <v>30</v>
      </c>
    </row>
    <row r="83" spans="1:1">
      <c r="A83" s="1" t="s">
        <v>30</v>
      </c>
    </row>
  </sheetData>
  <mergeCells count="48">
    <mergeCell ref="A28:B29"/>
    <mergeCell ref="A24:B24"/>
    <mergeCell ref="C24:E24"/>
    <mergeCell ref="F24:G24"/>
    <mergeCell ref="A22:B22"/>
    <mergeCell ref="C22:G22"/>
    <mergeCell ref="A23:B23"/>
    <mergeCell ref="C23:E23"/>
    <mergeCell ref="F23:G23"/>
    <mergeCell ref="C7:D7"/>
    <mergeCell ref="C8:D8"/>
    <mergeCell ref="E8:E9"/>
    <mergeCell ref="A6:A9"/>
    <mergeCell ref="A15:B15"/>
    <mergeCell ref="C15:G15"/>
    <mergeCell ref="B6:G6"/>
    <mergeCell ref="F7:G7"/>
    <mergeCell ref="F8:G8"/>
    <mergeCell ref="B7:B9"/>
    <mergeCell ref="C18:E18"/>
    <mergeCell ref="F18:G18"/>
    <mergeCell ref="C37:E37"/>
    <mergeCell ref="C16:E16"/>
    <mergeCell ref="F16:G16"/>
    <mergeCell ref="F37:G37"/>
    <mergeCell ref="C34:G35"/>
    <mergeCell ref="A63:A64"/>
    <mergeCell ref="B63:B64"/>
    <mergeCell ref="C63:F63"/>
    <mergeCell ref="A16:B16"/>
    <mergeCell ref="A17:B17"/>
    <mergeCell ref="C17:E17"/>
    <mergeCell ref="F17:G17"/>
    <mergeCell ref="A30:B30"/>
    <mergeCell ref="C30:E30"/>
    <mergeCell ref="F30:G30"/>
    <mergeCell ref="C28:G28"/>
    <mergeCell ref="C29:E29"/>
    <mergeCell ref="F29:G29"/>
    <mergeCell ref="A18:B18"/>
    <mergeCell ref="A34:B35"/>
    <mergeCell ref="A36:B36"/>
    <mergeCell ref="C38:E38"/>
    <mergeCell ref="F38:G38"/>
    <mergeCell ref="A37:B37"/>
    <mergeCell ref="A38:B38"/>
    <mergeCell ref="C36:E36"/>
    <mergeCell ref="F36:G36"/>
  </mergeCells>
  <printOptions horizontalCentered="1"/>
  <pageMargins left="0.39370078740157483" right="0" top="0.74803149606299213" bottom="0.15748031496062992" header="0.31496062992125984" footer="0.31496062992125984"/>
  <pageSetup paperSize="9" scale="98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Thachakron.bo</cp:lastModifiedBy>
  <cp:lastPrinted>2018-07-09T04:02:28Z</cp:lastPrinted>
  <dcterms:created xsi:type="dcterms:W3CDTF">2016-10-07T04:14:41Z</dcterms:created>
  <dcterms:modified xsi:type="dcterms:W3CDTF">2018-09-23T17:57:03Z</dcterms:modified>
</cp:coreProperties>
</file>