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MPAN\Agilerap\Agile25112018\SEPONew\SEPO\SEPO\Area\User\Views\TemplateExcel\"/>
    </mc:Choice>
  </mc:AlternateContent>
  <bookViews>
    <workbookView xWindow="0" yWindow="0" windowWidth="24000" windowHeight="9348"/>
  </bookViews>
  <sheets>
    <sheet name="ผลเบิกจ่ายภาพรวม" sheetId="1" r:id="rId1"/>
    <sheet name="ผลเบิกจ่ายแยกประเภท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<sst xmlns="http://schemas.openxmlformats.org/spreadsheetml/2006/main" count="61" uniqueCount="61">
  <si>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86</t>
  </si>
  <si>
    <t>S313</t>
  </si>
  <si>
    <t>ชื่อแบบฟอร์ม:</t>
  </si>
  <si>
    <t>ผลเบิกจ่ายแยกตามประเภทต่างๆ</t>
  </si>
  <si>
    <t>การรถไฟฟ้าขนส่งมวลชนแห่งประเทศไทย</t>
  </si>
  <si>
    <t>ปีบัญชีรัฐวิสาหกิจ:</t>
  </si>
  <si>
    <t>0</t>
  </si>
  <si>
    <t>รัฐวิสาหกิจ:</t>
  </si>
  <si>
    <t>1</t>
  </si>
  <si>
    <t>รหัสงบลงทุน</t>
  </si>
  <si>
    <t>ชื่องบลงทุน:</t>
  </si>
  <si>
    <t>แผนรายปี 2560</t>
  </si>
  <si>
    <t>รายการ</t>
  </si>
  <si>
    <t>งบขออนุมัติรายปี</t>
  </si>
  <si>
    <t>ผลเบิกจ่าย</t>
  </si>
  <si>
    <t>ผลแยกตามแหล่งเงิน (source of fund)</t>
  </si>
  <si>
    <t xml:space="preserve"> - เงินรายได้</t>
  </si>
  <si>
    <t xml:space="preserve"> - เงินงบประมาณ</t>
  </si>
  <si>
    <t xml:space="preserve"> - เงินกู้ในประเทศ</t>
  </si>
  <si>
    <t xml:space="preserve"> - เงินกู้ต่างประทศ</t>
  </si>
  <si>
    <t xml:space="preserve"> - แหล่งเงินอื่นๆ</t>
  </si>
  <si>
    <t>รวม</t>
  </si>
  <si>
    <t>ผลแยกตามหมวดบัญชี</t>
  </si>
  <si>
    <t xml:space="preserve"> - หมวดที่ดิน</t>
  </si>
  <si>
    <t xml:space="preserve"> - หมวดสิ่งก่อสร้าง</t>
  </si>
  <si>
    <t xml:space="preserve"> - หมวดเครื่องจักรอุปกรณ์</t>
  </si>
  <si>
    <t xml:space="preserve"> - หมวดยานพาหนะ</t>
  </si>
  <si>
    <t xml:space="preserve"> - หมวดเครื่องใช้สำนักงาน</t>
  </si>
  <si>
    <t xml:space="preserve"> - หมวดวิจัยและพัฒนา </t>
  </si>
  <si>
    <t xml:space="preserve"> - หมวดลงทุนอื่นๆ</t>
  </si>
  <si>
    <t xml:space="preserve"> - หมวดสำรองราคา</t>
  </si>
  <si>
    <t xml:space="preserve"> - หมวดสำรองกรณีจำเป็นเร่งด่วน</t>
  </si>
  <si>
    <t>ผลแยกตามการใช้เงิน (use of fund)</t>
  </si>
  <si>
    <t xml:space="preserve"> - Import Content</t>
  </si>
  <si>
    <t xml:space="preserve"> - การลงทุนต่างประเทศ</t>
  </si>
  <si>
    <t xml:space="preserve"> - เพิ่มทุนบริษัทในเครือ/การซื้อกิจการ (Acquisition)</t>
  </si>
  <si>
    <t xml:space="preserve">   - ในประเทศ</t>
  </si>
  <si>
    <t xml:space="preserve">   - ต่างประเทศ</t>
  </si>
  <si>
    <t>แผนระยะยาว</t>
  </si>
  <si>
    <t>โครงการลงทุน</t>
  </si>
  <si>
    <t>ผลเบิกจ่ายภาพรวม</t>
  </si>
  <si>
    <t>2562</t>
  </si>
  <si>
    <t>S313-การรถไฟฟ้าขนส่งมวลชนแห่งประเทศไทย</t>
  </si>
  <si>
    <t>ปีบัญชี:</t>
  </si>
  <si>
    <t>ปีงบประมาณ</t>
  </si>
  <si>
    <t>เวอร์ชัน:</t>
  </si>
  <si>
    <t>ครม. อนุมัติ</t>
  </si>
  <si>
    <r xmlns="http://schemas.openxmlformats.org/spreadsheetml/2006/main">
      <rPr>
        <b/>
        <sz val="11"/>
        <color rgb="FFFF0000"/>
        <rFont val="Arial"/>
        <family val="2"/>
      </rPr>
      <t>*</t>
    </r>
    <r xmlns="http://schemas.openxmlformats.org/spreadsheetml/2006/main">
      <rPr>
        <b/>
        <sz val="11"/>
        <color theme="1"/>
        <rFont val="Arial"/>
        <family val="2"/>
      </rPr>
      <t xml:space="preserve"> วันที่อนุมัติ:</t>
    </r>
  </si>
  <si>
    <r xmlns="http://schemas.openxmlformats.org/spreadsheetml/2006/main">
      <rPr>
        <b/>
        <sz val="11"/>
        <color rgb="FFFF0000"/>
        <rFont val="Arial"/>
        <family val="2"/>
      </rPr>
      <t>*</t>
    </r>
    <r xmlns="http://schemas.openxmlformats.org/spreadsheetml/2006/main">
      <rPr>
        <b/>
        <sz val="11"/>
        <color theme="1"/>
        <rFont val="Arial"/>
        <family val="2"/>
      </rPr>
      <t xml:space="preserve"> กรอบเบิกจ่าย:</t>
    </r>
  </si>
  <si>
    <t>ต.ค.</t>
  </si>
  <si>
    <t>สถานะโครงการเทียบกับแผน (ผลเบิกจ่ายสะสมเทียบแผนสะสม)</t>
  </si>
  <si>
    <t>สาเหตที่ล่าช้ากว่าแผน</t>
  </si>
  <si>
    <t>แนวทางการดำเนินการเพื่อให้เป็นไปตามแผน</t>
  </si>
  <si>
    <t>62S3130000</t>
  </si>
  <si>
    <t>สะสม</t>
  </si>
  <si>
    <t>62S3131002</t>
  </si>
  <si>
    <t>แผนระยะยาว02</t>
  </si>
  <si>
    <t>62S3132002</t>
  </si>
  <si>
    <t>โครงการลงทุน 02</t>
  </si>
  <si>
    <t>ทั้งหมด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</si>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</sst>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[$-1070000]dd/mm/yyyy;@"/>
    <numFmt numFmtId="165" formatCode="[$-1070000]dd/mm/yyyy\ hh:mm:ss\ ;@"/>
    <numFmt numFmtId="166" formatCode="General\:"/>
    <numFmt numFmtId="167" formatCode="#,##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EDF7F9"/>
      <name val="Calibri"/>
      <family val="2"/>
      <scheme val="minor"/>
    </font>
    <font>
      <sz val="11"/>
      <color rgb="FFEDF7F9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F6F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DF7F9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D3D3D3" tint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5">
    <xf numFmtId="0" fontId="0" fillId="0" borderId="0"/>
    <xf numFmtId="43" fontId="11" fillId="0" borderId="0"/>
    <xf numFmtId="165" fontId="1" fillId="0" borderId="0"/>
    <xf numFmtId="164" fontId="1" fillId="0" borderId="0"/>
    <xf numFmtId="165" fontId="1" fillId="0" borderId="0"/>
  </cellStyleXfs>
  <cellXfs count="42">
    <xf numFmtId="0" applyNumberFormat="1" fontId="0" applyFont="1" fillId="0" applyFill="1" borderId="0" applyBorder="1" xfId="0"/>
    <xf numFmtId="43" applyNumberFormat="1" fontId="11" applyFont="1" fillId="0" applyFill="1" borderId="0" applyBorder="1" xfId="1"/>
    <xf numFmtId="165" applyNumberFormat="1" fontId="1" applyFont="1" fillId="0" applyFill="1" borderId="0" applyBorder="1" xfId="2"/>
    <xf numFmtId="164" applyNumberFormat="1" fontId="1" applyFont="1" fillId="0" applyFill="1" borderId="0" applyBorder="1" xfId="3"/>
    <xf numFmtId="165" applyNumberFormat="1" fontId="1" applyFont="1" fillId="0" applyFill="1" borderId="0" applyBorder="1" xfId="4"/>
    <xf numFmtId="166" applyNumberFormat="1" fontId="2" applyFont="1" fillId="2" applyFill="1" borderId="1" applyBorder="1" xfId="2">
      <alignment horizontal="right"/>
    </xf>
    <xf numFmtId="164" applyNumberFormat="1" fontId="3" applyFont="1" fillId="3" applyFill="1" borderId="1" applyBorder="1" xfId="3">
      <alignment horizontal="center" vertical="center"/>
    </xf>
    <xf numFmtId="3" applyNumberFormat="1" fontId="1" applyFont="1" fillId="0" applyFill="1" borderId="0" applyBorder="1" xfId="4"/>
    <xf numFmtId="3" applyNumberFormat="1" fontId="1" applyFont="1" fillId="0" applyFill="1" borderId="0" applyBorder="1" xfId="3"/>
    <xf numFmtId="164" applyNumberFormat="1" fontId="4" applyFont="1" fillId="0" applyFill="1" borderId="1" applyBorder="1" xfId="3">
      <alignment horizontal="center"/>
    </xf>
    <xf numFmtId="3" applyNumberFormat="1" fontId="4" applyFont="1" fillId="0" applyFill="1" borderId="1" applyBorder="1" xfId="3">
      <alignment horizontal="center"/>
    </xf>
    <xf numFmtId="164" applyNumberFormat="1" fontId="5" applyFont="1" fillId="4" applyFill="1" borderId="1" applyBorder="1" xfId="3">
      <alignment horizontal="center"/>
    </xf>
    <xf numFmtId="164" applyNumberFormat="1" fontId="1" applyFont="1" fillId="0" applyFill="1" borderId="0" applyBorder="1" xfId="3">
      <protection locked="0"/>
    </xf>
    <xf numFmtId="164" applyNumberFormat="1" fontId="0" applyFont="1" fillId="0" applyFill="1" borderId="0" applyBorder="1" xfId="3">
      <protection locked="0"/>
    </xf>
    <xf numFmtId="164" applyNumberFormat="1" fontId="5" applyFont="1" fillId="4" applyFill="1" borderId="2" applyBorder="1" xfId="3">
      <alignment horizontal="center"/>
    </xf>
    <xf numFmtId="164" applyNumberFormat="1" fontId="5" applyFont="1" fillId="4" applyFill="1" borderId="3" applyBorder="1" xfId="3">
      <alignment horizontal="center"/>
    </xf>
    <xf numFmtId="3" applyNumberFormat="1" fontId="6" applyFont="1" fillId="5" applyFill="1" borderId="4" applyBorder="1" xfId="3"/>
    <xf numFmtId="164" applyNumberFormat="1" fontId="7" applyFont="1" fillId="3" applyFill="1" borderId="1" applyBorder="1" xfId="3"/>
    <xf numFmtId="3" applyNumberFormat="1" fontId="4" applyFont="1" fillId="3" applyFill="1" borderId="1" applyBorder="1" xfId="3"/>
    <xf numFmtId="164" applyNumberFormat="1" fontId="7" applyFont="1" fillId="6" applyFill="1" borderId="1" applyBorder="1" xfId="3"/>
    <xf numFmtId="3" applyNumberFormat="1" fontId="4" applyFont="1" fillId="0" applyFill="1" borderId="1" applyBorder="1" xfId="3">
      <protection locked="0"/>
    </xf>
    <xf numFmtId="164" applyNumberFormat="1" fontId="1" applyFont="1" fillId="6" applyFill="1" borderId="1" applyBorder="1" xfId="3"/>
    <xf numFmtId="164" applyNumberFormat="1" fontId="3" applyFont="1" fillId="3" applyFill="1" borderId="1" applyBorder="1" xfId="3">
      <alignment horizontal="right"/>
    </xf>
    <xf numFmtId="3" applyNumberFormat="1" fontId="3" applyFont="1" fillId="3" applyFill="1" borderId="1" applyBorder="1" xfId="3"/>
    <xf numFmtId="164" applyNumberFormat="1" fontId="0" applyFont="1" fillId="6" applyFill="1" borderId="1" applyBorder="1" xfId="3"/>
    <xf numFmtId="164" applyNumberFormat="1" fontId="1" applyFont="1" fillId="6" applyFill="1" borderId="4" applyBorder="1" xfId="3"/>
    <xf numFmtId="164" applyNumberFormat="1" fontId="4" applyFont="1" fillId="0" applyFill="1" borderId="0" applyBorder="1" xfId="3"/>
    <xf numFmtId="3" applyNumberFormat="1" fontId="8" applyFont="1" fillId="0" applyFill="1" borderId="0" applyBorder="1" xfId="3"/>
    <xf numFmtId="2" applyNumberFormat="1" fontId="8" applyFont="1" fillId="0" applyFill="1" borderId="0" applyBorder="1" xfId="3"/>
    <xf numFmtId="2" applyNumberFormat="1" fontId="8" applyFont="1" fillId="0" applyFill="1" borderId="0" applyBorder="1" xfId="4"/>
    <xf numFmtId="3" applyNumberFormat="1" fontId="9" applyFont="1" fillId="5" applyFill="1" borderId="5" applyBorder="1" xfId="3"/>
    <xf numFmtId="3" applyNumberFormat="1" fontId="10" applyFont="1" fillId="5" applyFill="1" borderId="5" applyBorder="1" xfId="3"/>
    <xf numFmtId="3" applyNumberFormat="1" fontId="10" applyFont="1" fillId="5" applyFill="1" borderId="6" applyBorder="1" xfId="3"/>
    <xf numFmtId="49" applyNumberFormat="1" fontId="3" applyFont="1" fillId="3" applyFill="1" borderId="1" applyBorder="1" xfId="1">
      <alignment horizontal="center" vertical="center"/>
    </xf>
    <xf numFmtId="49" applyNumberFormat="1" fontId="3" applyFont="1" fillId="3" applyFill="1" borderId="1" applyBorder="1" xfId="3">
      <alignment horizontal="center" vertical="center"/>
    </xf>
    <xf numFmtId="164" applyNumberFormat="1" fontId="5" applyFont="1" fillId="4" applyFill="1" borderId="2" applyBorder="1" xfId="3">
      <alignment horizontal="center"/>
    </xf>
    <xf numFmtId="164" applyNumberFormat="1" fontId="5" applyFont="1" fillId="4" applyFill="1" borderId="3" applyBorder="1" xfId="3">
      <alignment horizontal="center"/>
    </xf>
    <xf numFmtId="164" applyNumberFormat="1" fontId="1" applyFont="1" fillId="0" applyFill="1" borderId="7" applyBorder="1" xfId="3"/>
    <xf numFmtId="164" applyNumberFormat="1" fontId="1" applyFont="1" fillId="0" applyFill="1" borderId="7" applyBorder="1" xfId="3">
      <protection locked="0"/>
    </xf>
    <xf numFmtId="167" applyNumberFormat="1" fontId="1" applyFont="1" fillId="0" applyFill="1" borderId="7" applyBorder="1" xfId="3">
      <protection locked="0"/>
    </xf>
    <xf numFmtId="164" applyNumberFormat="1" fontId="1" applyFont="1" fillId="7" applyFill="1" borderId="7" applyBorder="1" xfId="3"/>
    <xf numFmtId="167" applyNumberFormat="1" fontId="1" applyFont="1" fillId="7" applyFill="1" borderId="7" applyBorder="1" xfId="3"/>
  </cellXfs>
  <cellStyles count="5">
    <cellStyle name="Comma" xfId="1" builtinId="3"/>
    <cellStyle name="Normal" xfId="0" builtinId="0"/>
    <cellStyle name="Normal 12 13 2" xfId="2"/>
    <cellStyle name="Normal 366 2 3" xfId="3"/>
    <cellStyle name="Normal 366 4" xfId="4"/>
  </cellStyles>
  <dxfs count="0"/>
  <tableStyles count="0" defaultTableStyle="TableStyleMedium2" defaultPivotStyle="PivotStyleLight16"/>
  <colors>
    <mruColors>
      <color rgb="FFEDF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C4" sqref="C4"/>
    </sheetView>
  </sheetViews>
  <sheetFormatPr defaultColWidth="9.109375" defaultRowHeight="14.4"/>
  <cols>
    <col min="1" max="1" width="9.109375" customWidth="1" style="28"/>
    <col min="2" max="2" bestFit="1" width="19.77734375" customWidth="1" style="3"/>
    <col min="3" max="3" bestFit="1" width="46" customWidth="1" style="3"/>
    <col min="4" max="4" bestFit="1" width="18.33203125" customWidth="1" style="12"/>
    <col min="5" max="5" width="67.109375" customWidth="1" style="12"/>
    <col min="6" max="7" width="49.21875" customWidth="1" style="12"/>
    <col min="8" max="15" width="9.109375" customWidth="1" style="3"/>
    <col min="16" max="16" bestFit="1" width="13.77734375" customWidth="1" style="3"/>
    <col min="17" max="17" width="13" customWidth="1" style="3"/>
    <col min="18" max="16384" width="9.109375" customWidth="1" style="3"/>
  </cols>
  <sheetData>
    <row r="1">
      <c r="A1" s="28">
        <v>20</v>
      </c>
      <c r="D1" s="3"/>
      <c r="E1" s="3"/>
      <c r="F1" s="3"/>
      <c r="G1" s="3"/>
    </row>
    <row r="2" ht="15.6" s="4" customFormat="1">
      <c r="A2" s="29" t="s">
        <v>1</v>
      </c>
      <c r="B2" s="5" t="s">
        <v>2</v>
      </c>
      <c r="C2" s="6" t="s">
        <v>40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ht="15.6">
      <c r="A3" s="28" t="s">
        <v>4</v>
      </c>
      <c r="B3" s="5" t="s">
        <v>5</v>
      </c>
      <c r="C3" s="34" t="s">
        <v>41</v>
      </c>
      <c r="D3" s="27">
        <f>=D11</f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ht="15.6">
      <c r="A4" s="28" t="s">
        <v>6</v>
      </c>
      <c r="B4" s="5" t="s">
        <v>7</v>
      </c>
      <c r="C4" s="6" t="s">
        <v>42</v>
      </c>
      <c r="D4" s="27">
        <f>=D14</f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ht="15.6">
      <c r="A5" s="28" t="s">
        <v>8</v>
      </c>
      <c r="B5" s="5" t="s">
        <v>43</v>
      </c>
      <c r="C5" s="6" t="s">
        <v>44</v>
      </c>
      <c r="D5" s="27">
        <f>=D19</f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hidden="1" ht="15.6">
      <c r="B6" s="5" t="s">
        <v>45</v>
      </c>
      <c r="C6" s="6" t="s">
        <v>46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hidden="1" ht="15.6">
      <c r="B7" s="5" t="s">
        <v>47</v>
      </c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hidden="1" ht="15.6">
      <c r="B8" s="5" t="s">
        <v>48</v>
      </c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ht="15.6">
      <c r="B10" s="35" t="s">
        <v>12</v>
      </c>
      <c r="C10" s="36"/>
      <c r="D10" s="11" t="s">
        <v>49</v>
      </c>
      <c r="E10" s="11" t="s">
        <v>50</v>
      </c>
      <c r="F10" s="11" t="s">
        <v>51</v>
      </c>
      <c r="G10" s="11" t="s">
        <v>52</v>
      </c>
    </row>
    <row r="11">
      <c r="B11" s="37" t="s">
        <v>53</v>
      </c>
      <c r="C11" s="37" t="s">
        <v>13</v>
      </c>
      <c r="D11" s="39"/>
      <c r="E11" s="38"/>
      <c r="F11" s="38"/>
      <c r="G11" s="38"/>
    </row>
    <row r="12">
      <c r="B12" s="40" t="s">
        <v>54</v>
      </c>
      <c r="C12" s="40" t="s">
        <v>13</v>
      </c>
      <c r="D12" s="41">
        <f>=D11</f>
      </c>
      <c r="E12" s="40"/>
      <c r="F12" s="40"/>
      <c r="G12" s="40"/>
    </row>
    <row r="13">
      <c r="B13" s="37" t="s">
        <v>55</v>
      </c>
      <c r="C13" s="37" t="s">
        <v>56</v>
      </c>
      <c r="D13" s="39">
        <f>0</f>
      </c>
      <c r="E13" s="38"/>
      <c r="F13" s="38"/>
      <c r="G13" s="38"/>
    </row>
    <row r="14">
      <c r="B14" s="40" t="s">
        <v>21</v>
      </c>
      <c r="C14" s="40" t="s">
        <v>38</v>
      </c>
      <c r="D14" s="41">
        <f>=SUM(D13:D13)</f>
      </c>
      <c r="E14" s="40"/>
      <c r="F14" s="40"/>
      <c r="G14" s="40"/>
    </row>
    <row r="15">
      <c r="B15" s="40" t="s">
        <v>54</v>
      </c>
      <c r="C15" s="40" t="s">
        <v>38</v>
      </c>
      <c r="D15" s="41">
        <f>=D14</f>
      </c>
      <c r="E15" s="40"/>
      <c r="F15" s="40"/>
      <c r="G15" s="40"/>
    </row>
    <row r="16">
      <c r="B16" s="37" t="s">
        <v>57</v>
      </c>
      <c r="C16" s="37" t="s">
        <v>58</v>
      </c>
      <c r="D16" s="39">
        <f>0</f>
      </c>
      <c r="E16" s="38"/>
      <c r="F16" s="38"/>
      <c r="G16" s="38"/>
    </row>
    <row r="17">
      <c r="B17" s="40" t="s">
        <v>21</v>
      </c>
      <c r="C17" s="40" t="s">
        <v>39</v>
      </c>
      <c r="D17" s="41">
        <f>=SUM(D16:D16)</f>
      </c>
      <c r="E17" s="40"/>
      <c r="F17" s="40"/>
      <c r="G17" s="40"/>
      <c r="H17" s="37"/>
    </row>
    <row r="18">
      <c r="B18" s="40" t="s">
        <v>54</v>
      </c>
      <c r="C18" s="40" t="s">
        <v>39</v>
      </c>
      <c r="D18" s="41">
        <f>=D17</f>
      </c>
      <c r="E18" s="40"/>
      <c r="F18" s="40"/>
      <c r="G18" s="40"/>
    </row>
    <row r="19">
      <c r="B19" s="40" t="s">
        <v>21</v>
      </c>
      <c r="C19" s="40" t="s">
        <v>59</v>
      </c>
      <c r="D19" s="41">
        <f>=D11+D14+D17</f>
      </c>
      <c r="E19" s="40"/>
      <c r="F19" s="40"/>
      <c r="G19" s="40"/>
      <c r="H19" s="37"/>
    </row>
    <row r="20">
      <c r="B20" s="40" t="s">
        <v>54</v>
      </c>
      <c r="C20" s="40" t="s">
        <v>59</v>
      </c>
      <c r="D20" s="41">
        <f>=D12+D15+D18</f>
      </c>
      <c r="E20" s="40"/>
      <c r="F20" s="40"/>
      <c r="G20" s="40"/>
    </row>
    <row r="25">
      <c r="E25" s="13" t="s">
        <v>60</v>
      </c>
    </row>
  </sheetData>
  <mergeCells>
    <mergeCell ref="B10:C10"/>
  </mergeCells>
  <dataValidations count="1">
    <dataValidation type="decimal" allowBlank="1" showInputMessage="1" showErrorMessage="1" errorTitle="แจ้งเตือน" error="กรุณากรอกข้อมูลเป็นตัวเลขเท่านั้น" sqref="D1:D1048576">
      <formula1>0</formula1>
      <formula2>9.99999999999999E+17</formula2>
    </dataValidation>
  </dataValidations>
  <pageMargins left="0.7" right="0.7" top="0.75" bottom="0.75" header="0.3" footer="0.3"/>
  <pageSetup paperSize="9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selection activeCell="C4" sqref="C4"/>
    </sheetView>
  </sheetViews>
  <sheetFormatPr defaultColWidth="9.109375" defaultRowHeight="14.4"/>
  <cols>
    <col min="1" max="1" width="9.109375" customWidth="1" style="28"/>
    <col min="2" max="2" bestFit="1" width="19.77734375" customWidth="1" style="3"/>
    <col min="3" max="3" bestFit="1" width="67.77734375" customWidth="1" style="3"/>
    <col min="4" max="4" bestFit="1" width="22.6640625" customWidth="1" style="3"/>
    <col min="5" max="5" bestFit="1" width="13.77734375" customWidth="1" style="3"/>
    <col min="6" max="6" width="13" customWidth="1" style="3"/>
    <col min="7" max="16384" width="9.109375" customWidth="1" style="3"/>
  </cols>
  <sheetData>
    <row r="1">
      <c r="A1" s="28" t="s">
        <v>0</v>
      </c>
    </row>
    <row r="2" ht="15.6" s="4" customFormat="1">
      <c r="A2" s="29" t="s">
        <v>1</v>
      </c>
      <c r="B2" s="5" t="s">
        <v>2</v>
      </c>
      <c r="C2" s="6" t="s">
        <v>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ht="15.6">
      <c r="A3" s="28" t="s">
        <v>4</v>
      </c>
      <c r="B3" s="5" t="s">
        <v>5</v>
      </c>
      <c r="C3" s="33" t="str">
        <f>ผลเบิกจ่ายภาพรวม!C3</f>
        <v>2562</v>
      </c>
      <c r="D3" s="8"/>
      <c r="E3" s="8"/>
      <c r="F3" s="8"/>
    </row>
    <row r="4" ht="15.6">
      <c r="A4" s="28" t="s">
        <v>6</v>
      </c>
      <c r="B4" s="5" t="s">
        <v>7</v>
      </c>
      <c r="C4" s="6" t="str">
        <f>ผลเบิกจ่ายภาพรวม!C4</f>
        <v>การบินไทย</v>
      </c>
      <c r="D4" s="8"/>
      <c r="E4" s="8"/>
      <c r="F4" s="8"/>
    </row>
    <row r="5" hidden="1" ht="15.6">
      <c r="A5" s="28" t="s">
        <v>8</v>
      </c>
      <c r="B5" s="5" t="s">
        <v>9</v>
      </c>
      <c r="C5" s="6"/>
      <c r="D5" s="8"/>
      <c r="E5" s="8"/>
      <c r="F5" s="8"/>
    </row>
    <row r="6" hidden="1" ht="15.6">
      <c r="B6" s="5" t="s">
        <v>10</v>
      </c>
      <c r="C6" s="6" t="s">
        <v>11</v>
      </c>
      <c r="D6" s="8"/>
      <c r="E6" s="8"/>
      <c r="F6" s="8"/>
    </row>
    <row r="7">
      <c r="B7" s="8"/>
      <c r="C7" s="8"/>
      <c r="D7" s="8"/>
      <c r="E7" s="8"/>
      <c r="F7" s="8"/>
    </row>
    <row r="8" ht="15.6">
      <c r="B8" s="14"/>
      <c r="C8" s="15" t="s">
        <v>12</v>
      </c>
      <c r="D8" s="11">
        <f>ผลเบิกจ่ายภาพรวม!D10</f>
        <v>0</v>
      </c>
    </row>
    <row r="9" ht="15.6">
      <c r="B9" s="16" t="s">
        <v>13</v>
      </c>
      <c r="C9" s="17" t="s">
        <v>14</v>
      </c>
      <c r="D9" s="18">
        <f>ผลเบิกจ่ายภาพรวม!D3</f>
        <v>0</v>
      </c>
    </row>
    <row r="10" ht="15.6">
      <c r="B10" s="30" t="s">
        <v>13</v>
      </c>
      <c r="C10" s="19" t="s">
        <v>15</v>
      </c>
      <c r="D10" s="20"/>
    </row>
    <row r="11" ht="15.6">
      <c r="B11" s="30" t="s">
        <v>13</v>
      </c>
      <c r="C11" s="21" t="s">
        <v>16</v>
      </c>
      <c r="D11" s="20"/>
    </row>
    <row r="12" ht="15.6">
      <c r="B12" s="30" t="s">
        <v>13</v>
      </c>
      <c r="C12" s="21" t="s">
        <v>17</v>
      </c>
      <c r="D12" s="20"/>
    </row>
    <row r="13" ht="15.6">
      <c r="B13" s="30" t="s">
        <v>13</v>
      </c>
      <c r="C13" s="21" t="s">
        <v>18</v>
      </c>
      <c r="D13" s="20"/>
    </row>
    <row r="14" ht="15.6">
      <c r="B14" s="30" t="s">
        <v>13</v>
      </c>
      <c r="C14" s="21" t="s">
        <v>19</v>
      </c>
      <c r="D14" s="20"/>
    </row>
    <row r="15" ht="15.6">
      <c r="B15" s="30" t="s">
        <v>13</v>
      </c>
      <c r="C15" s="21" t="s">
        <v>20</v>
      </c>
      <c r="D15" s="20"/>
    </row>
    <row r="16" ht="15.6">
      <c r="B16" s="30" t="s">
        <v>13</v>
      </c>
      <c r="C16" s="22" t="s">
        <v>21</v>
      </c>
      <c r="D16" s="23">
        <f>SUBTOTAL(9,D10:D15)</f>
        <v>0</v>
      </c>
    </row>
    <row r="17" ht="15.6">
      <c r="B17" s="30" t="s">
        <v>13</v>
      </c>
      <c r="C17" s="19" t="s">
        <v>22</v>
      </c>
      <c r="D17" s="20"/>
    </row>
    <row r="18" ht="15.6">
      <c r="B18" s="30" t="s">
        <v>13</v>
      </c>
      <c r="C18" s="21" t="s">
        <v>23</v>
      </c>
      <c r="D18" s="20"/>
    </row>
    <row r="19" ht="15.6">
      <c r="B19" s="30" t="s">
        <v>13</v>
      </c>
      <c r="C19" s="21" t="s">
        <v>24</v>
      </c>
      <c r="D19" s="20"/>
    </row>
    <row r="20" ht="15.6">
      <c r="B20" s="30" t="s">
        <v>13</v>
      </c>
      <c r="C20" s="21" t="s">
        <v>25</v>
      </c>
      <c r="D20" s="20"/>
    </row>
    <row r="21" ht="15.6">
      <c r="B21" s="30" t="s">
        <v>13</v>
      </c>
      <c r="C21" s="21" t="s">
        <v>26</v>
      </c>
      <c r="D21" s="20"/>
    </row>
    <row r="22" ht="15.6">
      <c r="B22" s="30" t="s">
        <v>13</v>
      </c>
      <c r="C22" s="21" t="s">
        <v>27</v>
      </c>
      <c r="D22" s="20"/>
    </row>
    <row r="23" ht="15.6">
      <c r="B23" s="30" t="s">
        <v>13</v>
      </c>
      <c r="C23" s="21" t="s">
        <v>28</v>
      </c>
      <c r="D23" s="20"/>
    </row>
    <row r="24" ht="15.6">
      <c r="B24" s="30" t="s">
        <v>13</v>
      </c>
      <c r="C24" s="21" t="s">
        <v>29</v>
      </c>
      <c r="D24" s="20"/>
    </row>
    <row r="25" ht="15.6">
      <c r="B25" s="30" t="s">
        <v>13</v>
      </c>
      <c r="C25" s="21" t="s">
        <v>30</v>
      </c>
      <c r="D25" s="20"/>
    </row>
    <row r="26" ht="15.6">
      <c r="B26" s="30" t="s">
        <v>13</v>
      </c>
      <c r="C26" s="21" t="s">
        <v>31</v>
      </c>
      <c r="D26" s="20"/>
    </row>
    <row r="27" ht="15.6">
      <c r="B27" s="30" t="s">
        <v>13</v>
      </c>
      <c r="C27" s="22" t="s">
        <v>21</v>
      </c>
      <c r="D27" s="23">
        <f>SUBTOTAL(9,D17:D26)</f>
        <v>0</v>
      </c>
    </row>
    <row r="28" ht="15.6">
      <c r="B28" s="30" t="s">
        <v>13</v>
      </c>
      <c r="C28" s="19" t="s">
        <v>32</v>
      </c>
      <c r="D28" s="20"/>
    </row>
    <row r="29" ht="15.6">
      <c r="B29" s="30" t="s">
        <v>13</v>
      </c>
      <c r="C29" s="24" t="s">
        <v>33</v>
      </c>
      <c r="D29" s="20"/>
    </row>
    <row r="30" ht="15.6">
      <c r="B30" s="30" t="s">
        <v>13</v>
      </c>
      <c r="C30" s="24" t="s">
        <v>34</v>
      </c>
      <c r="D30" s="20"/>
    </row>
    <row r="31" ht="15.6">
      <c r="B31" s="30" t="s">
        <v>13</v>
      </c>
      <c r="C31" s="24" t="s">
        <v>35</v>
      </c>
      <c r="D31" s="20"/>
    </row>
    <row r="32" ht="15.6">
      <c r="B32" s="30" t="s">
        <v>13</v>
      </c>
      <c r="C32" s="21" t="s">
        <v>36</v>
      </c>
      <c r="D32" s="20"/>
    </row>
    <row r="33" ht="15.6">
      <c r="B33" s="30" t="s">
        <v>13</v>
      </c>
      <c r="C33" s="25" t="s">
        <v>37</v>
      </c>
      <c r="D33" s="20"/>
    </row>
    <row r="34" ht="15.6">
      <c r="B34" s="30" t="s">
        <v>13</v>
      </c>
      <c r="C34" s="22" t="s">
        <v>21</v>
      </c>
      <c r="D34" s="23">
        <f>SUBTOTAL(9,D28:D33)</f>
        <v>0</v>
      </c>
    </row>
    <row r="35" ht="15.6">
      <c r="B35" s="16" t="s">
        <v>38</v>
      </c>
      <c r="C35" s="17" t="s">
        <v>14</v>
      </c>
      <c r="D35" s="18">
        <f>ผลเบิกจ่ายภาพรวม!D4</f>
        <v>0</v>
      </c>
    </row>
    <row r="36" ht="15.6">
      <c r="B36" s="30" t="s">
        <v>38</v>
      </c>
      <c r="C36" s="19" t="s">
        <v>15</v>
      </c>
      <c r="D36" s="20"/>
    </row>
    <row r="37" ht="15.6">
      <c r="B37" s="30" t="s">
        <v>38</v>
      </c>
      <c r="C37" s="21" t="s">
        <v>16</v>
      </c>
      <c r="D37" s="20"/>
    </row>
    <row r="38" ht="15.6">
      <c r="B38" s="30" t="s">
        <v>38</v>
      </c>
      <c r="C38" s="21" t="s">
        <v>17</v>
      </c>
      <c r="D38" s="20"/>
    </row>
    <row r="39" ht="15.6">
      <c r="B39" s="30" t="s">
        <v>38</v>
      </c>
      <c r="C39" s="21" t="s">
        <v>18</v>
      </c>
      <c r="D39" s="20"/>
    </row>
    <row r="40" ht="15.6">
      <c r="B40" s="30" t="s">
        <v>38</v>
      </c>
      <c r="C40" s="21" t="s">
        <v>19</v>
      </c>
      <c r="D40" s="20"/>
    </row>
    <row r="41" ht="15.6">
      <c r="B41" s="30" t="s">
        <v>38</v>
      </c>
      <c r="C41" s="21" t="s">
        <v>20</v>
      </c>
      <c r="D41" s="20"/>
    </row>
    <row r="42" ht="15.6">
      <c r="B42" s="30" t="s">
        <v>38</v>
      </c>
      <c r="C42" s="22" t="s">
        <v>21</v>
      </c>
      <c r="D42" s="23">
        <f>SUBTOTAL(9,D36:D41)</f>
        <v>0</v>
      </c>
    </row>
    <row r="43" ht="15.6">
      <c r="B43" s="30" t="s">
        <v>38</v>
      </c>
      <c r="C43" s="19" t="s">
        <v>22</v>
      </c>
      <c r="D43" s="20"/>
    </row>
    <row r="44" ht="15.6">
      <c r="B44" s="30" t="s">
        <v>38</v>
      </c>
      <c r="C44" s="21" t="s">
        <v>23</v>
      </c>
      <c r="D44" s="20"/>
    </row>
    <row r="45" ht="15.6">
      <c r="B45" s="30" t="s">
        <v>38</v>
      </c>
      <c r="C45" s="21" t="s">
        <v>24</v>
      </c>
      <c r="D45" s="20"/>
    </row>
    <row r="46" ht="15.6">
      <c r="B46" s="30" t="s">
        <v>38</v>
      </c>
      <c r="C46" s="21" t="s">
        <v>25</v>
      </c>
      <c r="D46" s="20"/>
    </row>
    <row r="47" ht="15.6">
      <c r="B47" s="30" t="s">
        <v>38</v>
      </c>
      <c r="C47" s="21" t="s">
        <v>26</v>
      </c>
      <c r="D47" s="20"/>
    </row>
    <row r="48" ht="15.6">
      <c r="B48" s="30" t="s">
        <v>38</v>
      </c>
      <c r="C48" s="21" t="s">
        <v>27</v>
      </c>
      <c r="D48" s="20"/>
    </row>
    <row r="49" ht="15.6">
      <c r="B49" s="30" t="s">
        <v>38</v>
      </c>
      <c r="C49" s="21" t="s">
        <v>28</v>
      </c>
      <c r="D49" s="20"/>
    </row>
    <row r="50" ht="15.6">
      <c r="B50" s="30" t="s">
        <v>38</v>
      </c>
      <c r="C50" s="21" t="s">
        <v>29</v>
      </c>
      <c r="D50" s="20"/>
    </row>
    <row r="51" ht="15.6">
      <c r="B51" s="30" t="s">
        <v>38</v>
      </c>
      <c r="C51" s="21" t="s">
        <v>30</v>
      </c>
      <c r="D51" s="20"/>
    </row>
    <row r="52" ht="15.6">
      <c r="B52" s="30" t="s">
        <v>38</v>
      </c>
      <c r="C52" s="21" t="s">
        <v>31</v>
      </c>
      <c r="D52" s="20"/>
    </row>
    <row r="53" ht="15.6">
      <c r="B53" s="30" t="s">
        <v>38</v>
      </c>
      <c r="C53" s="22" t="s">
        <v>21</v>
      </c>
      <c r="D53" s="23">
        <f>SUBTOTAL(9,D43:D52)</f>
        <v>0</v>
      </c>
    </row>
    <row r="54" ht="15.6">
      <c r="B54" s="30" t="s">
        <v>38</v>
      </c>
      <c r="C54" s="19" t="s">
        <v>32</v>
      </c>
      <c r="D54" s="20"/>
    </row>
    <row r="55" ht="15.6">
      <c r="B55" s="30" t="s">
        <v>38</v>
      </c>
      <c r="C55" s="24" t="s">
        <v>33</v>
      </c>
      <c r="D55" s="20"/>
    </row>
    <row r="56" ht="15.6">
      <c r="B56" s="30" t="s">
        <v>38</v>
      </c>
      <c r="C56" s="24" t="s">
        <v>34</v>
      </c>
      <c r="D56" s="20"/>
    </row>
    <row r="57" ht="15.6">
      <c r="B57" s="30" t="s">
        <v>38</v>
      </c>
      <c r="C57" s="24" t="s">
        <v>35</v>
      </c>
      <c r="D57" s="20"/>
    </row>
    <row r="58" ht="15.6">
      <c r="B58" s="30" t="s">
        <v>38</v>
      </c>
      <c r="C58" s="21" t="s">
        <v>36</v>
      </c>
      <c r="D58" s="20"/>
    </row>
    <row r="59" ht="15.6">
      <c r="B59" s="30" t="s">
        <v>38</v>
      </c>
      <c r="C59" s="25" t="s">
        <v>37</v>
      </c>
      <c r="D59" s="20"/>
    </row>
    <row r="60" ht="15.6">
      <c r="B60" s="30" t="s">
        <v>38</v>
      </c>
      <c r="C60" s="22" t="s">
        <v>21</v>
      </c>
      <c r="D60" s="23">
        <f>SUBTOTAL(9,D54:D59)</f>
        <v>0</v>
      </c>
    </row>
    <row r="61" ht="15.6">
      <c r="B61" s="16" t="s">
        <v>39</v>
      </c>
      <c r="C61" s="17" t="s">
        <v>14</v>
      </c>
      <c r="D61" s="18">
        <f>ผลเบิกจ่ายภาพรวม!D5</f>
        <v>0</v>
      </c>
    </row>
    <row r="62" ht="15.6">
      <c r="B62" s="31" t="s">
        <v>39</v>
      </c>
      <c r="C62" s="19" t="s">
        <v>15</v>
      </c>
      <c r="D62" s="20"/>
    </row>
    <row r="63" ht="15.6">
      <c r="B63" s="31" t="s">
        <v>39</v>
      </c>
      <c r="C63" s="21" t="s">
        <v>16</v>
      </c>
      <c r="D63" s="20"/>
    </row>
    <row r="64" ht="15.6">
      <c r="B64" s="31" t="s">
        <v>39</v>
      </c>
      <c r="C64" s="21" t="s">
        <v>17</v>
      </c>
      <c r="D64" s="20"/>
    </row>
    <row r="65" ht="15.6">
      <c r="B65" s="31" t="s">
        <v>39</v>
      </c>
      <c r="C65" s="21" t="s">
        <v>18</v>
      </c>
      <c r="D65" s="20"/>
    </row>
    <row r="66" ht="15.6">
      <c r="B66" s="31" t="s">
        <v>39</v>
      </c>
      <c r="C66" s="21" t="s">
        <v>19</v>
      </c>
      <c r="D66" s="20"/>
    </row>
    <row r="67" ht="15.6">
      <c r="B67" s="31" t="s">
        <v>39</v>
      </c>
      <c r="C67" s="21" t="s">
        <v>20</v>
      </c>
      <c r="D67" s="20"/>
    </row>
    <row r="68" ht="15.6">
      <c r="B68" s="31" t="s">
        <v>39</v>
      </c>
      <c r="C68" s="22" t="s">
        <v>21</v>
      </c>
      <c r="D68" s="23">
        <f>SUBTOTAL(9,D62:D67)</f>
        <v>0</v>
      </c>
    </row>
    <row r="69" ht="15.6">
      <c r="B69" s="31" t="s">
        <v>39</v>
      </c>
      <c r="C69" s="19" t="s">
        <v>22</v>
      </c>
      <c r="D69" s="20"/>
    </row>
    <row r="70" ht="15.6">
      <c r="B70" s="31" t="s">
        <v>39</v>
      </c>
      <c r="C70" s="21" t="s">
        <v>23</v>
      </c>
      <c r="D70" s="20"/>
    </row>
    <row r="71" ht="15.6">
      <c r="B71" s="31" t="s">
        <v>39</v>
      </c>
      <c r="C71" s="21" t="s">
        <v>24</v>
      </c>
      <c r="D71" s="20"/>
    </row>
    <row r="72" ht="15.6">
      <c r="B72" s="31" t="s">
        <v>39</v>
      </c>
      <c r="C72" s="21" t="s">
        <v>25</v>
      </c>
      <c r="D72" s="20"/>
    </row>
    <row r="73" ht="15.6">
      <c r="B73" s="31" t="s">
        <v>39</v>
      </c>
      <c r="C73" s="21" t="s">
        <v>26</v>
      </c>
      <c r="D73" s="20"/>
    </row>
    <row r="74" ht="15.6">
      <c r="B74" s="31" t="s">
        <v>39</v>
      </c>
      <c r="C74" s="21" t="s">
        <v>27</v>
      </c>
      <c r="D74" s="20"/>
    </row>
    <row r="75" ht="15.6">
      <c r="B75" s="31" t="s">
        <v>39</v>
      </c>
      <c r="C75" s="21" t="s">
        <v>28</v>
      </c>
      <c r="D75" s="20"/>
    </row>
    <row r="76" ht="15.6">
      <c r="B76" s="31" t="s">
        <v>39</v>
      </c>
      <c r="C76" s="21" t="s">
        <v>29</v>
      </c>
      <c r="D76" s="20"/>
    </row>
    <row r="77" ht="15.6">
      <c r="B77" s="31" t="s">
        <v>39</v>
      </c>
      <c r="C77" s="21" t="s">
        <v>30</v>
      </c>
      <c r="D77" s="20"/>
    </row>
    <row r="78" ht="15.6">
      <c r="B78" s="31" t="s">
        <v>39</v>
      </c>
      <c r="C78" s="21" t="s">
        <v>31</v>
      </c>
      <c r="D78" s="20"/>
    </row>
    <row r="79" ht="15.6">
      <c r="B79" s="31" t="s">
        <v>39</v>
      </c>
      <c r="C79" s="22" t="s">
        <v>21</v>
      </c>
      <c r="D79" s="23">
        <f>SUBTOTAL(9,D69:D78)</f>
        <v>0</v>
      </c>
    </row>
    <row r="80" ht="15.6">
      <c r="B80" s="31" t="s">
        <v>39</v>
      </c>
      <c r="C80" s="19" t="s">
        <v>32</v>
      </c>
      <c r="D80" s="20"/>
    </row>
    <row r="81" ht="15.6">
      <c r="B81" s="31" t="s">
        <v>39</v>
      </c>
      <c r="C81" s="24" t="s">
        <v>33</v>
      </c>
      <c r="D81" s="20"/>
    </row>
    <row r="82" ht="15.6">
      <c r="B82" s="31" t="s">
        <v>39</v>
      </c>
      <c r="C82" s="24" t="s">
        <v>34</v>
      </c>
      <c r="D82" s="20"/>
    </row>
    <row r="83" ht="15.6">
      <c r="B83" s="31" t="s">
        <v>39</v>
      </c>
      <c r="C83" s="24" t="s">
        <v>35</v>
      </c>
      <c r="D83" s="20"/>
    </row>
    <row r="84" ht="15.6">
      <c r="B84" s="31" t="s">
        <v>39</v>
      </c>
      <c r="C84" s="21" t="s">
        <v>36</v>
      </c>
      <c r="D84" s="20"/>
    </row>
    <row r="85" ht="15.6">
      <c r="B85" s="31" t="s">
        <v>39</v>
      </c>
      <c r="C85" s="25" t="s">
        <v>37</v>
      </c>
      <c r="D85" s="20"/>
    </row>
    <row r="86" ht="15.6">
      <c r="B86" s="32" t="s">
        <v>39</v>
      </c>
      <c r="C86" s="22" t="s">
        <v>21</v>
      </c>
      <c r="D86" s="23">
        <f>SUBTOTAL(9,D80:D85)</f>
        <v>0</v>
      </c>
    </row>
    <row r="87" ht="15.6">
      <c r="B87" s="8"/>
      <c r="C87" s="26"/>
      <c r="D87" s="26"/>
      <c r="E87" s="26"/>
      <c r="F87" s="26"/>
    </row>
  </sheetData>
  <dataValidations count="1">
    <dataValidation type="decimal" allowBlank="1" showInputMessage="1" showErrorMessage="1" errorTitle="แจ้งเตือน" error="กรุณากรอกข้อมูลเป็นตัวเลขเท่านั้น" sqref="D1:D1048576">
      <formula1>0</formula1>
      <formula2>9.99999999999999E+18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ผลเบิกจ่ายภาพรวม</vt:lpstr>
      <vt:lpstr>ผลเบิกจ่ายแยกประเภท</vt:lpstr>
    </vt:vector>
  </TitlesOfParts>
  <Company>PRAPASAP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Panumas</dc:creator>
  <cp:lastModifiedBy>SAMPAN</cp:lastModifiedBy>
  <dcterms:created xsi:type="dcterms:W3CDTF">2018-11-04T13:16:09Z</dcterms:created>
  <dcterms:modified xsi:type="dcterms:W3CDTF">2019-01-16T01:42:46Z</dcterms:modified>
</cp:coreProperties>
</file>