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950"/>
  </bookViews>
  <sheets>
    <sheet name="lt_city" sheetId="1" r:id="rId1"/>
    <sheet name="lt_user_type" sheetId="2" r:id="rId2"/>
    <sheet name="ms_account" sheetId="3" r:id="rId3"/>
    <sheet name="ms_profile" sheetId="4" r:id="rId4"/>
    <sheet name="lt_class_category" sheetId="5" r:id="rId5"/>
    <sheet name="ms_class" sheetId="6" r:id="rId6"/>
  </sheets>
  <calcPr calcId="125725"/>
</workbook>
</file>

<file path=xl/calcChain.xml><?xml version="1.0" encoding="utf-8"?>
<calcChain xmlns="http://schemas.openxmlformats.org/spreadsheetml/2006/main">
  <c r="H13" i="3"/>
  <c r="H14"/>
  <c r="H3"/>
  <c r="H4"/>
  <c r="H5"/>
  <c r="H6"/>
  <c r="H7"/>
  <c r="H8"/>
  <c r="H9"/>
  <c r="H10"/>
  <c r="H11"/>
  <c r="H12"/>
  <c r="O13" i="4"/>
  <c r="O14"/>
  <c r="O3"/>
  <c r="O4"/>
  <c r="O5"/>
  <c r="O6"/>
  <c r="O7"/>
  <c r="O8"/>
  <c r="O9"/>
  <c r="O10"/>
  <c r="O11"/>
  <c r="O12"/>
  <c r="L3" i="6"/>
  <c r="L4"/>
  <c r="L5"/>
  <c r="L2"/>
  <c r="F3" i="5"/>
  <c r="F2"/>
  <c r="O2" i="4"/>
  <c r="H2" i="3"/>
  <c r="E3" i="2"/>
  <c r="E4"/>
  <c r="E5"/>
  <c r="E2"/>
  <c r="E3" i="1"/>
  <c r="E4"/>
  <c r="E5"/>
  <c r="E6"/>
  <c r="E7"/>
  <c r="E8"/>
  <c r="E2"/>
</calcChain>
</file>

<file path=xl/sharedStrings.xml><?xml version="1.0" encoding="utf-8"?>
<sst xmlns="http://schemas.openxmlformats.org/spreadsheetml/2006/main" count="361" uniqueCount="119">
  <si>
    <t>Jakarta</t>
  </si>
  <si>
    <t>Bogor</t>
  </si>
  <si>
    <t>Depok</t>
  </si>
  <si>
    <t>Tangerang</t>
  </si>
  <si>
    <t>Bekasi</t>
  </si>
  <si>
    <t>Bandung</t>
  </si>
  <si>
    <t>Medan</t>
  </si>
  <si>
    <t>ADMIN</t>
  </si>
  <si>
    <t>NOW()</t>
  </si>
  <si>
    <t>A</t>
  </si>
  <si>
    <t>INSERT INTO `lt_city`(`city_name`, `user_input`, `input_date`, `status_record`)</t>
  </si>
  <si>
    <t>city_name</t>
  </si>
  <si>
    <t>user_input</t>
  </si>
  <si>
    <t>input_date</t>
  </si>
  <si>
    <t>status_record</t>
  </si>
  <si>
    <t>user_type_id</t>
  </si>
  <si>
    <t>user_type</t>
  </si>
  <si>
    <t>INSERT INTO `lt_user_type`(`user_type`, `user_input`, `input_date`, `status_record`)</t>
  </si>
  <si>
    <t>student</t>
  </si>
  <si>
    <t>lecturer</t>
  </si>
  <si>
    <t>admin</t>
  </si>
  <si>
    <t>staff</t>
  </si>
  <si>
    <t>user_name</t>
  </si>
  <si>
    <t>password</t>
  </si>
  <si>
    <t>profile_id</t>
  </si>
  <si>
    <t>admin123</t>
  </si>
  <si>
    <t>INSERT INTO `shamir`.`ms_account` (`user_name`, `password`, `profile_id`, `user_type_id`, `user_input`, `input_date`, `status_record`)</t>
  </si>
  <si>
    <t>first_name</t>
  </si>
  <si>
    <t>middle_name</t>
  </si>
  <si>
    <t>last_name</t>
  </si>
  <si>
    <t>date_of_birth</t>
  </si>
  <si>
    <t>phone1</t>
  </si>
  <si>
    <t>phone2</t>
  </si>
  <si>
    <t>address</t>
  </si>
  <si>
    <t>email1</t>
  </si>
  <si>
    <t>email2</t>
  </si>
  <si>
    <t>city_id</t>
  </si>
  <si>
    <t>motto</t>
  </si>
  <si>
    <t>Admin</t>
  </si>
  <si>
    <t>NULL</t>
  </si>
  <si>
    <t>Binus Kemanggisan</t>
  </si>
  <si>
    <t>admin@shamir.com</t>
  </si>
  <si>
    <t>INSERT INTO `ms_profile` (`first_name`, `middle_name`, `last_name`, `date_of_birth`, `phone1`, `phone2`, `address`, `email1`, `email2`, `city_id`, `motto`, `user_input`, `input_date`, `status_record`)</t>
  </si>
  <si>
    <t>0123456789</t>
  </si>
  <si>
    <t>Student</t>
  </si>
  <si>
    <t>1000000001</t>
  </si>
  <si>
    <t>student1@email.com</t>
  </si>
  <si>
    <t>1000000002</t>
  </si>
  <si>
    <t>1000000003</t>
  </si>
  <si>
    <t>student2@email.com</t>
  </si>
  <si>
    <t>student3@email.com</t>
  </si>
  <si>
    <t>1000000004</t>
  </si>
  <si>
    <t>1000000005</t>
  </si>
  <si>
    <t>student4@email.com</t>
  </si>
  <si>
    <t>student5@email.com</t>
  </si>
  <si>
    <t>Lecturer</t>
  </si>
  <si>
    <t>2000000001</t>
  </si>
  <si>
    <t>2000000002</t>
  </si>
  <si>
    <t>2000000003</t>
  </si>
  <si>
    <t>2000000004</t>
  </si>
  <si>
    <t>2000000005</t>
  </si>
  <si>
    <t>lecturer1@shamir.com</t>
  </si>
  <si>
    <t>lecturer2@shamir.com</t>
  </si>
  <si>
    <t>lecturer3@shamir.com</t>
  </si>
  <si>
    <t>lecturer4@shamir.com</t>
  </si>
  <si>
    <t>lecturer5@shamir.com</t>
  </si>
  <si>
    <t>student1</t>
  </si>
  <si>
    <t>student2</t>
  </si>
  <si>
    <t>student3</t>
  </si>
  <si>
    <t>student4</t>
  </si>
  <si>
    <t>student5</t>
  </si>
  <si>
    <t>lecturer1</t>
  </si>
  <si>
    <t>lecturer2</t>
  </si>
  <si>
    <t>lecturer3</t>
  </si>
  <si>
    <t>lecturer4</t>
  </si>
  <si>
    <t>lecturer5</t>
  </si>
  <si>
    <t>test</t>
  </si>
  <si>
    <t>class_category_name</t>
  </si>
  <si>
    <t>parent_id</t>
  </si>
  <si>
    <t>Mathematics</t>
  </si>
  <si>
    <t>Physics</t>
  </si>
  <si>
    <t>INSERT INTO `lt_class_category`(`class_category_name`, `parent_id`, `user_input`, `input_date`, `status_record`)</t>
  </si>
  <si>
    <t>class_name</t>
  </si>
  <si>
    <t>class_category_id</t>
  </si>
  <si>
    <t>max_capacity</t>
  </si>
  <si>
    <t>description</t>
  </si>
  <si>
    <t>date_start</t>
  </si>
  <si>
    <t>date_end</t>
  </si>
  <si>
    <t>lecturer_id</t>
  </si>
  <si>
    <t>front_image</t>
  </si>
  <si>
    <t>Kalkulus</t>
  </si>
  <si>
    <t>Aljabar Linear</t>
  </si>
  <si>
    <t>Mekanika 1</t>
  </si>
  <si>
    <t>Mekanika 2</t>
  </si>
  <si>
    <t>deskripsi dari kelas Kalkulus</t>
  </si>
  <si>
    <t>deskripsi dari kelas Aljabar Linear</t>
  </si>
  <si>
    <t>deskripsi dari kelas Mekanika 1</t>
  </si>
  <si>
    <t>deskripsi dari kelas Mekanika 2</t>
  </si>
  <si>
    <t>kalkulus.jpg</t>
  </si>
  <si>
    <t>aljabarlinear.jpg</t>
  </si>
  <si>
    <t>mekanika1.jpg</t>
  </si>
  <si>
    <t>mekanika2.jpg</t>
  </si>
  <si>
    <t>INSERT INTO `ms_class`(`class_name`, `class_category_id`, `max_capacity`, `description`, `date_start`, `date_end`, `lecturer_id`, `front_image`, `user_input`, `input_date`, `status_record`)</t>
  </si>
  <si>
    <t>Teddy</t>
  </si>
  <si>
    <t>Budiono</t>
  </si>
  <si>
    <t>Hermawan</t>
  </si>
  <si>
    <t>1993-05-14 00:00:00</t>
  </si>
  <si>
    <t>08126072607</t>
  </si>
  <si>
    <t>Jln Badak No 16</t>
  </si>
  <si>
    <t>caladbolg_student@hotmail.com</t>
  </si>
  <si>
    <t>Andrew</t>
  </si>
  <si>
    <t>Ongko</t>
  </si>
  <si>
    <t>1993-05-07 00:00:00</t>
  </si>
  <si>
    <t>08197255755</t>
  </si>
  <si>
    <t>Jln Garuda No. 10</t>
  </si>
  <si>
    <t>Andrew.Ongko@gmail.com</t>
  </si>
  <si>
    <t>DeimonDB</t>
  </si>
  <si>
    <t>aongko</t>
  </si>
  <si>
    <t>03de6c570bfe24bfc328ccd7ca46b76eadaf4334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</si>
</sst>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1" applyAlignment="1" applyProtection="1"/>
    <xf numFmtId="49" fontId="0" fillId="0" borderId="0" xfId="0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cturer2@shamir.com" TargetMode="External"/><Relationship Id="rId13" Type="http://schemas.openxmlformats.org/officeDocument/2006/relationships/hyperlink" Target="mailto:Andrew.Ongko@gmail.com" TargetMode="External"/><Relationship Id="rId3" Type="http://schemas.openxmlformats.org/officeDocument/2006/relationships/hyperlink" Target="mailto:student2@email.com" TargetMode="External"/><Relationship Id="rId7" Type="http://schemas.openxmlformats.org/officeDocument/2006/relationships/hyperlink" Target="mailto:lecturer1@shamir.com" TargetMode="External"/><Relationship Id="rId12" Type="http://schemas.openxmlformats.org/officeDocument/2006/relationships/hyperlink" Target="mailto:caladbolg_student@hotmail.com" TargetMode="External"/><Relationship Id="rId2" Type="http://schemas.openxmlformats.org/officeDocument/2006/relationships/hyperlink" Target="mailto:student1@email.com" TargetMode="External"/><Relationship Id="rId1" Type="http://schemas.openxmlformats.org/officeDocument/2006/relationships/hyperlink" Target="mailto:admin@shamir.com" TargetMode="External"/><Relationship Id="rId6" Type="http://schemas.openxmlformats.org/officeDocument/2006/relationships/hyperlink" Target="mailto:student5@email.com" TargetMode="External"/><Relationship Id="rId11" Type="http://schemas.openxmlformats.org/officeDocument/2006/relationships/hyperlink" Target="mailto:lecturer4@shamir.com" TargetMode="External"/><Relationship Id="rId5" Type="http://schemas.openxmlformats.org/officeDocument/2006/relationships/hyperlink" Target="mailto:student4@email.com" TargetMode="External"/><Relationship Id="rId10" Type="http://schemas.openxmlformats.org/officeDocument/2006/relationships/hyperlink" Target="mailto:lecturer5@shamir.com" TargetMode="External"/><Relationship Id="rId4" Type="http://schemas.openxmlformats.org/officeDocument/2006/relationships/hyperlink" Target="mailto:student3@email.com" TargetMode="External"/><Relationship Id="rId9" Type="http://schemas.openxmlformats.org/officeDocument/2006/relationships/hyperlink" Target="mailto:lecturer3@shami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0.140625" bestFit="1" customWidth="1"/>
    <col min="2" max="2" width="10.5703125" bestFit="1" customWidth="1"/>
    <col min="3" max="3" width="10.7109375" bestFit="1" customWidth="1"/>
    <col min="4" max="4" width="13.140625" bestFit="1" customWidth="1"/>
  </cols>
  <sheetData>
    <row r="1" spans="1:5">
      <c r="A1" s="1" t="s">
        <v>11</v>
      </c>
      <c r="B1" s="1" t="s">
        <v>12</v>
      </c>
      <c r="C1" s="1" t="s">
        <v>13</v>
      </c>
      <c r="D1" s="1" t="s">
        <v>14</v>
      </c>
      <c r="E1" t="s">
        <v>10</v>
      </c>
    </row>
    <row r="2" spans="1:5">
      <c r="A2" t="s">
        <v>0</v>
      </c>
      <c r="B2" t="s">
        <v>7</v>
      </c>
      <c r="C2" t="s">
        <v>8</v>
      </c>
      <c r="D2" t="s">
        <v>9</v>
      </c>
      <c r="E2" t="str">
        <f>"SELECT '"&amp;A2&amp;"', '"&amp;B2&amp;"', "&amp;C2&amp;", '"&amp;D2&amp;"' UNION"</f>
        <v>SELECT 'Jakarta', 'ADMIN', NOW(), 'A' UNION</v>
      </c>
    </row>
    <row r="3" spans="1:5">
      <c r="A3" t="s">
        <v>1</v>
      </c>
      <c r="B3" t="s">
        <v>7</v>
      </c>
      <c r="C3" t="s">
        <v>8</v>
      </c>
      <c r="D3" t="s">
        <v>9</v>
      </c>
      <c r="E3" t="str">
        <f t="shared" ref="E3:E8" si="0">"SELECT '"&amp;A3&amp;"', '"&amp;B3&amp;"', "&amp;C3&amp;", '"&amp;D3&amp;"' UNION"</f>
        <v>SELECT 'Bogor', 'ADMIN', NOW(), 'A' UNION</v>
      </c>
    </row>
    <row r="4" spans="1:5">
      <c r="A4" t="s">
        <v>2</v>
      </c>
      <c r="B4" t="s">
        <v>7</v>
      </c>
      <c r="C4" t="s">
        <v>8</v>
      </c>
      <c r="D4" t="s">
        <v>9</v>
      </c>
      <c r="E4" t="str">
        <f t="shared" si="0"/>
        <v>SELECT 'Depok', 'ADMIN', NOW(), 'A' UNION</v>
      </c>
    </row>
    <row r="5" spans="1:5">
      <c r="A5" t="s">
        <v>3</v>
      </c>
      <c r="B5" t="s">
        <v>7</v>
      </c>
      <c r="C5" t="s">
        <v>8</v>
      </c>
      <c r="D5" t="s">
        <v>9</v>
      </c>
      <c r="E5" t="str">
        <f t="shared" si="0"/>
        <v>SELECT 'Tangerang', 'ADMIN', NOW(), 'A' UNION</v>
      </c>
    </row>
    <row r="6" spans="1:5">
      <c r="A6" t="s">
        <v>4</v>
      </c>
      <c r="B6" t="s">
        <v>7</v>
      </c>
      <c r="C6" t="s">
        <v>8</v>
      </c>
      <c r="D6" t="s">
        <v>9</v>
      </c>
      <c r="E6" t="str">
        <f t="shared" si="0"/>
        <v>SELECT 'Bekasi', 'ADMIN', NOW(), 'A' UNION</v>
      </c>
    </row>
    <row r="7" spans="1:5">
      <c r="A7" t="s">
        <v>5</v>
      </c>
      <c r="B7" t="s">
        <v>7</v>
      </c>
      <c r="C7" t="s">
        <v>8</v>
      </c>
      <c r="D7" t="s">
        <v>9</v>
      </c>
      <c r="E7" t="str">
        <f t="shared" si="0"/>
        <v>SELECT 'Bandung', 'ADMIN', NOW(), 'A' UNION</v>
      </c>
    </row>
    <row r="8" spans="1:5">
      <c r="A8" t="s">
        <v>6</v>
      </c>
      <c r="B8" t="s">
        <v>7</v>
      </c>
      <c r="C8" t="s">
        <v>8</v>
      </c>
      <c r="D8" t="s">
        <v>9</v>
      </c>
      <c r="E8" t="str">
        <f t="shared" si="0"/>
        <v>SELECT 'Medan', 'ADMIN', NOW(), 'A' UNION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9.85546875" bestFit="1" customWidth="1"/>
    <col min="2" max="2" width="10.5703125" bestFit="1" customWidth="1"/>
    <col min="3" max="3" width="10.7109375" bestFit="1" customWidth="1"/>
    <col min="4" max="4" width="13.140625" bestFit="1" customWidth="1"/>
  </cols>
  <sheetData>
    <row r="1" spans="1:5">
      <c r="A1" s="1" t="s">
        <v>16</v>
      </c>
      <c r="B1" s="1" t="s">
        <v>12</v>
      </c>
      <c r="C1" s="1" t="s">
        <v>13</v>
      </c>
      <c r="D1" s="1" t="s">
        <v>14</v>
      </c>
      <c r="E1" t="s">
        <v>17</v>
      </c>
    </row>
    <row r="2" spans="1:5">
      <c r="A2" t="s">
        <v>18</v>
      </c>
      <c r="B2" t="s">
        <v>7</v>
      </c>
      <c r="C2" t="s">
        <v>8</v>
      </c>
      <c r="D2" t="s">
        <v>9</v>
      </c>
      <c r="E2" t="str">
        <f>"SELECT '"&amp;A2&amp;"', '"&amp;B2&amp;"', "&amp;C2&amp;", '"&amp;D2&amp;"' UNION"</f>
        <v>SELECT 'student', 'ADMIN', NOW(), 'A' UNION</v>
      </c>
    </row>
    <row r="3" spans="1:5">
      <c r="A3" t="s">
        <v>19</v>
      </c>
      <c r="B3" t="s">
        <v>7</v>
      </c>
      <c r="C3" t="s">
        <v>8</v>
      </c>
      <c r="D3" t="s">
        <v>9</v>
      </c>
      <c r="E3" t="str">
        <f t="shared" ref="E3:E5" si="0">"SELECT '"&amp;A3&amp;"', '"&amp;B3&amp;"', "&amp;C3&amp;", '"&amp;D3&amp;"' UNION"</f>
        <v>SELECT 'lecturer', 'ADMIN', NOW(), 'A' UNION</v>
      </c>
    </row>
    <row r="4" spans="1:5">
      <c r="A4" t="s">
        <v>20</v>
      </c>
      <c r="B4" t="s">
        <v>7</v>
      </c>
      <c r="C4" t="s">
        <v>8</v>
      </c>
      <c r="D4" t="s">
        <v>9</v>
      </c>
      <c r="E4" t="str">
        <f t="shared" si="0"/>
        <v>SELECT 'admin', 'ADMIN', NOW(), 'A' UNION</v>
      </c>
    </row>
    <row r="5" spans="1:5">
      <c r="A5" t="s">
        <v>21</v>
      </c>
      <c r="B5" t="s">
        <v>7</v>
      </c>
      <c r="C5" t="s">
        <v>8</v>
      </c>
      <c r="D5" t="s">
        <v>9</v>
      </c>
      <c r="E5" t="str">
        <f t="shared" si="0"/>
        <v>SELECT 'staff', 'ADMIN', NOW(), 'A' UNION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5" max="5" width="10.5703125" bestFit="1" customWidth="1"/>
    <col min="6" max="6" width="10.7109375" bestFit="1" customWidth="1"/>
    <col min="7" max="7" width="13.140625" bestFit="1" customWidth="1"/>
  </cols>
  <sheetData>
    <row r="1" spans="1:8">
      <c r="A1" s="1" t="s">
        <v>22</v>
      </c>
      <c r="B1" s="1" t="s">
        <v>23</v>
      </c>
      <c r="C1" s="1" t="s">
        <v>24</v>
      </c>
      <c r="D1" s="1" t="s">
        <v>15</v>
      </c>
      <c r="E1" s="1" t="s">
        <v>12</v>
      </c>
      <c r="F1" s="1" t="s">
        <v>13</v>
      </c>
      <c r="G1" s="1" t="s">
        <v>14</v>
      </c>
      <c r="H1" t="s">
        <v>26</v>
      </c>
    </row>
    <row r="2" spans="1:8">
      <c r="A2" t="s">
        <v>7</v>
      </c>
      <c r="B2" t="s">
        <v>25</v>
      </c>
      <c r="C2">
        <v>1</v>
      </c>
      <c r="D2">
        <v>3</v>
      </c>
      <c r="E2" t="s">
        <v>7</v>
      </c>
      <c r="F2" t="s">
        <v>8</v>
      </c>
      <c r="G2" t="s">
        <v>9</v>
      </c>
      <c r="H2" t="str">
        <f>"SELECT '"&amp;A2&amp;"', SHA1('"&amp;B2&amp;"'), '"&amp;C2&amp;"', '"&amp;D2&amp;"', '"&amp;E2&amp;"', '"&amp;F2&amp;"', '"&amp;G2&amp;"' UNION"</f>
        <v>SELECT 'ADMIN', SHA1('admin123'), '1', '3', 'ADMIN', 'NOW()', 'A' UNION</v>
      </c>
    </row>
    <row r="3" spans="1:8">
      <c r="A3" t="s">
        <v>66</v>
      </c>
      <c r="B3" t="s">
        <v>76</v>
      </c>
      <c r="C3">
        <v>2</v>
      </c>
      <c r="D3">
        <v>1</v>
      </c>
      <c r="E3" t="s">
        <v>7</v>
      </c>
      <c r="F3" t="s">
        <v>8</v>
      </c>
      <c r="G3" t="s">
        <v>9</v>
      </c>
      <c r="H3" t="str">
        <f t="shared" ref="H3:H14" si="0">"SELECT '"&amp;A3&amp;"', SHA1('"&amp;B3&amp;"'), '"&amp;C3&amp;"', '"&amp;D3&amp;"', '"&amp;E3&amp;"', '"&amp;F3&amp;"', '"&amp;G3&amp;"' UNION"</f>
        <v>SELECT 'student1', SHA1('test'), '2', '1', 'ADMIN', 'NOW()', 'A' UNION</v>
      </c>
    </row>
    <row r="4" spans="1:8">
      <c r="A4" t="s">
        <v>67</v>
      </c>
      <c r="B4" t="s">
        <v>76</v>
      </c>
      <c r="C4">
        <v>3</v>
      </c>
      <c r="D4">
        <v>1</v>
      </c>
      <c r="E4" t="s">
        <v>7</v>
      </c>
      <c r="F4" t="s">
        <v>8</v>
      </c>
      <c r="G4" t="s">
        <v>9</v>
      </c>
      <c r="H4" t="str">
        <f t="shared" si="0"/>
        <v>SELECT 'student2', SHA1('test'), '3', '1', 'ADMIN', 'NOW()', 'A' UNION</v>
      </c>
    </row>
    <row r="5" spans="1:8">
      <c r="A5" t="s">
        <v>68</v>
      </c>
      <c r="B5" t="s">
        <v>76</v>
      </c>
      <c r="C5">
        <v>4</v>
      </c>
      <c r="D5">
        <v>1</v>
      </c>
      <c r="E5" t="s">
        <v>7</v>
      </c>
      <c r="F5" t="s">
        <v>8</v>
      </c>
      <c r="G5" t="s">
        <v>9</v>
      </c>
      <c r="H5" t="str">
        <f t="shared" si="0"/>
        <v>SELECT 'student3', SHA1('test'), '4', '1', 'ADMIN', 'NOW()', 'A' UNION</v>
      </c>
    </row>
    <row r="6" spans="1:8">
      <c r="A6" t="s">
        <v>69</v>
      </c>
      <c r="B6" t="s">
        <v>76</v>
      </c>
      <c r="C6">
        <v>5</v>
      </c>
      <c r="D6">
        <v>1</v>
      </c>
      <c r="E6" t="s">
        <v>7</v>
      </c>
      <c r="F6" t="s">
        <v>8</v>
      </c>
      <c r="G6" t="s">
        <v>9</v>
      </c>
      <c r="H6" t="str">
        <f t="shared" si="0"/>
        <v>SELECT 'student4', SHA1('test'), '5', '1', 'ADMIN', 'NOW()', 'A' UNION</v>
      </c>
    </row>
    <row r="7" spans="1:8">
      <c r="A7" t="s">
        <v>70</v>
      </c>
      <c r="B7" t="s">
        <v>76</v>
      </c>
      <c r="C7">
        <v>6</v>
      </c>
      <c r="D7">
        <v>1</v>
      </c>
      <c r="E7" t="s">
        <v>7</v>
      </c>
      <c r="F7" t="s">
        <v>8</v>
      </c>
      <c r="G7" t="s">
        <v>9</v>
      </c>
      <c r="H7" t="str">
        <f t="shared" si="0"/>
        <v>SELECT 'student5', SHA1('test'), '6', '1', 'ADMIN', 'NOW()', 'A' UNION</v>
      </c>
    </row>
    <row r="8" spans="1:8">
      <c r="A8" t="s">
        <v>71</v>
      </c>
      <c r="B8" t="s">
        <v>76</v>
      </c>
      <c r="C8">
        <v>7</v>
      </c>
      <c r="D8">
        <v>2</v>
      </c>
      <c r="E8" t="s">
        <v>7</v>
      </c>
      <c r="F8" t="s">
        <v>8</v>
      </c>
      <c r="G8" t="s">
        <v>9</v>
      </c>
      <c r="H8" t="str">
        <f t="shared" si="0"/>
        <v>SELECT 'lecturer1', SHA1('test'), '7', '2', 'ADMIN', 'NOW()', 'A' UNION</v>
      </c>
    </row>
    <row r="9" spans="1:8">
      <c r="A9" t="s">
        <v>72</v>
      </c>
      <c r="B9" t="s">
        <v>76</v>
      </c>
      <c r="C9">
        <v>8</v>
      </c>
      <c r="D9">
        <v>2</v>
      </c>
      <c r="E9" t="s">
        <v>7</v>
      </c>
      <c r="F9" t="s">
        <v>8</v>
      </c>
      <c r="G9" t="s">
        <v>9</v>
      </c>
      <c r="H9" t="str">
        <f t="shared" si="0"/>
        <v>SELECT 'lecturer2', SHA1('test'), '8', '2', 'ADMIN', 'NOW()', 'A' UNION</v>
      </c>
    </row>
    <row r="10" spans="1:8">
      <c r="A10" t="s">
        <v>73</v>
      </c>
      <c r="B10" t="s">
        <v>76</v>
      </c>
      <c r="C10">
        <v>9</v>
      </c>
      <c r="D10">
        <v>2</v>
      </c>
      <c r="E10" t="s">
        <v>7</v>
      </c>
      <c r="F10" t="s">
        <v>8</v>
      </c>
      <c r="G10" t="s">
        <v>9</v>
      </c>
      <c r="H10" t="str">
        <f t="shared" si="0"/>
        <v>SELECT 'lecturer3', SHA1('test'), '9', '2', 'ADMIN', 'NOW()', 'A' UNION</v>
      </c>
    </row>
    <row r="11" spans="1:8">
      <c r="A11" t="s">
        <v>74</v>
      </c>
      <c r="B11" t="s">
        <v>76</v>
      </c>
      <c r="C11">
        <v>10</v>
      </c>
      <c r="D11">
        <v>2</v>
      </c>
      <c r="E11" t="s">
        <v>7</v>
      </c>
      <c r="F11" t="s">
        <v>8</v>
      </c>
      <c r="G11" t="s">
        <v>9</v>
      </c>
      <c r="H11" t="str">
        <f t="shared" si="0"/>
        <v>SELECT 'lecturer4', SHA1('test'), '10', '2', 'ADMIN', 'NOW()', 'A' UNION</v>
      </c>
    </row>
    <row r="12" spans="1:8">
      <c r="A12" t="s">
        <v>75</v>
      </c>
      <c r="B12" t="s">
        <v>76</v>
      </c>
      <c r="C12">
        <v>11</v>
      </c>
      <c r="D12">
        <v>2</v>
      </c>
      <c r="E12" t="s">
        <v>7</v>
      </c>
      <c r="F12" t="s">
        <v>8</v>
      </c>
      <c r="G12" t="s">
        <v>9</v>
      </c>
      <c r="H12" t="str">
        <f t="shared" si="0"/>
        <v>SELECT 'lecturer5', SHA1('test'), '11', '2', 'ADMIN', 'NOW()', 'A' UNION</v>
      </c>
    </row>
    <row r="13" spans="1:8">
      <c r="A13" t="s">
        <v>116</v>
      </c>
      <c r="B13" t="s">
        <v>118</v>
      </c>
      <c r="C13">
        <v>12</v>
      </c>
      <c r="D13">
        <v>3</v>
      </c>
      <c r="E13" t="s">
        <v>7</v>
      </c>
      <c r="F13" t="s">
        <v>8</v>
      </c>
      <c r="G13" t="s">
        <v>9</v>
      </c>
      <c r="H13" t="str">
        <f>"SELECT '"&amp;A13&amp;"', '"&amp;B13&amp;"', '"&amp;C13&amp;"', '"&amp;D13&amp;"', '"&amp;E13&amp;"', '"&amp;F13&amp;"', '"&amp;G13&amp;"' UNION"</f>
        <v>SELECT 'DeimonDB', '03de6c570bfe24bfc328ccd7ca46b76eadaf4334', '12', '3', 'ADMIN', 'NOW()', 'A' UNION</v>
      </c>
    </row>
    <row r="14" spans="1:8">
      <c r="A14" t="s">
        <v>117</v>
      </c>
      <c r="B14" t="s">
        <v>117</v>
      </c>
      <c r="C14">
        <v>13</v>
      </c>
      <c r="D14">
        <v>3</v>
      </c>
      <c r="E14" t="s">
        <v>7</v>
      </c>
      <c r="F14" t="s">
        <v>8</v>
      </c>
      <c r="G14" t="s">
        <v>9</v>
      </c>
      <c r="H14" t="str">
        <f t="shared" si="0"/>
        <v>SELECT 'aongko', SHA1('aongko'), '13', '3', 'ADMIN', 'NOW()', 'A' UNION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"/>
  <sheetViews>
    <sheetView workbookViewId="0"/>
  </sheetViews>
  <sheetFormatPr defaultRowHeight="15"/>
  <cols>
    <col min="1" max="1" width="10.5703125" bestFit="1" customWidth="1"/>
    <col min="2" max="2" width="13.42578125" bestFit="1" customWidth="1"/>
    <col min="3" max="3" width="7.140625" customWidth="1"/>
    <col min="4" max="4" width="13.28515625" style="3" bestFit="1" customWidth="1"/>
    <col min="5" max="5" width="11" style="3" bestFit="1" customWidth="1"/>
    <col min="6" max="6" width="7.7109375" bestFit="1" customWidth="1"/>
    <col min="7" max="7" width="7.85546875" customWidth="1"/>
    <col min="8" max="8" width="15" customWidth="1"/>
    <col min="9" max="9" width="7.140625" customWidth="1"/>
    <col min="10" max="10" width="6.85546875" bestFit="1" customWidth="1"/>
    <col min="11" max="11" width="6.42578125" bestFit="1" customWidth="1"/>
    <col min="12" max="12" width="10.5703125" bestFit="1" customWidth="1"/>
    <col min="13" max="13" width="10.7109375" bestFit="1" customWidth="1"/>
    <col min="14" max="14" width="13.140625" bestFit="1" customWidth="1"/>
    <col min="15" max="15" width="33.5703125" customWidth="1"/>
  </cols>
  <sheetData>
    <row r="1" spans="1:15">
      <c r="A1" s="1" t="s">
        <v>27</v>
      </c>
      <c r="B1" s="1" t="s">
        <v>28</v>
      </c>
      <c r="C1" s="1" t="s">
        <v>29</v>
      </c>
      <c r="D1" s="4" t="s">
        <v>30</v>
      </c>
      <c r="E1" s="4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12</v>
      </c>
      <c r="M1" s="1" t="s">
        <v>13</v>
      </c>
      <c r="N1" s="1" t="s">
        <v>14</v>
      </c>
      <c r="O1" t="s">
        <v>42</v>
      </c>
    </row>
    <row r="2" spans="1:15">
      <c r="A2" t="s">
        <v>38</v>
      </c>
      <c r="B2" t="s">
        <v>39</v>
      </c>
      <c r="C2" t="s">
        <v>39</v>
      </c>
      <c r="D2" s="3" t="s">
        <v>8</v>
      </c>
      <c r="E2" s="3" t="s">
        <v>43</v>
      </c>
      <c r="F2" t="s">
        <v>39</v>
      </c>
      <c r="G2" t="s">
        <v>40</v>
      </c>
      <c r="H2" s="2" t="s">
        <v>41</v>
      </c>
      <c r="I2" t="s">
        <v>39</v>
      </c>
      <c r="J2">
        <v>1</v>
      </c>
      <c r="K2" t="s">
        <v>39</v>
      </c>
      <c r="L2" t="s">
        <v>7</v>
      </c>
      <c r="M2" t="s">
        <v>8</v>
      </c>
      <c r="N2" t="s">
        <v>9</v>
      </c>
      <c r="O2" t="str">
        <f>"SELECT '"&amp;A2&amp;"', "&amp;IF(B2="NULL", B2, "'"&amp;B2&amp;"'")&amp;", "&amp;IF(C2="NULL", C2, "'"&amp;C2&amp;"'")&amp;", '"&amp;D2&amp;"', '"&amp;E2&amp;"', "&amp;IF(F2="NULL", F2, "'"&amp;F2&amp;"'")&amp;", '"&amp;G2&amp;"', '"&amp;H2&amp;"', "&amp;IF(I2="NULL", I2, "'"&amp;I2&amp;"'")&amp;", '"&amp;J2&amp;"', "&amp;IF(K2="NULL", K2, "'"&amp;K2&amp;"'")&amp;", '"&amp;L2&amp;"', "&amp;M2&amp;", '"&amp;N2&amp;"' UNION"</f>
        <v>SELECT 'Admin', NULL, NULL, 'NOW()', '0123456789', NULL, 'Binus Kemanggisan', 'admin@shamir.com', NULL, '1', NULL, 'ADMIN', NOW(), 'A' UNION</v>
      </c>
    </row>
    <row r="3" spans="1:15">
      <c r="A3" t="s">
        <v>44</v>
      </c>
      <c r="B3" t="s">
        <v>39</v>
      </c>
      <c r="C3">
        <v>1</v>
      </c>
      <c r="D3" s="3" t="s">
        <v>8</v>
      </c>
      <c r="E3" s="3" t="s">
        <v>45</v>
      </c>
      <c r="F3" t="s">
        <v>39</v>
      </c>
      <c r="G3" t="s">
        <v>40</v>
      </c>
      <c r="H3" s="2" t="s">
        <v>46</v>
      </c>
      <c r="I3" t="s">
        <v>39</v>
      </c>
      <c r="J3">
        <v>1</v>
      </c>
      <c r="K3" t="s">
        <v>39</v>
      </c>
      <c r="L3" t="s">
        <v>7</v>
      </c>
      <c r="M3" t="s">
        <v>8</v>
      </c>
      <c r="N3" t="s">
        <v>9</v>
      </c>
      <c r="O3" t="str">
        <f t="shared" ref="O3:O14" si="0">"SELECT '"&amp;A3&amp;"', "&amp;IF(B3="NULL", B3, "'"&amp;B3&amp;"'")&amp;", "&amp;IF(C3="NULL", C3, "'"&amp;C3&amp;"'")&amp;", '"&amp;D3&amp;"', '"&amp;E3&amp;"', "&amp;IF(F3="NULL", F3, "'"&amp;F3&amp;"'")&amp;", '"&amp;G3&amp;"', '"&amp;H3&amp;"', "&amp;IF(I3="NULL", I3, "'"&amp;I3&amp;"'")&amp;", '"&amp;J3&amp;"', "&amp;IF(K3="NULL", K3, "'"&amp;K3&amp;"'")&amp;", '"&amp;L3&amp;"', "&amp;M3&amp;", '"&amp;N3&amp;"' UNION"</f>
        <v>SELECT 'Student', NULL, '1', 'NOW()', '1000000001', NULL, 'Binus Kemanggisan', 'student1@email.com', NULL, '1', NULL, 'ADMIN', NOW(), 'A' UNION</v>
      </c>
    </row>
    <row r="4" spans="1:15">
      <c r="A4" t="s">
        <v>44</v>
      </c>
      <c r="B4" t="s">
        <v>39</v>
      </c>
      <c r="C4">
        <v>2</v>
      </c>
      <c r="D4" s="3" t="s">
        <v>8</v>
      </c>
      <c r="E4" s="3" t="s">
        <v>47</v>
      </c>
      <c r="F4" t="s">
        <v>39</v>
      </c>
      <c r="G4" t="s">
        <v>40</v>
      </c>
      <c r="H4" s="2" t="s">
        <v>49</v>
      </c>
      <c r="I4" t="s">
        <v>39</v>
      </c>
      <c r="J4">
        <v>1</v>
      </c>
      <c r="K4" t="s">
        <v>39</v>
      </c>
      <c r="L4" t="s">
        <v>7</v>
      </c>
      <c r="M4" t="s">
        <v>8</v>
      </c>
      <c r="N4" t="s">
        <v>9</v>
      </c>
      <c r="O4" t="str">
        <f t="shared" si="0"/>
        <v>SELECT 'Student', NULL, '2', 'NOW()', '1000000002', NULL, 'Binus Kemanggisan', 'student2@email.com', NULL, '1', NULL, 'ADMIN', NOW(), 'A' UNION</v>
      </c>
    </row>
    <row r="5" spans="1:15">
      <c r="A5" t="s">
        <v>44</v>
      </c>
      <c r="B5" t="s">
        <v>39</v>
      </c>
      <c r="C5">
        <v>3</v>
      </c>
      <c r="D5" s="3" t="s">
        <v>8</v>
      </c>
      <c r="E5" s="3" t="s">
        <v>48</v>
      </c>
      <c r="F5" t="s">
        <v>39</v>
      </c>
      <c r="G5" t="s">
        <v>40</v>
      </c>
      <c r="H5" s="2" t="s">
        <v>50</v>
      </c>
      <c r="I5" t="s">
        <v>39</v>
      </c>
      <c r="J5">
        <v>1</v>
      </c>
      <c r="K5" t="s">
        <v>39</v>
      </c>
      <c r="L5" t="s">
        <v>7</v>
      </c>
      <c r="M5" t="s">
        <v>8</v>
      </c>
      <c r="N5" t="s">
        <v>9</v>
      </c>
      <c r="O5" t="str">
        <f t="shared" si="0"/>
        <v>SELECT 'Student', NULL, '3', 'NOW()', '1000000003', NULL, 'Binus Kemanggisan', 'student3@email.com', NULL, '1', NULL, 'ADMIN', NOW(), 'A' UNION</v>
      </c>
    </row>
    <row r="6" spans="1:15">
      <c r="A6" t="s">
        <v>44</v>
      </c>
      <c r="B6" t="s">
        <v>39</v>
      </c>
      <c r="C6">
        <v>4</v>
      </c>
      <c r="D6" s="3" t="s">
        <v>8</v>
      </c>
      <c r="E6" s="3" t="s">
        <v>51</v>
      </c>
      <c r="F6" t="s">
        <v>39</v>
      </c>
      <c r="G6" t="s">
        <v>40</v>
      </c>
      <c r="H6" s="2" t="s">
        <v>53</v>
      </c>
      <c r="I6" t="s">
        <v>39</v>
      </c>
      <c r="J6">
        <v>1</v>
      </c>
      <c r="K6" t="s">
        <v>39</v>
      </c>
      <c r="L6" t="s">
        <v>7</v>
      </c>
      <c r="M6" t="s">
        <v>8</v>
      </c>
      <c r="N6" t="s">
        <v>9</v>
      </c>
      <c r="O6" t="str">
        <f t="shared" si="0"/>
        <v>SELECT 'Student', NULL, '4', 'NOW()', '1000000004', NULL, 'Binus Kemanggisan', 'student4@email.com', NULL, '1', NULL, 'ADMIN', NOW(), 'A' UNION</v>
      </c>
    </row>
    <row r="7" spans="1:15">
      <c r="A7" t="s">
        <v>44</v>
      </c>
      <c r="B7" t="s">
        <v>39</v>
      </c>
      <c r="C7">
        <v>5</v>
      </c>
      <c r="D7" s="3" t="s">
        <v>8</v>
      </c>
      <c r="E7" s="3" t="s">
        <v>52</v>
      </c>
      <c r="F7" t="s">
        <v>39</v>
      </c>
      <c r="G7" t="s">
        <v>40</v>
      </c>
      <c r="H7" s="2" t="s">
        <v>54</v>
      </c>
      <c r="I7" t="s">
        <v>39</v>
      </c>
      <c r="J7">
        <v>1</v>
      </c>
      <c r="K7" t="s">
        <v>39</v>
      </c>
      <c r="L7" t="s">
        <v>7</v>
      </c>
      <c r="M7" t="s">
        <v>8</v>
      </c>
      <c r="N7" t="s">
        <v>9</v>
      </c>
      <c r="O7" t="str">
        <f t="shared" si="0"/>
        <v>SELECT 'Student', NULL, '5', 'NOW()', '1000000005', NULL, 'Binus Kemanggisan', 'student5@email.com', NULL, '1', NULL, 'ADMIN', NOW(), 'A' UNION</v>
      </c>
    </row>
    <row r="8" spans="1:15">
      <c r="A8" t="s">
        <v>55</v>
      </c>
      <c r="B8" t="s">
        <v>39</v>
      </c>
      <c r="C8">
        <v>1</v>
      </c>
      <c r="D8" s="3" t="s">
        <v>8</v>
      </c>
      <c r="E8" s="3" t="s">
        <v>56</v>
      </c>
      <c r="F8" t="s">
        <v>39</v>
      </c>
      <c r="G8" t="s">
        <v>40</v>
      </c>
      <c r="H8" s="2" t="s">
        <v>61</v>
      </c>
      <c r="I8" t="s">
        <v>39</v>
      </c>
      <c r="J8">
        <v>1</v>
      </c>
      <c r="K8" t="s">
        <v>39</v>
      </c>
      <c r="L8" t="s">
        <v>7</v>
      </c>
      <c r="M8" t="s">
        <v>8</v>
      </c>
      <c r="N8" t="s">
        <v>9</v>
      </c>
      <c r="O8" t="str">
        <f t="shared" si="0"/>
        <v>SELECT 'Lecturer', NULL, '1', 'NOW()', '2000000001', NULL, 'Binus Kemanggisan', 'lecturer1@shamir.com', NULL, '1', NULL, 'ADMIN', NOW(), 'A' UNION</v>
      </c>
    </row>
    <row r="9" spans="1:15">
      <c r="A9" t="s">
        <v>55</v>
      </c>
      <c r="B9" t="s">
        <v>39</v>
      </c>
      <c r="C9">
        <v>2</v>
      </c>
      <c r="D9" s="3" t="s">
        <v>8</v>
      </c>
      <c r="E9" s="3" t="s">
        <v>57</v>
      </c>
      <c r="F9" t="s">
        <v>39</v>
      </c>
      <c r="G9" t="s">
        <v>40</v>
      </c>
      <c r="H9" s="2" t="s">
        <v>62</v>
      </c>
      <c r="I9" t="s">
        <v>39</v>
      </c>
      <c r="J9">
        <v>1</v>
      </c>
      <c r="K9" t="s">
        <v>39</v>
      </c>
      <c r="L9" t="s">
        <v>7</v>
      </c>
      <c r="M9" t="s">
        <v>8</v>
      </c>
      <c r="N9" t="s">
        <v>9</v>
      </c>
      <c r="O9" t="str">
        <f t="shared" si="0"/>
        <v>SELECT 'Lecturer', NULL, '2', 'NOW()', '2000000002', NULL, 'Binus Kemanggisan', 'lecturer2@shamir.com', NULL, '1', NULL, 'ADMIN', NOW(), 'A' UNION</v>
      </c>
    </row>
    <row r="10" spans="1:15">
      <c r="A10" t="s">
        <v>55</v>
      </c>
      <c r="B10" t="s">
        <v>39</v>
      </c>
      <c r="C10">
        <v>3</v>
      </c>
      <c r="D10" s="3" t="s">
        <v>8</v>
      </c>
      <c r="E10" s="3" t="s">
        <v>58</v>
      </c>
      <c r="F10" t="s">
        <v>39</v>
      </c>
      <c r="G10" t="s">
        <v>40</v>
      </c>
      <c r="H10" s="2" t="s">
        <v>63</v>
      </c>
      <c r="I10" t="s">
        <v>39</v>
      </c>
      <c r="J10">
        <v>1</v>
      </c>
      <c r="K10" t="s">
        <v>39</v>
      </c>
      <c r="L10" t="s">
        <v>7</v>
      </c>
      <c r="M10" t="s">
        <v>8</v>
      </c>
      <c r="N10" t="s">
        <v>9</v>
      </c>
      <c r="O10" t="str">
        <f t="shared" si="0"/>
        <v>SELECT 'Lecturer', NULL, '3', 'NOW()', '2000000003', NULL, 'Binus Kemanggisan', 'lecturer3@shamir.com', NULL, '1', NULL, 'ADMIN', NOW(), 'A' UNION</v>
      </c>
    </row>
    <row r="11" spans="1:15">
      <c r="A11" t="s">
        <v>55</v>
      </c>
      <c r="B11" t="s">
        <v>39</v>
      </c>
      <c r="C11">
        <v>4</v>
      </c>
      <c r="D11" s="3" t="s">
        <v>8</v>
      </c>
      <c r="E11" s="3" t="s">
        <v>59</v>
      </c>
      <c r="F11" t="s">
        <v>39</v>
      </c>
      <c r="G11" t="s">
        <v>40</v>
      </c>
      <c r="H11" s="2" t="s">
        <v>64</v>
      </c>
      <c r="I11" t="s">
        <v>39</v>
      </c>
      <c r="J11">
        <v>1</v>
      </c>
      <c r="K11" t="s">
        <v>39</v>
      </c>
      <c r="L11" t="s">
        <v>7</v>
      </c>
      <c r="M11" t="s">
        <v>8</v>
      </c>
      <c r="N11" t="s">
        <v>9</v>
      </c>
      <c r="O11" t="str">
        <f t="shared" si="0"/>
        <v>SELECT 'Lecturer', NULL, '4', 'NOW()', '2000000004', NULL, 'Binus Kemanggisan', 'lecturer4@shamir.com', NULL, '1', NULL, 'ADMIN', NOW(), 'A' UNION</v>
      </c>
    </row>
    <row r="12" spans="1:15">
      <c r="A12" t="s">
        <v>55</v>
      </c>
      <c r="B12" t="s">
        <v>39</v>
      </c>
      <c r="C12">
        <v>5</v>
      </c>
      <c r="D12" s="3" t="s">
        <v>8</v>
      </c>
      <c r="E12" s="3" t="s">
        <v>60</v>
      </c>
      <c r="F12" t="s">
        <v>39</v>
      </c>
      <c r="G12" t="s">
        <v>40</v>
      </c>
      <c r="H12" s="2" t="s">
        <v>65</v>
      </c>
      <c r="I12" t="s">
        <v>39</v>
      </c>
      <c r="J12">
        <v>1</v>
      </c>
      <c r="K12" t="s">
        <v>39</v>
      </c>
      <c r="L12" t="s">
        <v>7</v>
      </c>
      <c r="M12" t="s">
        <v>8</v>
      </c>
      <c r="N12" t="s">
        <v>9</v>
      </c>
      <c r="O12" t="str">
        <f t="shared" si="0"/>
        <v>SELECT 'Lecturer', NULL, '5', 'NOW()', '2000000005', NULL, 'Binus Kemanggisan', 'lecturer5@shamir.com', NULL, '1', NULL, 'ADMIN', NOW(), 'A' UNION</v>
      </c>
    </row>
    <row r="13" spans="1:15">
      <c r="A13" t="s">
        <v>103</v>
      </c>
      <c r="B13" t="s">
        <v>104</v>
      </c>
      <c r="C13" t="s">
        <v>105</v>
      </c>
      <c r="D13" s="3" t="s">
        <v>106</v>
      </c>
      <c r="E13" s="3" t="s">
        <v>107</v>
      </c>
      <c r="F13" t="s">
        <v>39</v>
      </c>
      <c r="G13" t="s">
        <v>108</v>
      </c>
      <c r="H13" s="2" t="s">
        <v>109</v>
      </c>
      <c r="I13" t="s">
        <v>39</v>
      </c>
      <c r="J13">
        <v>7</v>
      </c>
      <c r="K13" t="s">
        <v>39</v>
      </c>
      <c r="L13" t="s">
        <v>7</v>
      </c>
      <c r="M13" t="s">
        <v>8</v>
      </c>
      <c r="N13" t="s">
        <v>9</v>
      </c>
      <c r="O13" t="str">
        <f>"SELECT '"&amp;A13&amp;"', "&amp;IF(B13="NULL", B13, "'"&amp;B13&amp;"'")&amp;", "&amp;IF(C13="NULL", C13, "'"&amp;C13&amp;"'")&amp;", '"&amp;D13&amp;"', '"&amp;E13&amp;"', "&amp;IF(F13="NULL", F13, "'"&amp;F13&amp;"'")&amp;", '"&amp;G13&amp;"', '"&amp;H13&amp;"', "&amp;IF(I13="NULL", I13, "'"&amp;I13&amp;"'")&amp;", '"&amp;J13&amp;"', "&amp;IF(K13="NULL", K13, "'"&amp;K13&amp;"'")&amp;", '"&amp;L13&amp;"', "&amp;M13&amp;", '"&amp;N13&amp;"' UNION"</f>
        <v>SELECT 'Teddy', 'Budiono', 'Hermawan', '1993-05-14 00:00:00', '08126072607', NULL, 'Jln Badak No 16', 'caladbolg_student@hotmail.com', NULL, '7', NULL, 'ADMIN', NOW(), 'A' UNION</v>
      </c>
    </row>
    <row r="14" spans="1:15">
      <c r="A14" t="s">
        <v>110</v>
      </c>
      <c r="B14" t="s">
        <v>39</v>
      </c>
      <c r="C14" t="s">
        <v>111</v>
      </c>
      <c r="D14" s="3" t="s">
        <v>112</v>
      </c>
      <c r="E14" s="3" t="s">
        <v>113</v>
      </c>
      <c r="F14" t="s">
        <v>39</v>
      </c>
      <c r="G14" t="s">
        <v>114</v>
      </c>
      <c r="H14" s="2" t="s">
        <v>115</v>
      </c>
      <c r="I14" t="s">
        <v>39</v>
      </c>
      <c r="J14">
        <v>7</v>
      </c>
      <c r="K14" t="s">
        <v>39</v>
      </c>
      <c r="L14" t="s">
        <v>7</v>
      </c>
      <c r="M14" t="s">
        <v>8</v>
      </c>
      <c r="N14" t="s">
        <v>9</v>
      </c>
      <c r="O14" t="str">
        <f t="shared" si="0"/>
        <v>SELECT 'Andrew', NULL, 'Ongko', '1993-05-07 00:00:00', '08197255755', NULL, 'Jln Garuda No. 10', 'Andrew.Ongko@gmail.com', NULL, '7', NULL, 'ADMIN', NOW(), 'A' UNION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2" r:id="rId10"/>
    <hyperlink ref="H11" r:id="rId11"/>
    <hyperlink ref="H13" r:id="rId12"/>
    <hyperlink ref="H14" r:id="rId1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A1" s="1" t="s">
        <v>77</v>
      </c>
      <c r="B1" s="1" t="s">
        <v>78</v>
      </c>
      <c r="C1" s="1" t="s">
        <v>12</v>
      </c>
      <c r="D1" s="1" t="s">
        <v>13</v>
      </c>
      <c r="E1" s="1" t="s">
        <v>14</v>
      </c>
      <c r="F1" t="s">
        <v>81</v>
      </c>
    </row>
    <row r="2" spans="1:6">
      <c r="A2" t="s">
        <v>79</v>
      </c>
      <c r="B2" t="s">
        <v>39</v>
      </c>
      <c r="C2" t="s">
        <v>7</v>
      </c>
      <c r="D2" t="s">
        <v>8</v>
      </c>
      <c r="E2" t="s">
        <v>9</v>
      </c>
      <c r="F2" t="str">
        <f>"SELECT '"&amp;A2&amp;"', "&amp;B2&amp;", '"&amp;C2&amp;"', "&amp;D2&amp;", '"&amp;E2&amp;"' UNION"</f>
        <v>SELECT 'Mathematics', NULL, 'ADMIN', NOW(), 'A' UNION</v>
      </c>
    </row>
    <row r="3" spans="1:6">
      <c r="A3" t="s">
        <v>80</v>
      </c>
      <c r="B3" t="s">
        <v>39</v>
      </c>
      <c r="C3" t="s">
        <v>7</v>
      </c>
      <c r="D3" t="s">
        <v>8</v>
      </c>
      <c r="E3" t="s">
        <v>9</v>
      </c>
      <c r="F3" t="str">
        <f>"SELECT '"&amp;A3&amp;"', "&amp;B3&amp;", '"&amp;C3&amp;"', "&amp;D3&amp;", '"&amp;E3&amp;"' UNION"</f>
        <v>SELECT 'Physics', NULL, 'ADMIN', NOW(), 'A' UNION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sheetData>
    <row r="1" spans="1:1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12</v>
      </c>
      <c r="J1" s="1" t="s">
        <v>13</v>
      </c>
      <c r="K1" s="1" t="s">
        <v>14</v>
      </c>
      <c r="L1" t="s">
        <v>102</v>
      </c>
    </row>
    <row r="2" spans="1:12">
      <c r="A2" t="s">
        <v>90</v>
      </c>
      <c r="B2">
        <v>1</v>
      </c>
      <c r="C2">
        <v>300</v>
      </c>
      <c r="D2" t="s">
        <v>94</v>
      </c>
      <c r="E2" t="s">
        <v>39</v>
      </c>
      <c r="F2" t="s">
        <v>39</v>
      </c>
      <c r="G2">
        <v>7</v>
      </c>
      <c r="H2" t="s">
        <v>98</v>
      </c>
      <c r="I2" t="s">
        <v>7</v>
      </c>
      <c r="J2" t="s">
        <v>8</v>
      </c>
      <c r="K2" t="s">
        <v>9</v>
      </c>
      <c r="L2" t="str">
        <f>"SELECT '"&amp;A2&amp;"', '"&amp;B2&amp;"', '"&amp;C2&amp;"', '"&amp;D2&amp;"', "&amp;E2&amp;", "&amp;F2&amp;", '"&amp;G2&amp;"', '"&amp;H2&amp;"', '"&amp;I2&amp;"', "&amp;J2&amp;", '"&amp;K2&amp;"' UNION"</f>
        <v>SELECT 'Kalkulus', '1', '300', 'deskripsi dari kelas Kalkulus', NULL, NULL, '7', 'kalkulus.jpg', 'ADMIN', NOW(), 'A' UNION</v>
      </c>
    </row>
    <row r="3" spans="1:12">
      <c r="A3" t="s">
        <v>91</v>
      </c>
      <c r="B3">
        <v>1</v>
      </c>
      <c r="C3">
        <v>300</v>
      </c>
      <c r="D3" t="s">
        <v>95</v>
      </c>
      <c r="E3" t="s">
        <v>39</v>
      </c>
      <c r="F3" t="s">
        <v>39</v>
      </c>
      <c r="G3">
        <v>8</v>
      </c>
      <c r="H3" t="s">
        <v>99</v>
      </c>
      <c r="I3" t="s">
        <v>7</v>
      </c>
      <c r="J3" t="s">
        <v>8</v>
      </c>
      <c r="K3" t="s">
        <v>9</v>
      </c>
      <c r="L3" t="str">
        <f t="shared" ref="L3:L5" si="0">"SELECT '"&amp;A3&amp;"', '"&amp;B3&amp;"', '"&amp;C3&amp;"', '"&amp;D3&amp;"', "&amp;E3&amp;", "&amp;F3&amp;", '"&amp;G3&amp;"', '"&amp;H3&amp;"', '"&amp;I3&amp;"', "&amp;J3&amp;", '"&amp;K3&amp;"' UNION"</f>
        <v>SELECT 'Aljabar Linear', '1', '300', 'deskripsi dari kelas Aljabar Linear', NULL, NULL, '8', 'aljabarlinear.jpg', 'ADMIN', NOW(), 'A' UNION</v>
      </c>
    </row>
    <row r="4" spans="1:12">
      <c r="A4" t="s">
        <v>92</v>
      </c>
      <c r="B4">
        <v>2</v>
      </c>
      <c r="C4">
        <v>300</v>
      </c>
      <c r="D4" t="s">
        <v>96</v>
      </c>
      <c r="E4" t="s">
        <v>39</v>
      </c>
      <c r="F4" t="s">
        <v>39</v>
      </c>
      <c r="G4">
        <v>9</v>
      </c>
      <c r="H4" t="s">
        <v>100</v>
      </c>
      <c r="I4" t="s">
        <v>7</v>
      </c>
      <c r="J4" t="s">
        <v>8</v>
      </c>
      <c r="K4" t="s">
        <v>9</v>
      </c>
      <c r="L4" t="str">
        <f t="shared" si="0"/>
        <v>SELECT 'Mekanika 1', '2', '300', 'deskripsi dari kelas Mekanika 1', NULL, NULL, '9', 'mekanika1.jpg', 'ADMIN', NOW(), 'A' UNION</v>
      </c>
    </row>
    <row r="5" spans="1:12">
      <c r="A5" t="s">
        <v>93</v>
      </c>
      <c r="B5">
        <v>2</v>
      </c>
      <c r="C5">
        <v>300</v>
      </c>
      <c r="D5" t="s">
        <v>97</v>
      </c>
      <c r="E5" t="s">
        <v>39</v>
      </c>
      <c r="F5" t="s">
        <v>39</v>
      </c>
      <c r="G5">
        <v>10</v>
      </c>
      <c r="H5" t="s">
        <v>101</v>
      </c>
      <c r="I5" t="s">
        <v>7</v>
      </c>
      <c r="J5" t="s">
        <v>8</v>
      </c>
      <c r="K5" t="s">
        <v>9</v>
      </c>
      <c r="L5" t="str">
        <f t="shared" si="0"/>
        <v>SELECT 'Mekanika 2', '2', '300', 'deskripsi dari kelas Mekanika 2', NULL, NULL, '10', 'mekanika2.jpg', 'ADMIN', NOW(), 'A' UNION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lt_city</vt:lpstr>
      <vt:lpstr>lt_user_type</vt:lpstr>
      <vt:lpstr>ms_account</vt:lpstr>
      <vt:lpstr>ms_profile</vt:lpstr>
      <vt:lpstr>lt_class_category</vt:lpstr>
      <vt:lpstr>ms_class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Ongko</dc:creator>
  <cp:lastModifiedBy>Andrew Ongko</cp:lastModifiedBy>
  <dcterms:created xsi:type="dcterms:W3CDTF">2013-06-09T10:33:23Z</dcterms:created>
  <dcterms:modified xsi:type="dcterms:W3CDTF">2013-06-09T12:18:47Z</dcterms:modified>
</cp:coreProperties>
</file>