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81B335A8-3AFA-4874-9196-72A63986DDD3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Lis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7" i="1" l="1"/>
  <c r="I27" i="1"/>
  <c r="H28" i="1"/>
  <c r="I28" i="1"/>
  <c r="H29" i="1"/>
  <c r="I29" i="1"/>
  <c r="H30" i="1"/>
  <c r="I30" i="1"/>
  <c r="H31" i="1"/>
  <c r="I31" i="1"/>
  <c r="H32" i="1"/>
  <c r="I32" i="1"/>
  <c r="H33" i="1"/>
  <c r="I33" i="1"/>
  <c r="H34" i="1"/>
  <c r="I34" i="1"/>
  <c r="H35" i="1"/>
  <c r="I35" i="1"/>
  <c r="H36" i="1"/>
  <c r="I36" i="1"/>
  <c r="H37" i="1"/>
  <c r="I37" i="1"/>
  <c r="H38" i="1"/>
  <c r="I38" i="1"/>
  <c r="H39" i="1"/>
  <c r="I39" i="1"/>
  <c r="H40" i="1"/>
  <c r="I40" i="1"/>
  <c r="H41" i="1"/>
  <c r="I41" i="1"/>
  <c r="H42" i="1"/>
  <c r="I42" i="1"/>
  <c r="H43" i="1"/>
  <c r="I43" i="1"/>
  <c r="H44" i="1"/>
  <c r="I44" i="1"/>
  <c r="H45" i="1"/>
  <c r="I45" i="1"/>
  <c r="H46" i="1"/>
  <c r="I46" i="1"/>
  <c r="H47" i="1"/>
  <c r="I47" i="1"/>
  <c r="H48" i="1"/>
  <c r="I48" i="1"/>
  <c r="H49" i="1"/>
  <c r="I49" i="1"/>
  <c r="H50" i="1"/>
  <c r="I50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27" i="1"/>
</calcChain>
</file>

<file path=xl/sharedStrings.xml><?xml version="1.0" encoding="utf-8"?>
<sst xmlns="http://schemas.openxmlformats.org/spreadsheetml/2006/main" count="13" uniqueCount="13">
  <si>
    <t>Turbine nr.</t>
  </si>
  <si>
    <t>Nominal power [kW]</t>
  </si>
  <si>
    <t>Nominal inlet pressure [bar]</t>
  </si>
  <si>
    <t>Nominal outlet pressure [bar]</t>
  </si>
  <si>
    <t>Nominal inlet temperature [°C]</t>
  </si>
  <si>
    <t>Stodola coefficient [kg*K^0.5/(bar*s)]</t>
  </si>
  <si>
    <t>Efficiency coef. a [s^2m^-6]</t>
  </si>
  <si>
    <t>Efficiency coef b [sm^-3]</t>
  </si>
  <si>
    <t>Efficiency coef. c [-]</t>
  </si>
  <si>
    <t>qmd_nom</t>
  </si>
  <si>
    <t>eta_nom</t>
  </si>
  <si>
    <t>nagib krivulje</t>
  </si>
  <si>
    <t>qv_nom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</si>
</sst>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4" tint="-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" fontId="0" fillId="0" borderId="0" xfId="0" applyNumberFormat="1"/>
  </cellXfs>
  <cellStyles count="1">
    <cellStyle name="Normalno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"/>
  <sheetViews>
    <sheetView tabSelected="1" topLeftCell="D23" workbookViewId="0">
      <selection activeCell="K42" sqref="K42:K46"/>
    </sheetView>
  </sheetViews>
  <sheetFormatPr defaultRowHeight="15" x14ac:dyDescent="0.25"/>
  <cols>
    <col min="1" max="1" width="10.7109375" bestFit="1" customWidth="1"/>
    <col min="2" max="2" width="19.7109375" bestFit="1" customWidth="1"/>
    <col min="3" max="3" width="26.5703125" bestFit="1" customWidth="1"/>
    <col min="4" max="4" width="27.85546875" bestFit="1" customWidth="1"/>
    <col min="5" max="5" width="29.140625" bestFit="1" customWidth="1"/>
    <col min="6" max="6" width="35.140625" bestFit="1" customWidth="1"/>
    <col min="7" max="7" width="25.5703125" bestFit="1" customWidth="1"/>
    <col min="8" max="8" width="23" bestFit="1" customWidth="1"/>
    <col min="9" max="9" width="18.5703125" bestFit="1" customWidth="1"/>
    <col min="10" max="10" width="21.570312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A2">
        <v>1</v>
      </c>
      <c r="B2" s="2">
        <v>10.000000964505</v>
      </c>
      <c r="C2">
        <v>18</v>
      </c>
      <c r="D2">
        <v>0.6</v>
      </c>
      <c r="E2">
        <v>250</v>
      </c>
      <c r="F2">
        <v>2.7624578613562899E-2</v>
      </c>
      <c r="G2">
        <v>-11874.377194770899</v>
      </c>
      <c r="H2">
        <v>278.92816168350299</v>
      </c>
      <c r="I2">
        <v>-0.85799999999999998</v>
      </c>
      <c r="J2">
        <v>2.1727694356414098E-2</v>
      </c>
      <c r="K2">
        <v>0.78</v>
      </c>
      <c r="L2">
        <v>-2.1</v>
      </c>
      <c r="M2">
        <v>1.17449596348656E-2</v>
      </c>
    </row>
    <row r="3" spans="1:13" x14ac:dyDescent="0.25">
      <c r="A3">
        <v>2</v>
      </c>
      <c r="B3" s="2">
        <v>10.00000095883</v>
      </c>
      <c r="C3">
        <v>18</v>
      </c>
      <c r="D3">
        <v>0.6</v>
      </c>
      <c r="E3">
        <v>245</v>
      </c>
      <c r="F3">
        <v>2.6982113008858E-2</v>
      </c>
      <c r="G3">
        <v>-15314.794528345399</v>
      </c>
      <c r="H3">
        <v>350.02622219879902</v>
      </c>
      <c r="I3">
        <v>-1.2</v>
      </c>
      <c r="J3">
        <v>2.13245218474734E-2</v>
      </c>
      <c r="K3">
        <v>0.8</v>
      </c>
      <c r="L3">
        <v>-2.5</v>
      </c>
      <c r="M3">
        <v>1.14277152576534E-2</v>
      </c>
    </row>
    <row r="4" spans="1:13" x14ac:dyDescent="0.25">
      <c r="A4">
        <v>3</v>
      </c>
      <c r="B4" s="2">
        <v>10.000000992484599</v>
      </c>
      <c r="C4">
        <v>16</v>
      </c>
      <c r="D4">
        <v>0.5</v>
      </c>
      <c r="E4">
        <v>245</v>
      </c>
      <c r="F4">
        <v>2.98465201550243E-2</v>
      </c>
      <c r="G4">
        <v>-10775.147750431899</v>
      </c>
      <c r="H4">
        <v>281.61158968192098</v>
      </c>
      <c r="I4">
        <v>-1.04</v>
      </c>
      <c r="J4">
        <v>2.09688094622291E-2</v>
      </c>
      <c r="K4">
        <v>0.8</v>
      </c>
      <c r="L4">
        <v>-2.2999999999999998</v>
      </c>
      <c r="M4">
        <v>1.30676439991569E-2</v>
      </c>
    </row>
    <row r="5" spans="1:13" x14ac:dyDescent="0.25">
      <c r="A5">
        <v>4</v>
      </c>
      <c r="B5" s="2">
        <v>10.000000998892499</v>
      </c>
      <c r="C5">
        <v>19</v>
      </c>
      <c r="D5">
        <v>0.6</v>
      </c>
      <c r="E5">
        <v>265</v>
      </c>
      <c r="F5">
        <v>2.5070885304335901E-2</v>
      </c>
      <c r="G5">
        <v>-15291.6397612864</v>
      </c>
      <c r="H5">
        <v>336.93491001644497</v>
      </c>
      <c r="I5">
        <v>-1.056</v>
      </c>
      <c r="J5">
        <v>2.0523666309846401E-2</v>
      </c>
      <c r="K5">
        <v>0.8</v>
      </c>
      <c r="L5">
        <v>-2.3199999999999998</v>
      </c>
      <c r="M5">
        <v>1.10169646707693E-2</v>
      </c>
    </row>
    <row r="6" spans="1:13" x14ac:dyDescent="0.25">
      <c r="A6">
        <v>5</v>
      </c>
      <c r="B6" s="2">
        <v>20.0000009784303</v>
      </c>
      <c r="C6">
        <v>18</v>
      </c>
      <c r="D6">
        <v>0.6</v>
      </c>
      <c r="E6">
        <v>250</v>
      </c>
      <c r="F6">
        <v>5.52491546011896E-2</v>
      </c>
      <c r="G6">
        <v>-2968.5945808812698</v>
      </c>
      <c r="H6">
        <v>139.464087470338</v>
      </c>
      <c r="I6">
        <v>-0.85799999999999998</v>
      </c>
      <c r="J6">
        <v>4.3455386647437803E-2</v>
      </c>
      <c r="K6">
        <v>0.78</v>
      </c>
      <c r="L6">
        <v>-2.1</v>
      </c>
      <c r="M6">
        <v>2.34899181532791E-2</v>
      </c>
    </row>
    <row r="7" spans="1:13" x14ac:dyDescent="0.25">
      <c r="A7">
        <v>6</v>
      </c>
      <c r="B7" s="2">
        <v>20.000000976092601</v>
      </c>
      <c r="C7">
        <v>18</v>
      </c>
      <c r="D7">
        <v>0.6</v>
      </c>
      <c r="E7">
        <v>245</v>
      </c>
      <c r="F7">
        <v>5.3964223477168199E-2</v>
      </c>
      <c r="G7">
        <v>-3828.6989925841499</v>
      </c>
      <c r="H7">
        <v>175.013119338732</v>
      </c>
      <c r="I7">
        <v>-1.2</v>
      </c>
      <c r="J7">
        <v>4.2649041687099397E-2</v>
      </c>
      <c r="K7">
        <v>0.8</v>
      </c>
      <c r="L7">
        <v>-2.5</v>
      </c>
      <c r="M7">
        <v>2.2855429439310401E-2</v>
      </c>
    </row>
    <row r="8" spans="1:13" x14ac:dyDescent="0.25">
      <c r="A8">
        <v>7</v>
      </c>
      <c r="B8" s="2">
        <v>20.0000009652044</v>
      </c>
      <c r="C8">
        <v>16</v>
      </c>
      <c r="D8">
        <v>0.5</v>
      </c>
      <c r="E8">
        <v>245</v>
      </c>
      <c r="F8">
        <v>5.9693037266406103E-2</v>
      </c>
      <c r="G8">
        <v>-2693.78721231086</v>
      </c>
      <c r="H8">
        <v>140.805802020399</v>
      </c>
      <c r="I8">
        <v>-1.04</v>
      </c>
      <c r="J8">
        <v>4.1937616786133197E-2</v>
      </c>
      <c r="K8">
        <v>0.8</v>
      </c>
      <c r="L8">
        <v>-2.2999999999999998</v>
      </c>
      <c r="M8">
        <v>2.6135286665721801E-2</v>
      </c>
    </row>
    <row r="9" spans="1:13" x14ac:dyDescent="0.25">
      <c r="A9">
        <v>8</v>
      </c>
      <c r="B9" s="2">
        <v>20.000000974286401</v>
      </c>
      <c r="C9">
        <v>19</v>
      </c>
      <c r="D9">
        <v>0.6</v>
      </c>
      <c r="E9">
        <v>265</v>
      </c>
      <c r="F9">
        <v>5.0141768042670502E-2</v>
      </c>
      <c r="G9">
        <v>-3822.91033159587</v>
      </c>
      <c r="H9">
        <v>168.46746362953201</v>
      </c>
      <c r="I9">
        <v>-1.056</v>
      </c>
      <c r="J9">
        <v>4.1047330519098701E-2</v>
      </c>
      <c r="K9">
        <v>0.8</v>
      </c>
      <c r="L9">
        <v>-2.3199999999999998</v>
      </c>
      <c r="M9">
        <v>2.2033928213953901E-2</v>
      </c>
    </row>
    <row r="10" spans="1:13" x14ac:dyDescent="0.25">
      <c r="A10">
        <v>9</v>
      </c>
      <c r="B10" s="2">
        <v>30.000000985689599</v>
      </c>
      <c r="C10">
        <v>18</v>
      </c>
      <c r="D10">
        <v>0.6</v>
      </c>
      <c r="E10">
        <v>250</v>
      </c>
      <c r="F10">
        <v>8.2873730570401496E-2</v>
      </c>
      <c r="G10">
        <v>-1319.37541167261</v>
      </c>
      <c r="H10">
        <v>92.976059807237306</v>
      </c>
      <c r="I10">
        <v>-0.85799999999999998</v>
      </c>
      <c r="J10">
        <v>6.5183078923977594E-2</v>
      </c>
      <c r="K10">
        <v>0.78</v>
      </c>
      <c r="L10">
        <v>-2.1</v>
      </c>
      <c r="M10">
        <v>3.5234876663863497E-2</v>
      </c>
    </row>
    <row r="11" spans="1:13" x14ac:dyDescent="0.25">
      <c r="A11">
        <v>10</v>
      </c>
      <c r="B11" s="2">
        <v>30.000000967079401</v>
      </c>
      <c r="C11">
        <v>18</v>
      </c>
      <c r="D11">
        <v>0.6</v>
      </c>
      <c r="E11">
        <v>250</v>
      </c>
      <c r="F11">
        <v>8.0801887256016905E-2</v>
      </c>
      <c r="G11">
        <v>-1694.63141681518</v>
      </c>
      <c r="H11">
        <v>116.43475140404399</v>
      </c>
      <c r="I11">
        <v>-1.2</v>
      </c>
      <c r="J11">
        <v>6.3553501911453494E-2</v>
      </c>
      <c r="K11">
        <v>0.8</v>
      </c>
      <c r="L11">
        <v>-2.5</v>
      </c>
      <c r="M11">
        <v>3.4354004725955803E-2</v>
      </c>
    </row>
    <row r="12" spans="1:13" x14ac:dyDescent="0.25">
      <c r="A12">
        <v>11</v>
      </c>
      <c r="B12" s="2">
        <v>30.000000979411102</v>
      </c>
      <c r="C12">
        <v>16</v>
      </c>
      <c r="D12">
        <v>0.5</v>
      </c>
      <c r="E12">
        <v>245</v>
      </c>
      <c r="F12">
        <v>8.9539554501611399E-2</v>
      </c>
      <c r="G12">
        <v>-1197.23879841247</v>
      </c>
      <c r="H12">
        <v>93.870536145884401</v>
      </c>
      <c r="I12">
        <v>-1.04</v>
      </c>
      <c r="J12">
        <v>6.2906424197030103E-2</v>
      </c>
      <c r="K12">
        <v>0.8</v>
      </c>
      <c r="L12">
        <v>-2.2999999999999998</v>
      </c>
      <c r="M12">
        <v>3.9202929386500003E-2</v>
      </c>
    </row>
    <row r="13" spans="1:13" x14ac:dyDescent="0.25">
      <c r="A13">
        <v>12</v>
      </c>
      <c r="B13" s="2">
        <v>30.000000992918299</v>
      </c>
      <c r="C13">
        <v>19</v>
      </c>
      <c r="D13">
        <v>0.6</v>
      </c>
      <c r="E13">
        <v>265</v>
      </c>
      <c r="F13">
        <v>7.5212650889406596E-2</v>
      </c>
      <c r="G13">
        <v>-1699.07131155599</v>
      </c>
      <c r="H13">
        <v>112.31164417366401</v>
      </c>
      <c r="I13">
        <v>-1.056</v>
      </c>
      <c r="J13">
        <v>6.1570994817091197E-2</v>
      </c>
      <c r="K13">
        <v>0.8</v>
      </c>
      <c r="L13">
        <v>-2.3199999999999998</v>
      </c>
      <c r="M13">
        <v>3.3050891804773698E-2</v>
      </c>
    </row>
    <row r="14" spans="1:13" x14ac:dyDescent="0.25">
      <c r="A14">
        <v>13</v>
      </c>
      <c r="B14" s="2">
        <v>50.0000009741741</v>
      </c>
      <c r="C14">
        <v>18</v>
      </c>
      <c r="D14">
        <v>0.6</v>
      </c>
      <c r="E14">
        <v>250</v>
      </c>
      <c r="F14">
        <v>0.13812288243690801</v>
      </c>
      <c r="G14">
        <v>-474.975160905672</v>
      </c>
      <c r="H14">
        <v>55.785636630354603</v>
      </c>
      <c r="I14">
        <v>-0.85799999999999998</v>
      </c>
      <c r="J14">
        <v>0.10863846342049099</v>
      </c>
      <c r="K14">
        <v>0.78</v>
      </c>
      <c r="L14">
        <v>-2.1</v>
      </c>
      <c r="M14">
        <v>5.87247936544553E-2</v>
      </c>
    </row>
    <row r="15" spans="1:13" x14ac:dyDescent="0.25">
      <c r="A15">
        <v>14</v>
      </c>
      <c r="B15" s="2">
        <v>50.000000967355398</v>
      </c>
      <c r="C15">
        <v>18</v>
      </c>
      <c r="D15">
        <v>0.6</v>
      </c>
      <c r="E15">
        <v>250</v>
      </c>
      <c r="F15">
        <v>0.13466981035761999</v>
      </c>
      <c r="G15">
        <v>-610.06732577962305</v>
      </c>
      <c r="H15">
        <v>69.860851742853697</v>
      </c>
      <c r="I15">
        <v>-1.2</v>
      </c>
      <c r="J15">
        <v>0.105922501820534</v>
      </c>
      <c r="K15">
        <v>0.8</v>
      </c>
      <c r="L15">
        <v>-2.5</v>
      </c>
      <c r="M15">
        <v>5.72566738052857E-2</v>
      </c>
    </row>
    <row r="16" spans="1:13" x14ac:dyDescent="0.25">
      <c r="A16">
        <v>15</v>
      </c>
      <c r="B16" s="2">
        <v>50.000000984416197</v>
      </c>
      <c r="C16">
        <v>16</v>
      </c>
      <c r="D16">
        <v>0.5</v>
      </c>
      <c r="E16">
        <v>245</v>
      </c>
      <c r="F16">
        <v>0.14923258890215699</v>
      </c>
      <c r="G16">
        <v>-431.00597859905298</v>
      </c>
      <c r="H16">
        <v>56.322322417395299</v>
      </c>
      <c r="I16">
        <v>-1.04</v>
      </c>
      <c r="J16">
        <v>0.10484403896974</v>
      </c>
      <c r="K16">
        <v>0.8</v>
      </c>
      <c r="L16">
        <v>-2.2999999999999998</v>
      </c>
      <c r="M16">
        <v>6.5338214797467598E-2</v>
      </c>
    </row>
    <row r="17" spans="1:13" x14ac:dyDescent="0.25">
      <c r="A17">
        <v>16</v>
      </c>
      <c r="B17" s="2">
        <v>50.000000958906</v>
      </c>
      <c r="C17">
        <v>19</v>
      </c>
      <c r="D17">
        <v>0.6</v>
      </c>
      <c r="E17">
        <v>265</v>
      </c>
      <c r="F17">
        <v>0.12535441640418299</v>
      </c>
      <c r="G17">
        <v>-611.66568918789505</v>
      </c>
      <c r="H17">
        <v>67.386987442168206</v>
      </c>
      <c r="I17">
        <v>-1.056</v>
      </c>
      <c r="J17">
        <v>0.102618323266792</v>
      </c>
      <c r="K17">
        <v>0.8</v>
      </c>
      <c r="L17">
        <v>-2.3199999999999998</v>
      </c>
      <c r="M17">
        <v>5.5084818907888598E-2</v>
      </c>
    </row>
    <row r="18" spans="1:13" x14ac:dyDescent="0.25">
      <c r="A18">
        <v>17</v>
      </c>
      <c r="B18" s="2">
        <v>100.000000967529</v>
      </c>
      <c r="C18">
        <v>18</v>
      </c>
      <c r="D18">
        <v>0.6</v>
      </c>
      <c r="E18">
        <v>250</v>
      </c>
      <c r="F18">
        <v>0.27624576216434399</v>
      </c>
      <c r="G18">
        <v>-118.743792555741</v>
      </c>
      <c r="H18">
        <v>27.8928185887554</v>
      </c>
      <c r="I18">
        <v>-0.85799999999999998</v>
      </c>
      <c r="J18">
        <v>0.21727692470988999</v>
      </c>
      <c r="K18">
        <v>0.78</v>
      </c>
      <c r="L18">
        <v>-2.1</v>
      </c>
      <c r="M18">
        <v>0.11744958615694299</v>
      </c>
    </row>
    <row r="19" spans="1:13" x14ac:dyDescent="0.25">
      <c r="A19">
        <v>18</v>
      </c>
      <c r="B19" s="2">
        <v>100.000000980091</v>
      </c>
      <c r="C19">
        <v>18</v>
      </c>
      <c r="D19">
        <v>0.6</v>
      </c>
      <c r="E19">
        <v>250</v>
      </c>
      <c r="F19">
        <v>0.26933961814407098</v>
      </c>
      <c r="G19">
        <v>-152.51683435681699</v>
      </c>
      <c r="H19">
        <v>34.930426204879502</v>
      </c>
      <c r="I19">
        <v>-1.2</v>
      </c>
      <c r="J19">
        <v>0.211845001618755</v>
      </c>
      <c r="K19">
        <v>0.8</v>
      </c>
      <c r="L19">
        <v>-2.5</v>
      </c>
      <c r="M19">
        <v>0.114513346517405</v>
      </c>
    </row>
    <row r="20" spans="1:13" x14ac:dyDescent="0.25">
      <c r="A20">
        <v>19</v>
      </c>
      <c r="B20" s="2">
        <v>100.000000974796</v>
      </c>
      <c r="C20">
        <v>16</v>
      </c>
      <c r="D20">
        <v>0.5</v>
      </c>
      <c r="E20">
        <v>245</v>
      </c>
      <c r="F20">
        <v>0.29846517483745999</v>
      </c>
      <c r="G20">
        <v>-107.751496791942</v>
      </c>
      <c r="H20">
        <v>28.16116148863</v>
      </c>
      <c r="I20">
        <v>-1.04</v>
      </c>
      <c r="J20">
        <v>0.20968807585510299</v>
      </c>
      <c r="K20">
        <v>0.8</v>
      </c>
      <c r="L20">
        <v>-2.2999999999999998</v>
      </c>
      <c r="M20">
        <v>0.13067642829596299</v>
      </c>
    </row>
    <row r="21" spans="1:13" x14ac:dyDescent="0.25">
      <c r="A21">
        <v>20</v>
      </c>
      <c r="B21" s="2">
        <v>100.000000999713</v>
      </c>
      <c r="C21">
        <v>19</v>
      </c>
      <c r="D21">
        <v>0.6</v>
      </c>
      <c r="E21">
        <v>265</v>
      </c>
      <c r="F21">
        <v>0.25070883050661202</v>
      </c>
      <c r="G21">
        <v>-152.916425104822</v>
      </c>
      <c r="H21">
        <v>33.6934940304237</v>
      </c>
      <c r="I21">
        <v>-1.056</v>
      </c>
      <c r="J21">
        <v>0.20523664464930799</v>
      </c>
      <c r="K21">
        <v>0.8</v>
      </c>
      <c r="L21">
        <v>-2.3199999999999998</v>
      </c>
      <c r="M21">
        <v>0.11016963680431099</v>
      </c>
    </row>
    <row r="22" spans="1:13" x14ac:dyDescent="0.25">
      <c r="A22">
        <v>21</v>
      </c>
      <c r="B22" s="2">
        <v>149.99999903344599</v>
      </c>
      <c r="C22">
        <v>18</v>
      </c>
      <c r="D22">
        <v>0.6</v>
      </c>
      <c r="E22">
        <v>250</v>
      </c>
      <c r="F22">
        <v>0.41436863656731499</v>
      </c>
      <c r="G22">
        <v>-52.775020615022399</v>
      </c>
      <c r="H22">
        <v>18.5952126922395</v>
      </c>
      <c r="I22">
        <v>-0.85799999999999998</v>
      </c>
      <c r="J22">
        <v>0.325915381811409</v>
      </c>
      <c r="K22">
        <v>0.78</v>
      </c>
      <c r="L22">
        <v>-2.1</v>
      </c>
      <c r="M22">
        <v>0.176174376395662</v>
      </c>
    </row>
    <row r="23" spans="1:13" x14ac:dyDescent="0.25">
      <c r="A23">
        <v>22</v>
      </c>
      <c r="B23" s="2">
        <v>149.99999900684799</v>
      </c>
      <c r="C23">
        <v>18</v>
      </c>
      <c r="D23">
        <v>0.6</v>
      </c>
      <c r="E23">
        <v>250</v>
      </c>
      <c r="F23">
        <v>0.40400942058149297</v>
      </c>
      <c r="G23">
        <v>-67.785261940470093</v>
      </c>
      <c r="H23">
        <v>23.286951185669601</v>
      </c>
      <c r="I23">
        <v>-1.2</v>
      </c>
      <c r="J23">
        <v>0.31776749720977698</v>
      </c>
      <c r="K23">
        <v>0.8</v>
      </c>
      <c r="L23">
        <v>-2.5</v>
      </c>
      <c r="M23">
        <v>0.17177001695531199</v>
      </c>
    </row>
    <row r="24" spans="1:13" x14ac:dyDescent="0.25">
      <c r="A24">
        <v>23</v>
      </c>
      <c r="B24" s="2">
        <v>149.999999013647</v>
      </c>
      <c r="C24">
        <v>16</v>
      </c>
      <c r="D24">
        <v>0.5</v>
      </c>
      <c r="E24">
        <v>245</v>
      </c>
      <c r="F24">
        <v>0.44769775494813302</v>
      </c>
      <c r="G24">
        <v>-47.889555693215797</v>
      </c>
      <c r="H24">
        <v>18.774107965548399</v>
      </c>
      <c r="I24">
        <v>-1.04</v>
      </c>
      <c r="J24">
        <v>0.31453210864834602</v>
      </c>
      <c r="K24">
        <v>0.8</v>
      </c>
      <c r="L24">
        <v>-2.2999999999999998</v>
      </c>
      <c r="M24">
        <v>0.19601463924427301</v>
      </c>
    </row>
    <row r="25" spans="1:13" x14ac:dyDescent="0.25">
      <c r="A25">
        <v>24</v>
      </c>
      <c r="B25" s="2">
        <v>149.999999039778</v>
      </c>
      <c r="C25">
        <v>19</v>
      </c>
      <c r="D25">
        <v>0.6</v>
      </c>
      <c r="E25">
        <v>265</v>
      </c>
      <c r="F25">
        <v>0.37606323959300297</v>
      </c>
      <c r="G25">
        <v>-67.962857831135693</v>
      </c>
      <c r="H25">
        <v>22.4623297219668</v>
      </c>
      <c r="I25">
        <v>-1.056</v>
      </c>
      <c r="J25">
        <v>0.30785496192556899</v>
      </c>
      <c r="K25">
        <v>0.8</v>
      </c>
      <c r="L25">
        <v>-2.3199999999999998</v>
      </c>
      <c r="M25">
        <v>0.16525445249652301</v>
      </c>
    </row>
    <row r="27" spans="1:13" x14ac:dyDescent="0.25">
      <c r="A27">
        <v>1</v>
      </c>
      <c r="B27" s="2">
        <v>10.000000964505</v>
      </c>
      <c r="C27">
        <v>18</v>
      </c>
      <c r="D27">
        <v>0.6</v>
      </c>
      <c r="E27">
        <v>250</v>
      </c>
      <c r="F27">
        <f>ROUND(F2,4)</f>
        <v>2.76E-2</v>
      </c>
      <c r="G27">
        <f>ROUND(G2,3)</f>
        <v>-11874.377</v>
      </c>
      <c r="H27">
        <f t="shared" ref="H27:I27" si="0">ROUND(H2,3)</f>
        <v>278.928</v>
      </c>
      <c r="I27">
        <f t="shared" si="0"/>
        <v>-0.85799999999999998</v>
      </c>
    </row>
    <row r="28" spans="1:13" x14ac:dyDescent="0.25">
      <c r="A28">
        <v>2</v>
      </c>
      <c r="B28" s="2">
        <v>10.00000095883</v>
      </c>
      <c r="C28">
        <v>18</v>
      </c>
      <c r="D28">
        <v>0.6</v>
      </c>
      <c r="E28">
        <v>245</v>
      </c>
      <c r="F28">
        <f t="shared" ref="F28:I28" si="1">ROUND(F3,4)</f>
        <v>2.7E-2</v>
      </c>
      <c r="G28">
        <f t="shared" ref="G28:I50" si="2">ROUND(G3,3)</f>
        <v>-15314.795</v>
      </c>
      <c r="H28">
        <f t="shared" si="2"/>
        <v>350.02600000000001</v>
      </c>
      <c r="I28">
        <f t="shared" si="2"/>
        <v>-1.2</v>
      </c>
    </row>
    <row r="29" spans="1:13" x14ac:dyDescent="0.25">
      <c r="A29">
        <v>3</v>
      </c>
      <c r="B29" s="2">
        <v>10.000000992484599</v>
      </c>
      <c r="C29">
        <v>16</v>
      </c>
      <c r="D29">
        <v>0.5</v>
      </c>
      <c r="E29">
        <v>245</v>
      </c>
      <c r="F29">
        <f t="shared" ref="F29:I29" si="3">ROUND(F4,4)</f>
        <v>2.98E-2</v>
      </c>
      <c r="G29">
        <f t="shared" si="2"/>
        <v>-10775.147999999999</v>
      </c>
      <c r="H29">
        <f t="shared" si="2"/>
        <v>281.61200000000002</v>
      </c>
      <c r="I29">
        <f t="shared" si="2"/>
        <v>-1.04</v>
      </c>
    </row>
    <row r="30" spans="1:13" x14ac:dyDescent="0.25">
      <c r="A30">
        <v>4</v>
      </c>
      <c r="B30" s="2">
        <v>10.000000998892499</v>
      </c>
      <c r="C30">
        <v>19</v>
      </c>
      <c r="D30">
        <v>0.6</v>
      </c>
      <c r="E30">
        <v>265</v>
      </c>
      <c r="F30">
        <f t="shared" ref="F30:I30" si="4">ROUND(F5,4)</f>
        <v>2.5100000000000001E-2</v>
      </c>
      <c r="G30">
        <f t="shared" si="2"/>
        <v>-15291.64</v>
      </c>
      <c r="H30">
        <f t="shared" si="2"/>
        <v>336.935</v>
      </c>
      <c r="I30">
        <f t="shared" si="2"/>
        <v>-1.056</v>
      </c>
    </row>
    <row r="31" spans="1:13" x14ac:dyDescent="0.25">
      <c r="A31">
        <v>5</v>
      </c>
      <c r="B31" s="2">
        <v>20.0000009784303</v>
      </c>
      <c r="C31">
        <v>18</v>
      </c>
      <c r="D31">
        <v>0.6</v>
      </c>
      <c r="E31">
        <v>250</v>
      </c>
      <c r="F31">
        <f t="shared" ref="F31:I31" si="5">ROUND(F6,4)</f>
        <v>5.5199999999999999E-2</v>
      </c>
      <c r="G31">
        <f t="shared" si="2"/>
        <v>-2968.5949999999998</v>
      </c>
      <c r="H31">
        <f t="shared" si="2"/>
        <v>139.464</v>
      </c>
      <c r="I31">
        <f t="shared" si="2"/>
        <v>-0.85799999999999998</v>
      </c>
    </row>
    <row r="32" spans="1:13" x14ac:dyDescent="0.25">
      <c r="A32">
        <v>6</v>
      </c>
      <c r="B32" s="2">
        <v>20.000000976092601</v>
      </c>
      <c r="C32">
        <v>18</v>
      </c>
      <c r="D32">
        <v>0.6</v>
      </c>
      <c r="E32">
        <v>245</v>
      </c>
      <c r="F32">
        <f t="shared" ref="F32:I32" si="6">ROUND(F7,4)</f>
        <v>5.3999999999999999E-2</v>
      </c>
      <c r="G32">
        <f t="shared" si="2"/>
        <v>-3828.6990000000001</v>
      </c>
      <c r="H32">
        <f t="shared" si="2"/>
        <v>175.01300000000001</v>
      </c>
      <c r="I32">
        <f t="shared" si="2"/>
        <v>-1.2</v>
      </c>
    </row>
    <row r="33" spans="1:9" x14ac:dyDescent="0.25">
      <c r="A33">
        <v>7</v>
      </c>
      <c r="B33" s="2">
        <v>20.0000009652044</v>
      </c>
      <c r="C33">
        <v>16</v>
      </c>
      <c r="D33">
        <v>0.5</v>
      </c>
      <c r="E33">
        <v>245</v>
      </c>
      <c r="F33">
        <f t="shared" ref="F33:I33" si="7">ROUND(F8,4)</f>
        <v>5.9700000000000003E-2</v>
      </c>
      <c r="G33">
        <f t="shared" si="2"/>
        <v>-2693.7869999999998</v>
      </c>
      <c r="H33">
        <f t="shared" si="2"/>
        <v>140.80600000000001</v>
      </c>
      <c r="I33">
        <f t="shared" si="2"/>
        <v>-1.04</v>
      </c>
    </row>
    <row r="34" spans="1:9" x14ac:dyDescent="0.25">
      <c r="A34">
        <v>8</v>
      </c>
      <c r="B34" s="2">
        <v>20.000000974286401</v>
      </c>
      <c r="C34">
        <v>19</v>
      </c>
      <c r="D34">
        <v>0.6</v>
      </c>
      <c r="E34">
        <v>265</v>
      </c>
      <c r="F34">
        <f t="shared" ref="F34:I34" si="8">ROUND(F9,4)</f>
        <v>5.0099999999999999E-2</v>
      </c>
      <c r="G34">
        <f t="shared" si="2"/>
        <v>-3822.91</v>
      </c>
      <c r="H34">
        <f t="shared" si="2"/>
        <v>168.46700000000001</v>
      </c>
      <c r="I34">
        <f t="shared" si="2"/>
        <v>-1.056</v>
      </c>
    </row>
    <row r="35" spans="1:9" x14ac:dyDescent="0.25">
      <c r="A35">
        <v>9</v>
      </c>
      <c r="B35" s="2">
        <v>30.000000985689599</v>
      </c>
      <c r="C35">
        <v>18</v>
      </c>
      <c r="D35">
        <v>0.6</v>
      </c>
      <c r="E35">
        <v>250</v>
      </c>
      <c r="F35">
        <f t="shared" ref="F35:I35" si="9">ROUND(F10,4)</f>
        <v>8.2900000000000001E-2</v>
      </c>
      <c r="G35">
        <f t="shared" si="2"/>
        <v>-1319.375</v>
      </c>
      <c r="H35">
        <f t="shared" si="2"/>
        <v>92.975999999999999</v>
      </c>
      <c r="I35">
        <f t="shared" si="2"/>
        <v>-0.85799999999999998</v>
      </c>
    </row>
    <row r="36" spans="1:9" x14ac:dyDescent="0.25">
      <c r="A36">
        <v>10</v>
      </c>
      <c r="B36" s="2">
        <v>30.000000967079401</v>
      </c>
      <c r="C36">
        <v>18</v>
      </c>
      <c r="D36">
        <v>0.6</v>
      </c>
      <c r="E36">
        <v>250</v>
      </c>
      <c r="F36">
        <f t="shared" ref="F36:I36" si="10">ROUND(F11,4)</f>
        <v>8.0799999999999997E-2</v>
      </c>
      <c r="G36">
        <f t="shared" si="2"/>
        <v>-1694.6310000000001</v>
      </c>
      <c r="H36">
        <f t="shared" si="2"/>
        <v>116.435</v>
      </c>
      <c r="I36">
        <f t="shared" si="2"/>
        <v>-1.2</v>
      </c>
    </row>
    <row r="37" spans="1:9" x14ac:dyDescent="0.25">
      <c r="A37">
        <v>11</v>
      </c>
      <c r="B37" s="2">
        <v>30.000000979411102</v>
      </c>
      <c r="C37">
        <v>16</v>
      </c>
      <c r="D37">
        <v>0.5</v>
      </c>
      <c r="E37">
        <v>245</v>
      </c>
      <c r="F37">
        <f t="shared" ref="F37:I37" si="11">ROUND(F12,4)</f>
        <v>8.9499999999999996E-2</v>
      </c>
      <c r="G37">
        <f t="shared" si="2"/>
        <v>-1197.239</v>
      </c>
      <c r="H37">
        <f t="shared" si="2"/>
        <v>93.870999999999995</v>
      </c>
      <c r="I37">
        <f t="shared" si="2"/>
        <v>-1.04</v>
      </c>
    </row>
    <row r="38" spans="1:9" x14ac:dyDescent="0.25">
      <c r="A38">
        <v>12</v>
      </c>
      <c r="B38" s="2">
        <v>30.000000992918299</v>
      </c>
      <c r="C38">
        <v>19</v>
      </c>
      <c r="D38">
        <v>0.6</v>
      </c>
      <c r="E38">
        <v>265</v>
      </c>
      <c r="F38">
        <f t="shared" ref="F38:I38" si="12">ROUND(F13,4)</f>
        <v>7.5200000000000003E-2</v>
      </c>
      <c r="G38">
        <f t="shared" si="2"/>
        <v>-1699.0709999999999</v>
      </c>
      <c r="H38">
        <f t="shared" si="2"/>
        <v>112.312</v>
      </c>
      <c r="I38">
        <f t="shared" si="2"/>
        <v>-1.056</v>
      </c>
    </row>
    <row r="39" spans="1:9" x14ac:dyDescent="0.25">
      <c r="A39">
        <v>13</v>
      </c>
      <c r="B39" s="2">
        <v>50.0000009741741</v>
      </c>
      <c r="C39">
        <v>18</v>
      </c>
      <c r="D39">
        <v>0.6</v>
      </c>
      <c r="E39">
        <v>250</v>
      </c>
      <c r="F39">
        <f t="shared" ref="F39:I39" si="13">ROUND(F14,4)</f>
        <v>0.1381</v>
      </c>
      <c r="G39">
        <f t="shared" si="2"/>
        <v>-474.97500000000002</v>
      </c>
      <c r="H39">
        <f t="shared" si="2"/>
        <v>55.786000000000001</v>
      </c>
      <c r="I39">
        <f t="shared" si="2"/>
        <v>-0.85799999999999998</v>
      </c>
    </row>
    <row r="40" spans="1:9" x14ac:dyDescent="0.25">
      <c r="A40">
        <v>14</v>
      </c>
      <c r="B40" s="2">
        <v>50.000000967355398</v>
      </c>
      <c r="C40">
        <v>18</v>
      </c>
      <c r="D40">
        <v>0.6</v>
      </c>
      <c r="E40">
        <v>250</v>
      </c>
      <c r="F40">
        <f t="shared" ref="F40:I40" si="14">ROUND(F15,4)</f>
        <v>0.13469999999999999</v>
      </c>
      <c r="G40">
        <f t="shared" si="2"/>
        <v>-610.06700000000001</v>
      </c>
      <c r="H40">
        <f t="shared" si="2"/>
        <v>69.861000000000004</v>
      </c>
      <c r="I40">
        <f t="shared" si="2"/>
        <v>-1.2</v>
      </c>
    </row>
    <row r="41" spans="1:9" x14ac:dyDescent="0.25">
      <c r="A41">
        <v>15</v>
      </c>
      <c r="B41" s="2">
        <v>50.000000984416197</v>
      </c>
      <c r="C41">
        <v>16</v>
      </c>
      <c r="D41">
        <v>0.5</v>
      </c>
      <c r="E41">
        <v>245</v>
      </c>
      <c r="F41">
        <f t="shared" ref="F41:I41" si="15">ROUND(F16,4)</f>
        <v>0.1492</v>
      </c>
      <c r="G41">
        <f t="shared" si="2"/>
        <v>-431.00599999999997</v>
      </c>
      <c r="H41">
        <f t="shared" si="2"/>
        <v>56.322000000000003</v>
      </c>
      <c r="I41">
        <f t="shared" si="2"/>
        <v>-1.04</v>
      </c>
    </row>
    <row r="42" spans="1:9" x14ac:dyDescent="0.25">
      <c r="A42">
        <v>16</v>
      </c>
      <c r="B42" s="2">
        <v>50.000000958906</v>
      </c>
      <c r="C42">
        <v>19</v>
      </c>
      <c r="D42">
        <v>0.6</v>
      </c>
      <c r="E42">
        <v>265</v>
      </c>
      <c r="F42">
        <f t="shared" ref="F42:I42" si="16">ROUND(F17,4)</f>
        <v>0.12540000000000001</v>
      </c>
      <c r="G42">
        <f t="shared" si="2"/>
        <v>-611.66600000000005</v>
      </c>
      <c r="H42">
        <f t="shared" si="2"/>
        <v>67.387</v>
      </c>
      <c r="I42">
        <f t="shared" si="2"/>
        <v>-1.056</v>
      </c>
    </row>
    <row r="43" spans="1:9" x14ac:dyDescent="0.25">
      <c r="A43">
        <v>17</v>
      </c>
      <c r="B43" s="2">
        <v>100.000000967529</v>
      </c>
      <c r="C43">
        <v>18</v>
      </c>
      <c r="D43">
        <v>0.6</v>
      </c>
      <c r="E43">
        <v>250</v>
      </c>
      <c r="F43">
        <f t="shared" ref="F43:I43" si="17">ROUND(F18,4)</f>
        <v>0.2762</v>
      </c>
      <c r="G43">
        <f t="shared" si="2"/>
        <v>-118.744</v>
      </c>
      <c r="H43">
        <f t="shared" si="2"/>
        <v>27.893000000000001</v>
      </c>
      <c r="I43">
        <f t="shared" si="2"/>
        <v>-0.85799999999999998</v>
      </c>
    </row>
    <row r="44" spans="1:9" x14ac:dyDescent="0.25">
      <c r="A44">
        <v>18</v>
      </c>
      <c r="B44" s="2">
        <v>100.000000980091</v>
      </c>
      <c r="C44">
        <v>18</v>
      </c>
      <c r="D44">
        <v>0.6</v>
      </c>
      <c r="E44">
        <v>250</v>
      </c>
      <c r="F44">
        <f t="shared" ref="F44:I44" si="18">ROUND(F19,4)</f>
        <v>0.26929999999999998</v>
      </c>
      <c r="G44">
        <f t="shared" si="2"/>
        <v>-152.517</v>
      </c>
      <c r="H44">
        <f t="shared" si="2"/>
        <v>34.93</v>
      </c>
      <c r="I44">
        <f t="shared" si="2"/>
        <v>-1.2</v>
      </c>
    </row>
    <row r="45" spans="1:9" x14ac:dyDescent="0.25">
      <c r="A45">
        <v>19</v>
      </c>
      <c r="B45" s="2">
        <v>100.000000974796</v>
      </c>
      <c r="C45">
        <v>16</v>
      </c>
      <c r="D45">
        <v>0.5</v>
      </c>
      <c r="E45">
        <v>245</v>
      </c>
      <c r="F45">
        <f t="shared" ref="F45:I45" si="19">ROUND(F20,4)</f>
        <v>0.29849999999999999</v>
      </c>
      <c r="G45">
        <f t="shared" si="2"/>
        <v>-107.751</v>
      </c>
      <c r="H45">
        <f t="shared" si="2"/>
        <v>28.161000000000001</v>
      </c>
      <c r="I45">
        <f t="shared" si="2"/>
        <v>-1.04</v>
      </c>
    </row>
    <row r="46" spans="1:9" x14ac:dyDescent="0.25">
      <c r="A46">
        <v>20</v>
      </c>
      <c r="B46" s="2">
        <v>100.000000999713</v>
      </c>
      <c r="C46">
        <v>19</v>
      </c>
      <c r="D46">
        <v>0.6</v>
      </c>
      <c r="E46">
        <v>265</v>
      </c>
      <c r="F46">
        <f t="shared" ref="F46:I46" si="20">ROUND(F21,4)</f>
        <v>0.25069999999999998</v>
      </c>
      <c r="G46">
        <f t="shared" si="2"/>
        <v>-152.916</v>
      </c>
      <c r="H46">
        <f t="shared" si="2"/>
        <v>33.692999999999998</v>
      </c>
      <c r="I46">
        <f t="shared" si="2"/>
        <v>-1.056</v>
      </c>
    </row>
    <row r="47" spans="1:9" x14ac:dyDescent="0.25">
      <c r="A47">
        <v>21</v>
      </c>
      <c r="B47" s="2">
        <v>149.99999903344599</v>
      </c>
      <c r="C47">
        <v>18</v>
      </c>
      <c r="D47">
        <v>0.6</v>
      </c>
      <c r="E47">
        <v>250</v>
      </c>
      <c r="F47">
        <f t="shared" ref="F47:I47" si="21">ROUND(F22,4)</f>
        <v>0.41439999999999999</v>
      </c>
      <c r="G47">
        <f t="shared" si="2"/>
        <v>-52.774999999999999</v>
      </c>
      <c r="H47">
        <f t="shared" si="2"/>
        <v>18.594999999999999</v>
      </c>
      <c r="I47">
        <f t="shared" si="2"/>
        <v>-0.85799999999999998</v>
      </c>
    </row>
    <row r="48" spans="1:9" x14ac:dyDescent="0.25">
      <c r="A48">
        <v>22</v>
      </c>
      <c r="B48" s="2">
        <v>149.99999900684799</v>
      </c>
      <c r="C48">
        <v>18</v>
      </c>
      <c r="D48">
        <v>0.6</v>
      </c>
      <c r="E48">
        <v>250</v>
      </c>
      <c r="F48">
        <f t="shared" ref="F48:I48" si="22">ROUND(F23,4)</f>
        <v>0.40400000000000003</v>
      </c>
      <c r="G48">
        <f t="shared" si="2"/>
        <v>-67.784999999999997</v>
      </c>
      <c r="H48">
        <f t="shared" si="2"/>
        <v>23.286999999999999</v>
      </c>
      <c r="I48">
        <f t="shared" si="2"/>
        <v>-1.2</v>
      </c>
    </row>
    <row r="49" spans="1:9" x14ac:dyDescent="0.25">
      <c r="A49">
        <v>23</v>
      </c>
      <c r="B49" s="2">
        <v>149.999999013647</v>
      </c>
      <c r="C49">
        <v>16</v>
      </c>
      <c r="D49">
        <v>0.5</v>
      </c>
      <c r="E49">
        <v>245</v>
      </c>
      <c r="F49">
        <f t="shared" ref="F49:I49" si="23">ROUND(F24,4)</f>
        <v>0.44769999999999999</v>
      </c>
      <c r="G49">
        <f t="shared" si="2"/>
        <v>-47.89</v>
      </c>
      <c r="H49">
        <f t="shared" si="2"/>
        <v>18.774000000000001</v>
      </c>
      <c r="I49">
        <f t="shared" si="2"/>
        <v>-1.04</v>
      </c>
    </row>
    <row r="50" spans="1:9" x14ac:dyDescent="0.25">
      <c r="A50">
        <v>24</v>
      </c>
      <c r="B50" s="2">
        <v>149.999999039778</v>
      </c>
      <c r="C50">
        <v>19</v>
      </c>
      <c r="D50">
        <v>0.6</v>
      </c>
      <c r="E50">
        <v>265</v>
      </c>
      <c r="F50">
        <f t="shared" ref="F50:I50" si="24">ROUND(F25,4)</f>
        <v>0.37609999999999999</v>
      </c>
      <c r="G50">
        <f t="shared" si="2"/>
        <v>-67.962999999999994</v>
      </c>
      <c r="H50">
        <f t="shared" si="2"/>
        <v>22.462</v>
      </c>
      <c r="I50">
        <f t="shared" si="2"/>
        <v>-1.056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Radni listovi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2019-05-04T01:29:04Z</dcterms:modified>
</cp:coreProperties>
</file>