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072E25-30D8-4C8F-B624-5DC99FCA9E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3" i="1"/>
  <c r="Q4" i="1"/>
  <c r="Q5" i="1"/>
  <c r="Q6" i="1"/>
  <c r="Q7" i="1"/>
  <c r="Q8" i="1"/>
  <c r="Q9" i="1"/>
  <c r="Q10" i="1"/>
  <c r="Q11" i="1"/>
  <c r="Q3" i="1"/>
</calcChain>
</file>

<file path=xl/sharedStrings.xml><?xml version="1.0" encoding="utf-8"?>
<sst xmlns="http://schemas.openxmlformats.org/spreadsheetml/2006/main" count="44" uniqueCount="42">
  <si>
    <t>turbine nr</t>
  </si>
  <si>
    <t>power</t>
  </si>
  <si>
    <t>pipe nr</t>
  </si>
  <si>
    <t>n evap tub</t>
  </si>
  <si>
    <t>L evap</t>
  </si>
  <si>
    <t>alfa Evap</t>
  </si>
  <si>
    <t>w fg evap</t>
  </si>
  <si>
    <t>n super</t>
  </si>
  <si>
    <t>L super</t>
  </si>
  <si>
    <t>Alfa Super</t>
  </si>
  <si>
    <t>w fg super</t>
  </si>
  <si>
    <t>L chosen</t>
  </si>
  <si>
    <t>evap ratio</t>
  </si>
  <si>
    <t>qm Fuel</t>
  </si>
  <si>
    <t>Q pump max</t>
  </si>
  <si>
    <t>eta turb</t>
  </si>
  <si>
    <t>eta sust</t>
  </si>
  <si>
    <t>Paramaters:</t>
  </si>
  <si>
    <t>Test</t>
  </si>
  <si>
    <t>N</t>
  </si>
  <si>
    <t>qm G</t>
  </si>
  <si>
    <t>Q G</t>
  </si>
  <si>
    <t>h pump</t>
  </si>
  <si>
    <t>remaining fuel</t>
  </si>
  <si>
    <t>P</t>
  </si>
  <si>
    <t>theta fg 1</t>
  </si>
  <si>
    <t>theta fg evap</t>
  </si>
  <si>
    <t>theta fg super</t>
  </si>
  <si>
    <t>theta ret</t>
  </si>
  <si>
    <t>qm d</t>
  </si>
  <si>
    <t>qv d</t>
  </si>
  <si>
    <t>p1 thr</t>
  </si>
  <si>
    <t>theta 1</t>
  </si>
  <si>
    <t>theta 1 thr</t>
  </si>
  <si>
    <t>x</t>
  </si>
  <si>
    <t>alfa evap</t>
  </si>
  <si>
    <t>alfa super</t>
  </si>
  <si>
    <t>k evap</t>
  </si>
  <si>
    <t>k super</t>
  </si>
  <si>
    <t>qn FG ret</t>
  </si>
  <si>
    <t>qn FG ret[kmol/h]</t>
  </si>
  <si>
    <t>qm FG ret[kg/h]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</si>
</sst>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"/>
  <sheetViews>
    <sheetView tabSelected="1" topLeftCell="G1" workbookViewId="0">
      <selection activeCell="S17" sqref="S17"/>
    </sheetView>
  </sheetViews>
  <sheetFormatPr defaultRowHeight="15" x14ac:dyDescent="0.25"/>
  <cols>
    <col min="4" max="4" width="10.28515625" bestFit="1" customWidth="1"/>
    <col min="13" max="13" width="12" bestFit="1" customWidth="1"/>
    <col min="15" max="15" width="12" bestFit="1" customWidth="1"/>
    <col min="16" max="16" width="12.140625" bestFit="1" customWidth="1"/>
    <col min="17" max="17" width="17" bestFit="1" customWidth="1"/>
    <col min="18" max="18" width="15.140625" bestFit="1" customWidth="1"/>
    <col min="25" max="25" width="12.5703125" bestFit="1" customWidth="1"/>
  </cols>
  <sheetData>
    <row r="1" spans="1:44" x14ac:dyDescent="0.25">
      <c r="A1" t="s">
        <v>17</v>
      </c>
      <c r="U1" t="s">
        <v>18</v>
      </c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39</v>
      </c>
      <c r="O2" t="s">
        <v>13</v>
      </c>
      <c r="P2" t="s">
        <v>14</v>
      </c>
      <c r="Q2" t="s">
        <v>40</v>
      </c>
      <c r="R2" t="s">
        <v>41</v>
      </c>
      <c r="U2" t="s">
        <v>19</v>
      </c>
      <c r="V2" t="s">
        <v>20</v>
      </c>
      <c r="W2" t="s">
        <v>23</v>
      </c>
      <c r="X2" t="s">
        <v>21</v>
      </c>
      <c r="Y2" t="s">
        <v>22</v>
      </c>
      <c r="Z2" s="1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15</v>
      </c>
      <c r="AL2" t="s">
        <v>6</v>
      </c>
      <c r="AM2" t="s">
        <v>10</v>
      </c>
      <c r="AN2" t="s">
        <v>35</v>
      </c>
      <c r="AO2" t="s">
        <v>36</v>
      </c>
      <c r="AP2" t="s">
        <v>37</v>
      </c>
      <c r="AQ2" t="s">
        <v>38</v>
      </c>
      <c r="AR2" s="1" t="s">
        <v>16</v>
      </c>
    </row>
    <row r="3" spans="1:44" x14ac:dyDescent="0.25">
      <c r="A3">
        <v>1</v>
      </c>
      <c r="B3">
        <v>10.000000964505</v>
      </c>
      <c r="C3">
        <v>1</v>
      </c>
      <c r="D3">
        <v>29</v>
      </c>
      <c r="E3">
        <v>2.90315553905101</v>
      </c>
      <c r="F3">
        <v>90.308231287044606</v>
      </c>
      <c r="G3">
        <v>5.0130177763198303</v>
      </c>
      <c r="H3">
        <v>6</v>
      </c>
      <c r="I3">
        <v>3.0526789803851599</v>
      </c>
      <c r="J3">
        <v>13.6585039983378</v>
      </c>
      <c r="K3">
        <v>1.36831885425799</v>
      </c>
      <c r="L3">
        <v>2.98</v>
      </c>
      <c r="M3">
        <v>0.94875826519808204</v>
      </c>
      <c r="N3">
        <v>2.23555498155923E-3</v>
      </c>
      <c r="O3">
        <v>1.9164081704702901E-3</v>
      </c>
      <c r="P3">
        <v>10.9300846224541</v>
      </c>
      <c r="Q3">
        <f>N3*3600</f>
        <v>8.0479979336132281</v>
      </c>
      <c r="R3">
        <f>Q3*28.4</f>
        <v>228.56314131461568</v>
      </c>
      <c r="U3">
        <v>0.8</v>
      </c>
      <c r="V3">
        <v>1.9164081704702901E-3</v>
      </c>
      <c r="W3">
        <v>4999.8198576319801</v>
      </c>
      <c r="X3">
        <v>8.7440676979632794</v>
      </c>
      <c r="Y3">
        <v>63.524273586834703</v>
      </c>
      <c r="Z3" s="1">
        <v>10.332790784317501</v>
      </c>
      <c r="AA3">
        <v>749.73014518268599</v>
      </c>
      <c r="AB3">
        <v>220.302253964882</v>
      </c>
      <c r="AC3">
        <v>292.72326611116603</v>
      </c>
      <c r="AD3">
        <v>224.07610851216799</v>
      </c>
      <c r="AE3">
        <v>2.2570838987644101E-2</v>
      </c>
      <c r="AF3">
        <v>1.2157178863749601E-2</v>
      </c>
      <c r="AG3">
        <v>18</v>
      </c>
      <c r="AH3">
        <v>247.918408301368</v>
      </c>
      <c r="AI3">
        <v>247.918408301368</v>
      </c>
      <c r="AJ3">
        <v>0.91098314800560698</v>
      </c>
      <c r="AK3">
        <v>0.77798225010462896</v>
      </c>
      <c r="AL3">
        <v>5.1104094382314296</v>
      </c>
      <c r="AM3">
        <v>1.39768598661855</v>
      </c>
      <c r="AN3">
        <v>90.306762749276402</v>
      </c>
      <c r="AO3">
        <v>13.5348550041307</v>
      </c>
      <c r="AP3">
        <v>70.561408195652703</v>
      </c>
      <c r="AQ3">
        <v>9.3734336846416006</v>
      </c>
      <c r="AR3" s="1">
        <v>0.181442074076999</v>
      </c>
    </row>
    <row r="4" spans="1:44" x14ac:dyDescent="0.25">
      <c r="A4">
        <v>2</v>
      </c>
      <c r="B4">
        <v>10.00000095883</v>
      </c>
      <c r="C4">
        <v>1</v>
      </c>
      <c r="D4">
        <v>28</v>
      </c>
      <c r="E4">
        <v>3.2945188568141202</v>
      </c>
      <c r="F4">
        <v>90.669866903968</v>
      </c>
      <c r="G4">
        <v>5.0361435032822204</v>
      </c>
      <c r="H4">
        <v>6</v>
      </c>
      <c r="I4">
        <v>3.3938765965567899</v>
      </c>
      <c r="J4">
        <v>12.1090326070922</v>
      </c>
      <c r="K4">
        <v>1.11603754930546</v>
      </c>
      <c r="L4">
        <v>3.34</v>
      </c>
      <c r="M4">
        <v>0.95596108262000601</v>
      </c>
      <c r="N4">
        <v>2.15719075021267E-3</v>
      </c>
      <c r="O4">
        <v>1.86949778750384E-3</v>
      </c>
      <c r="P4">
        <v>10.662534909717699</v>
      </c>
      <c r="Q4">
        <f>N4*3600</f>
        <v>7.7658867007656118</v>
      </c>
      <c r="R4">
        <f t="shared" ref="R4:R11" si="0">Q4*28.4</f>
        <v>220.55118230174335</v>
      </c>
      <c r="U4">
        <v>0.8</v>
      </c>
      <c r="V4">
        <v>1.86949778750384E-3</v>
      </c>
      <c r="W4">
        <v>4999.8130502212898</v>
      </c>
      <c r="X4">
        <v>8.5300279277741904</v>
      </c>
      <c r="Y4">
        <v>63.516878899918801</v>
      </c>
      <c r="Z4" s="1">
        <v>10.335055379295699</v>
      </c>
      <c r="AA4">
        <v>749.99774414990895</v>
      </c>
      <c r="AB4">
        <v>215.91063006090201</v>
      </c>
      <c r="AC4">
        <v>263.69777270996599</v>
      </c>
      <c r="AD4">
        <v>218.03482701568399</v>
      </c>
      <c r="AE4">
        <v>2.21606212238089E-2</v>
      </c>
      <c r="AF4">
        <v>1.18402602051376E-2</v>
      </c>
      <c r="AG4">
        <v>18</v>
      </c>
      <c r="AH4">
        <v>243.29901679640301</v>
      </c>
      <c r="AI4">
        <v>243.29901679640301</v>
      </c>
      <c r="AJ4">
        <v>0.90218627521136296</v>
      </c>
      <c r="AK4">
        <v>0.79739352406437103</v>
      </c>
      <c r="AL4">
        <v>5.1368742607267501</v>
      </c>
      <c r="AM4">
        <v>1.1392013167609401</v>
      </c>
      <c r="AN4">
        <v>90.695797829745999</v>
      </c>
      <c r="AO4">
        <v>12.0683965315491</v>
      </c>
      <c r="AP4">
        <v>70.858266430206498</v>
      </c>
      <c r="AQ4">
        <v>8.4812854981812702</v>
      </c>
      <c r="AR4" s="1">
        <v>0.186035673999911</v>
      </c>
    </row>
    <row r="5" spans="1:44" x14ac:dyDescent="0.25">
      <c r="A5">
        <v>3</v>
      </c>
      <c r="B5">
        <v>10.000000992484599</v>
      </c>
      <c r="C5">
        <v>1</v>
      </c>
      <c r="D5">
        <v>28</v>
      </c>
      <c r="E5">
        <v>2.86842884778713</v>
      </c>
      <c r="F5">
        <v>90.006632485994302</v>
      </c>
      <c r="G5">
        <v>4.9857646550086496</v>
      </c>
      <c r="H5">
        <v>6</v>
      </c>
      <c r="I5">
        <v>2.9680671286314499</v>
      </c>
      <c r="J5">
        <v>13.4086790841958</v>
      </c>
      <c r="K5">
        <v>1.2887885672578401</v>
      </c>
      <c r="L5">
        <v>2.92</v>
      </c>
      <c r="M5">
        <v>0.94964353509042998</v>
      </c>
      <c r="N5">
        <v>2.1503319724206298E-3</v>
      </c>
      <c r="O5">
        <v>1.85838617141068E-3</v>
      </c>
      <c r="P5">
        <v>10.599160673444899</v>
      </c>
      <c r="Q5">
        <f>N5*3600</f>
        <v>7.7411951007142674</v>
      </c>
      <c r="R5">
        <f t="shared" si="0"/>
        <v>219.84994086028519</v>
      </c>
      <c r="U5">
        <v>0.8</v>
      </c>
      <c r="V5">
        <v>1.85838617141068E-3</v>
      </c>
      <c r="W5">
        <v>4999.8141613828902</v>
      </c>
      <c r="X5">
        <v>8.4793285387559507</v>
      </c>
      <c r="Y5">
        <v>63.515154171957903</v>
      </c>
      <c r="Z5" s="1">
        <v>10.3312111613665</v>
      </c>
      <c r="AA5">
        <v>749.99827772063202</v>
      </c>
      <c r="AB5">
        <v>216.13935232632301</v>
      </c>
      <c r="AC5">
        <v>285.18799315624898</v>
      </c>
      <c r="AD5">
        <v>219.672737667913</v>
      </c>
      <c r="AE5">
        <v>2.17816553147962E-2</v>
      </c>
      <c r="AF5">
        <v>1.3528354798407201E-2</v>
      </c>
      <c r="AG5">
        <v>16</v>
      </c>
      <c r="AH5">
        <v>242.99461418509199</v>
      </c>
      <c r="AI5">
        <v>242.99461418509199</v>
      </c>
      <c r="AJ5">
        <v>0.90602996278271697</v>
      </c>
      <c r="AK5">
        <v>0.79771292704243402</v>
      </c>
      <c r="AL5">
        <v>5.0863859829178901</v>
      </c>
      <c r="AM5">
        <v>1.3160472463913</v>
      </c>
      <c r="AN5">
        <v>90.040933108242797</v>
      </c>
      <c r="AO5">
        <v>13.350133991057101</v>
      </c>
      <c r="AP5">
        <v>70.3585291711411</v>
      </c>
      <c r="AQ5">
        <v>9.2624872332135393</v>
      </c>
      <c r="AR5" s="1">
        <v>0.187078402439291</v>
      </c>
    </row>
    <row r="6" spans="1:44" x14ac:dyDescent="0.25">
      <c r="A6">
        <v>4</v>
      </c>
      <c r="B6">
        <v>10.000000998892499</v>
      </c>
      <c r="C6">
        <v>1</v>
      </c>
      <c r="D6">
        <v>27</v>
      </c>
      <c r="E6">
        <v>3.6136319493561002</v>
      </c>
      <c r="F6">
        <v>90.574401211099996</v>
      </c>
      <c r="G6">
        <v>5.0288837012394403</v>
      </c>
      <c r="H6">
        <v>8</v>
      </c>
      <c r="I6">
        <v>3.7131059568319902</v>
      </c>
      <c r="J6">
        <v>11.8617845109691</v>
      </c>
      <c r="K6">
        <v>1.1503396030161099</v>
      </c>
      <c r="L6">
        <v>3.66</v>
      </c>
      <c r="M6">
        <v>0.93831490223632796</v>
      </c>
      <c r="N6">
        <v>2.1164089550958498E-3</v>
      </c>
      <c r="O6">
        <v>1.8321821531645699E-3</v>
      </c>
      <c r="P6">
        <v>10.449708097896799</v>
      </c>
      <c r="Q6">
        <f>N6*3600</f>
        <v>7.6190722383450593</v>
      </c>
      <c r="R6">
        <f t="shared" si="0"/>
        <v>216.38165156899967</v>
      </c>
      <c r="U6">
        <v>0.8</v>
      </c>
      <c r="V6">
        <v>1.8321821531645699E-3</v>
      </c>
      <c r="W6">
        <v>4999.8167817846497</v>
      </c>
      <c r="X6">
        <v>8.3597664783174395</v>
      </c>
      <c r="Y6">
        <v>63.511127538165503</v>
      </c>
      <c r="Z6" s="1">
        <v>10.3251108974905</v>
      </c>
      <c r="AA6">
        <v>751.07665852708703</v>
      </c>
      <c r="AB6">
        <v>215.43007411510101</v>
      </c>
      <c r="AC6">
        <v>289.74742890329497</v>
      </c>
      <c r="AD6">
        <v>220.09321371734501</v>
      </c>
      <c r="AE6">
        <v>2.1397709808995701E-2</v>
      </c>
      <c r="AF6">
        <v>1.1385563875263001E-2</v>
      </c>
      <c r="AG6">
        <v>19</v>
      </c>
      <c r="AH6">
        <v>259.63892544010201</v>
      </c>
      <c r="AI6">
        <v>259.63892544010201</v>
      </c>
      <c r="AJ6">
        <v>0.91107646255230501</v>
      </c>
      <c r="AK6">
        <v>0.79792239565158896</v>
      </c>
      <c r="AL6">
        <v>4.9481799422788297</v>
      </c>
      <c r="AM6">
        <v>1.59257889535299</v>
      </c>
      <c r="AN6">
        <v>88.244335550397906</v>
      </c>
      <c r="AO6">
        <v>13.2221917016335</v>
      </c>
      <c r="AP6">
        <v>68.986650187789706</v>
      </c>
      <c r="AQ6">
        <v>9.1854038206300199</v>
      </c>
      <c r="AR6" s="1">
        <v>0.18964196903936301</v>
      </c>
    </row>
    <row r="7" spans="1:44" x14ac:dyDescent="0.25">
      <c r="A7">
        <v>6</v>
      </c>
      <c r="B7">
        <v>20.000000976092601</v>
      </c>
      <c r="C7">
        <v>1</v>
      </c>
      <c r="D7">
        <v>56</v>
      </c>
      <c r="E7">
        <v>3.2945188123260198</v>
      </c>
      <c r="F7">
        <v>90.669863786809998</v>
      </c>
      <c r="G7">
        <v>5.0361432661887999</v>
      </c>
      <c r="H7">
        <v>11</v>
      </c>
      <c r="I7">
        <v>3.3943063205919999</v>
      </c>
      <c r="J7">
        <v>12.605082819176401</v>
      </c>
      <c r="K7">
        <v>1.2459582400696001</v>
      </c>
      <c r="L7">
        <v>3.34</v>
      </c>
      <c r="M7">
        <v>0.95522868131053895</v>
      </c>
      <c r="N7">
        <v>4.3179805709320897E-3</v>
      </c>
      <c r="O7">
        <v>3.7391821113454101E-3</v>
      </c>
      <c r="P7">
        <v>21.3261337148978</v>
      </c>
      <c r="Q7">
        <f>N7*3600</f>
        <v>15.544730055355522</v>
      </c>
      <c r="R7">
        <f t="shared" si="0"/>
        <v>441.47033357209682</v>
      </c>
      <c r="U7">
        <v>0.8</v>
      </c>
      <c r="V7">
        <v>3.7391821113454101E-3</v>
      </c>
      <c r="W7">
        <v>4999.6260817888497</v>
      </c>
      <c r="X7">
        <v>17.0609069719182</v>
      </c>
      <c r="Y7">
        <v>63.953505240430403</v>
      </c>
      <c r="Z7" s="1">
        <v>20.669737998885299</v>
      </c>
      <c r="AA7">
        <v>749.99773662081304</v>
      </c>
      <c r="AB7">
        <v>215.91062946821401</v>
      </c>
      <c r="AC7">
        <v>273.03257434783501</v>
      </c>
      <c r="AD7">
        <v>218.497638384053</v>
      </c>
      <c r="AE7">
        <v>4.4321239683192397E-2</v>
      </c>
      <c r="AF7">
        <v>2.3679754249340199E-2</v>
      </c>
      <c r="AG7">
        <v>18</v>
      </c>
      <c r="AH7">
        <v>243.280761549228</v>
      </c>
      <c r="AI7">
        <v>243.280761549228</v>
      </c>
      <c r="AJ7">
        <v>0.90216981506100602</v>
      </c>
      <c r="AK7">
        <v>0.79739835541635096</v>
      </c>
      <c r="AL7">
        <v>5.13687399128876</v>
      </c>
      <c r="AM7">
        <v>1.27196488044518</v>
      </c>
      <c r="AN7">
        <v>90.695794449546</v>
      </c>
      <c r="AO7">
        <v>12.5641081382521</v>
      </c>
      <c r="AP7">
        <v>70.858263851160302</v>
      </c>
      <c r="AQ7">
        <v>8.7857948280262406</v>
      </c>
      <c r="AR7" s="1">
        <v>0.18602303849586099</v>
      </c>
    </row>
    <row r="8" spans="1:44" x14ac:dyDescent="0.25">
      <c r="A8">
        <v>11</v>
      </c>
      <c r="B8">
        <v>30.000000979411102</v>
      </c>
      <c r="C8">
        <v>1</v>
      </c>
      <c r="D8">
        <v>84</v>
      </c>
      <c r="E8">
        <v>2.8684287930079302</v>
      </c>
      <c r="F8">
        <v>90.006628108603806</v>
      </c>
      <c r="G8">
        <v>4.9857643229496702</v>
      </c>
      <c r="H8">
        <v>19</v>
      </c>
      <c r="I8">
        <v>2.9684060344451901</v>
      </c>
      <c r="J8">
        <v>13.058149486557101</v>
      </c>
      <c r="K8">
        <v>1.1995060189273401</v>
      </c>
      <c r="L8">
        <v>2.92</v>
      </c>
      <c r="M8">
        <v>0.95027900492407702</v>
      </c>
      <c r="N8">
        <v>6.4462992323714198E-3</v>
      </c>
      <c r="O8">
        <v>5.5749475528868902E-3</v>
      </c>
      <c r="P8">
        <v>31.796278818746501</v>
      </c>
      <c r="Q8">
        <f>N8*3600</f>
        <v>23.206677236537111</v>
      </c>
      <c r="R8">
        <f t="shared" si="0"/>
        <v>659.06963351765387</v>
      </c>
      <c r="U8">
        <v>0.8</v>
      </c>
      <c r="V8">
        <v>5.5749475528868902E-3</v>
      </c>
      <c r="W8">
        <v>4999.4425052446804</v>
      </c>
      <c r="X8">
        <v>25.437023054997201</v>
      </c>
      <c r="Y8">
        <v>64.6654404308225</v>
      </c>
      <c r="Z8" s="1">
        <v>30.9940181357691</v>
      </c>
      <c r="AA8">
        <v>749.99828734941605</v>
      </c>
      <c r="AB8">
        <v>216.13935155933001</v>
      </c>
      <c r="AC8">
        <v>278.22979992302402</v>
      </c>
      <c r="AD8">
        <v>219.266190707601</v>
      </c>
      <c r="AE8">
        <v>6.5344963057515498E-2</v>
      </c>
      <c r="AF8">
        <v>4.05859174891081E-2</v>
      </c>
      <c r="AG8">
        <v>16</v>
      </c>
      <c r="AH8">
        <v>243.00703885701401</v>
      </c>
      <c r="AI8">
        <v>243.00703885701401</v>
      </c>
      <c r="AJ8">
        <v>0.90604058221357398</v>
      </c>
      <c r="AK8">
        <v>0.79771009391869097</v>
      </c>
      <c r="AL8">
        <v>5.0863856739483904</v>
      </c>
      <c r="AM8">
        <v>1.22481353139377</v>
      </c>
      <c r="AN8">
        <v>90.040929012952205</v>
      </c>
      <c r="AO8">
        <v>13.000528904341699</v>
      </c>
      <c r="AP8">
        <v>70.358526045434104</v>
      </c>
      <c r="AQ8">
        <v>9.0513893021224305</v>
      </c>
      <c r="AR8" s="1">
        <v>0.187087803520536</v>
      </c>
    </row>
    <row r="9" spans="1:44" x14ac:dyDescent="0.25">
      <c r="A9">
        <v>16</v>
      </c>
      <c r="B9">
        <v>50.000000958906099</v>
      </c>
      <c r="C9">
        <v>1</v>
      </c>
      <c r="D9">
        <v>136</v>
      </c>
      <c r="E9">
        <v>3.60599166555465</v>
      </c>
      <c r="F9">
        <v>90.087580738130001</v>
      </c>
      <c r="G9">
        <v>4.9919062122985602</v>
      </c>
      <c r="H9">
        <v>39</v>
      </c>
      <c r="I9">
        <v>3.70551804221732</v>
      </c>
      <c r="J9">
        <v>12.0096380734288</v>
      </c>
      <c r="K9">
        <v>1.1877780601353001</v>
      </c>
      <c r="L9">
        <v>3.66</v>
      </c>
      <c r="M9">
        <v>0.93802486945072305</v>
      </c>
      <c r="N9">
        <v>1.05855057148259E-2</v>
      </c>
      <c r="O9">
        <v>9.1619956741850195E-3</v>
      </c>
      <c r="P9">
        <v>52.254728179762502</v>
      </c>
      <c r="Q9">
        <f>N9*3600</f>
        <v>38.107820573373239</v>
      </c>
      <c r="R9">
        <f t="shared" si="0"/>
        <v>1082.2621042838</v>
      </c>
      <c r="U9">
        <v>0.8</v>
      </c>
      <c r="V9">
        <v>9.1619956741850195E-3</v>
      </c>
      <c r="W9">
        <v>4999.0838004326197</v>
      </c>
      <c r="X9">
        <v>41.803782543810001</v>
      </c>
      <c r="Y9">
        <v>66.866468616961896</v>
      </c>
      <c r="Z9" s="1">
        <v>51.664404048775701</v>
      </c>
      <c r="AA9">
        <v>749.99743614067302</v>
      </c>
      <c r="AB9">
        <v>215.634314486954</v>
      </c>
      <c r="AC9">
        <v>266.07334126685402</v>
      </c>
      <c r="AD9">
        <v>218.79260401791799</v>
      </c>
      <c r="AE9">
        <v>0.106696919387131</v>
      </c>
      <c r="AF9">
        <v>5.70429509934837E-2</v>
      </c>
      <c r="AG9">
        <v>19</v>
      </c>
      <c r="AH9">
        <v>262.51773000218401</v>
      </c>
      <c r="AI9">
        <v>262.51773000218401</v>
      </c>
      <c r="AJ9">
        <v>0.91341905903449006</v>
      </c>
      <c r="AK9">
        <v>0.79765470170772601</v>
      </c>
      <c r="AL9">
        <v>5.09077087678489</v>
      </c>
      <c r="AM9">
        <v>1.2120053693946</v>
      </c>
      <c r="AN9">
        <v>90.104004773503505</v>
      </c>
      <c r="AO9">
        <v>11.9608533068483</v>
      </c>
      <c r="AP9">
        <v>70.406667473471302</v>
      </c>
      <c r="AQ9">
        <v>8.4148212783124201</v>
      </c>
      <c r="AR9" s="1">
        <v>0.18976220635344801</v>
      </c>
    </row>
    <row r="10" spans="1:44" x14ac:dyDescent="0.25">
      <c r="A10">
        <v>18</v>
      </c>
      <c r="B10">
        <v>100.000000980091</v>
      </c>
      <c r="C10">
        <v>1</v>
      </c>
      <c r="D10">
        <v>280</v>
      </c>
      <c r="E10">
        <v>3.2882999900971002</v>
      </c>
      <c r="F10">
        <v>90.234722584337405</v>
      </c>
      <c r="G10">
        <v>5.0030750336918404</v>
      </c>
      <c r="H10">
        <v>63</v>
      </c>
      <c r="I10">
        <v>3.38764071478816</v>
      </c>
      <c r="J10">
        <v>12.466583672293501</v>
      </c>
      <c r="K10">
        <v>1.2055804872715099</v>
      </c>
      <c r="L10">
        <v>3.34</v>
      </c>
      <c r="M10">
        <v>0.95025178410766897</v>
      </c>
      <c r="N10">
        <v>2.1560838054273199E-2</v>
      </c>
      <c r="O10">
        <v>1.86670691837105E-2</v>
      </c>
      <c r="P10">
        <v>106.46617405158101</v>
      </c>
      <c r="Q10">
        <f>N10*3600</f>
        <v>77.619016995383518</v>
      </c>
      <c r="R10">
        <f t="shared" si="0"/>
        <v>2204.3800826688916</v>
      </c>
      <c r="U10">
        <v>0.8</v>
      </c>
      <c r="V10">
        <v>1.86670691837105E-2</v>
      </c>
      <c r="W10">
        <v>4998.1332930816297</v>
      </c>
      <c r="X10">
        <v>85.172939241264501</v>
      </c>
      <c r="Y10">
        <v>77.880215305013806</v>
      </c>
      <c r="Z10" s="1">
        <v>103.335269940136</v>
      </c>
      <c r="AA10">
        <v>749.99773576948303</v>
      </c>
      <c r="AB10">
        <v>215.84319275908101</v>
      </c>
      <c r="AC10">
        <v>270.91590764028001</v>
      </c>
      <c r="AD10">
        <v>218.61369844642601</v>
      </c>
      <c r="AE10">
        <v>0.22017888887051601</v>
      </c>
      <c r="AF10">
        <v>0.118623356969729</v>
      </c>
      <c r="AG10">
        <v>18</v>
      </c>
      <c r="AH10">
        <v>248.06439173765099</v>
      </c>
      <c r="AI10">
        <v>248.06439173765099</v>
      </c>
      <c r="AJ10">
        <v>0.90611345088572104</v>
      </c>
      <c r="AK10">
        <v>0.79742365727838704</v>
      </c>
      <c r="AL10">
        <v>5.1029155927593699</v>
      </c>
      <c r="AM10">
        <v>1.23054281787222</v>
      </c>
      <c r="AN10">
        <v>90.258354726662702</v>
      </c>
      <c r="AO10">
        <v>12.4163634554638</v>
      </c>
      <c r="AP10">
        <v>70.524465659026603</v>
      </c>
      <c r="AQ10">
        <v>8.6953540855244302</v>
      </c>
      <c r="AR10" s="1">
        <v>0.18628625875438501</v>
      </c>
    </row>
    <row r="11" spans="1:44" x14ac:dyDescent="0.25">
      <c r="A11">
        <v>22</v>
      </c>
      <c r="B11">
        <v>149.99999900684799</v>
      </c>
      <c r="C11">
        <v>1</v>
      </c>
      <c r="D11">
        <v>420</v>
      </c>
      <c r="E11">
        <v>3.2882999746113302</v>
      </c>
      <c r="F11">
        <v>90.234721502253095</v>
      </c>
      <c r="G11">
        <v>5.0030749515317003</v>
      </c>
      <c r="H11">
        <v>95</v>
      </c>
      <c r="I11">
        <v>3.38768333630735</v>
      </c>
      <c r="J11">
        <v>12.435972391414399</v>
      </c>
      <c r="K11">
        <v>1.19749411389823</v>
      </c>
      <c r="L11">
        <v>3.34</v>
      </c>
      <c r="M11">
        <v>0.95030315644718799</v>
      </c>
      <c r="N11">
        <v>3.2339355396156899E-2</v>
      </c>
      <c r="O11">
        <v>2.8000495592042901E-2</v>
      </c>
      <c r="P11">
        <v>159.69864406108101</v>
      </c>
      <c r="Q11">
        <f>N11*3600</f>
        <v>116.42167942616484</v>
      </c>
      <c r="R11">
        <f t="shared" si="0"/>
        <v>3306.3756957030814</v>
      </c>
      <c r="U11">
        <v>0.8</v>
      </c>
      <c r="V11">
        <v>2.8000495592042901E-2</v>
      </c>
      <c r="W11">
        <v>4997.1999504407904</v>
      </c>
      <c r="X11">
        <v>127.75891524886499</v>
      </c>
      <c r="Y11">
        <v>96.016036998154803</v>
      </c>
      <c r="Z11" s="1">
        <v>155.003048888954</v>
      </c>
      <c r="AA11">
        <v>749.99773633657901</v>
      </c>
      <c r="AB11">
        <v>215.84319259964801</v>
      </c>
      <c r="AC11">
        <v>270.33526760264903</v>
      </c>
      <c r="AD11">
        <v>218.58128916815599</v>
      </c>
      <c r="AE11">
        <v>0.330268328388725</v>
      </c>
      <c r="AF11">
        <v>0.17793532381990901</v>
      </c>
      <c r="AG11">
        <v>18</v>
      </c>
      <c r="AH11">
        <v>248.06533963983401</v>
      </c>
      <c r="AI11">
        <v>248.06533963983401</v>
      </c>
      <c r="AJ11">
        <v>0.90611428834199803</v>
      </c>
      <c r="AK11">
        <v>0.7974234138163</v>
      </c>
      <c r="AL11">
        <v>5.1029155103328003</v>
      </c>
      <c r="AM11">
        <v>1.2222832835533299</v>
      </c>
      <c r="AN11">
        <v>90.258353657368303</v>
      </c>
      <c r="AO11">
        <v>12.385822298368</v>
      </c>
      <c r="AP11">
        <v>70.524464842985296</v>
      </c>
      <c r="AQ11">
        <v>8.6766250961804499</v>
      </c>
      <c r="AR11" s="1">
        <v>0.18628715153318001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2019-05-01T17:19:36Z</dcterms:modified>
</cp:coreProperties>
</file>