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u_aggregates" sheetId="1" r:id="rId4"/>
  </sheets>
  <definedNames/>
  <calcPr/>
</workbook>
</file>

<file path=xl/sharedStrings.xml><?xml version="1.0" encoding="utf-8"?>
<sst xmlns="http://schemas.openxmlformats.org/spreadsheetml/2006/main" count="15" uniqueCount="15">
  <si>
    <t>year</t>
  </si>
  <si>
    <t>gdp_current</t>
  </si>
  <si>
    <t>share_services</t>
  </si>
  <si>
    <t>share_goods</t>
  </si>
  <si>
    <t>exports</t>
  </si>
  <si>
    <t>exportable_share</t>
  </si>
  <si>
    <t>exported_services</t>
  </si>
  <si>
    <t>tradable_services</t>
  </si>
  <si>
    <t>total_tradables</t>
  </si>
  <si>
    <t>domestic_securities</t>
  </si>
  <si>
    <t>international_securities</t>
  </si>
  <si>
    <t>gov_revenue</t>
  </si>
  <si>
    <t>gov_expenditures</t>
  </si>
  <si>
    <t>average</t>
  </si>
  <si>
    <r>
      <rPr>
        <rFont val="Arial"/>
        <b/>
        <color theme="1"/>
      </rPr>
      <t>Note</t>
    </r>
    <r>
      <rPr>
        <rFont val="Arial"/>
        <color theme="1"/>
      </rPr>
      <t xml:space="preserve">: </t>
    </r>
    <r>
      <rPr>
        <rFont val="Arial"/>
        <i/>
        <color theme="1"/>
      </rPr>
      <t>"share_goods"</t>
    </r>
    <r>
      <rPr>
        <rFont val="Arial"/>
        <color theme="1"/>
      </rPr>
      <t xml:space="preserve"> is constructed as 100-</t>
    </r>
    <r>
      <rPr>
        <rFont val="Arial"/>
        <i/>
        <color theme="1"/>
      </rPr>
      <t>"share_services"</t>
    </r>
    <r>
      <rPr>
        <rFont val="Arial"/>
        <color theme="1"/>
      </rPr>
      <t xml:space="preserve">, </t>
    </r>
    <r>
      <rPr>
        <rFont val="Arial"/>
        <i/>
        <color theme="1"/>
      </rPr>
      <t>"exportable_share"</t>
    </r>
    <r>
      <rPr>
        <rFont val="Arial"/>
        <color theme="1"/>
      </rPr>
      <t xml:space="preserve"> is constructed as </t>
    </r>
    <r>
      <rPr>
        <rFont val="Arial"/>
        <i/>
        <color theme="1"/>
      </rPr>
      <t>"exports"</t>
    </r>
    <r>
      <rPr>
        <rFont val="Arial"/>
        <color theme="1"/>
      </rPr>
      <t>/</t>
    </r>
    <r>
      <rPr>
        <rFont val="Arial"/>
        <i/>
        <color theme="1"/>
      </rPr>
      <t>"share_goods"</t>
    </r>
    <r>
      <rPr>
        <rFont val="Arial"/>
        <color theme="1"/>
      </rPr>
      <t xml:space="preserve">, </t>
    </r>
    <r>
      <rPr>
        <rFont val="Arial"/>
        <i/>
        <color theme="1"/>
      </rPr>
      <t>"tradable_services"</t>
    </r>
    <r>
      <rPr>
        <rFont val="Arial"/>
        <color theme="1"/>
      </rPr>
      <t xml:space="preserve"> is constructed as </t>
    </r>
    <r>
      <rPr>
        <rFont val="Arial"/>
        <i/>
        <color theme="1"/>
      </rPr>
      <t>"exported_services"/"exportable_share"</t>
    </r>
    <r>
      <rPr>
        <rFont val="Arial"/>
        <color theme="1"/>
      </rPr>
      <t xml:space="preserve">, </t>
    </r>
    <r>
      <rPr>
        <rFont val="Arial"/>
        <i/>
        <color theme="1"/>
      </rPr>
      <t>"total_tradables"</t>
    </r>
    <r>
      <rPr>
        <rFont val="Arial"/>
        <color theme="1"/>
      </rPr>
      <t xml:space="preserve"> is constructed as </t>
    </r>
    <r>
      <rPr>
        <rFont val="Arial"/>
        <i/>
        <color theme="1"/>
      </rPr>
      <t>"tradable_services"+"share_goods"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</si>
</sst>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3" fontId="1" numFmtId="0" xfId="0" applyFill="1" applyFon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25"/>
    <col customWidth="1" min="7" max="7" width="14.5"/>
    <col customWidth="1" min="8" max="8" width="14.25"/>
    <col customWidth="1" min="10" max="10" width="15.5"/>
    <col customWidth="1" min="11" max="11" width="17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2011.0</v>
      </c>
      <c r="B2" s="1">
        <v>171761.737</v>
      </c>
      <c r="C2" s="1">
        <v>47.75826606</v>
      </c>
      <c r="D2" s="2">
        <f t="shared" ref="D2:D10" si="1">100-C2</f>
        <v>52.24173394</v>
      </c>
      <c r="E2" s="1">
        <v>27.00601473</v>
      </c>
      <c r="F2" s="2">
        <f t="shared" ref="F2:F10" si="2">E2/D2</f>
        <v>0.5169433075</v>
      </c>
      <c r="G2" s="1">
        <v>2.075719745</v>
      </c>
      <c r="H2" s="2">
        <f t="shared" ref="H2:H10" si="3">G2/F2</f>
        <v>4.015372121</v>
      </c>
      <c r="I2" s="2">
        <f t="shared" ref="I2:I10" si="4">H2+D2</f>
        <v>56.25710606</v>
      </c>
      <c r="J2" s="1">
        <v>5.927396972</v>
      </c>
      <c r="K2" s="1">
        <v>7.701948191</v>
      </c>
      <c r="L2" s="1">
        <v>21.75366157</v>
      </c>
      <c r="M2" s="1">
        <v>19.74180359</v>
      </c>
    </row>
    <row r="3">
      <c r="A3" s="1">
        <v>2012.0</v>
      </c>
      <c r="B3" s="1">
        <v>192648.9991</v>
      </c>
      <c r="C3" s="1">
        <v>49.12925997</v>
      </c>
      <c r="D3" s="2">
        <f t="shared" si="1"/>
        <v>50.87074003</v>
      </c>
      <c r="E3" s="1">
        <v>24.06812401</v>
      </c>
      <c r="F3" s="2">
        <f t="shared" si="2"/>
        <v>0.4731231351</v>
      </c>
      <c r="G3" s="1">
        <v>2.177029121</v>
      </c>
      <c r="H3" s="2">
        <f t="shared" si="3"/>
        <v>4.601400691</v>
      </c>
      <c r="I3" s="2">
        <f t="shared" si="4"/>
        <v>55.47214072</v>
      </c>
      <c r="J3" s="1">
        <v>6.023908795</v>
      </c>
      <c r="K3" s="1">
        <v>7.506397681</v>
      </c>
      <c r="L3" s="1">
        <v>22.36901853</v>
      </c>
      <c r="M3" s="1">
        <v>20.31723833</v>
      </c>
    </row>
    <row r="4">
      <c r="A4" s="1">
        <v>2013.0</v>
      </c>
      <c r="B4" s="1">
        <v>201175.4691</v>
      </c>
      <c r="C4" s="1">
        <v>50.51586221</v>
      </c>
      <c r="D4" s="2">
        <f t="shared" si="1"/>
        <v>49.48413779</v>
      </c>
      <c r="E4" s="1">
        <v>21.16013458</v>
      </c>
      <c r="F4" s="2">
        <f t="shared" si="2"/>
        <v>0.4276144948</v>
      </c>
      <c r="G4" s="1">
        <v>2.568390352</v>
      </c>
      <c r="H4" s="2">
        <f t="shared" si="3"/>
        <v>6.006322011</v>
      </c>
      <c r="I4" s="2">
        <f t="shared" si="4"/>
        <v>55.4904598</v>
      </c>
      <c r="J4" s="1">
        <v>6.537079326</v>
      </c>
      <c r="K4" s="1">
        <v>7.239948322</v>
      </c>
      <c r="L4" s="1">
        <v>22.29192653</v>
      </c>
      <c r="M4" s="1">
        <v>21.55678645</v>
      </c>
    </row>
    <row r="5">
      <c r="A5" s="1">
        <v>2014.0</v>
      </c>
      <c r="B5" s="1">
        <v>200789.3625</v>
      </c>
      <c r="C5" s="1">
        <v>52.39289805</v>
      </c>
      <c r="D5" s="2">
        <f t="shared" si="1"/>
        <v>47.60710195</v>
      </c>
      <c r="E5" s="1">
        <v>19.24703556</v>
      </c>
      <c r="F5" s="2">
        <f t="shared" si="2"/>
        <v>0.4042891664</v>
      </c>
      <c r="G5" s="1">
        <v>2.81752523</v>
      </c>
      <c r="H5" s="2">
        <f t="shared" si="3"/>
        <v>6.969084172</v>
      </c>
      <c r="I5" s="2">
        <f t="shared" si="4"/>
        <v>54.57618612</v>
      </c>
      <c r="J5" s="1">
        <v>6.43958417</v>
      </c>
      <c r="K5" s="1">
        <v>7.109440374</v>
      </c>
      <c r="L5" s="1">
        <v>22.38966664</v>
      </c>
      <c r="M5" s="1">
        <v>22.61773237</v>
      </c>
    </row>
    <row r="6">
      <c r="A6" s="1">
        <v>2015.0</v>
      </c>
      <c r="B6" s="1">
        <v>189805.3008</v>
      </c>
      <c r="C6" s="1">
        <v>54.04257994</v>
      </c>
      <c r="D6" s="2">
        <f t="shared" si="1"/>
        <v>45.95742006</v>
      </c>
      <c r="E6" s="1">
        <v>17.73765003</v>
      </c>
      <c r="F6" s="2">
        <f t="shared" si="2"/>
        <v>0.3859583503</v>
      </c>
      <c r="G6" s="1">
        <v>3.139774175</v>
      </c>
      <c r="H6" s="2">
        <f t="shared" si="3"/>
        <v>8.135007761</v>
      </c>
      <c r="I6" s="2">
        <f t="shared" si="4"/>
        <v>54.09242782</v>
      </c>
      <c r="J6" s="1">
        <v>7.968692093</v>
      </c>
      <c r="K6" s="1">
        <v>9.208910353</v>
      </c>
      <c r="L6" s="1">
        <v>20.27686923</v>
      </c>
      <c r="M6" s="1">
        <v>22.40186136</v>
      </c>
    </row>
    <row r="7">
      <c r="A7" s="1">
        <v>2016.0</v>
      </c>
      <c r="B7" s="1">
        <v>191895.9438</v>
      </c>
      <c r="C7" s="1">
        <v>54.30637302</v>
      </c>
      <c r="D7" s="2">
        <f t="shared" si="1"/>
        <v>45.69362698</v>
      </c>
      <c r="E7" s="1">
        <v>20.4850604</v>
      </c>
      <c r="F7" s="2">
        <f t="shared" si="2"/>
        <v>0.4483132934</v>
      </c>
      <c r="G7" s="1">
        <v>3.198065709</v>
      </c>
      <c r="H7" s="2">
        <f t="shared" si="3"/>
        <v>7.133550925</v>
      </c>
      <c r="I7" s="2">
        <f t="shared" si="4"/>
        <v>52.8271779</v>
      </c>
      <c r="J7" s="1">
        <v>8.095012167</v>
      </c>
      <c r="K7" s="1">
        <v>10.75478699</v>
      </c>
      <c r="L7" s="1">
        <v>18.80802236</v>
      </c>
      <c r="M7" s="1">
        <v>21.06178457</v>
      </c>
    </row>
    <row r="8">
      <c r="A8" s="1">
        <v>2017.0</v>
      </c>
      <c r="B8" s="1">
        <v>211007.2075</v>
      </c>
      <c r="C8" s="1">
        <v>53.92833316</v>
      </c>
      <c r="D8" s="2">
        <f t="shared" si="1"/>
        <v>46.07166684</v>
      </c>
      <c r="E8" s="1">
        <v>20.96516063</v>
      </c>
      <c r="F8" s="2">
        <f t="shared" si="2"/>
        <v>0.4550553967</v>
      </c>
      <c r="G8" s="1">
        <v>3.321110125</v>
      </c>
      <c r="H8" s="2">
        <f t="shared" si="3"/>
        <v>7.298254562</v>
      </c>
      <c r="I8" s="2">
        <f t="shared" si="4"/>
        <v>53.3699214</v>
      </c>
      <c r="J8" s="1">
        <v>10.22097788</v>
      </c>
      <c r="K8" s="1">
        <v>10.01055853</v>
      </c>
      <c r="L8" s="1">
        <v>18.30118753</v>
      </c>
      <c r="M8" s="1">
        <v>21.23562894</v>
      </c>
    </row>
    <row r="9">
      <c r="A9" s="1">
        <v>2018.0</v>
      </c>
      <c r="B9" s="1">
        <v>222574.6973</v>
      </c>
      <c r="C9" s="1">
        <v>53.52269403</v>
      </c>
      <c r="D9" s="2">
        <f t="shared" si="1"/>
        <v>46.47730597</v>
      </c>
      <c r="E9" s="1">
        <v>21.57253299</v>
      </c>
      <c r="F9" s="2">
        <f t="shared" si="2"/>
        <v>0.4641519671</v>
      </c>
      <c r="G9" s="1">
        <v>3.185632579</v>
      </c>
      <c r="H9" s="2">
        <f t="shared" si="3"/>
        <v>6.863339606</v>
      </c>
      <c r="I9" s="2">
        <f t="shared" si="4"/>
        <v>53.34064558</v>
      </c>
      <c r="J9" s="1">
        <v>12.57735059</v>
      </c>
      <c r="K9" s="1">
        <v>9.668664168</v>
      </c>
      <c r="L9" s="1">
        <v>19.42128652</v>
      </c>
      <c r="M9" s="1">
        <v>21.40860935</v>
      </c>
    </row>
    <row r="10">
      <c r="A10" s="1">
        <v>2019.0</v>
      </c>
      <c r="B10" s="1">
        <v>228470.9196</v>
      </c>
      <c r="C10" s="1">
        <v>54.3727278</v>
      </c>
      <c r="D10" s="2">
        <f t="shared" si="1"/>
        <v>45.6272722</v>
      </c>
      <c r="E10" s="1">
        <v>20.19119111</v>
      </c>
      <c r="F10" s="2">
        <f t="shared" si="2"/>
        <v>0.442524616</v>
      </c>
      <c r="G10" s="1">
        <v>3.292610982</v>
      </c>
      <c r="H10" s="2">
        <f t="shared" si="3"/>
        <v>7.440514861</v>
      </c>
      <c r="I10" s="2">
        <f t="shared" si="4"/>
        <v>53.06778706</v>
      </c>
      <c r="J10" s="1">
        <v>14.31254361</v>
      </c>
      <c r="K10" s="1">
        <v>10.14527365</v>
      </c>
      <c r="L10" s="1">
        <v>19.98976119</v>
      </c>
      <c r="M10" s="1">
        <v>21.47986474</v>
      </c>
    </row>
    <row r="12">
      <c r="A12" s="3" t="s">
        <v>13</v>
      </c>
      <c r="B12" s="4">
        <f t="shared" ref="B12:M12" si="5">AVERAGE(B2:B10)</f>
        <v>201125.5152</v>
      </c>
      <c r="C12" s="4">
        <f t="shared" si="5"/>
        <v>52.21877714</v>
      </c>
      <c r="D12" s="4">
        <f t="shared" si="5"/>
        <v>47.78122286</v>
      </c>
      <c r="E12" s="5">
        <f t="shared" si="5"/>
        <v>21.38143378</v>
      </c>
      <c r="F12" s="4">
        <f t="shared" si="5"/>
        <v>0.4464415252</v>
      </c>
      <c r="G12" s="4">
        <f t="shared" si="5"/>
        <v>2.863984224</v>
      </c>
      <c r="H12" s="4">
        <f t="shared" si="5"/>
        <v>6.495871857</v>
      </c>
      <c r="I12" s="5">
        <f t="shared" si="5"/>
        <v>54.27709472</v>
      </c>
      <c r="J12" s="4">
        <f t="shared" si="5"/>
        <v>8.678060623</v>
      </c>
      <c r="K12" s="5">
        <f t="shared" si="5"/>
        <v>8.816214251</v>
      </c>
      <c r="L12" s="4">
        <f t="shared" si="5"/>
        <v>20.62237779</v>
      </c>
      <c r="M12" s="4">
        <f t="shared" si="5"/>
        <v>21.31347886</v>
      </c>
    </row>
    <row r="14">
      <c r="A14" s="6" t="s">
        <v>14</v>
      </c>
    </row>
  </sheetData>
  <mergeCells count="1">
    <mergeCell ref="A14:F17"/>
  </mergeCells>
  <drawing r:id="rId1"/>
</worksheet>
</file>