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56974\Documents\Tablas\Nuevas\"/>
    </mc:Choice>
  </mc:AlternateContent>
  <xr:revisionPtr revIDLastSave="0" documentId="13_ncr:1_{36C06E15-F103-4641-A9CA-CB89EDD8D3F4}" xr6:coauthVersionLast="47" xr6:coauthVersionMax="47" xr10:uidLastSave="{00000000-0000-0000-0000-000000000000}"/>
  <bookViews>
    <workbookView xWindow="-98" yWindow="-98" windowWidth="22695" windowHeight="14476" tabRatio="964" activeTab="1" xr2:uid="{00000000-000D-0000-FFFF-FFFF00000000}"/>
  </bookViews>
  <sheets>
    <sheet name="Partici" sheetId="7" r:id="rId1"/>
    <sheet name="Tabla" sheetId="1" r:id="rId2"/>
    <sheet name="DIA 1" sheetId="40" r:id="rId3"/>
    <sheet name="DIA 2" sheetId="41" r:id="rId4"/>
    <sheet name="DIA 3" sheetId="42" r:id="rId5"/>
    <sheet name="DIA 4" sheetId="43" r:id="rId6"/>
    <sheet name="DIA 5" sheetId="44" r:id="rId7"/>
    <sheet name="DIA 6" sheetId="45" r:id="rId8"/>
    <sheet name="DIA 7" sheetId="24" r:id="rId9"/>
    <sheet name="DIA 8" sheetId="25" r:id="rId10"/>
    <sheet name="DIA 9" sheetId="26" r:id="rId11"/>
    <sheet name="DIA 10" sheetId="27" r:id="rId12"/>
    <sheet name="DIA 11" sheetId="28" r:id="rId13"/>
    <sheet name="DIA 12" sheetId="29" r:id="rId14"/>
    <sheet name="24 12 23.  CLUB" sheetId="46" r:id="rId15"/>
    <sheet name="Dia11" sheetId="30" state="hidden" r:id="rId16"/>
    <sheet name="Dia12" sheetId="31" state="hidden" r:id="rId17"/>
    <sheet name="Dia13" sheetId="32" state="hidden" r:id="rId18"/>
    <sheet name="Dia14" sheetId="33" state="hidden" r:id="rId19"/>
    <sheet name="Dia15" sheetId="34" state="hidden" r:id="rId20"/>
    <sheet name="Dia16" sheetId="35" state="hidden" r:id="rId21"/>
    <sheet name="Dia17" sheetId="36" state="hidden" r:id="rId22"/>
    <sheet name="Dia18" sheetId="37" state="hidden" r:id="rId23"/>
    <sheet name="Dia19" sheetId="38" state="hidden" r:id="rId24"/>
    <sheet name="Dia20" sheetId="39" state="hidden" r:id="rId25"/>
  </sheets>
  <definedNames>
    <definedName name="_xlnm._FilterDatabase" localSheetId="14" hidden="1">'24 12 23.  CLUB'!$D$6:$E$126</definedName>
    <definedName name="_xlnm._FilterDatabase" localSheetId="2" hidden="1">'DIA 1'!#REF!</definedName>
    <definedName name="_xlnm._FilterDatabase" localSheetId="11" hidden="1">'DIA 10'!$D$58:$E$126</definedName>
    <definedName name="_xlnm._FilterDatabase" localSheetId="12" hidden="1">'DIA 11'!$D$6:$F$126</definedName>
    <definedName name="_xlnm._FilterDatabase" localSheetId="13" hidden="1">'DIA 12'!$A$6:$F$126</definedName>
    <definedName name="_xlnm._FilterDatabase" localSheetId="3" hidden="1">'DIA 2'!$D$6:$I$126</definedName>
    <definedName name="_xlnm._FilterDatabase" localSheetId="4" hidden="1">'DIA 3'!$A$6:$V$126</definedName>
    <definedName name="_xlnm._FilterDatabase" localSheetId="5" hidden="1">'DIA 4'!$D$6:$E$126</definedName>
    <definedName name="_xlnm._FilterDatabase" localSheetId="6" hidden="1">'DIA 5'!$A$6:$E$6</definedName>
    <definedName name="_xlnm._FilterDatabase" localSheetId="7" hidden="1">'DIA 6'!$D$58:$E$126</definedName>
    <definedName name="_xlnm._FilterDatabase" localSheetId="8" hidden="1">'DIA 7'!$D$6:$F$126</definedName>
    <definedName name="_xlnm._FilterDatabase" localSheetId="9" hidden="1">'DIA 8'!$D$58:$I$126</definedName>
    <definedName name="_xlnm._FilterDatabase" localSheetId="10" hidden="1">'DIA 9'!$D$58:$F$126</definedName>
    <definedName name="_xlnm._FilterDatabase" localSheetId="15" hidden="1">'Dia11'!$A$1:$W$91</definedName>
    <definedName name="_xlnm._FilterDatabase" localSheetId="16" hidden="1">'Dia12'!$A$1:$W$91</definedName>
    <definedName name="_xlnm._FilterDatabase" localSheetId="17" hidden="1">'Dia13'!$A$1:$W$91</definedName>
    <definedName name="_xlnm._FilterDatabase" localSheetId="18" hidden="1">'Dia14'!$A$1:$W$91</definedName>
    <definedName name="_xlnm._FilterDatabase" localSheetId="19" hidden="1">'Dia15'!$A$1:$W$91</definedName>
    <definedName name="_xlnm._FilterDatabase" localSheetId="20" hidden="1">'Dia16'!$A$1:$W$91</definedName>
    <definedName name="_xlnm._FilterDatabase" localSheetId="21" hidden="1">'Dia17'!$A$1:$W$91</definedName>
    <definedName name="_xlnm._FilterDatabase" localSheetId="22" hidden="1">'Dia18'!$A$1:$W$91</definedName>
    <definedName name="_xlnm._FilterDatabase" localSheetId="23" hidden="1">'Dia19'!$A$1:$W$91</definedName>
    <definedName name="_xlnm._FilterDatabase" localSheetId="24" hidden="1">'Dia20'!$A$1:$W$91</definedName>
    <definedName name="_xlnm._FilterDatabase" localSheetId="1" hidden="1">Tabla!$AV$7:$AW$7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32" i="1"/>
  <c r="AB60" i="40"/>
  <c r="AA60" i="40"/>
  <c r="AC59" i="40" s="1"/>
  <c r="AB58" i="40"/>
  <c r="AA58" i="40"/>
  <c r="AC57" i="40" s="1"/>
  <c r="AB56" i="40"/>
  <c r="AA56" i="40"/>
  <c r="AC55" i="40" s="1"/>
  <c r="B32" i="1"/>
  <c r="B33" i="1"/>
  <c r="B34" i="1"/>
  <c r="B35" i="1"/>
  <c r="B36" i="1"/>
  <c r="B37" i="1"/>
  <c r="B59" i="40"/>
  <c r="B57" i="40"/>
  <c r="B55" i="40"/>
  <c r="E56" i="40"/>
  <c r="F56" i="40"/>
  <c r="G56" i="40"/>
  <c r="H56" i="40"/>
  <c r="I56" i="40"/>
  <c r="J56" i="40"/>
  <c r="K56" i="40"/>
  <c r="L56" i="40"/>
  <c r="M56" i="40"/>
  <c r="N56" i="40"/>
  <c r="O56" i="40"/>
  <c r="P56" i="40"/>
  <c r="Q56" i="40"/>
  <c r="R56" i="40"/>
  <c r="S56" i="40"/>
  <c r="T56" i="40"/>
  <c r="U56" i="40"/>
  <c r="V56" i="40"/>
  <c r="W56" i="40"/>
  <c r="X56" i="40"/>
  <c r="Y56" i="40"/>
  <c r="Z56" i="40"/>
  <c r="D58" i="40"/>
  <c r="E58" i="40"/>
  <c r="F58" i="40"/>
  <c r="G58" i="40"/>
  <c r="H58" i="40"/>
  <c r="I58" i="40"/>
  <c r="J58" i="40"/>
  <c r="K58" i="40"/>
  <c r="L58" i="40"/>
  <c r="M58" i="40"/>
  <c r="N58" i="40"/>
  <c r="O58" i="40"/>
  <c r="P58" i="40"/>
  <c r="Q58" i="40"/>
  <c r="R58" i="40"/>
  <c r="S58" i="40"/>
  <c r="T58" i="40"/>
  <c r="U58" i="40"/>
  <c r="V58" i="40"/>
  <c r="W58" i="40"/>
  <c r="X58" i="40"/>
  <c r="Y58" i="40"/>
  <c r="Z58" i="40"/>
  <c r="D60" i="40"/>
  <c r="E60" i="40"/>
  <c r="F60" i="40"/>
  <c r="G60" i="40"/>
  <c r="H60" i="40"/>
  <c r="I60" i="40"/>
  <c r="J60" i="40"/>
  <c r="K60" i="40"/>
  <c r="L60" i="40"/>
  <c r="M60" i="40"/>
  <c r="N60" i="40"/>
  <c r="O60" i="40"/>
  <c r="P60" i="40"/>
  <c r="Q60" i="40"/>
  <c r="R60" i="40"/>
  <c r="S60" i="40"/>
  <c r="T60" i="40"/>
  <c r="U60" i="40"/>
  <c r="V60" i="40"/>
  <c r="W60" i="40"/>
  <c r="X60" i="40"/>
  <c r="Y60" i="40"/>
  <c r="Z60" i="40"/>
  <c r="C59" i="40" l="1"/>
  <c r="C57" i="40"/>
  <c r="Y133" i="29" l="1"/>
  <c r="Z133" i="29"/>
  <c r="AA133" i="29"/>
  <c r="AB133" i="29"/>
  <c r="Y138" i="29"/>
  <c r="Z138" i="29"/>
  <c r="AA138" i="29"/>
  <c r="AB138" i="29"/>
  <c r="Y142" i="29"/>
  <c r="Z142" i="29"/>
  <c r="AA142" i="29"/>
  <c r="AB142" i="29"/>
  <c r="E30" i="25" l="1"/>
  <c r="E133" i="45" l="1"/>
  <c r="F133" i="45"/>
  <c r="G133" i="45"/>
  <c r="H133" i="45"/>
  <c r="I133" i="45"/>
  <c r="J133" i="45"/>
  <c r="K133" i="45"/>
  <c r="L133" i="45"/>
  <c r="M133" i="45"/>
  <c r="N133" i="45"/>
  <c r="O133" i="45"/>
  <c r="P133" i="45"/>
  <c r="Q133" i="45"/>
  <c r="R133" i="45"/>
  <c r="S133" i="45"/>
  <c r="T133" i="45"/>
  <c r="U133" i="45"/>
  <c r="V133" i="45"/>
  <c r="W133" i="45"/>
  <c r="X133" i="45"/>
  <c r="Y133" i="45"/>
  <c r="Z133" i="45"/>
  <c r="AA133" i="45"/>
  <c r="AB133" i="45"/>
  <c r="E142" i="45"/>
  <c r="F142" i="45"/>
  <c r="G142" i="45"/>
  <c r="H142" i="45"/>
  <c r="I142" i="45"/>
  <c r="J142" i="45"/>
  <c r="K142" i="45"/>
  <c r="L142" i="45"/>
  <c r="M142" i="45"/>
  <c r="N142" i="45"/>
  <c r="O142" i="45"/>
  <c r="P142" i="45"/>
  <c r="Q142" i="45"/>
  <c r="R142" i="45"/>
  <c r="S142" i="45"/>
  <c r="T142" i="45"/>
  <c r="U142" i="45"/>
  <c r="V142" i="45"/>
  <c r="W142" i="45"/>
  <c r="X142" i="45"/>
  <c r="Y142" i="45"/>
  <c r="Z142" i="45"/>
  <c r="AA142" i="45"/>
  <c r="AB142" i="45"/>
  <c r="E138" i="45"/>
  <c r="F138" i="45"/>
  <c r="G138" i="45"/>
  <c r="H138" i="45"/>
  <c r="I138" i="45"/>
  <c r="J138" i="45"/>
  <c r="K138" i="45"/>
  <c r="L138" i="45"/>
  <c r="M138" i="45"/>
  <c r="N138" i="45"/>
  <c r="O138" i="45"/>
  <c r="P138" i="45"/>
  <c r="Q138" i="45"/>
  <c r="R138" i="45"/>
  <c r="S138" i="45"/>
  <c r="T138" i="45"/>
  <c r="U138" i="45"/>
  <c r="V138" i="45"/>
  <c r="W138" i="45"/>
  <c r="X138" i="45"/>
  <c r="Y138" i="45"/>
  <c r="Z138" i="45"/>
  <c r="AA138" i="45"/>
  <c r="AB138" i="45"/>
  <c r="Y134" i="43" l="1"/>
  <c r="Z134" i="43"/>
  <c r="AA134" i="43"/>
  <c r="Y140" i="43"/>
  <c r="Z140" i="43"/>
  <c r="AA140" i="43"/>
  <c r="Y145" i="43"/>
  <c r="Z145" i="43"/>
  <c r="AA145" i="43"/>
  <c r="Y133" i="25" l="1"/>
  <c r="Y138" i="25"/>
  <c r="Y142" i="25"/>
  <c r="U142" i="25" l="1"/>
  <c r="V142" i="25"/>
  <c r="W142" i="25"/>
  <c r="X142" i="25"/>
  <c r="U138" i="25"/>
  <c r="V138" i="25"/>
  <c r="W138" i="25"/>
  <c r="X138" i="25"/>
  <c r="U138" i="41"/>
  <c r="U142" i="41"/>
  <c r="W135" i="42"/>
  <c r="X135" i="42"/>
  <c r="Y135" i="42"/>
  <c r="Z135" i="42"/>
  <c r="Y145" i="42" l="1"/>
  <c r="Z145" i="42"/>
  <c r="Y140" i="42"/>
  <c r="Z140" i="42"/>
  <c r="Y134" i="42"/>
  <c r="Z134" i="42"/>
  <c r="B83" i="24" l="1"/>
  <c r="B125" i="46"/>
  <c r="B123" i="46"/>
  <c r="B121" i="46"/>
  <c r="B119" i="46"/>
  <c r="B117" i="46"/>
  <c r="B115" i="46"/>
  <c r="B113" i="46"/>
  <c r="B111" i="46"/>
  <c r="B109" i="46"/>
  <c r="B107" i="46"/>
  <c r="B105" i="46"/>
  <c r="B103" i="46"/>
  <c r="B101" i="46"/>
  <c r="B99" i="46"/>
  <c r="B97" i="46"/>
  <c r="B95" i="46"/>
  <c r="B93" i="46"/>
  <c r="B91" i="46"/>
  <c r="B89" i="46"/>
  <c r="B87" i="46"/>
  <c r="B85" i="46"/>
  <c r="B83" i="46"/>
  <c r="B81" i="46"/>
  <c r="B79" i="46"/>
  <c r="B77" i="46"/>
  <c r="B75" i="46"/>
  <c r="B73" i="46"/>
  <c r="B71" i="46"/>
  <c r="B69" i="46"/>
  <c r="B67" i="46"/>
  <c r="B65" i="46"/>
  <c r="B63" i="46"/>
  <c r="B61" i="46"/>
  <c r="B59" i="46"/>
  <c r="B125" i="29"/>
  <c r="B123" i="29"/>
  <c r="B121" i="29"/>
  <c r="B119" i="29"/>
  <c r="B117" i="29"/>
  <c r="B115" i="29"/>
  <c r="B113" i="29"/>
  <c r="B111" i="29"/>
  <c r="B109" i="29"/>
  <c r="B107" i="29"/>
  <c r="B105" i="29"/>
  <c r="B103" i="29"/>
  <c r="B101" i="29"/>
  <c r="B99" i="29"/>
  <c r="B97" i="29"/>
  <c r="B95" i="29"/>
  <c r="B93" i="29"/>
  <c r="B91" i="29"/>
  <c r="B89" i="29"/>
  <c r="B87" i="29"/>
  <c r="B85" i="29"/>
  <c r="B83" i="29"/>
  <c r="B81" i="29"/>
  <c r="B79" i="29"/>
  <c r="B77" i="29"/>
  <c r="B75" i="29"/>
  <c r="B73" i="29"/>
  <c r="B71" i="29"/>
  <c r="B69" i="29"/>
  <c r="B67" i="29"/>
  <c r="B65" i="29"/>
  <c r="B63" i="29"/>
  <c r="B61" i="29"/>
  <c r="B59" i="29"/>
  <c r="B125" i="28"/>
  <c r="B123" i="28"/>
  <c r="B121" i="28"/>
  <c r="B119" i="28"/>
  <c r="B117" i="28"/>
  <c r="B115" i="28"/>
  <c r="B113" i="28"/>
  <c r="B111" i="28"/>
  <c r="B109" i="28"/>
  <c r="B107" i="28"/>
  <c r="B105" i="28"/>
  <c r="B103" i="28"/>
  <c r="B101" i="28"/>
  <c r="B99" i="28"/>
  <c r="B97" i="28"/>
  <c r="B95" i="28"/>
  <c r="B93" i="28"/>
  <c r="B91" i="28"/>
  <c r="B89" i="28"/>
  <c r="B87" i="28"/>
  <c r="B85" i="28"/>
  <c r="B83" i="28"/>
  <c r="B81" i="28"/>
  <c r="B79" i="28"/>
  <c r="B77" i="28"/>
  <c r="B75" i="28"/>
  <c r="B73" i="28"/>
  <c r="B71" i="28"/>
  <c r="B69" i="28"/>
  <c r="B67" i="28"/>
  <c r="B65" i="28"/>
  <c r="B63" i="28"/>
  <c r="B61" i="28"/>
  <c r="B59" i="28"/>
  <c r="B125" i="27"/>
  <c r="B123" i="27"/>
  <c r="B121" i="27"/>
  <c r="B119" i="27"/>
  <c r="B117" i="27"/>
  <c r="B115" i="27"/>
  <c r="B113" i="27"/>
  <c r="B111" i="27"/>
  <c r="B109" i="27"/>
  <c r="B107" i="27"/>
  <c r="B105" i="27"/>
  <c r="B103" i="27"/>
  <c r="B101" i="27"/>
  <c r="B99" i="27"/>
  <c r="B97" i="27"/>
  <c r="B95" i="27"/>
  <c r="B93" i="27"/>
  <c r="B91" i="27"/>
  <c r="B89" i="27"/>
  <c r="B87" i="27"/>
  <c r="B85" i="27"/>
  <c r="B83" i="27"/>
  <c r="B81" i="27"/>
  <c r="B79" i="27"/>
  <c r="B77" i="27"/>
  <c r="B75" i="27"/>
  <c r="B73" i="27"/>
  <c r="B71" i="27"/>
  <c r="B69" i="27"/>
  <c r="B67" i="27"/>
  <c r="B65" i="27"/>
  <c r="B63" i="27"/>
  <c r="B61" i="27"/>
  <c r="B59" i="27"/>
  <c r="B125" i="26"/>
  <c r="B123" i="26"/>
  <c r="B121" i="26"/>
  <c r="B119" i="26"/>
  <c r="B117" i="26"/>
  <c r="B115" i="26"/>
  <c r="B113" i="26"/>
  <c r="B111" i="26"/>
  <c r="B109" i="26"/>
  <c r="B107" i="26"/>
  <c r="B105" i="26"/>
  <c r="B103" i="26"/>
  <c r="B101" i="26"/>
  <c r="B99" i="26"/>
  <c r="B97" i="26"/>
  <c r="B95" i="26"/>
  <c r="B93" i="26"/>
  <c r="B91" i="26"/>
  <c r="B89" i="26"/>
  <c r="B87" i="26"/>
  <c r="B85" i="26"/>
  <c r="B83" i="26"/>
  <c r="B81" i="26"/>
  <c r="B79" i="26"/>
  <c r="B77" i="26"/>
  <c r="B75" i="26"/>
  <c r="B73" i="26"/>
  <c r="B71" i="26"/>
  <c r="B69" i="26"/>
  <c r="B67" i="26"/>
  <c r="B65" i="26"/>
  <c r="B63" i="26"/>
  <c r="B61" i="26"/>
  <c r="B59" i="26"/>
  <c r="B125" i="25"/>
  <c r="B123" i="25"/>
  <c r="B121" i="25"/>
  <c r="B119" i="25"/>
  <c r="B117" i="25"/>
  <c r="B115" i="25"/>
  <c r="B113" i="25"/>
  <c r="B111" i="25"/>
  <c r="B109" i="25"/>
  <c r="B107" i="25"/>
  <c r="B105" i="25"/>
  <c r="B103" i="25"/>
  <c r="B101" i="25"/>
  <c r="B99" i="25"/>
  <c r="B97" i="25"/>
  <c r="B95" i="25"/>
  <c r="B93" i="25"/>
  <c r="B91" i="25"/>
  <c r="B89" i="25"/>
  <c r="B87" i="25"/>
  <c r="B85" i="25"/>
  <c r="B83" i="25"/>
  <c r="B81" i="25"/>
  <c r="B79" i="25"/>
  <c r="B77" i="25"/>
  <c r="B75" i="25"/>
  <c r="B73" i="25"/>
  <c r="B71" i="25"/>
  <c r="B69" i="25"/>
  <c r="B67" i="25"/>
  <c r="B65" i="25"/>
  <c r="B63" i="25"/>
  <c r="B61" i="25"/>
  <c r="B59" i="25"/>
  <c r="B125" i="24"/>
  <c r="B123" i="24"/>
  <c r="B121" i="24"/>
  <c r="B119" i="24"/>
  <c r="B117" i="24"/>
  <c r="B115" i="24"/>
  <c r="B113" i="24"/>
  <c r="B111" i="24"/>
  <c r="B109" i="24"/>
  <c r="B107" i="24"/>
  <c r="B105" i="24"/>
  <c r="B103" i="24"/>
  <c r="B101" i="24"/>
  <c r="B99" i="24"/>
  <c r="B97" i="24"/>
  <c r="B95" i="24"/>
  <c r="B93" i="24"/>
  <c r="B91" i="24"/>
  <c r="B89" i="24"/>
  <c r="B87" i="24"/>
  <c r="B85" i="24"/>
  <c r="B81" i="24"/>
  <c r="B79" i="24"/>
  <c r="B77" i="24"/>
  <c r="B75" i="24"/>
  <c r="B73" i="24"/>
  <c r="B71" i="24"/>
  <c r="B69" i="24"/>
  <c r="B67" i="24"/>
  <c r="B65" i="24"/>
  <c r="B63" i="24"/>
  <c r="B61" i="24"/>
  <c r="B59" i="24"/>
  <c r="CO9" i="1"/>
  <c r="CO24" i="1"/>
  <c r="CO12" i="1"/>
  <c r="CO26" i="1"/>
  <c r="CO16" i="1"/>
  <c r="CO29" i="1"/>
  <c r="CO20" i="1"/>
  <c r="CO10" i="1"/>
  <c r="CO15" i="1"/>
  <c r="CO11" i="1"/>
  <c r="CO27" i="1"/>
  <c r="CO8" i="1"/>
  <c r="CO17" i="1"/>
  <c r="CO22" i="1"/>
  <c r="CO14" i="1"/>
  <c r="CO18" i="1"/>
  <c r="CO19" i="1"/>
  <c r="CO25" i="1"/>
  <c r="CO23" i="1"/>
  <c r="CO13" i="1"/>
  <c r="CO21" i="1"/>
  <c r="CO30" i="1"/>
  <c r="CO31" i="1"/>
  <c r="CO28" i="1"/>
  <c r="CJ9" i="1"/>
  <c r="CJ24" i="1"/>
  <c r="CJ12" i="1"/>
  <c r="CJ26" i="1"/>
  <c r="CJ16" i="1"/>
  <c r="CJ29" i="1"/>
  <c r="CJ20" i="1"/>
  <c r="CJ10" i="1"/>
  <c r="CJ15" i="1"/>
  <c r="CJ11" i="1"/>
  <c r="CJ27" i="1"/>
  <c r="CJ8" i="1"/>
  <c r="CJ17" i="1"/>
  <c r="CJ22" i="1"/>
  <c r="CJ14" i="1"/>
  <c r="CJ18" i="1"/>
  <c r="CJ19" i="1"/>
  <c r="CJ25" i="1"/>
  <c r="CJ23" i="1"/>
  <c r="CJ13" i="1"/>
  <c r="CJ21" i="1"/>
  <c r="CJ30" i="1"/>
  <c r="CJ31" i="1"/>
  <c r="CJ28" i="1"/>
  <c r="CE9" i="1"/>
  <c r="CE24" i="1"/>
  <c r="CE12" i="1"/>
  <c r="CE26" i="1"/>
  <c r="CE16" i="1"/>
  <c r="CE29" i="1"/>
  <c r="CE20" i="1"/>
  <c r="CE10" i="1"/>
  <c r="CE15" i="1"/>
  <c r="CE11" i="1"/>
  <c r="CE27" i="1"/>
  <c r="CE8" i="1"/>
  <c r="CE17" i="1"/>
  <c r="CE22" i="1"/>
  <c r="CE14" i="1"/>
  <c r="CE18" i="1"/>
  <c r="CE19" i="1"/>
  <c r="CE25" i="1"/>
  <c r="CE23" i="1"/>
  <c r="CE13" i="1"/>
  <c r="CE21" i="1"/>
  <c r="CE30" i="1"/>
  <c r="CE31" i="1"/>
  <c r="CE28" i="1"/>
  <c r="BZ9" i="1"/>
  <c r="BZ24" i="1"/>
  <c r="BZ12" i="1"/>
  <c r="BZ26" i="1"/>
  <c r="BZ16" i="1"/>
  <c r="BZ29" i="1"/>
  <c r="BZ20" i="1"/>
  <c r="BZ10" i="1"/>
  <c r="BZ15" i="1"/>
  <c r="BZ11" i="1"/>
  <c r="BZ27" i="1"/>
  <c r="BZ8" i="1"/>
  <c r="BZ17" i="1"/>
  <c r="BZ22" i="1"/>
  <c r="BZ14" i="1"/>
  <c r="BZ18" i="1"/>
  <c r="BZ19" i="1"/>
  <c r="BZ25" i="1"/>
  <c r="BZ23" i="1"/>
  <c r="BZ13" i="1"/>
  <c r="BZ21" i="1"/>
  <c r="BZ30" i="1"/>
  <c r="BZ31" i="1"/>
  <c r="BZ28" i="1"/>
  <c r="BU9" i="1"/>
  <c r="BU24" i="1"/>
  <c r="BU12" i="1"/>
  <c r="BU26" i="1"/>
  <c r="BU16" i="1"/>
  <c r="BU29" i="1"/>
  <c r="BU20" i="1"/>
  <c r="BU10" i="1"/>
  <c r="BU15" i="1"/>
  <c r="BU11" i="1"/>
  <c r="BU27" i="1"/>
  <c r="BU8" i="1"/>
  <c r="BU17" i="1"/>
  <c r="BU22" i="1"/>
  <c r="BU14" i="1"/>
  <c r="BU18" i="1"/>
  <c r="BU19" i="1"/>
  <c r="BU25" i="1"/>
  <c r="BU23" i="1"/>
  <c r="BU13" i="1"/>
  <c r="BU21" i="1"/>
  <c r="BU30" i="1"/>
  <c r="BU31" i="1"/>
  <c r="BU28" i="1"/>
  <c r="BP9" i="1"/>
  <c r="BP24" i="1"/>
  <c r="BP12" i="1"/>
  <c r="BP26" i="1"/>
  <c r="BP16" i="1"/>
  <c r="BP29" i="1"/>
  <c r="BP20" i="1"/>
  <c r="BP10" i="1"/>
  <c r="BP15" i="1"/>
  <c r="BP11" i="1"/>
  <c r="BP27" i="1"/>
  <c r="BP8" i="1"/>
  <c r="BP17" i="1"/>
  <c r="BP22" i="1"/>
  <c r="BP14" i="1"/>
  <c r="BP18" i="1"/>
  <c r="BP19" i="1"/>
  <c r="BP25" i="1"/>
  <c r="BP23" i="1"/>
  <c r="BP13" i="1"/>
  <c r="BP21" i="1"/>
  <c r="BP30" i="1"/>
  <c r="BP31" i="1"/>
  <c r="BP28" i="1"/>
  <c r="BK9" i="1"/>
  <c r="BK24" i="1"/>
  <c r="BK12" i="1"/>
  <c r="BK26" i="1"/>
  <c r="BK16" i="1"/>
  <c r="BK29" i="1"/>
  <c r="BK20" i="1"/>
  <c r="BK10" i="1"/>
  <c r="BK15" i="1"/>
  <c r="BK11" i="1"/>
  <c r="BK27" i="1"/>
  <c r="BK8" i="1"/>
  <c r="BK17" i="1"/>
  <c r="BK22" i="1"/>
  <c r="BK14" i="1"/>
  <c r="BK18" i="1"/>
  <c r="BK19" i="1"/>
  <c r="BK25" i="1"/>
  <c r="BK23" i="1"/>
  <c r="BK13" i="1"/>
  <c r="BK21" i="1"/>
  <c r="BK30" i="1"/>
  <c r="BK31" i="1"/>
  <c r="BK28" i="1"/>
  <c r="BF9" i="1"/>
  <c r="BF24" i="1"/>
  <c r="BF12" i="1"/>
  <c r="BF26" i="1"/>
  <c r="BF16" i="1"/>
  <c r="BF29" i="1"/>
  <c r="BF20" i="1"/>
  <c r="BF10" i="1"/>
  <c r="BF15" i="1"/>
  <c r="BF11" i="1"/>
  <c r="BF27" i="1"/>
  <c r="BF8" i="1"/>
  <c r="BF17" i="1"/>
  <c r="BF22" i="1"/>
  <c r="BF14" i="1"/>
  <c r="BF18" i="1"/>
  <c r="BF19" i="1"/>
  <c r="BF25" i="1"/>
  <c r="BF23" i="1"/>
  <c r="BF13" i="1"/>
  <c r="BF21" i="1"/>
  <c r="BF30" i="1"/>
  <c r="BF31" i="1"/>
  <c r="BF28" i="1"/>
  <c r="BA9" i="1"/>
  <c r="BA24" i="1"/>
  <c r="BA12" i="1"/>
  <c r="BA26" i="1"/>
  <c r="BA16" i="1"/>
  <c r="BA29" i="1"/>
  <c r="BA20" i="1"/>
  <c r="BA10" i="1"/>
  <c r="BA15" i="1"/>
  <c r="BA11" i="1"/>
  <c r="BA27" i="1"/>
  <c r="BA8" i="1"/>
  <c r="BA17" i="1"/>
  <c r="BA22" i="1"/>
  <c r="BA14" i="1"/>
  <c r="BA18" i="1"/>
  <c r="BA19" i="1"/>
  <c r="BA25" i="1"/>
  <c r="BA23" i="1"/>
  <c r="BA13" i="1"/>
  <c r="BA21" i="1"/>
  <c r="BA30" i="1"/>
  <c r="BA31" i="1"/>
  <c r="BA28" i="1"/>
  <c r="AV20" i="1"/>
  <c r="AV10" i="1"/>
  <c r="AV9" i="1"/>
  <c r="AV17" i="1"/>
  <c r="AV19" i="1"/>
  <c r="AV8" i="1"/>
  <c r="AV11" i="1"/>
  <c r="AV16" i="1"/>
  <c r="AV15" i="1"/>
  <c r="AV13" i="1"/>
  <c r="AV12" i="1"/>
  <c r="AV14" i="1"/>
  <c r="AV23" i="1"/>
  <c r="AV27" i="1"/>
  <c r="AV22" i="1"/>
  <c r="AV24" i="1"/>
  <c r="AV25" i="1"/>
  <c r="AV29" i="1"/>
  <c r="AV28" i="1"/>
  <c r="AV21" i="1"/>
  <c r="AV26" i="1"/>
  <c r="AV30" i="1"/>
  <c r="AV31" i="1"/>
  <c r="AV18" i="1"/>
  <c r="AQ19" i="1"/>
  <c r="AQ17" i="1"/>
  <c r="AQ22" i="1"/>
  <c r="AQ10" i="1"/>
  <c r="AQ16" i="1"/>
  <c r="AQ8" i="1"/>
  <c r="AQ11" i="1"/>
  <c r="AQ21" i="1"/>
  <c r="AQ18" i="1"/>
  <c r="AQ12" i="1"/>
  <c r="AQ14" i="1"/>
  <c r="AQ20" i="1"/>
  <c r="AQ13" i="1"/>
  <c r="AQ15" i="1"/>
  <c r="AQ30" i="1"/>
  <c r="AQ23" i="1"/>
  <c r="AQ27" i="1"/>
  <c r="AQ26" i="1"/>
  <c r="AQ28" i="1"/>
  <c r="AQ24" i="1"/>
  <c r="AQ31" i="1"/>
  <c r="AQ29" i="1"/>
  <c r="AQ25" i="1"/>
  <c r="AQ9" i="1"/>
  <c r="AL13" i="1"/>
  <c r="AL9" i="1"/>
  <c r="AL19" i="1"/>
  <c r="AL14" i="1"/>
  <c r="AL18" i="1"/>
  <c r="AL10" i="1"/>
  <c r="AL17" i="1"/>
  <c r="AL16" i="1"/>
  <c r="AL8" i="1"/>
  <c r="AL11" i="1"/>
  <c r="AL12" i="1"/>
  <c r="AL20" i="1"/>
  <c r="AL22" i="1"/>
  <c r="AL25" i="1"/>
  <c r="AL24" i="1"/>
  <c r="AL23" i="1"/>
  <c r="AL21" i="1"/>
  <c r="AL26" i="1"/>
  <c r="AL27" i="1"/>
  <c r="AL28" i="1"/>
  <c r="AL29" i="1"/>
  <c r="AL30" i="1"/>
  <c r="AL31" i="1"/>
  <c r="AL15" i="1"/>
  <c r="AG15" i="1"/>
  <c r="CO71" i="1"/>
  <c r="CO74" i="1"/>
  <c r="CO56" i="1"/>
  <c r="CO70" i="1"/>
  <c r="CO78" i="1"/>
  <c r="CO58" i="1"/>
  <c r="CO76" i="1"/>
  <c r="CO73" i="1"/>
  <c r="CO57" i="1"/>
  <c r="CO66" i="1"/>
  <c r="CO75" i="1"/>
  <c r="CO65" i="1"/>
  <c r="CO67" i="1"/>
  <c r="CO77" i="1"/>
  <c r="CO72" i="1"/>
  <c r="CO55" i="1"/>
  <c r="CO62" i="1"/>
  <c r="CO69" i="1"/>
  <c r="CO61" i="1"/>
  <c r="CO63" i="1"/>
  <c r="CO68" i="1"/>
  <c r="CO59" i="1"/>
  <c r="CO60" i="1"/>
  <c r="CO64" i="1"/>
  <c r="CJ71" i="1"/>
  <c r="CJ74" i="1"/>
  <c r="CJ56" i="1"/>
  <c r="CJ70" i="1"/>
  <c r="CJ78" i="1"/>
  <c r="CJ58" i="1"/>
  <c r="CJ76" i="1"/>
  <c r="CJ73" i="1"/>
  <c r="CJ57" i="1"/>
  <c r="CJ66" i="1"/>
  <c r="CJ75" i="1"/>
  <c r="CJ65" i="1"/>
  <c r="CJ67" i="1"/>
  <c r="CJ77" i="1"/>
  <c r="CJ72" i="1"/>
  <c r="CJ55" i="1"/>
  <c r="CJ62" i="1"/>
  <c r="CJ69" i="1"/>
  <c r="CJ61" i="1"/>
  <c r="CJ63" i="1"/>
  <c r="CJ68" i="1"/>
  <c r="CJ59" i="1"/>
  <c r="CJ60" i="1"/>
  <c r="CJ64" i="1"/>
  <c r="CE71" i="1"/>
  <c r="CE74" i="1"/>
  <c r="CE56" i="1"/>
  <c r="CE70" i="1"/>
  <c r="CE78" i="1"/>
  <c r="CE58" i="1"/>
  <c r="CE76" i="1"/>
  <c r="CE73" i="1"/>
  <c r="CE57" i="1"/>
  <c r="CE66" i="1"/>
  <c r="CE75" i="1"/>
  <c r="CE65" i="1"/>
  <c r="CE67" i="1"/>
  <c r="CE77" i="1"/>
  <c r="CE72" i="1"/>
  <c r="CE55" i="1"/>
  <c r="CE62" i="1"/>
  <c r="CE69" i="1"/>
  <c r="CE61" i="1"/>
  <c r="CE63" i="1"/>
  <c r="CE68" i="1"/>
  <c r="CE59" i="1"/>
  <c r="CE60" i="1"/>
  <c r="CE64" i="1"/>
  <c r="BA71" i="1"/>
  <c r="BA74" i="1"/>
  <c r="BA56" i="1"/>
  <c r="BA70" i="1"/>
  <c r="BA78" i="1"/>
  <c r="BA58" i="1"/>
  <c r="BA76" i="1"/>
  <c r="BA73" i="1"/>
  <c r="BA57" i="1"/>
  <c r="BA66" i="1"/>
  <c r="BA75" i="1"/>
  <c r="BA65" i="1"/>
  <c r="BA67" i="1"/>
  <c r="BA77" i="1"/>
  <c r="BA72" i="1"/>
  <c r="BA55" i="1"/>
  <c r="BA62" i="1"/>
  <c r="BA69" i="1"/>
  <c r="BA61" i="1"/>
  <c r="BA63" i="1"/>
  <c r="BA68" i="1"/>
  <c r="BA59" i="1"/>
  <c r="BA60" i="1"/>
  <c r="BA64" i="1"/>
  <c r="AV71" i="1"/>
  <c r="AV74" i="1"/>
  <c r="AV56" i="1"/>
  <c r="AV70" i="1"/>
  <c r="AV78" i="1"/>
  <c r="AV58" i="1"/>
  <c r="AV76" i="1"/>
  <c r="AV73" i="1"/>
  <c r="AV57" i="1"/>
  <c r="AV66" i="1"/>
  <c r="AV75" i="1"/>
  <c r="AV65" i="1"/>
  <c r="AV67" i="1"/>
  <c r="AV77" i="1"/>
  <c r="AV72" i="1"/>
  <c r="AV55" i="1"/>
  <c r="AV62" i="1"/>
  <c r="AV69" i="1"/>
  <c r="AV61" i="1"/>
  <c r="AV63" i="1"/>
  <c r="AV68" i="1"/>
  <c r="AV59" i="1"/>
  <c r="AV60" i="1"/>
  <c r="AV64" i="1"/>
  <c r="AQ71" i="1"/>
  <c r="AQ74" i="1"/>
  <c r="AQ56" i="1"/>
  <c r="AQ70" i="1"/>
  <c r="AQ78" i="1"/>
  <c r="AQ58" i="1"/>
  <c r="AQ76" i="1"/>
  <c r="AQ73" i="1"/>
  <c r="AQ57" i="1"/>
  <c r="AQ66" i="1"/>
  <c r="AQ75" i="1"/>
  <c r="AQ65" i="1"/>
  <c r="AQ67" i="1"/>
  <c r="AQ77" i="1"/>
  <c r="AQ72" i="1"/>
  <c r="AQ55" i="1"/>
  <c r="AQ62" i="1"/>
  <c r="AQ69" i="1"/>
  <c r="AQ61" i="1"/>
  <c r="AQ63" i="1"/>
  <c r="AQ68" i="1"/>
  <c r="AQ59" i="1"/>
  <c r="AQ60" i="1"/>
  <c r="AQ64" i="1"/>
  <c r="AL71" i="1"/>
  <c r="AL74" i="1"/>
  <c r="AL56" i="1"/>
  <c r="AL70" i="1"/>
  <c r="AL78" i="1"/>
  <c r="AL58" i="1"/>
  <c r="AL76" i="1"/>
  <c r="AL73" i="1"/>
  <c r="AL57" i="1"/>
  <c r="AL66" i="1"/>
  <c r="AL75" i="1"/>
  <c r="AL65" i="1"/>
  <c r="AL67" i="1"/>
  <c r="AL77" i="1"/>
  <c r="AL72" i="1"/>
  <c r="AL55" i="1"/>
  <c r="AL62" i="1"/>
  <c r="AL69" i="1"/>
  <c r="AL61" i="1"/>
  <c r="AL63" i="1"/>
  <c r="AL68" i="1"/>
  <c r="AL59" i="1"/>
  <c r="AL60" i="1"/>
  <c r="AL64" i="1"/>
  <c r="AG71" i="1"/>
  <c r="AG74" i="1"/>
  <c r="AG56" i="1"/>
  <c r="AG70" i="1"/>
  <c r="AG78" i="1"/>
  <c r="AG58" i="1"/>
  <c r="AG76" i="1"/>
  <c r="AG73" i="1"/>
  <c r="AG57" i="1"/>
  <c r="AG66" i="1"/>
  <c r="AG75" i="1"/>
  <c r="AG65" i="1"/>
  <c r="AG67" i="1"/>
  <c r="AG77" i="1"/>
  <c r="AG72" i="1"/>
  <c r="AG55" i="1"/>
  <c r="AG62" i="1"/>
  <c r="AG69" i="1"/>
  <c r="AG61" i="1"/>
  <c r="AG63" i="1"/>
  <c r="AG68" i="1"/>
  <c r="AG59" i="1"/>
  <c r="AG60" i="1"/>
  <c r="AG64" i="1"/>
  <c r="AG11" i="1"/>
  <c r="AG14" i="1"/>
  <c r="AG13" i="1"/>
  <c r="AG8" i="1"/>
  <c r="AG18" i="1"/>
  <c r="AG12" i="1"/>
  <c r="AG16" i="1"/>
  <c r="AG10" i="1"/>
  <c r="AG19" i="1"/>
  <c r="AG17" i="1"/>
  <c r="AG9" i="1"/>
  <c r="AG22" i="1"/>
  <c r="AG21" i="1"/>
  <c r="AG24" i="1"/>
  <c r="AG20" i="1"/>
  <c r="AG23" i="1"/>
  <c r="AG25" i="1"/>
  <c r="AG26" i="1"/>
  <c r="AG27" i="1"/>
  <c r="AG28" i="1"/>
  <c r="AG29" i="1"/>
  <c r="AG30" i="1"/>
  <c r="AG31" i="1"/>
  <c r="X142" i="46"/>
  <c r="W142" i="46"/>
  <c r="V142" i="46"/>
  <c r="U142" i="46"/>
  <c r="T142" i="46"/>
  <c r="S142" i="46"/>
  <c r="R142" i="46"/>
  <c r="Q142" i="46"/>
  <c r="P142" i="46"/>
  <c r="O142" i="46"/>
  <c r="N142" i="46"/>
  <c r="M142" i="46"/>
  <c r="L142" i="46"/>
  <c r="K142" i="46"/>
  <c r="J142" i="46"/>
  <c r="I142" i="46"/>
  <c r="H142" i="46"/>
  <c r="G142" i="46"/>
  <c r="F142" i="46"/>
  <c r="E142" i="46"/>
  <c r="D142" i="46"/>
  <c r="X138" i="46"/>
  <c r="W138" i="46"/>
  <c r="V138" i="46"/>
  <c r="U138" i="46"/>
  <c r="T138" i="46"/>
  <c r="S138" i="46"/>
  <c r="R138" i="46"/>
  <c r="Q138" i="46"/>
  <c r="P138" i="46"/>
  <c r="O138" i="46"/>
  <c r="N138" i="46"/>
  <c r="M138" i="46"/>
  <c r="L138" i="46"/>
  <c r="K138" i="46"/>
  <c r="J138" i="46"/>
  <c r="I138" i="46"/>
  <c r="H138" i="46"/>
  <c r="G138" i="46"/>
  <c r="F138" i="46"/>
  <c r="E138" i="46"/>
  <c r="D138" i="46"/>
  <c r="X133" i="46"/>
  <c r="W133" i="46"/>
  <c r="V133" i="46"/>
  <c r="U133" i="46"/>
  <c r="U122" i="46" s="1"/>
  <c r="T133" i="46"/>
  <c r="S133" i="46"/>
  <c r="R133" i="46"/>
  <c r="R44" i="46" s="1"/>
  <c r="Q133" i="46"/>
  <c r="P133" i="46"/>
  <c r="O133" i="46"/>
  <c r="N133" i="46"/>
  <c r="M133" i="46"/>
  <c r="M122" i="46" s="1"/>
  <c r="L133" i="46"/>
  <c r="K133" i="46"/>
  <c r="J133" i="46"/>
  <c r="I133" i="46"/>
  <c r="I44" i="46" s="1"/>
  <c r="H133" i="46"/>
  <c r="G133" i="46"/>
  <c r="F133" i="46"/>
  <c r="E133" i="46"/>
  <c r="E122" i="46" s="1"/>
  <c r="D133" i="46"/>
  <c r="AB126" i="46"/>
  <c r="AA126" i="46"/>
  <c r="Z126" i="46"/>
  <c r="Y126" i="46"/>
  <c r="X126" i="46"/>
  <c r="W126" i="46"/>
  <c r="T126" i="46"/>
  <c r="P126" i="46"/>
  <c r="L126" i="46"/>
  <c r="H126" i="46"/>
  <c r="D126" i="46"/>
  <c r="AB124" i="46"/>
  <c r="AA124" i="46"/>
  <c r="Z124" i="46"/>
  <c r="Y124" i="46"/>
  <c r="X124" i="46"/>
  <c r="W124" i="46"/>
  <c r="T124" i="46"/>
  <c r="P124" i="46"/>
  <c r="L124" i="46"/>
  <c r="H124" i="46"/>
  <c r="F124" i="46"/>
  <c r="D124" i="46"/>
  <c r="AB122" i="46"/>
  <c r="AA122" i="46"/>
  <c r="Z122" i="46"/>
  <c r="Y122" i="46"/>
  <c r="X122" i="46"/>
  <c r="T122" i="46"/>
  <c r="P122" i="46"/>
  <c r="O122" i="46"/>
  <c r="L122" i="46"/>
  <c r="H122" i="46"/>
  <c r="D122" i="46"/>
  <c r="AB120" i="46"/>
  <c r="AA120" i="46"/>
  <c r="Z120" i="46"/>
  <c r="Y120" i="46"/>
  <c r="X120" i="46"/>
  <c r="U120" i="46"/>
  <c r="T120" i="46"/>
  <c r="P120" i="46"/>
  <c r="L120" i="46"/>
  <c r="H120" i="46"/>
  <c r="E120" i="46"/>
  <c r="D120" i="46"/>
  <c r="AB118" i="46"/>
  <c r="AA118" i="46"/>
  <c r="Z118" i="46"/>
  <c r="Y118" i="46"/>
  <c r="X118" i="46"/>
  <c r="W118" i="46"/>
  <c r="T118" i="46"/>
  <c r="P118" i="46"/>
  <c r="L118" i="46"/>
  <c r="H118" i="46"/>
  <c r="G118" i="46"/>
  <c r="D118" i="46"/>
  <c r="AB116" i="46"/>
  <c r="AA116" i="46"/>
  <c r="Z116" i="46"/>
  <c r="Y116" i="46"/>
  <c r="X116" i="46"/>
  <c r="W116" i="46"/>
  <c r="U116" i="46"/>
  <c r="T116" i="46"/>
  <c r="P116" i="46"/>
  <c r="M116" i="46"/>
  <c r="L116" i="46"/>
  <c r="H116" i="46"/>
  <c r="D116" i="46"/>
  <c r="AB114" i="46"/>
  <c r="AA114" i="46"/>
  <c r="Z114" i="46"/>
  <c r="Y114" i="46"/>
  <c r="X114" i="46"/>
  <c r="T114" i="46"/>
  <c r="P114" i="46"/>
  <c r="O114" i="46"/>
  <c r="L114" i="46"/>
  <c r="H114" i="46"/>
  <c r="F114" i="46"/>
  <c r="D114" i="46"/>
  <c r="AB112" i="46"/>
  <c r="AA112" i="46"/>
  <c r="Z112" i="46"/>
  <c r="Y112" i="46"/>
  <c r="X112" i="46"/>
  <c r="T112" i="46"/>
  <c r="P112" i="46"/>
  <c r="O112" i="46"/>
  <c r="L112" i="46"/>
  <c r="H112" i="46"/>
  <c r="D112" i="46"/>
  <c r="AB110" i="46"/>
  <c r="AA110" i="46"/>
  <c r="Z110" i="46"/>
  <c r="Y110" i="46"/>
  <c r="X110" i="46"/>
  <c r="T110" i="46"/>
  <c r="P110" i="46"/>
  <c r="O110" i="46"/>
  <c r="L110" i="46"/>
  <c r="H110" i="46"/>
  <c r="F110" i="46"/>
  <c r="D110" i="46"/>
  <c r="AB108" i="46"/>
  <c r="AA108" i="46"/>
  <c r="Z108" i="46"/>
  <c r="Y108" i="46"/>
  <c r="X108" i="46"/>
  <c r="T108" i="46"/>
  <c r="Q108" i="46"/>
  <c r="P108" i="46"/>
  <c r="L108" i="46"/>
  <c r="K108" i="46"/>
  <c r="H108" i="46"/>
  <c r="G108" i="46"/>
  <c r="D108" i="46"/>
  <c r="AB106" i="46"/>
  <c r="AA106" i="46"/>
  <c r="Z106" i="46"/>
  <c r="Y106" i="46"/>
  <c r="X106" i="46"/>
  <c r="T106" i="46"/>
  <c r="P106" i="46"/>
  <c r="L106" i="46"/>
  <c r="H106" i="46"/>
  <c r="G106" i="46"/>
  <c r="D106" i="46"/>
  <c r="AB104" i="46"/>
  <c r="AA104" i="46"/>
  <c r="Z104" i="46"/>
  <c r="Y104" i="46"/>
  <c r="X104" i="46"/>
  <c r="U104" i="46"/>
  <c r="T104" i="46"/>
  <c r="P104" i="46"/>
  <c r="O104" i="46"/>
  <c r="M104" i="46"/>
  <c r="L104" i="46"/>
  <c r="K104" i="46"/>
  <c r="H104" i="46"/>
  <c r="E104" i="46"/>
  <c r="D104" i="46"/>
  <c r="AB102" i="46"/>
  <c r="AA102" i="46"/>
  <c r="Z102" i="46"/>
  <c r="Y102" i="46"/>
  <c r="X102" i="46"/>
  <c r="T102" i="46"/>
  <c r="P102" i="46"/>
  <c r="L102" i="46"/>
  <c r="H102" i="46"/>
  <c r="D102" i="46"/>
  <c r="AB100" i="46"/>
  <c r="AA100" i="46"/>
  <c r="Z100" i="46"/>
  <c r="Y100" i="46"/>
  <c r="X100" i="46"/>
  <c r="U100" i="46"/>
  <c r="T100" i="46"/>
  <c r="P100" i="46"/>
  <c r="M100" i="46"/>
  <c r="L100" i="46"/>
  <c r="H100" i="46"/>
  <c r="G100" i="46"/>
  <c r="E100" i="46"/>
  <c r="D100" i="46"/>
  <c r="AB98" i="46"/>
  <c r="AA98" i="46"/>
  <c r="Z98" i="46"/>
  <c r="Y98" i="46"/>
  <c r="X98" i="46"/>
  <c r="W98" i="46"/>
  <c r="T98" i="46"/>
  <c r="P98" i="46"/>
  <c r="L98" i="46"/>
  <c r="H98" i="46"/>
  <c r="D98" i="46"/>
  <c r="AB96" i="46"/>
  <c r="AA96" i="46"/>
  <c r="Z96" i="46"/>
  <c r="Y96" i="46"/>
  <c r="X96" i="46"/>
  <c r="W96" i="46"/>
  <c r="T96" i="46"/>
  <c r="P96" i="46"/>
  <c r="L96" i="46"/>
  <c r="H96" i="46"/>
  <c r="D96" i="46"/>
  <c r="AB94" i="46"/>
  <c r="AA94" i="46"/>
  <c r="Z94" i="46"/>
  <c r="Y94" i="46"/>
  <c r="X94" i="46"/>
  <c r="W94" i="46"/>
  <c r="T94" i="46"/>
  <c r="P94" i="46"/>
  <c r="L94" i="46"/>
  <c r="H94" i="46"/>
  <c r="D94" i="46"/>
  <c r="AB92" i="46"/>
  <c r="AA92" i="46"/>
  <c r="Z92" i="46"/>
  <c r="Y92" i="46"/>
  <c r="X92" i="46"/>
  <c r="W92" i="46"/>
  <c r="T92" i="46"/>
  <c r="P92" i="46"/>
  <c r="L92" i="46"/>
  <c r="H92" i="46"/>
  <c r="F92" i="46"/>
  <c r="D92" i="46"/>
  <c r="AB90" i="46"/>
  <c r="AA90" i="46"/>
  <c r="Z90" i="46"/>
  <c r="Y90" i="46"/>
  <c r="X90" i="46"/>
  <c r="T90" i="46"/>
  <c r="P90" i="46"/>
  <c r="O90" i="46"/>
  <c r="L90" i="46"/>
  <c r="H90" i="46"/>
  <c r="D90" i="46"/>
  <c r="AB88" i="46"/>
  <c r="AA88" i="46"/>
  <c r="Z88" i="46"/>
  <c r="Y88" i="46"/>
  <c r="X88" i="46"/>
  <c r="U88" i="46"/>
  <c r="T88" i="46"/>
  <c r="P88" i="46"/>
  <c r="M88" i="46"/>
  <c r="L88" i="46"/>
  <c r="H88" i="46"/>
  <c r="E88" i="46"/>
  <c r="D88" i="46"/>
  <c r="AB86" i="46"/>
  <c r="AA86" i="46"/>
  <c r="Z86" i="46"/>
  <c r="Y86" i="46"/>
  <c r="X86" i="46"/>
  <c r="W86" i="46"/>
  <c r="T86" i="46"/>
  <c r="P86" i="46"/>
  <c r="L86" i="46"/>
  <c r="H86" i="46"/>
  <c r="G86" i="46"/>
  <c r="D86" i="46"/>
  <c r="AB84" i="46"/>
  <c r="AA84" i="46"/>
  <c r="Z84" i="46"/>
  <c r="Y84" i="46"/>
  <c r="X84" i="46"/>
  <c r="W84" i="46"/>
  <c r="U84" i="46"/>
  <c r="T84" i="46"/>
  <c r="P84" i="46"/>
  <c r="M84" i="46"/>
  <c r="L84" i="46"/>
  <c r="H84" i="46"/>
  <c r="E84" i="46"/>
  <c r="D84" i="46"/>
  <c r="AB82" i="46"/>
  <c r="AA82" i="46"/>
  <c r="Z82" i="46"/>
  <c r="Y82" i="46"/>
  <c r="X82" i="46"/>
  <c r="T82" i="46"/>
  <c r="P82" i="46"/>
  <c r="O82" i="46"/>
  <c r="L82" i="46"/>
  <c r="H82" i="46"/>
  <c r="F82" i="46"/>
  <c r="D82" i="46"/>
  <c r="AB80" i="46"/>
  <c r="AA80" i="46"/>
  <c r="Z80" i="46"/>
  <c r="Y80" i="46"/>
  <c r="X80" i="46"/>
  <c r="T80" i="46"/>
  <c r="P80" i="46"/>
  <c r="O80" i="46"/>
  <c r="L80" i="46"/>
  <c r="H80" i="46"/>
  <c r="D80" i="46"/>
  <c r="AB78" i="46"/>
  <c r="AA78" i="46"/>
  <c r="Z78" i="46"/>
  <c r="Y78" i="46"/>
  <c r="X78" i="46"/>
  <c r="T78" i="46"/>
  <c r="P78" i="46"/>
  <c r="O78" i="46"/>
  <c r="L78" i="46"/>
  <c r="H78" i="46"/>
  <c r="F78" i="46"/>
  <c r="D78" i="46"/>
  <c r="AB76" i="46"/>
  <c r="AA76" i="46"/>
  <c r="Z76" i="46"/>
  <c r="Y76" i="46"/>
  <c r="X76" i="46"/>
  <c r="T76" i="46"/>
  <c r="P76" i="46"/>
  <c r="L76" i="46"/>
  <c r="K76" i="46"/>
  <c r="H76" i="46"/>
  <c r="G76" i="46"/>
  <c r="D76" i="46"/>
  <c r="AB74" i="46"/>
  <c r="AA74" i="46"/>
  <c r="Z74" i="46"/>
  <c r="Y74" i="46"/>
  <c r="X74" i="46"/>
  <c r="T74" i="46"/>
  <c r="P74" i="46"/>
  <c r="L74" i="46"/>
  <c r="H74" i="46"/>
  <c r="G74" i="46"/>
  <c r="D74" i="46"/>
  <c r="AB72" i="46"/>
  <c r="AA72" i="46"/>
  <c r="Z72" i="46"/>
  <c r="Y72" i="46"/>
  <c r="X72" i="46"/>
  <c r="U72" i="46"/>
  <c r="T72" i="46"/>
  <c r="P72" i="46"/>
  <c r="O72" i="46"/>
  <c r="M72" i="46"/>
  <c r="L72" i="46"/>
  <c r="K72" i="46"/>
  <c r="H72" i="46"/>
  <c r="E72" i="46"/>
  <c r="D72" i="46"/>
  <c r="AB70" i="46"/>
  <c r="AA70" i="46"/>
  <c r="Z70" i="46"/>
  <c r="Y70" i="46"/>
  <c r="X70" i="46"/>
  <c r="T70" i="46"/>
  <c r="P70" i="46"/>
  <c r="L70" i="46"/>
  <c r="H70" i="46"/>
  <c r="D70" i="46"/>
  <c r="AB68" i="46"/>
  <c r="AA68" i="46"/>
  <c r="Z68" i="46"/>
  <c r="Y68" i="46"/>
  <c r="X68" i="46"/>
  <c r="U68" i="46"/>
  <c r="T68" i="46"/>
  <c r="P68" i="46"/>
  <c r="M68" i="46"/>
  <c r="L68" i="46"/>
  <c r="H68" i="46"/>
  <c r="G68" i="46"/>
  <c r="E68" i="46"/>
  <c r="D68" i="46"/>
  <c r="AB66" i="46"/>
  <c r="AA66" i="46"/>
  <c r="Z66" i="46"/>
  <c r="Y66" i="46"/>
  <c r="X66" i="46"/>
  <c r="W66" i="46"/>
  <c r="T66" i="46"/>
  <c r="P66" i="46"/>
  <c r="L66" i="46"/>
  <c r="H66" i="46"/>
  <c r="D66" i="46"/>
  <c r="AB64" i="46"/>
  <c r="AA64" i="46"/>
  <c r="Z64" i="46"/>
  <c r="Y64" i="46"/>
  <c r="X64" i="46"/>
  <c r="W64" i="46"/>
  <c r="T64" i="46"/>
  <c r="P64" i="46"/>
  <c r="L64" i="46"/>
  <c r="H64" i="46"/>
  <c r="D64" i="46"/>
  <c r="AB62" i="46"/>
  <c r="AA62" i="46"/>
  <c r="Z62" i="46"/>
  <c r="Y62" i="46"/>
  <c r="X62" i="46"/>
  <c r="W62" i="46"/>
  <c r="T62" i="46"/>
  <c r="P62" i="46"/>
  <c r="L62" i="46"/>
  <c r="H62" i="46"/>
  <c r="D62" i="46"/>
  <c r="AB60" i="46"/>
  <c r="AA60" i="46"/>
  <c r="Z60" i="46"/>
  <c r="Y60" i="46"/>
  <c r="X60" i="46"/>
  <c r="W60" i="46"/>
  <c r="T60" i="46"/>
  <c r="P60" i="46"/>
  <c r="L60" i="46"/>
  <c r="H60" i="46"/>
  <c r="F60" i="46"/>
  <c r="D60" i="46"/>
  <c r="A59" i="46"/>
  <c r="A61" i="46" s="1"/>
  <c r="A63" i="46" s="1"/>
  <c r="A65" i="46" s="1"/>
  <c r="A67" i="46" s="1"/>
  <c r="A69" i="46" s="1"/>
  <c r="A71" i="46" s="1"/>
  <c r="A73" i="46" s="1"/>
  <c r="A75" i="46" s="1"/>
  <c r="A77" i="46" s="1"/>
  <c r="A79" i="46" s="1"/>
  <c r="A81" i="46" s="1"/>
  <c r="A83" i="46" s="1"/>
  <c r="A85" i="46" s="1"/>
  <c r="A87" i="46" s="1"/>
  <c r="A89" i="46" s="1"/>
  <c r="A91" i="46" s="1"/>
  <c r="A93" i="46" s="1"/>
  <c r="A95" i="46" s="1"/>
  <c r="A97" i="46" s="1"/>
  <c r="A99" i="46" s="1"/>
  <c r="A101" i="46" s="1"/>
  <c r="A103" i="46" s="1"/>
  <c r="A105" i="46" s="1"/>
  <c r="A107" i="46" s="1"/>
  <c r="A109" i="46" s="1"/>
  <c r="A111" i="46" s="1"/>
  <c r="A113" i="46" s="1"/>
  <c r="A115" i="46" s="1"/>
  <c r="A117" i="46" s="1"/>
  <c r="A119" i="46" s="1"/>
  <c r="A121" i="46" s="1"/>
  <c r="A123" i="46" s="1"/>
  <c r="A125" i="46" s="1"/>
  <c r="AB54" i="46"/>
  <c r="AA54" i="46"/>
  <c r="Z54" i="46"/>
  <c r="Y54" i="46"/>
  <c r="X54" i="46"/>
  <c r="W54" i="46"/>
  <c r="T54" i="46"/>
  <c r="P54" i="46"/>
  <c r="L54" i="46"/>
  <c r="H54" i="46"/>
  <c r="D54" i="46"/>
  <c r="B53" i="46"/>
  <c r="AB52" i="46"/>
  <c r="AA52" i="46"/>
  <c r="Z52" i="46"/>
  <c r="Y52" i="46"/>
  <c r="X52" i="46"/>
  <c r="U52" i="46"/>
  <c r="T52" i="46"/>
  <c r="P52" i="46"/>
  <c r="O52" i="46"/>
  <c r="M52" i="46"/>
  <c r="L52" i="46"/>
  <c r="K52" i="46"/>
  <c r="H52" i="46"/>
  <c r="E52" i="46"/>
  <c r="D52" i="46"/>
  <c r="B51" i="46"/>
  <c r="AB50" i="46"/>
  <c r="AA50" i="46"/>
  <c r="Z50" i="46"/>
  <c r="Y50" i="46"/>
  <c r="X50" i="46"/>
  <c r="T50" i="46"/>
  <c r="P50" i="46"/>
  <c r="O50" i="46"/>
  <c r="N50" i="46"/>
  <c r="L50" i="46"/>
  <c r="H50" i="46"/>
  <c r="D50" i="46"/>
  <c r="B49" i="46"/>
  <c r="AB48" i="46"/>
  <c r="AA48" i="46"/>
  <c r="Z48" i="46"/>
  <c r="Y48" i="46"/>
  <c r="X48" i="46"/>
  <c r="U48" i="46"/>
  <c r="T48" i="46"/>
  <c r="P48" i="46"/>
  <c r="M48" i="46"/>
  <c r="L48" i="46"/>
  <c r="H48" i="46"/>
  <c r="E48" i="46"/>
  <c r="D48" i="46"/>
  <c r="B47" i="46"/>
  <c r="AB46" i="46"/>
  <c r="AA46" i="46"/>
  <c r="Z46" i="46"/>
  <c r="Y46" i="46"/>
  <c r="X46" i="46"/>
  <c r="T46" i="46"/>
  <c r="P46" i="46"/>
  <c r="O46" i="46"/>
  <c r="L46" i="46"/>
  <c r="H46" i="46"/>
  <c r="G46" i="46"/>
  <c r="D46" i="46"/>
  <c r="B45" i="46"/>
  <c r="AB44" i="46"/>
  <c r="AA44" i="46"/>
  <c r="Z44" i="46"/>
  <c r="Y44" i="46"/>
  <c r="X44" i="46"/>
  <c r="T44" i="46"/>
  <c r="P44" i="46"/>
  <c r="L44" i="46"/>
  <c r="H44" i="46"/>
  <c r="G44" i="46"/>
  <c r="D44" i="46"/>
  <c r="B43" i="46"/>
  <c r="AB42" i="46"/>
  <c r="AA42" i="46"/>
  <c r="Z42" i="46"/>
  <c r="Y42" i="46"/>
  <c r="X42" i="46"/>
  <c r="T42" i="46"/>
  <c r="P42" i="46"/>
  <c r="O42" i="46"/>
  <c r="L42" i="46"/>
  <c r="H42" i="46"/>
  <c r="D42" i="46"/>
  <c r="B41" i="46"/>
  <c r="AB40" i="46"/>
  <c r="AA40" i="46"/>
  <c r="Z40" i="46"/>
  <c r="Y40" i="46"/>
  <c r="X40" i="46"/>
  <c r="T40" i="46"/>
  <c r="P40" i="46"/>
  <c r="L40" i="46"/>
  <c r="K40" i="46"/>
  <c r="H40" i="46"/>
  <c r="G40" i="46"/>
  <c r="D40" i="46"/>
  <c r="B39" i="46"/>
  <c r="AB38" i="46"/>
  <c r="AA38" i="46"/>
  <c r="Z38" i="46"/>
  <c r="Y38" i="46"/>
  <c r="X38" i="46"/>
  <c r="T38" i="46"/>
  <c r="P38" i="46"/>
  <c r="O38" i="46"/>
  <c r="L38" i="46"/>
  <c r="H38" i="46"/>
  <c r="D38" i="46"/>
  <c r="B37" i="46"/>
  <c r="AB36" i="46"/>
  <c r="AA36" i="46"/>
  <c r="Z36" i="46"/>
  <c r="Y36" i="46"/>
  <c r="X36" i="46"/>
  <c r="U36" i="46"/>
  <c r="T36" i="46"/>
  <c r="P36" i="46"/>
  <c r="M36" i="46"/>
  <c r="L36" i="46"/>
  <c r="H36" i="46"/>
  <c r="E36" i="46"/>
  <c r="D36" i="46"/>
  <c r="B35" i="46"/>
  <c r="AB34" i="46"/>
  <c r="AA34" i="46"/>
  <c r="Z34" i="46"/>
  <c r="Y34" i="46"/>
  <c r="X34" i="46"/>
  <c r="W34" i="46"/>
  <c r="T34" i="46"/>
  <c r="P34" i="46"/>
  <c r="L34" i="46"/>
  <c r="H34" i="46"/>
  <c r="G34" i="46"/>
  <c r="D34" i="46"/>
  <c r="B33" i="46"/>
  <c r="AB32" i="46"/>
  <c r="AA32" i="46"/>
  <c r="Z32" i="46"/>
  <c r="Y32" i="46"/>
  <c r="X32" i="46"/>
  <c r="U32" i="46"/>
  <c r="T32" i="46"/>
  <c r="P32" i="46"/>
  <c r="O32" i="46"/>
  <c r="M32" i="46"/>
  <c r="L32" i="46"/>
  <c r="H32" i="46"/>
  <c r="G32" i="46"/>
  <c r="E32" i="46"/>
  <c r="D32" i="46"/>
  <c r="B31" i="46"/>
  <c r="AB30" i="46"/>
  <c r="AA30" i="46"/>
  <c r="Z30" i="46"/>
  <c r="Y30" i="46"/>
  <c r="X30" i="46"/>
  <c r="T30" i="46"/>
  <c r="P30" i="46"/>
  <c r="O30" i="46"/>
  <c r="L30" i="46"/>
  <c r="H30" i="46"/>
  <c r="D30" i="46"/>
  <c r="B29" i="46"/>
  <c r="AB28" i="46"/>
  <c r="AA28" i="46"/>
  <c r="Z28" i="46"/>
  <c r="Y28" i="46"/>
  <c r="X28" i="46"/>
  <c r="T28" i="46"/>
  <c r="P28" i="46"/>
  <c r="O28" i="46"/>
  <c r="L28" i="46"/>
  <c r="H28" i="46"/>
  <c r="D28" i="46"/>
  <c r="B27" i="46"/>
  <c r="AB26" i="46"/>
  <c r="AA26" i="46"/>
  <c r="Z26" i="46"/>
  <c r="Y26" i="46"/>
  <c r="X26" i="46"/>
  <c r="W26" i="46"/>
  <c r="T26" i="46"/>
  <c r="P26" i="46"/>
  <c r="L26" i="46"/>
  <c r="J26" i="46"/>
  <c r="H26" i="46"/>
  <c r="G26" i="46"/>
  <c r="F26" i="46"/>
  <c r="D26" i="46"/>
  <c r="B25" i="46"/>
  <c r="AB24" i="46"/>
  <c r="AA24" i="46"/>
  <c r="Z24" i="46"/>
  <c r="Y24" i="46"/>
  <c r="X24" i="46"/>
  <c r="W24" i="46"/>
  <c r="T24" i="46"/>
  <c r="S24" i="46"/>
  <c r="P24" i="46"/>
  <c r="O24" i="46"/>
  <c r="L24" i="46"/>
  <c r="H24" i="46"/>
  <c r="D24" i="46"/>
  <c r="B23" i="46"/>
  <c r="AB22" i="46"/>
  <c r="AA22" i="46"/>
  <c r="Z22" i="46"/>
  <c r="Y22" i="46"/>
  <c r="X22" i="46"/>
  <c r="W22" i="46"/>
  <c r="T22" i="46"/>
  <c r="P22" i="46"/>
  <c r="L22" i="46"/>
  <c r="J22" i="46"/>
  <c r="H22" i="46"/>
  <c r="G22" i="46"/>
  <c r="F22" i="46"/>
  <c r="D22" i="46"/>
  <c r="B21" i="46"/>
  <c r="AB20" i="46"/>
  <c r="AA20" i="46"/>
  <c r="Z20" i="46"/>
  <c r="Y20" i="46"/>
  <c r="X20" i="46"/>
  <c r="W20" i="46"/>
  <c r="U20" i="46"/>
  <c r="T20" i="46"/>
  <c r="S20" i="46"/>
  <c r="P20" i="46"/>
  <c r="O20" i="46"/>
  <c r="M20" i="46"/>
  <c r="L20" i="46"/>
  <c r="K20" i="46"/>
  <c r="H20" i="46"/>
  <c r="G20" i="46"/>
  <c r="E20" i="46"/>
  <c r="D20" i="46"/>
  <c r="B19" i="46"/>
  <c r="AB18" i="46"/>
  <c r="AA18" i="46"/>
  <c r="Z18" i="46"/>
  <c r="Y18" i="46"/>
  <c r="X18" i="46"/>
  <c r="T18" i="46"/>
  <c r="P18" i="46"/>
  <c r="O18" i="46"/>
  <c r="L18" i="46"/>
  <c r="H18" i="46"/>
  <c r="D18" i="46"/>
  <c r="B17" i="46"/>
  <c r="AB16" i="46"/>
  <c r="AA16" i="46"/>
  <c r="Z16" i="46"/>
  <c r="Y16" i="46"/>
  <c r="X16" i="46"/>
  <c r="W16" i="46"/>
  <c r="V16" i="46"/>
  <c r="U16" i="46"/>
  <c r="T16" i="46"/>
  <c r="P16" i="46"/>
  <c r="M16" i="46"/>
  <c r="L16" i="46"/>
  <c r="H16" i="46"/>
  <c r="E16" i="46"/>
  <c r="D16" i="46"/>
  <c r="B15" i="46"/>
  <c r="AB14" i="46"/>
  <c r="AA14" i="46"/>
  <c r="Z14" i="46"/>
  <c r="Y14" i="46"/>
  <c r="X14" i="46"/>
  <c r="W14" i="46"/>
  <c r="T14" i="46"/>
  <c r="P14" i="46"/>
  <c r="L14" i="46"/>
  <c r="H14" i="46"/>
  <c r="G14" i="46"/>
  <c r="D14" i="46"/>
  <c r="B13" i="46"/>
  <c r="AB12" i="46"/>
  <c r="AA12" i="46"/>
  <c r="Z12" i="46"/>
  <c r="Y12" i="46"/>
  <c r="X12" i="46"/>
  <c r="W12" i="46"/>
  <c r="T12" i="46"/>
  <c r="P12" i="46"/>
  <c r="L12" i="46"/>
  <c r="H12" i="46"/>
  <c r="G12" i="46"/>
  <c r="D12" i="46"/>
  <c r="B11" i="46"/>
  <c r="AB10" i="46"/>
  <c r="AA10" i="46"/>
  <c r="Z10" i="46"/>
  <c r="Y10" i="46"/>
  <c r="X10" i="46"/>
  <c r="T10" i="46"/>
  <c r="P10" i="46"/>
  <c r="O10" i="46"/>
  <c r="L10" i="46"/>
  <c r="H10" i="46"/>
  <c r="D10" i="46"/>
  <c r="B9" i="46"/>
  <c r="A9" i="46"/>
  <c r="A11" i="46" s="1"/>
  <c r="A13" i="46" s="1"/>
  <c r="A15" i="46" s="1"/>
  <c r="A17" i="46" s="1"/>
  <c r="A19" i="46" s="1"/>
  <c r="A21" i="46" s="1"/>
  <c r="A23" i="46" s="1"/>
  <c r="A25" i="46" s="1"/>
  <c r="A27" i="46" s="1"/>
  <c r="A29" i="46" s="1"/>
  <c r="A31" i="46" s="1"/>
  <c r="A33" i="46" s="1"/>
  <c r="A35" i="46" s="1"/>
  <c r="A37" i="46" s="1"/>
  <c r="A39" i="46" s="1"/>
  <c r="A41" i="46" s="1"/>
  <c r="A43" i="46" s="1"/>
  <c r="A45" i="46" s="1"/>
  <c r="A47" i="46" s="1"/>
  <c r="A49" i="46" s="1"/>
  <c r="A51" i="46" s="1"/>
  <c r="A53" i="46" s="1"/>
  <c r="AB8" i="46"/>
  <c r="AA8" i="46"/>
  <c r="Z8" i="46"/>
  <c r="Y8" i="46"/>
  <c r="X8" i="46"/>
  <c r="W8" i="46"/>
  <c r="V8" i="46"/>
  <c r="T8" i="46"/>
  <c r="P8" i="46"/>
  <c r="L8" i="46"/>
  <c r="H8" i="46"/>
  <c r="D8" i="46"/>
  <c r="B7" i="46"/>
  <c r="R28" i="45"/>
  <c r="Q26" i="45"/>
  <c r="P10" i="45"/>
  <c r="M32" i="45"/>
  <c r="J30" i="45"/>
  <c r="I14" i="45"/>
  <c r="H30" i="45"/>
  <c r="D142" i="45"/>
  <c r="R24" i="45"/>
  <c r="Q10" i="45"/>
  <c r="P34" i="45"/>
  <c r="O32" i="45"/>
  <c r="L22" i="45"/>
  <c r="I30" i="45"/>
  <c r="H122" i="45"/>
  <c r="G26" i="45"/>
  <c r="F32" i="45"/>
  <c r="D138" i="45"/>
  <c r="X36" i="45"/>
  <c r="W124" i="45"/>
  <c r="V18" i="45"/>
  <c r="U126" i="45"/>
  <c r="T124" i="45"/>
  <c r="S126" i="45"/>
  <c r="R44" i="45"/>
  <c r="Q126" i="45"/>
  <c r="O124" i="45"/>
  <c r="N24" i="45"/>
  <c r="M126" i="45"/>
  <c r="L124" i="45"/>
  <c r="K126" i="45"/>
  <c r="I104" i="45"/>
  <c r="H8" i="45"/>
  <c r="G124" i="45"/>
  <c r="F18" i="45"/>
  <c r="E126" i="45"/>
  <c r="D133" i="45"/>
  <c r="D98" i="45" s="1"/>
  <c r="AB126" i="45"/>
  <c r="AA126" i="45"/>
  <c r="Z126" i="45"/>
  <c r="Y126" i="45"/>
  <c r="X126" i="45"/>
  <c r="V126" i="45"/>
  <c r="T126" i="45"/>
  <c r="R126" i="45"/>
  <c r="P126" i="45"/>
  <c r="N126" i="45"/>
  <c r="L126" i="45"/>
  <c r="J126" i="45"/>
  <c r="F126" i="45"/>
  <c r="B125" i="45"/>
  <c r="AB124" i="45"/>
  <c r="AA124" i="45"/>
  <c r="Z124" i="45"/>
  <c r="Y124" i="45"/>
  <c r="X124" i="45"/>
  <c r="V124" i="45"/>
  <c r="R124" i="45"/>
  <c r="P124" i="45"/>
  <c r="N124" i="45"/>
  <c r="J124" i="45"/>
  <c r="F124" i="45"/>
  <c r="B123" i="45"/>
  <c r="AB122" i="45"/>
  <c r="AA122" i="45"/>
  <c r="Z122" i="45"/>
  <c r="Y122" i="45"/>
  <c r="X122" i="45"/>
  <c r="V122" i="45"/>
  <c r="T122" i="45"/>
  <c r="R122" i="45"/>
  <c r="Q122" i="45"/>
  <c r="P122" i="45"/>
  <c r="N122" i="45"/>
  <c r="J122" i="45"/>
  <c r="F122" i="45"/>
  <c r="D122" i="45"/>
  <c r="B121" i="45"/>
  <c r="AB120" i="45"/>
  <c r="AA120" i="45"/>
  <c r="Z120" i="45"/>
  <c r="Y120" i="45"/>
  <c r="X120" i="45"/>
  <c r="V120" i="45"/>
  <c r="T120" i="45"/>
  <c r="R120" i="45"/>
  <c r="P120" i="45"/>
  <c r="N120" i="45"/>
  <c r="L120" i="45"/>
  <c r="K120" i="45"/>
  <c r="J120" i="45"/>
  <c r="H120" i="45"/>
  <c r="F120" i="45"/>
  <c r="B119" i="45"/>
  <c r="AB118" i="45"/>
  <c r="AA118" i="45"/>
  <c r="Z118" i="45"/>
  <c r="Y118" i="45"/>
  <c r="X118" i="45"/>
  <c r="W118" i="45"/>
  <c r="V118" i="45"/>
  <c r="T118" i="45"/>
  <c r="S118" i="45"/>
  <c r="R118" i="45"/>
  <c r="P118" i="45"/>
  <c r="O118" i="45"/>
  <c r="N118" i="45"/>
  <c r="L118" i="45"/>
  <c r="J118" i="45"/>
  <c r="I118" i="45"/>
  <c r="F118" i="45"/>
  <c r="B117" i="45"/>
  <c r="AB116" i="45"/>
  <c r="AA116" i="45"/>
  <c r="Z116" i="45"/>
  <c r="Y116" i="45"/>
  <c r="X116" i="45"/>
  <c r="W116" i="45"/>
  <c r="V116" i="45"/>
  <c r="T116" i="45"/>
  <c r="R116" i="45"/>
  <c r="Q116" i="45"/>
  <c r="P116" i="45"/>
  <c r="N116" i="45"/>
  <c r="L116" i="45"/>
  <c r="J116" i="45"/>
  <c r="H116" i="45"/>
  <c r="G116" i="45"/>
  <c r="F116" i="45"/>
  <c r="D116" i="45"/>
  <c r="B115" i="45"/>
  <c r="AB114" i="45"/>
  <c r="AA114" i="45"/>
  <c r="Z114" i="45"/>
  <c r="Y114" i="45"/>
  <c r="X114" i="45"/>
  <c r="V114" i="45"/>
  <c r="T114" i="45"/>
  <c r="R114" i="45"/>
  <c r="Q114" i="45"/>
  <c r="P114" i="45"/>
  <c r="O114" i="45"/>
  <c r="N114" i="45"/>
  <c r="L114" i="45"/>
  <c r="J114" i="45"/>
  <c r="H114" i="45"/>
  <c r="G114" i="45"/>
  <c r="F114" i="45"/>
  <c r="B113" i="45"/>
  <c r="AB112" i="45"/>
  <c r="AA112" i="45"/>
  <c r="Z112" i="45"/>
  <c r="Y112" i="45"/>
  <c r="X112" i="45"/>
  <c r="W112" i="45"/>
  <c r="V112" i="45"/>
  <c r="T112" i="45"/>
  <c r="R112" i="45"/>
  <c r="P112" i="45"/>
  <c r="O112" i="45"/>
  <c r="N112" i="45"/>
  <c r="L112" i="45"/>
  <c r="K112" i="45"/>
  <c r="J112" i="45"/>
  <c r="H112" i="45"/>
  <c r="G112" i="45"/>
  <c r="F112" i="45"/>
  <c r="B111" i="45"/>
  <c r="AB110" i="45"/>
  <c r="AA110" i="45"/>
  <c r="Z110" i="45"/>
  <c r="Y110" i="45"/>
  <c r="X110" i="45"/>
  <c r="W110" i="45"/>
  <c r="V110" i="45"/>
  <c r="T110" i="45"/>
  <c r="S110" i="45"/>
  <c r="R110" i="45"/>
  <c r="P110" i="45"/>
  <c r="O110" i="45"/>
  <c r="N110" i="45"/>
  <c r="L110" i="45"/>
  <c r="J110" i="45"/>
  <c r="G110" i="45"/>
  <c r="F110" i="45"/>
  <c r="B109" i="45"/>
  <c r="AB108" i="45"/>
  <c r="AA108" i="45"/>
  <c r="Z108" i="45"/>
  <c r="Y108" i="45"/>
  <c r="X108" i="45"/>
  <c r="W108" i="45"/>
  <c r="V108" i="45"/>
  <c r="T108" i="45"/>
  <c r="R108" i="45"/>
  <c r="P108" i="45"/>
  <c r="O108" i="45"/>
  <c r="N108" i="45"/>
  <c r="L108" i="45"/>
  <c r="K108" i="45"/>
  <c r="J108" i="45"/>
  <c r="I108" i="45"/>
  <c r="G108" i="45"/>
  <c r="F108" i="45"/>
  <c r="D108" i="45"/>
  <c r="B107" i="45"/>
  <c r="AB106" i="45"/>
  <c r="AA106" i="45"/>
  <c r="Z106" i="45"/>
  <c r="Y106" i="45"/>
  <c r="X106" i="45"/>
  <c r="W106" i="45"/>
  <c r="V106" i="45"/>
  <c r="T106" i="45"/>
  <c r="S106" i="45"/>
  <c r="R106" i="45"/>
  <c r="Q106" i="45"/>
  <c r="P106" i="45"/>
  <c r="O106" i="45"/>
  <c r="N106" i="45"/>
  <c r="L106" i="45"/>
  <c r="K106" i="45"/>
  <c r="J106" i="45"/>
  <c r="H106" i="45"/>
  <c r="G106" i="45"/>
  <c r="F106" i="45"/>
  <c r="B105" i="45"/>
  <c r="AB104" i="45"/>
  <c r="AA104" i="45"/>
  <c r="Z104" i="45"/>
  <c r="Y104" i="45"/>
  <c r="X104" i="45"/>
  <c r="W104" i="45"/>
  <c r="V104" i="45"/>
  <c r="T104" i="45"/>
  <c r="S104" i="45"/>
  <c r="R104" i="45"/>
  <c r="P104" i="45"/>
  <c r="O104" i="45"/>
  <c r="N104" i="45"/>
  <c r="L104" i="45"/>
  <c r="K104" i="45"/>
  <c r="J104" i="45"/>
  <c r="H104" i="45"/>
  <c r="G104" i="45"/>
  <c r="F104" i="45"/>
  <c r="B103" i="45"/>
  <c r="AB102" i="45"/>
  <c r="AA102" i="45"/>
  <c r="Z102" i="45"/>
  <c r="Y102" i="45"/>
  <c r="X102" i="45"/>
  <c r="W102" i="45"/>
  <c r="V102" i="45"/>
  <c r="T102" i="45"/>
  <c r="S102" i="45"/>
  <c r="R102" i="45"/>
  <c r="Q102" i="45"/>
  <c r="P102" i="45"/>
  <c r="O102" i="45"/>
  <c r="N102" i="45"/>
  <c r="L102" i="45"/>
  <c r="J102" i="45"/>
  <c r="I102" i="45"/>
  <c r="G102" i="45"/>
  <c r="F102" i="45"/>
  <c r="D102" i="45"/>
  <c r="B101" i="45"/>
  <c r="AB100" i="45"/>
  <c r="AA100" i="45"/>
  <c r="Z100" i="45"/>
  <c r="Y100" i="45"/>
  <c r="X100" i="45"/>
  <c r="W100" i="45"/>
  <c r="V100" i="45"/>
  <c r="T100" i="45"/>
  <c r="R100" i="45"/>
  <c r="Q100" i="45"/>
  <c r="P100" i="45"/>
  <c r="O100" i="45"/>
  <c r="N100" i="45"/>
  <c r="L100" i="45"/>
  <c r="J100" i="45"/>
  <c r="I100" i="45"/>
  <c r="H100" i="45"/>
  <c r="G100" i="45"/>
  <c r="F100" i="45"/>
  <c r="B99" i="45"/>
  <c r="AB98" i="45"/>
  <c r="AA98" i="45"/>
  <c r="Z98" i="45"/>
  <c r="Y98" i="45"/>
  <c r="X98" i="45"/>
  <c r="W98" i="45"/>
  <c r="V98" i="45"/>
  <c r="T98" i="45"/>
  <c r="R98" i="45"/>
  <c r="Q98" i="45"/>
  <c r="P98" i="45"/>
  <c r="O98" i="45"/>
  <c r="N98" i="45"/>
  <c r="L98" i="45"/>
  <c r="J98" i="45"/>
  <c r="H98" i="45"/>
  <c r="G98" i="45"/>
  <c r="F98" i="45"/>
  <c r="B97" i="45"/>
  <c r="AB96" i="45"/>
  <c r="AA96" i="45"/>
  <c r="Z96" i="45"/>
  <c r="Y96" i="45"/>
  <c r="X96" i="45"/>
  <c r="W96" i="45"/>
  <c r="V96" i="45"/>
  <c r="T96" i="45"/>
  <c r="R96" i="45"/>
  <c r="P96" i="45"/>
  <c r="O96" i="45"/>
  <c r="N96" i="45"/>
  <c r="L96" i="45"/>
  <c r="K96" i="45"/>
  <c r="J96" i="45"/>
  <c r="I96" i="45"/>
  <c r="H96" i="45"/>
  <c r="G96" i="45"/>
  <c r="F96" i="45"/>
  <c r="B95" i="45"/>
  <c r="AB94" i="45"/>
  <c r="AA94" i="45"/>
  <c r="Z94" i="45"/>
  <c r="Y94" i="45"/>
  <c r="X94" i="45"/>
  <c r="W94" i="45"/>
  <c r="V94" i="45"/>
  <c r="T94" i="45"/>
  <c r="S94" i="45"/>
  <c r="R94" i="45"/>
  <c r="Q94" i="45"/>
  <c r="P94" i="45"/>
  <c r="O94" i="45"/>
  <c r="N94" i="45"/>
  <c r="L94" i="45"/>
  <c r="J94" i="45"/>
  <c r="H94" i="45"/>
  <c r="G94" i="45"/>
  <c r="F94" i="45"/>
  <c r="B93" i="45"/>
  <c r="AB92" i="45"/>
  <c r="AA92" i="45"/>
  <c r="Z92" i="45"/>
  <c r="Y92" i="45"/>
  <c r="X92" i="45"/>
  <c r="W92" i="45"/>
  <c r="V92" i="45"/>
  <c r="T92" i="45"/>
  <c r="R92" i="45"/>
  <c r="P92" i="45"/>
  <c r="O92" i="45"/>
  <c r="N92" i="45"/>
  <c r="L92" i="45"/>
  <c r="K92" i="45"/>
  <c r="J92" i="45"/>
  <c r="I92" i="45"/>
  <c r="H92" i="45"/>
  <c r="G92" i="45"/>
  <c r="F92" i="45"/>
  <c r="D92" i="45"/>
  <c r="B91" i="45"/>
  <c r="AB90" i="45"/>
  <c r="AA90" i="45"/>
  <c r="Z90" i="45"/>
  <c r="Y90" i="45"/>
  <c r="X90" i="45"/>
  <c r="W90" i="45"/>
  <c r="V90" i="45"/>
  <c r="T90" i="45"/>
  <c r="S90" i="45"/>
  <c r="R90" i="45"/>
  <c r="Q90" i="45"/>
  <c r="P90" i="45"/>
  <c r="O90" i="45"/>
  <c r="N90" i="45"/>
  <c r="L90" i="45"/>
  <c r="K90" i="45"/>
  <c r="J90" i="45"/>
  <c r="H90" i="45"/>
  <c r="G90" i="45"/>
  <c r="F90" i="45"/>
  <c r="B89" i="45"/>
  <c r="AB88" i="45"/>
  <c r="AA88" i="45"/>
  <c r="Z88" i="45"/>
  <c r="Y88" i="45"/>
  <c r="X88" i="45"/>
  <c r="W88" i="45"/>
  <c r="V88" i="45"/>
  <c r="T88" i="45"/>
  <c r="S88" i="45"/>
  <c r="R88" i="45"/>
  <c r="P88" i="45"/>
  <c r="O88" i="45"/>
  <c r="N88" i="45"/>
  <c r="L88" i="45"/>
  <c r="K88" i="45"/>
  <c r="J88" i="45"/>
  <c r="I88" i="45"/>
  <c r="H88" i="45"/>
  <c r="G88" i="45"/>
  <c r="F88" i="45"/>
  <c r="B87" i="45"/>
  <c r="AB86" i="45"/>
  <c r="AA86" i="45"/>
  <c r="Z86" i="45"/>
  <c r="Y86" i="45"/>
  <c r="X86" i="45"/>
  <c r="W86" i="45"/>
  <c r="V86" i="45"/>
  <c r="T86" i="45"/>
  <c r="S86" i="45"/>
  <c r="R86" i="45"/>
  <c r="Q86" i="45"/>
  <c r="P86" i="45"/>
  <c r="O86" i="45"/>
  <c r="N86" i="45"/>
  <c r="L86" i="45"/>
  <c r="J86" i="45"/>
  <c r="I86" i="45"/>
  <c r="H86" i="45"/>
  <c r="G86" i="45"/>
  <c r="F86" i="45"/>
  <c r="B85" i="45"/>
  <c r="AB84" i="45"/>
  <c r="AA84" i="45"/>
  <c r="Z84" i="45"/>
  <c r="Y84" i="45"/>
  <c r="X84" i="45"/>
  <c r="W84" i="45"/>
  <c r="V84" i="45"/>
  <c r="T84" i="45"/>
  <c r="R84" i="45"/>
  <c r="Q84" i="45"/>
  <c r="P84" i="45"/>
  <c r="O84" i="45"/>
  <c r="N84" i="45"/>
  <c r="L84" i="45"/>
  <c r="K84" i="45"/>
  <c r="J84" i="45"/>
  <c r="I84" i="45"/>
  <c r="H84" i="45"/>
  <c r="G84" i="45"/>
  <c r="F84" i="45"/>
  <c r="D84" i="45"/>
  <c r="B83" i="45"/>
  <c r="AB82" i="45"/>
  <c r="AA82" i="45"/>
  <c r="Z82" i="45"/>
  <c r="Y82" i="45"/>
  <c r="X82" i="45"/>
  <c r="W82" i="45"/>
  <c r="V82" i="45"/>
  <c r="T82" i="45"/>
  <c r="S82" i="45"/>
  <c r="R82" i="45"/>
  <c r="Q82" i="45"/>
  <c r="P82" i="45"/>
  <c r="O82" i="45"/>
  <c r="N82" i="45"/>
  <c r="L82" i="45"/>
  <c r="J82" i="45"/>
  <c r="H82" i="45"/>
  <c r="G82" i="45"/>
  <c r="F82" i="45"/>
  <c r="B81" i="45"/>
  <c r="AB80" i="45"/>
  <c r="AA80" i="45"/>
  <c r="Z80" i="45"/>
  <c r="Y80" i="45"/>
  <c r="X80" i="45"/>
  <c r="W80" i="45"/>
  <c r="V80" i="45"/>
  <c r="T80" i="45"/>
  <c r="R80" i="45"/>
  <c r="P80" i="45"/>
  <c r="O80" i="45"/>
  <c r="N80" i="45"/>
  <c r="L80" i="45"/>
  <c r="K80" i="45"/>
  <c r="J80" i="45"/>
  <c r="I80" i="45"/>
  <c r="H80" i="45"/>
  <c r="G80" i="45"/>
  <c r="F80" i="45"/>
  <c r="B79" i="45"/>
  <c r="AB78" i="45"/>
  <c r="AA78" i="45"/>
  <c r="Z78" i="45"/>
  <c r="Y78" i="45"/>
  <c r="X78" i="45"/>
  <c r="W78" i="45"/>
  <c r="V78" i="45"/>
  <c r="T78" i="45"/>
  <c r="S78" i="45"/>
  <c r="R78" i="45"/>
  <c r="Q78" i="45"/>
  <c r="P78" i="45"/>
  <c r="O78" i="45"/>
  <c r="N78" i="45"/>
  <c r="L78" i="45"/>
  <c r="J78" i="45"/>
  <c r="H78" i="45"/>
  <c r="G78" i="45"/>
  <c r="F78" i="45"/>
  <c r="D78" i="45"/>
  <c r="B77" i="45"/>
  <c r="AB76" i="45"/>
  <c r="AA76" i="45"/>
  <c r="Z76" i="45"/>
  <c r="Y76" i="45"/>
  <c r="X76" i="45"/>
  <c r="W76" i="45"/>
  <c r="V76" i="45"/>
  <c r="T76" i="45"/>
  <c r="R76" i="45"/>
  <c r="P76" i="45"/>
  <c r="O76" i="45"/>
  <c r="N76" i="45"/>
  <c r="L76" i="45"/>
  <c r="K76" i="45"/>
  <c r="J76" i="45"/>
  <c r="I76" i="45"/>
  <c r="H76" i="45"/>
  <c r="G76" i="45"/>
  <c r="F76" i="45"/>
  <c r="B75" i="45"/>
  <c r="AB74" i="45"/>
  <c r="AA74" i="45"/>
  <c r="Z74" i="45"/>
  <c r="Y74" i="45"/>
  <c r="X74" i="45"/>
  <c r="W74" i="45"/>
  <c r="V74" i="45"/>
  <c r="T74" i="45"/>
  <c r="S74" i="45"/>
  <c r="R74" i="45"/>
  <c r="Q74" i="45"/>
  <c r="P74" i="45"/>
  <c r="O74" i="45"/>
  <c r="N74" i="45"/>
  <c r="L74" i="45"/>
  <c r="K74" i="45"/>
  <c r="J74" i="45"/>
  <c r="H74" i="45"/>
  <c r="G74" i="45"/>
  <c r="F74" i="45"/>
  <c r="B73" i="45"/>
  <c r="AB72" i="45"/>
  <c r="AA72" i="45"/>
  <c r="Z72" i="45"/>
  <c r="Y72" i="45"/>
  <c r="X72" i="45"/>
  <c r="W72" i="45"/>
  <c r="V72" i="45"/>
  <c r="T72" i="45"/>
  <c r="S72" i="45"/>
  <c r="R72" i="45"/>
  <c r="P72" i="45"/>
  <c r="O72" i="45"/>
  <c r="N72" i="45"/>
  <c r="L72" i="45"/>
  <c r="K72" i="45"/>
  <c r="J72" i="45"/>
  <c r="I72" i="45"/>
  <c r="H72" i="45"/>
  <c r="G72" i="45"/>
  <c r="F72" i="45"/>
  <c r="D72" i="45"/>
  <c r="B71" i="45"/>
  <c r="AB70" i="45"/>
  <c r="AA70" i="45"/>
  <c r="Z70" i="45"/>
  <c r="Y70" i="45"/>
  <c r="X70" i="45"/>
  <c r="W70" i="45"/>
  <c r="V70" i="45"/>
  <c r="T70" i="45"/>
  <c r="S70" i="45"/>
  <c r="R70" i="45"/>
  <c r="Q70" i="45"/>
  <c r="P70" i="45"/>
  <c r="O70" i="45"/>
  <c r="N70" i="45"/>
  <c r="L70" i="45"/>
  <c r="J70" i="45"/>
  <c r="I70" i="45"/>
  <c r="H70" i="45"/>
  <c r="G70" i="45"/>
  <c r="F70" i="45"/>
  <c r="B69" i="45"/>
  <c r="AB68" i="45"/>
  <c r="AA68" i="45"/>
  <c r="Z68" i="45"/>
  <c r="Y68" i="45"/>
  <c r="X68" i="45"/>
  <c r="W68" i="45"/>
  <c r="V68" i="45"/>
  <c r="T68" i="45"/>
  <c r="R68" i="45"/>
  <c r="Q68" i="45"/>
  <c r="P68" i="45"/>
  <c r="O68" i="45"/>
  <c r="N68" i="45"/>
  <c r="L68" i="45"/>
  <c r="K68" i="45"/>
  <c r="J68" i="45"/>
  <c r="I68" i="45"/>
  <c r="H68" i="45"/>
  <c r="G68" i="45"/>
  <c r="F68" i="45"/>
  <c r="B67" i="45"/>
  <c r="AB66" i="45"/>
  <c r="AA66" i="45"/>
  <c r="Z66" i="45"/>
  <c r="Y66" i="45"/>
  <c r="X66" i="45"/>
  <c r="W66" i="45"/>
  <c r="V66" i="45"/>
  <c r="T66" i="45"/>
  <c r="S66" i="45"/>
  <c r="R66" i="45"/>
  <c r="Q66" i="45"/>
  <c r="P66" i="45"/>
  <c r="O66" i="45"/>
  <c r="N66" i="45"/>
  <c r="L66" i="45"/>
  <c r="J66" i="45"/>
  <c r="H66" i="45"/>
  <c r="G66" i="45"/>
  <c r="F66" i="45"/>
  <c r="B65" i="45"/>
  <c r="AB64" i="45"/>
  <c r="AA64" i="45"/>
  <c r="Z64" i="45"/>
  <c r="Y64" i="45"/>
  <c r="X64" i="45"/>
  <c r="W64" i="45"/>
  <c r="V64" i="45"/>
  <c r="T64" i="45"/>
  <c r="R64" i="45"/>
  <c r="P64" i="45"/>
  <c r="O64" i="45"/>
  <c r="N64" i="45"/>
  <c r="L64" i="45"/>
  <c r="K64" i="45"/>
  <c r="J64" i="45"/>
  <c r="I64" i="45"/>
  <c r="H64" i="45"/>
  <c r="G64" i="45"/>
  <c r="F64" i="45"/>
  <c r="B63" i="45"/>
  <c r="AB62" i="45"/>
  <c r="AA62" i="45"/>
  <c r="Z62" i="45"/>
  <c r="Y62" i="45"/>
  <c r="X62" i="45"/>
  <c r="W62" i="45"/>
  <c r="V62" i="45"/>
  <c r="T62" i="45"/>
  <c r="S62" i="45"/>
  <c r="R62" i="45"/>
  <c r="Q62" i="45"/>
  <c r="P62" i="45"/>
  <c r="O62" i="45"/>
  <c r="N62" i="45"/>
  <c r="L62" i="45"/>
  <c r="J62" i="45"/>
  <c r="H62" i="45"/>
  <c r="G62" i="45"/>
  <c r="F62" i="45"/>
  <c r="B61" i="45"/>
  <c r="AB60" i="45"/>
  <c r="AA60" i="45"/>
  <c r="Z60" i="45"/>
  <c r="Y60" i="45"/>
  <c r="X60" i="45"/>
  <c r="W60" i="45"/>
  <c r="V60" i="45"/>
  <c r="T60" i="45"/>
  <c r="R60" i="45"/>
  <c r="P60" i="45"/>
  <c r="O60" i="45"/>
  <c r="N60" i="45"/>
  <c r="L60" i="45"/>
  <c r="K60" i="45"/>
  <c r="J60" i="45"/>
  <c r="I60" i="45"/>
  <c r="H60" i="45"/>
  <c r="G60" i="45"/>
  <c r="F60" i="45"/>
  <c r="D60" i="45"/>
  <c r="B59" i="45"/>
  <c r="A59" i="45"/>
  <c r="A61" i="45" s="1"/>
  <c r="A63" i="45" s="1"/>
  <c r="A65" i="45" s="1"/>
  <c r="A67" i="45" s="1"/>
  <c r="A69" i="45" s="1"/>
  <c r="A71" i="45" s="1"/>
  <c r="A73" i="45" s="1"/>
  <c r="A75" i="45" s="1"/>
  <c r="A77" i="45" s="1"/>
  <c r="A79" i="45" s="1"/>
  <c r="A81" i="45" s="1"/>
  <c r="A83" i="45" s="1"/>
  <c r="A85" i="45" s="1"/>
  <c r="A87" i="45" s="1"/>
  <c r="A89" i="45" s="1"/>
  <c r="A91" i="45" s="1"/>
  <c r="A93" i="45" s="1"/>
  <c r="A95" i="45" s="1"/>
  <c r="A97" i="45" s="1"/>
  <c r="A99" i="45" s="1"/>
  <c r="A101" i="45" s="1"/>
  <c r="A103" i="45" s="1"/>
  <c r="A105" i="45" s="1"/>
  <c r="A107" i="45" s="1"/>
  <c r="A109" i="45" s="1"/>
  <c r="A111" i="45" s="1"/>
  <c r="A113" i="45" s="1"/>
  <c r="A115" i="45" s="1"/>
  <c r="A117" i="45" s="1"/>
  <c r="A119" i="45" s="1"/>
  <c r="A121" i="45" s="1"/>
  <c r="A123" i="45" s="1"/>
  <c r="A125" i="45" s="1"/>
  <c r="AB54" i="45"/>
  <c r="AA54" i="45"/>
  <c r="Z54" i="45"/>
  <c r="Y54" i="45"/>
  <c r="X54" i="45"/>
  <c r="W54" i="45"/>
  <c r="V54" i="45"/>
  <c r="T54" i="45"/>
  <c r="R54" i="45"/>
  <c r="P54" i="45"/>
  <c r="O54" i="45"/>
  <c r="N54" i="45"/>
  <c r="L54" i="45"/>
  <c r="K54" i="45"/>
  <c r="J54" i="45"/>
  <c r="I54" i="45"/>
  <c r="H54" i="45"/>
  <c r="G54" i="45"/>
  <c r="F54" i="45"/>
  <c r="B53" i="45"/>
  <c r="AB52" i="45"/>
  <c r="AA52" i="45"/>
  <c r="Z52" i="45"/>
  <c r="Y52" i="45"/>
  <c r="X52" i="45"/>
  <c r="W52" i="45"/>
  <c r="V52" i="45"/>
  <c r="U52" i="45"/>
  <c r="T52" i="45"/>
  <c r="R52" i="45"/>
  <c r="Q52" i="45"/>
  <c r="P52" i="45"/>
  <c r="O52" i="45"/>
  <c r="N52" i="45"/>
  <c r="M52" i="45"/>
  <c r="L52" i="45"/>
  <c r="J52" i="45"/>
  <c r="H52" i="45"/>
  <c r="G52" i="45"/>
  <c r="F52" i="45"/>
  <c r="B51" i="45"/>
  <c r="AB50" i="45"/>
  <c r="AA50" i="45"/>
  <c r="Z50" i="45"/>
  <c r="Y50" i="45"/>
  <c r="X50" i="45"/>
  <c r="W50" i="45"/>
  <c r="V50" i="45"/>
  <c r="T50" i="45"/>
  <c r="S50" i="45"/>
  <c r="R50" i="45"/>
  <c r="P50" i="45"/>
  <c r="N50" i="45"/>
  <c r="M50" i="45"/>
  <c r="L50" i="45"/>
  <c r="J50" i="45"/>
  <c r="H50" i="45"/>
  <c r="G50" i="45"/>
  <c r="D50" i="45"/>
  <c r="B49" i="45"/>
  <c r="AB48" i="45"/>
  <c r="AA48" i="45"/>
  <c r="Z48" i="45"/>
  <c r="Y48" i="45"/>
  <c r="X48" i="45"/>
  <c r="W48" i="45"/>
  <c r="V48" i="45"/>
  <c r="U48" i="45"/>
  <c r="T48" i="45"/>
  <c r="S48" i="45"/>
  <c r="R48" i="45"/>
  <c r="Q48" i="45"/>
  <c r="P48" i="45"/>
  <c r="O48" i="45"/>
  <c r="N48" i="45"/>
  <c r="M48" i="45"/>
  <c r="L48" i="45"/>
  <c r="K48" i="45"/>
  <c r="J48" i="45"/>
  <c r="H48" i="45"/>
  <c r="G48" i="45"/>
  <c r="F48" i="45"/>
  <c r="E48" i="45"/>
  <c r="B47" i="45"/>
  <c r="AB46" i="45"/>
  <c r="AA46" i="45"/>
  <c r="Z46" i="45"/>
  <c r="Y46" i="45"/>
  <c r="X46" i="45"/>
  <c r="W46" i="45"/>
  <c r="V46" i="45"/>
  <c r="S46" i="45"/>
  <c r="R46" i="45"/>
  <c r="P46" i="45"/>
  <c r="O46" i="45"/>
  <c r="N46" i="45"/>
  <c r="K46" i="45"/>
  <c r="J46" i="45"/>
  <c r="H46" i="45"/>
  <c r="G46" i="45"/>
  <c r="F46" i="45"/>
  <c r="E46" i="45"/>
  <c r="D46" i="45"/>
  <c r="B45" i="45"/>
  <c r="AB44" i="45"/>
  <c r="AA44" i="45"/>
  <c r="Z44" i="45"/>
  <c r="Y44" i="45"/>
  <c r="W44" i="45"/>
  <c r="V44" i="45"/>
  <c r="T44" i="45"/>
  <c r="S44" i="45"/>
  <c r="Q44" i="45"/>
  <c r="P44" i="45"/>
  <c r="N44" i="45"/>
  <c r="M44" i="45"/>
  <c r="L44" i="45"/>
  <c r="K44" i="45"/>
  <c r="J44" i="45"/>
  <c r="I44" i="45"/>
  <c r="H44" i="45"/>
  <c r="G44" i="45"/>
  <c r="B43" i="45"/>
  <c r="AB42" i="45"/>
  <c r="AA42" i="45"/>
  <c r="Z42" i="45"/>
  <c r="Y42" i="45"/>
  <c r="X42" i="45"/>
  <c r="W42" i="45"/>
  <c r="V42" i="45"/>
  <c r="U42" i="45"/>
  <c r="T42" i="45"/>
  <c r="S42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E42" i="45"/>
  <c r="D42" i="45"/>
  <c r="B41" i="45"/>
  <c r="AB40" i="45"/>
  <c r="AA40" i="45"/>
  <c r="Z40" i="45"/>
  <c r="Y40" i="45"/>
  <c r="X40" i="45"/>
  <c r="W40" i="45"/>
  <c r="V40" i="45"/>
  <c r="S40" i="45"/>
  <c r="Q40" i="45"/>
  <c r="P40" i="45"/>
  <c r="O40" i="45"/>
  <c r="N40" i="45"/>
  <c r="L40" i="45"/>
  <c r="K40" i="45"/>
  <c r="J40" i="45"/>
  <c r="H40" i="45"/>
  <c r="G40" i="45"/>
  <c r="F40" i="45"/>
  <c r="B39" i="45"/>
  <c r="AB38" i="45"/>
  <c r="AA38" i="45"/>
  <c r="Z38" i="45"/>
  <c r="Y38" i="45"/>
  <c r="X38" i="45"/>
  <c r="W38" i="45"/>
  <c r="V38" i="45"/>
  <c r="T38" i="45"/>
  <c r="S38" i="45"/>
  <c r="R38" i="45"/>
  <c r="Q38" i="45"/>
  <c r="P38" i="45"/>
  <c r="N38" i="45"/>
  <c r="M38" i="45"/>
  <c r="K38" i="45"/>
  <c r="J38" i="45"/>
  <c r="I38" i="45"/>
  <c r="G38" i="45"/>
  <c r="F38" i="45"/>
  <c r="B37" i="45"/>
  <c r="AB36" i="45"/>
  <c r="AA36" i="45"/>
  <c r="Z36" i="45"/>
  <c r="Y36" i="45"/>
  <c r="V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G36" i="45"/>
  <c r="B35" i="45"/>
  <c r="AB34" i="45"/>
  <c r="AA34" i="45"/>
  <c r="Z34" i="45"/>
  <c r="Y34" i="45"/>
  <c r="X34" i="45"/>
  <c r="V34" i="45"/>
  <c r="U34" i="45"/>
  <c r="T34" i="45"/>
  <c r="S34" i="45"/>
  <c r="Q34" i="45"/>
  <c r="N34" i="45"/>
  <c r="M34" i="45"/>
  <c r="L34" i="45"/>
  <c r="K34" i="45"/>
  <c r="J34" i="45"/>
  <c r="I34" i="45"/>
  <c r="H34" i="45"/>
  <c r="G34" i="45"/>
  <c r="E34" i="45"/>
  <c r="D34" i="45"/>
  <c r="B33" i="45"/>
  <c r="AB32" i="45"/>
  <c r="AA32" i="45"/>
  <c r="Z32" i="45"/>
  <c r="Y32" i="45"/>
  <c r="X32" i="45"/>
  <c r="V32" i="45"/>
  <c r="T32" i="45"/>
  <c r="S32" i="45"/>
  <c r="R32" i="45"/>
  <c r="N32" i="45"/>
  <c r="J32" i="45"/>
  <c r="I32" i="45"/>
  <c r="G32" i="45"/>
  <c r="D32" i="45"/>
  <c r="B31" i="45"/>
  <c r="AB30" i="45"/>
  <c r="AA30" i="45"/>
  <c r="Z30" i="45"/>
  <c r="Y30" i="45"/>
  <c r="X30" i="45"/>
  <c r="W30" i="45"/>
  <c r="V30" i="45"/>
  <c r="S30" i="45"/>
  <c r="R30" i="45"/>
  <c r="Q30" i="45"/>
  <c r="O30" i="45"/>
  <c r="N30" i="45"/>
  <c r="D30" i="45"/>
  <c r="B29" i="45"/>
  <c r="AB28" i="45"/>
  <c r="AA28" i="45"/>
  <c r="Z28" i="45"/>
  <c r="Y28" i="45"/>
  <c r="X28" i="45"/>
  <c r="U28" i="45"/>
  <c r="T28" i="45"/>
  <c r="S28" i="45"/>
  <c r="O28" i="45"/>
  <c r="M28" i="45"/>
  <c r="J28" i="45"/>
  <c r="I28" i="45"/>
  <c r="G28" i="45"/>
  <c r="D28" i="45"/>
  <c r="B27" i="45"/>
  <c r="AB26" i="45"/>
  <c r="AA26" i="45"/>
  <c r="Z26" i="45"/>
  <c r="Y26" i="45"/>
  <c r="X26" i="45"/>
  <c r="V26" i="45"/>
  <c r="U26" i="45"/>
  <c r="T26" i="45"/>
  <c r="S26" i="45"/>
  <c r="R26" i="45"/>
  <c r="L26" i="45"/>
  <c r="J26" i="45"/>
  <c r="I26" i="45"/>
  <c r="B25" i="45"/>
  <c r="AB24" i="45"/>
  <c r="AA24" i="45"/>
  <c r="Z24" i="45"/>
  <c r="Y24" i="45"/>
  <c r="X24" i="45"/>
  <c r="V24" i="45"/>
  <c r="U24" i="45"/>
  <c r="T24" i="45"/>
  <c r="S24" i="45"/>
  <c r="P24" i="45"/>
  <c r="O24" i="45"/>
  <c r="K24" i="45"/>
  <c r="J24" i="45"/>
  <c r="I24" i="45"/>
  <c r="H24" i="45"/>
  <c r="D24" i="45"/>
  <c r="B23" i="45"/>
  <c r="AB22" i="45"/>
  <c r="AA22" i="45"/>
  <c r="Z22" i="45"/>
  <c r="Y22" i="45"/>
  <c r="X22" i="45"/>
  <c r="W22" i="45"/>
  <c r="V22" i="45"/>
  <c r="U22" i="45"/>
  <c r="T22" i="45"/>
  <c r="S22" i="45"/>
  <c r="R22" i="45"/>
  <c r="M22" i="45"/>
  <c r="K22" i="45"/>
  <c r="J22" i="45"/>
  <c r="G22" i="45"/>
  <c r="D22" i="45"/>
  <c r="B21" i="45"/>
  <c r="AB20" i="45"/>
  <c r="AA20" i="45"/>
  <c r="Z20" i="45"/>
  <c r="Y20" i="45"/>
  <c r="X20" i="45"/>
  <c r="U20" i="45"/>
  <c r="S20" i="45"/>
  <c r="R20" i="45"/>
  <c r="Q20" i="45"/>
  <c r="O20" i="45"/>
  <c r="N20" i="45"/>
  <c r="K20" i="45"/>
  <c r="J20" i="45"/>
  <c r="I20" i="45"/>
  <c r="H20" i="45"/>
  <c r="G20" i="45"/>
  <c r="F20" i="45"/>
  <c r="D20" i="45"/>
  <c r="B19" i="45"/>
  <c r="AB18" i="45"/>
  <c r="AA18" i="45"/>
  <c r="Z18" i="45"/>
  <c r="Y18" i="45"/>
  <c r="X18" i="45"/>
  <c r="W18" i="45"/>
  <c r="U18" i="45"/>
  <c r="T18" i="45"/>
  <c r="S18" i="45"/>
  <c r="Q18" i="45"/>
  <c r="P18" i="45"/>
  <c r="M18" i="45"/>
  <c r="L18" i="45"/>
  <c r="K18" i="45"/>
  <c r="J18" i="45"/>
  <c r="H18" i="45"/>
  <c r="G18" i="45"/>
  <c r="E18" i="45"/>
  <c r="B17" i="45"/>
  <c r="AB16" i="45"/>
  <c r="AA16" i="45"/>
  <c r="Z16" i="45"/>
  <c r="Y16" i="45"/>
  <c r="X16" i="45"/>
  <c r="V16" i="45"/>
  <c r="U16" i="45"/>
  <c r="S16" i="45"/>
  <c r="N16" i="45"/>
  <c r="M16" i="45"/>
  <c r="L16" i="45"/>
  <c r="K16" i="45"/>
  <c r="J16" i="45"/>
  <c r="G16" i="45"/>
  <c r="E16" i="45"/>
  <c r="D16" i="45"/>
  <c r="B15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K14" i="45"/>
  <c r="H14" i="45"/>
  <c r="G14" i="45"/>
  <c r="E14" i="45"/>
  <c r="D14" i="45"/>
  <c r="B13" i="45"/>
  <c r="AB12" i="45"/>
  <c r="AA12" i="45"/>
  <c r="Z12" i="45"/>
  <c r="Y12" i="45"/>
  <c r="X12" i="45"/>
  <c r="V12" i="45"/>
  <c r="U12" i="45"/>
  <c r="T12" i="45"/>
  <c r="S12" i="45"/>
  <c r="R12" i="45"/>
  <c r="P12" i="45"/>
  <c r="N12" i="45"/>
  <c r="M12" i="45"/>
  <c r="K12" i="45"/>
  <c r="J12" i="45"/>
  <c r="H12" i="45"/>
  <c r="F12" i="45"/>
  <c r="E12" i="45"/>
  <c r="D12" i="45"/>
  <c r="B11" i="45"/>
  <c r="AB10" i="45"/>
  <c r="AA10" i="45"/>
  <c r="Z10" i="45"/>
  <c r="Y10" i="45"/>
  <c r="X10" i="45"/>
  <c r="V10" i="45"/>
  <c r="T10" i="45"/>
  <c r="S10" i="45"/>
  <c r="R10" i="45"/>
  <c r="O10" i="45"/>
  <c r="M10" i="45"/>
  <c r="K10" i="45"/>
  <c r="I10" i="45"/>
  <c r="G10" i="45"/>
  <c r="D10" i="45"/>
  <c r="B9" i="45"/>
  <c r="A9" i="45"/>
  <c r="A11" i="45" s="1"/>
  <c r="A13" i="45" s="1"/>
  <c r="A15" i="45" s="1"/>
  <c r="A17" i="45" s="1"/>
  <c r="A19" i="45" s="1"/>
  <c r="A21" i="45" s="1"/>
  <c r="A23" i="45" s="1"/>
  <c r="A25" i="45" s="1"/>
  <c r="A27" i="45" s="1"/>
  <c r="A29" i="45" s="1"/>
  <c r="A31" i="45" s="1"/>
  <c r="A33" i="45" s="1"/>
  <c r="A35" i="45" s="1"/>
  <c r="A37" i="45" s="1"/>
  <c r="A39" i="45" s="1"/>
  <c r="A41" i="45" s="1"/>
  <c r="A43" i="45" s="1"/>
  <c r="A45" i="45" s="1"/>
  <c r="A47" i="45" s="1"/>
  <c r="A49" i="45" s="1"/>
  <c r="A51" i="45" s="1"/>
  <c r="A53" i="45" s="1"/>
  <c r="AB8" i="45"/>
  <c r="AA8" i="45"/>
  <c r="Z8" i="45"/>
  <c r="Y8" i="45"/>
  <c r="X8" i="45"/>
  <c r="W8" i="45"/>
  <c r="U8" i="45"/>
  <c r="T8" i="45"/>
  <c r="S8" i="45"/>
  <c r="R8" i="45"/>
  <c r="P8" i="45"/>
  <c r="O8" i="45"/>
  <c r="L8" i="45"/>
  <c r="K8" i="45"/>
  <c r="J8" i="45"/>
  <c r="I8" i="45"/>
  <c r="G8" i="45"/>
  <c r="E8" i="45"/>
  <c r="D8" i="45"/>
  <c r="B7" i="45"/>
  <c r="X142" i="44"/>
  <c r="W142" i="44"/>
  <c r="V142" i="44"/>
  <c r="U142" i="44"/>
  <c r="U98" i="44" s="1"/>
  <c r="T142" i="44"/>
  <c r="S142" i="44"/>
  <c r="S8" i="44" s="1"/>
  <c r="R142" i="44"/>
  <c r="R76" i="44" s="1"/>
  <c r="Q142" i="44"/>
  <c r="P142" i="44"/>
  <c r="P84" i="44" s="1"/>
  <c r="O142" i="44"/>
  <c r="O14" i="44" s="1"/>
  <c r="N142" i="44"/>
  <c r="N12" i="44" s="1"/>
  <c r="M142" i="44"/>
  <c r="L142" i="44"/>
  <c r="L98" i="44" s="1"/>
  <c r="K142" i="44"/>
  <c r="J142" i="44"/>
  <c r="I142" i="44"/>
  <c r="H142" i="44"/>
  <c r="H100" i="44" s="1"/>
  <c r="G142" i="44"/>
  <c r="F142" i="44"/>
  <c r="F92" i="44" s="1"/>
  <c r="E142" i="44"/>
  <c r="D142" i="44"/>
  <c r="D26" i="44" s="1"/>
  <c r="X138" i="44"/>
  <c r="W138" i="44"/>
  <c r="V138" i="44"/>
  <c r="V26" i="44" s="1"/>
  <c r="U138" i="44"/>
  <c r="T138" i="44"/>
  <c r="T102" i="44" s="1"/>
  <c r="S138" i="44"/>
  <c r="S32" i="44" s="1"/>
  <c r="R138" i="44"/>
  <c r="Q138" i="44"/>
  <c r="Q90" i="44" s="1"/>
  <c r="P138" i="44"/>
  <c r="P12" i="44" s="1"/>
  <c r="O138" i="44"/>
  <c r="O98" i="44" s="1"/>
  <c r="N138" i="44"/>
  <c r="N14" i="44" s="1"/>
  <c r="M138" i="44"/>
  <c r="M64" i="44" s="1"/>
  <c r="L138" i="44"/>
  <c r="L70" i="44" s="1"/>
  <c r="K138" i="44"/>
  <c r="K18" i="44" s="1"/>
  <c r="J138" i="44"/>
  <c r="I138" i="44"/>
  <c r="H138" i="44"/>
  <c r="H104" i="44" s="1"/>
  <c r="G138" i="44"/>
  <c r="G30" i="44" s="1"/>
  <c r="F138" i="44"/>
  <c r="F88" i="44" s="1"/>
  <c r="E138" i="44"/>
  <c r="E10" i="44" s="1"/>
  <c r="D138" i="44"/>
  <c r="D104" i="44" s="1"/>
  <c r="X133" i="44"/>
  <c r="X118" i="44" s="1"/>
  <c r="W133" i="44"/>
  <c r="W124" i="44" s="1"/>
  <c r="V133" i="44"/>
  <c r="V124" i="44" s="1"/>
  <c r="U133" i="44"/>
  <c r="U16" i="44" s="1"/>
  <c r="T133" i="44"/>
  <c r="T124" i="44" s="1"/>
  <c r="S133" i="44"/>
  <c r="S36" i="44" s="1"/>
  <c r="R133" i="44"/>
  <c r="Q133" i="44"/>
  <c r="Q126" i="44" s="1"/>
  <c r="P133" i="44"/>
  <c r="P116" i="44" s="1"/>
  <c r="O133" i="44"/>
  <c r="O88" i="44" s="1"/>
  <c r="N133" i="44"/>
  <c r="N122" i="44" s="1"/>
  <c r="M133" i="44"/>
  <c r="M112" i="44" s="1"/>
  <c r="L133" i="44"/>
  <c r="L116" i="44" s="1"/>
  <c r="K133" i="44"/>
  <c r="K74" i="44" s="1"/>
  <c r="J133" i="44"/>
  <c r="I133" i="44"/>
  <c r="I124" i="44" s="1"/>
  <c r="H133" i="44"/>
  <c r="H36" i="44" s="1"/>
  <c r="G133" i="44"/>
  <c r="G122" i="44" s="1"/>
  <c r="F133" i="44"/>
  <c r="F122" i="44" s="1"/>
  <c r="E133" i="44"/>
  <c r="E118" i="44" s="1"/>
  <c r="D133" i="44"/>
  <c r="D116" i="44" s="1"/>
  <c r="AB126" i="44"/>
  <c r="AA126" i="44"/>
  <c r="Z126" i="44"/>
  <c r="Y126" i="44"/>
  <c r="W126" i="44"/>
  <c r="U126" i="44"/>
  <c r="M126" i="44"/>
  <c r="G126" i="44"/>
  <c r="D126" i="44"/>
  <c r="B125" i="44"/>
  <c r="AB124" i="44"/>
  <c r="AA124" i="44"/>
  <c r="Z124" i="44"/>
  <c r="Y124" i="44"/>
  <c r="U124" i="44"/>
  <c r="O124" i="44"/>
  <c r="M124" i="44"/>
  <c r="G124" i="44"/>
  <c r="B123" i="44"/>
  <c r="AB122" i="44"/>
  <c r="AA122" i="44"/>
  <c r="Z122" i="44"/>
  <c r="Y122" i="44"/>
  <c r="W122" i="44"/>
  <c r="V122" i="44"/>
  <c r="U122" i="44"/>
  <c r="O122" i="44"/>
  <c r="I122" i="44"/>
  <c r="B121" i="44"/>
  <c r="AB120" i="44"/>
  <c r="AA120" i="44"/>
  <c r="Z120" i="44"/>
  <c r="Y120" i="44"/>
  <c r="W120" i="44"/>
  <c r="U120" i="44"/>
  <c r="M120" i="44"/>
  <c r="G120" i="44"/>
  <c r="D120" i="44"/>
  <c r="B119" i="44"/>
  <c r="AB118" i="44"/>
  <c r="AA118" i="44"/>
  <c r="Z118" i="44"/>
  <c r="Y118" i="44"/>
  <c r="U118" i="44"/>
  <c r="T118" i="44"/>
  <c r="Q118" i="44"/>
  <c r="O118" i="44"/>
  <c r="M118" i="44"/>
  <c r="G118" i="44"/>
  <c r="D118" i="44"/>
  <c r="B117" i="44"/>
  <c r="AB116" i="44"/>
  <c r="AA116" i="44"/>
  <c r="Z116" i="44"/>
  <c r="Y116" i="44"/>
  <c r="W116" i="44"/>
  <c r="U116" i="44"/>
  <c r="M116" i="44"/>
  <c r="I116" i="44"/>
  <c r="G116" i="44"/>
  <c r="E116" i="44"/>
  <c r="B115" i="44"/>
  <c r="AB114" i="44"/>
  <c r="AA114" i="44"/>
  <c r="Z114" i="44"/>
  <c r="Y114" i="44"/>
  <c r="W114" i="44"/>
  <c r="U114" i="44"/>
  <c r="O114" i="44"/>
  <c r="M114" i="44"/>
  <c r="L114" i="44"/>
  <c r="G114" i="44"/>
  <c r="E114" i="44"/>
  <c r="D114" i="44"/>
  <c r="B113" i="44"/>
  <c r="AB112" i="44"/>
  <c r="AA112" i="44"/>
  <c r="Z112" i="44"/>
  <c r="Y112" i="44"/>
  <c r="W112" i="44"/>
  <c r="U112" i="44"/>
  <c r="O112" i="44"/>
  <c r="G112" i="44"/>
  <c r="E112" i="44"/>
  <c r="D112" i="44"/>
  <c r="B111" i="44"/>
  <c r="AB110" i="44"/>
  <c r="AA110" i="44"/>
  <c r="Z110" i="44"/>
  <c r="Y110" i="44"/>
  <c r="W110" i="44"/>
  <c r="U110" i="44"/>
  <c r="Q110" i="44"/>
  <c r="O110" i="44"/>
  <c r="M110" i="44"/>
  <c r="L110" i="44"/>
  <c r="J110" i="44"/>
  <c r="I110" i="44"/>
  <c r="G110" i="44"/>
  <c r="B109" i="44"/>
  <c r="AB108" i="44"/>
  <c r="AA108" i="44"/>
  <c r="Z108" i="44"/>
  <c r="Y108" i="44"/>
  <c r="W108" i="44"/>
  <c r="V108" i="44"/>
  <c r="T108" i="44"/>
  <c r="R108" i="44"/>
  <c r="Q108" i="44"/>
  <c r="O108" i="44"/>
  <c r="N108" i="44"/>
  <c r="M108" i="44"/>
  <c r="J108" i="44"/>
  <c r="I108" i="44"/>
  <c r="G108" i="44"/>
  <c r="F108" i="44"/>
  <c r="E108" i="44"/>
  <c r="D108" i="44"/>
  <c r="B107" i="44"/>
  <c r="AB106" i="44"/>
  <c r="AA106" i="44"/>
  <c r="Z106" i="44"/>
  <c r="Y106" i="44"/>
  <c r="W106" i="44"/>
  <c r="V106" i="44"/>
  <c r="S106" i="44"/>
  <c r="R106" i="44"/>
  <c r="Q106" i="44"/>
  <c r="O106" i="44"/>
  <c r="N106" i="44"/>
  <c r="K106" i="44"/>
  <c r="J106" i="44"/>
  <c r="I106" i="44"/>
  <c r="G106" i="44"/>
  <c r="E106" i="44"/>
  <c r="D106" i="44"/>
  <c r="B105" i="44"/>
  <c r="AB104" i="44"/>
  <c r="AA104" i="44"/>
  <c r="Z104" i="44"/>
  <c r="Y104" i="44"/>
  <c r="X104" i="44"/>
  <c r="W104" i="44"/>
  <c r="V104" i="44"/>
  <c r="T104" i="44"/>
  <c r="S104" i="44"/>
  <c r="R104" i="44"/>
  <c r="Q104" i="44"/>
  <c r="P104" i="44"/>
  <c r="O104" i="44"/>
  <c r="N104" i="44"/>
  <c r="M104" i="44"/>
  <c r="K104" i="44"/>
  <c r="J104" i="44"/>
  <c r="I104" i="44"/>
  <c r="G104" i="44"/>
  <c r="F104" i="44"/>
  <c r="B103" i="44"/>
  <c r="AB102" i="44"/>
  <c r="AA102" i="44"/>
  <c r="Z102" i="44"/>
  <c r="Y102" i="44"/>
  <c r="X102" i="44"/>
  <c r="W102" i="44"/>
  <c r="U102" i="44"/>
  <c r="S102" i="44"/>
  <c r="R102" i="44"/>
  <c r="Q102" i="44"/>
  <c r="P102" i="44"/>
  <c r="K102" i="44"/>
  <c r="J102" i="44"/>
  <c r="I102" i="44"/>
  <c r="H102" i="44"/>
  <c r="G102" i="44"/>
  <c r="E102" i="44"/>
  <c r="D102" i="44"/>
  <c r="B101" i="44"/>
  <c r="AB100" i="44"/>
  <c r="AA100" i="44"/>
  <c r="Z100" i="44"/>
  <c r="Y100" i="44"/>
  <c r="X100" i="44"/>
  <c r="W100" i="44"/>
  <c r="T100" i="44"/>
  <c r="Q100" i="44"/>
  <c r="P100" i="44"/>
  <c r="O100" i="44"/>
  <c r="M100" i="44"/>
  <c r="J100" i="44"/>
  <c r="I100" i="44"/>
  <c r="G100" i="44"/>
  <c r="E100" i="44"/>
  <c r="D100" i="44"/>
  <c r="B99" i="44"/>
  <c r="AB98" i="44"/>
  <c r="AA98" i="44"/>
  <c r="Z98" i="44"/>
  <c r="Y98" i="44"/>
  <c r="W98" i="44"/>
  <c r="T98" i="44"/>
  <c r="Q98" i="44"/>
  <c r="M98" i="44"/>
  <c r="J98" i="44"/>
  <c r="G98" i="44"/>
  <c r="E98" i="44"/>
  <c r="D98" i="44"/>
  <c r="B97" i="44"/>
  <c r="AB96" i="44"/>
  <c r="AA96" i="44"/>
  <c r="Z96" i="44"/>
  <c r="Y96" i="44"/>
  <c r="W96" i="44"/>
  <c r="U96" i="44"/>
  <c r="T96" i="44"/>
  <c r="R96" i="44"/>
  <c r="Q96" i="44"/>
  <c r="O96" i="44"/>
  <c r="M96" i="44"/>
  <c r="L96" i="44"/>
  <c r="I96" i="44"/>
  <c r="G96" i="44"/>
  <c r="E96" i="44"/>
  <c r="D96" i="44"/>
  <c r="B95" i="44"/>
  <c r="AB94" i="44"/>
  <c r="AA94" i="44"/>
  <c r="Z94" i="44"/>
  <c r="Y94" i="44"/>
  <c r="W94" i="44"/>
  <c r="U94" i="44"/>
  <c r="T94" i="44"/>
  <c r="R94" i="44"/>
  <c r="Q94" i="44"/>
  <c r="O94" i="44"/>
  <c r="M94" i="44"/>
  <c r="L94" i="44"/>
  <c r="G94" i="44"/>
  <c r="E94" i="44"/>
  <c r="D94" i="44"/>
  <c r="B93" i="44"/>
  <c r="AB92" i="44"/>
  <c r="AA92" i="44"/>
  <c r="Z92" i="44"/>
  <c r="Y92" i="44"/>
  <c r="W92" i="44"/>
  <c r="V92" i="44"/>
  <c r="U92" i="44"/>
  <c r="T92" i="44"/>
  <c r="Q92" i="44"/>
  <c r="O92" i="44"/>
  <c r="N92" i="44"/>
  <c r="M92" i="44"/>
  <c r="L92" i="44"/>
  <c r="J92" i="44"/>
  <c r="I92" i="44"/>
  <c r="G92" i="44"/>
  <c r="E92" i="44"/>
  <c r="B91" i="44"/>
  <c r="AB90" i="44"/>
  <c r="AA90" i="44"/>
  <c r="Z90" i="44"/>
  <c r="Y90" i="44"/>
  <c r="W90" i="44"/>
  <c r="V90" i="44"/>
  <c r="R90" i="44"/>
  <c r="O90" i="44"/>
  <c r="N90" i="44"/>
  <c r="M90" i="44"/>
  <c r="L90" i="44"/>
  <c r="K90" i="44"/>
  <c r="J90" i="44"/>
  <c r="I90" i="44"/>
  <c r="G90" i="44"/>
  <c r="E90" i="44"/>
  <c r="D90" i="44"/>
  <c r="B89" i="44"/>
  <c r="AB88" i="44"/>
  <c r="AA88" i="44"/>
  <c r="Z88" i="44"/>
  <c r="Y88" i="44"/>
  <c r="X88" i="44"/>
  <c r="W88" i="44"/>
  <c r="V88" i="44"/>
  <c r="U88" i="44"/>
  <c r="T88" i="44"/>
  <c r="S88" i="44"/>
  <c r="R88" i="44"/>
  <c r="Q88" i="44"/>
  <c r="P88" i="44"/>
  <c r="N88" i="44"/>
  <c r="M88" i="44"/>
  <c r="K88" i="44"/>
  <c r="J88" i="44"/>
  <c r="I88" i="44"/>
  <c r="G88" i="44"/>
  <c r="B87" i="44"/>
  <c r="AB86" i="44"/>
  <c r="AA86" i="44"/>
  <c r="Z86" i="44"/>
  <c r="Y86" i="44"/>
  <c r="X86" i="44"/>
  <c r="W86" i="44"/>
  <c r="U86" i="44"/>
  <c r="T86" i="44"/>
  <c r="R86" i="44"/>
  <c r="Q86" i="44"/>
  <c r="P86" i="44"/>
  <c r="O86" i="44"/>
  <c r="M86" i="44"/>
  <c r="L86" i="44"/>
  <c r="K86" i="44"/>
  <c r="J86" i="44"/>
  <c r="I86" i="44"/>
  <c r="H86" i="44"/>
  <c r="G86" i="44"/>
  <c r="E86" i="44"/>
  <c r="D86" i="44"/>
  <c r="B85" i="44"/>
  <c r="AB84" i="44"/>
  <c r="AA84" i="44"/>
  <c r="Z84" i="44"/>
  <c r="Y84" i="44"/>
  <c r="X84" i="44"/>
  <c r="W84" i="44"/>
  <c r="U84" i="44"/>
  <c r="T84" i="44"/>
  <c r="R84" i="44"/>
  <c r="Q84" i="44"/>
  <c r="O84" i="44"/>
  <c r="M84" i="44"/>
  <c r="L84" i="44"/>
  <c r="J84" i="44"/>
  <c r="I84" i="44"/>
  <c r="G84" i="44"/>
  <c r="E84" i="44"/>
  <c r="B83" i="44"/>
  <c r="AB82" i="44"/>
  <c r="AA82" i="44"/>
  <c r="Z82" i="44"/>
  <c r="Y82" i="44"/>
  <c r="W82" i="44"/>
  <c r="U82" i="44"/>
  <c r="T82" i="44"/>
  <c r="R82" i="44"/>
  <c r="Q82" i="44"/>
  <c r="O82" i="44"/>
  <c r="M82" i="44"/>
  <c r="J82" i="44"/>
  <c r="I82" i="44"/>
  <c r="G82" i="44"/>
  <c r="E82" i="44"/>
  <c r="D82" i="44"/>
  <c r="B81" i="44"/>
  <c r="AB80" i="44"/>
  <c r="AA80" i="44"/>
  <c r="Z80" i="44"/>
  <c r="Y80" i="44"/>
  <c r="W80" i="44"/>
  <c r="U80" i="44"/>
  <c r="T80" i="44"/>
  <c r="Q80" i="44"/>
  <c r="O80" i="44"/>
  <c r="M80" i="44"/>
  <c r="J80" i="44"/>
  <c r="I80" i="44"/>
  <c r="G80" i="44"/>
  <c r="E80" i="44"/>
  <c r="D80" i="44"/>
  <c r="B79" i="44"/>
  <c r="AB78" i="44"/>
  <c r="AA78" i="44"/>
  <c r="Z78" i="44"/>
  <c r="Y78" i="44"/>
  <c r="W78" i="44"/>
  <c r="U78" i="44"/>
  <c r="T78" i="44"/>
  <c r="Q78" i="44"/>
  <c r="O78" i="44"/>
  <c r="M78" i="44"/>
  <c r="J78" i="44"/>
  <c r="I78" i="44"/>
  <c r="G78" i="44"/>
  <c r="E78" i="44"/>
  <c r="D78" i="44"/>
  <c r="B77" i="44"/>
  <c r="AB76" i="44"/>
  <c r="AA76" i="44"/>
  <c r="Z76" i="44"/>
  <c r="Y76" i="44"/>
  <c r="W76" i="44"/>
  <c r="V76" i="44"/>
  <c r="U76" i="44"/>
  <c r="T76" i="44"/>
  <c r="Q76" i="44"/>
  <c r="O76" i="44"/>
  <c r="N76" i="44"/>
  <c r="M76" i="44"/>
  <c r="J76" i="44"/>
  <c r="I76" i="44"/>
  <c r="G76" i="44"/>
  <c r="F76" i="44"/>
  <c r="E76" i="44"/>
  <c r="D76" i="44"/>
  <c r="B75" i="44"/>
  <c r="AB74" i="44"/>
  <c r="AA74" i="44"/>
  <c r="Z74" i="44"/>
  <c r="Y74" i="44"/>
  <c r="W74" i="44"/>
  <c r="U74" i="44"/>
  <c r="T74" i="44"/>
  <c r="R74" i="44"/>
  <c r="Q74" i="44"/>
  <c r="O74" i="44"/>
  <c r="N74" i="44"/>
  <c r="M74" i="44"/>
  <c r="J74" i="44"/>
  <c r="I74" i="44"/>
  <c r="G74" i="44"/>
  <c r="F74" i="44"/>
  <c r="E74" i="44"/>
  <c r="D74" i="44"/>
  <c r="B73" i="44"/>
  <c r="AB72" i="44"/>
  <c r="AA72" i="44"/>
  <c r="Z72" i="44"/>
  <c r="Y72" i="44"/>
  <c r="X72" i="44"/>
  <c r="W72" i="44"/>
  <c r="V72" i="44"/>
  <c r="T72" i="44"/>
  <c r="S72" i="44"/>
  <c r="R72" i="44"/>
  <c r="P72" i="44"/>
  <c r="O72" i="44"/>
  <c r="N72" i="44"/>
  <c r="M72" i="44"/>
  <c r="J72" i="44"/>
  <c r="I72" i="44"/>
  <c r="G72" i="44"/>
  <c r="F72" i="44"/>
  <c r="E72" i="44"/>
  <c r="D72" i="44"/>
  <c r="B71" i="44"/>
  <c r="AB70" i="44"/>
  <c r="AA70" i="44"/>
  <c r="Z70" i="44"/>
  <c r="Y70" i="44"/>
  <c r="X70" i="44"/>
  <c r="W70" i="44"/>
  <c r="U70" i="44"/>
  <c r="T70" i="44"/>
  <c r="S70" i="44"/>
  <c r="R70" i="44"/>
  <c r="Q70" i="44"/>
  <c r="P70" i="44"/>
  <c r="O70" i="44"/>
  <c r="M70" i="44"/>
  <c r="K70" i="44"/>
  <c r="J70" i="44"/>
  <c r="I70" i="44"/>
  <c r="G70" i="44"/>
  <c r="D70" i="44"/>
  <c r="B69" i="44"/>
  <c r="AB68" i="44"/>
  <c r="AA68" i="44"/>
  <c r="Z68" i="44"/>
  <c r="Y68" i="44"/>
  <c r="X68" i="44"/>
  <c r="W68" i="44"/>
  <c r="U68" i="44"/>
  <c r="T68" i="44"/>
  <c r="R68" i="44"/>
  <c r="P68" i="44"/>
  <c r="O68" i="44"/>
  <c r="M68" i="44"/>
  <c r="L68" i="44"/>
  <c r="J68" i="44"/>
  <c r="H68" i="44"/>
  <c r="G68" i="44"/>
  <c r="E68" i="44"/>
  <c r="B67" i="44"/>
  <c r="AB66" i="44"/>
  <c r="AA66" i="44"/>
  <c r="Z66" i="44"/>
  <c r="Y66" i="44"/>
  <c r="W66" i="44"/>
  <c r="U66" i="44"/>
  <c r="T66" i="44"/>
  <c r="R66" i="44"/>
  <c r="Q66" i="44"/>
  <c r="O66" i="44"/>
  <c r="M66" i="44"/>
  <c r="L66" i="44"/>
  <c r="J66" i="44"/>
  <c r="G66" i="44"/>
  <c r="D66" i="44"/>
  <c r="B65" i="44"/>
  <c r="AB64" i="44"/>
  <c r="AA64" i="44"/>
  <c r="Z64" i="44"/>
  <c r="Y64" i="44"/>
  <c r="W64" i="44"/>
  <c r="U64" i="44"/>
  <c r="T64" i="44"/>
  <c r="R64" i="44"/>
  <c r="Q64" i="44"/>
  <c r="O64" i="44"/>
  <c r="L64" i="44"/>
  <c r="J64" i="44"/>
  <c r="I64" i="44"/>
  <c r="G64" i="44"/>
  <c r="E64" i="44"/>
  <c r="D64" i="44"/>
  <c r="B63" i="44"/>
  <c r="AB62" i="44"/>
  <c r="AA62" i="44"/>
  <c r="Z62" i="44"/>
  <c r="Y62" i="44"/>
  <c r="W62" i="44"/>
  <c r="T62" i="44"/>
  <c r="R62" i="44"/>
  <c r="Q62" i="44"/>
  <c r="O62" i="44"/>
  <c r="M62" i="44"/>
  <c r="L62" i="44"/>
  <c r="I62" i="44"/>
  <c r="G62" i="44"/>
  <c r="E62" i="44"/>
  <c r="B61" i="44"/>
  <c r="AB60" i="44"/>
  <c r="AA60" i="44"/>
  <c r="Z60" i="44"/>
  <c r="Y60" i="44"/>
  <c r="W60" i="44"/>
  <c r="V60" i="44"/>
  <c r="U60" i="44"/>
  <c r="T60" i="44"/>
  <c r="R60" i="44"/>
  <c r="Q60" i="44"/>
  <c r="O60" i="44"/>
  <c r="N60" i="44"/>
  <c r="L60" i="44"/>
  <c r="J60" i="44"/>
  <c r="I60" i="44"/>
  <c r="G60" i="44"/>
  <c r="F60" i="44"/>
  <c r="E60" i="44"/>
  <c r="B59" i="44"/>
  <c r="A59" i="44"/>
  <c r="A61" i="44" s="1"/>
  <c r="A63" i="44" s="1"/>
  <c r="A65" i="44" s="1"/>
  <c r="A67" i="44" s="1"/>
  <c r="A69" i="44" s="1"/>
  <c r="A71" i="44" s="1"/>
  <c r="A73" i="44" s="1"/>
  <c r="A75" i="44" s="1"/>
  <c r="A77" i="44" s="1"/>
  <c r="A79" i="44" s="1"/>
  <c r="A81" i="44" s="1"/>
  <c r="A83" i="44" s="1"/>
  <c r="A85" i="44" s="1"/>
  <c r="A87" i="44" s="1"/>
  <c r="A89" i="44" s="1"/>
  <c r="A91" i="44" s="1"/>
  <c r="A93" i="44" s="1"/>
  <c r="A95" i="44" s="1"/>
  <c r="A97" i="44" s="1"/>
  <c r="A99" i="44" s="1"/>
  <c r="A101" i="44" s="1"/>
  <c r="A103" i="44" s="1"/>
  <c r="A105" i="44" s="1"/>
  <c r="A107" i="44" s="1"/>
  <c r="A109" i="44" s="1"/>
  <c r="A111" i="44" s="1"/>
  <c r="A113" i="44" s="1"/>
  <c r="A115" i="44" s="1"/>
  <c r="A117" i="44" s="1"/>
  <c r="A119" i="44" s="1"/>
  <c r="A121" i="44" s="1"/>
  <c r="A123" i="44" s="1"/>
  <c r="A125" i="44" s="1"/>
  <c r="AB54" i="44"/>
  <c r="AA54" i="44"/>
  <c r="Z54" i="44"/>
  <c r="Y54" i="44"/>
  <c r="W54" i="44"/>
  <c r="V54" i="44"/>
  <c r="U54" i="44"/>
  <c r="O54" i="44"/>
  <c r="N54" i="44"/>
  <c r="M54" i="44"/>
  <c r="G54" i="44"/>
  <c r="F54" i="44"/>
  <c r="E54" i="44"/>
  <c r="D54" i="44"/>
  <c r="B53" i="44"/>
  <c r="AB52" i="44"/>
  <c r="AA52" i="44"/>
  <c r="Z52" i="44"/>
  <c r="Y52" i="44"/>
  <c r="W52" i="44"/>
  <c r="V52" i="44"/>
  <c r="U52" i="44"/>
  <c r="O52" i="44"/>
  <c r="N52" i="44"/>
  <c r="M52" i="44"/>
  <c r="G52" i="44"/>
  <c r="F52" i="44"/>
  <c r="E52" i="44"/>
  <c r="D52" i="44"/>
  <c r="B51" i="44"/>
  <c r="AB50" i="44"/>
  <c r="AA50" i="44"/>
  <c r="Z50" i="44"/>
  <c r="Y50" i="44"/>
  <c r="W50" i="44"/>
  <c r="U50" i="44"/>
  <c r="T50" i="44"/>
  <c r="O50" i="44"/>
  <c r="M50" i="44"/>
  <c r="G50" i="44"/>
  <c r="E50" i="44"/>
  <c r="D50" i="44"/>
  <c r="B49" i="44"/>
  <c r="AB48" i="44"/>
  <c r="AA48" i="44"/>
  <c r="Z48" i="44"/>
  <c r="Y48" i="44"/>
  <c r="X48" i="44"/>
  <c r="W48" i="44"/>
  <c r="U48" i="44"/>
  <c r="T48" i="44"/>
  <c r="O48" i="44"/>
  <c r="M48" i="44"/>
  <c r="L48" i="44"/>
  <c r="G48" i="44"/>
  <c r="E48" i="44"/>
  <c r="D48" i="44"/>
  <c r="B47" i="44"/>
  <c r="AB46" i="44"/>
  <c r="AA46" i="44"/>
  <c r="Z46" i="44"/>
  <c r="Y46" i="44"/>
  <c r="W46" i="44"/>
  <c r="U46" i="44"/>
  <c r="T46" i="44"/>
  <c r="Q46" i="44"/>
  <c r="O46" i="44"/>
  <c r="M46" i="44"/>
  <c r="L46" i="44"/>
  <c r="I46" i="44"/>
  <c r="G46" i="44"/>
  <c r="E46" i="44"/>
  <c r="D46" i="44"/>
  <c r="B45" i="44"/>
  <c r="AB44" i="44"/>
  <c r="AA44" i="44"/>
  <c r="Z44" i="44"/>
  <c r="Y44" i="44"/>
  <c r="W44" i="44"/>
  <c r="U44" i="44"/>
  <c r="T44" i="44"/>
  <c r="Q44" i="44"/>
  <c r="O44" i="44"/>
  <c r="M44" i="44"/>
  <c r="I44" i="44"/>
  <c r="G44" i="44"/>
  <c r="E44" i="44"/>
  <c r="D44" i="44"/>
  <c r="B43" i="44"/>
  <c r="AB42" i="44"/>
  <c r="AA42" i="44"/>
  <c r="Z42" i="44"/>
  <c r="Y42" i="44"/>
  <c r="W42" i="44"/>
  <c r="U42" i="44"/>
  <c r="T42" i="44"/>
  <c r="Q42" i="44"/>
  <c r="O42" i="44"/>
  <c r="M42" i="44"/>
  <c r="I42" i="44"/>
  <c r="G42" i="44"/>
  <c r="E42" i="44"/>
  <c r="D42" i="44"/>
  <c r="B41" i="44"/>
  <c r="AB40" i="44"/>
  <c r="AA40" i="44"/>
  <c r="Z40" i="44"/>
  <c r="Y40" i="44"/>
  <c r="X40" i="44"/>
  <c r="W40" i="44"/>
  <c r="V40" i="44"/>
  <c r="U40" i="44"/>
  <c r="T40" i="44"/>
  <c r="Q40" i="44"/>
  <c r="O40" i="44"/>
  <c r="N40" i="44"/>
  <c r="L40" i="44"/>
  <c r="I40" i="44"/>
  <c r="G40" i="44"/>
  <c r="E40" i="44"/>
  <c r="D40" i="44"/>
  <c r="B39" i="44"/>
  <c r="AB38" i="44"/>
  <c r="AA38" i="44"/>
  <c r="Z38" i="44"/>
  <c r="Y38" i="44"/>
  <c r="W38" i="44"/>
  <c r="V38" i="44"/>
  <c r="U38" i="44"/>
  <c r="T38" i="44"/>
  <c r="Q38" i="44"/>
  <c r="O38" i="44"/>
  <c r="N38" i="44"/>
  <c r="M38" i="44"/>
  <c r="L38" i="44"/>
  <c r="I38" i="44"/>
  <c r="G38" i="44"/>
  <c r="F38" i="44"/>
  <c r="E38" i="44"/>
  <c r="D38" i="44"/>
  <c r="B37" i="44"/>
  <c r="AB36" i="44"/>
  <c r="AA36" i="44"/>
  <c r="Z36" i="44"/>
  <c r="Y36" i="44"/>
  <c r="W36" i="44"/>
  <c r="V36" i="44"/>
  <c r="U36" i="44"/>
  <c r="Q36" i="44"/>
  <c r="O36" i="44"/>
  <c r="N36" i="44"/>
  <c r="I36" i="44"/>
  <c r="G36" i="44"/>
  <c r="F36" i="44"/>
  <c r="E36" i="44"/>
  <c r="D36" i="44"/>
  <c r="B35" i="44"/>
  <c r="AB34" i="44"/>
  <c r="AA34" i="44"/>
  <c r="Z34" i="44"/>
  <c r="Y34" i="44"/>
  <c r="X34" i="44"/>
  <c r="W34" i="44"/>
  <c r="V34" i="44"/>
  <c r="Q34" i="44"/>
  <c r="O34" i="44"/>
  <c r="N34" i="44"/>
  <c r="M34" i="44"/>
  <c r="L34" i="44"/>
  <c r="I34" i="44"/>
  <c r="H34" i="44"/>
  <c r="F34" i="44"/>
  <c r="E34" i="44"/>
  <c r="D34" i="44"/>
  <c r="B33" i="44"/>
  <c r="AB32" i="44"/>
  <c r="AA32" i="44"/>
  <c r="Z32" i="44"/>
  <c r="Y32" i="44"/>
  <c r="X32" i="44"/>
  <c r="W32" i="44"/>
  <c r="V32" i="44"/>
  <c r="U32" i="44"/>
  <c r="T32" i="44"/>
  <c r="R32" i="44"/>
  <c r="Q32" i="44"/>
  <c r="O32" i="44"/>
  <c r="N32" i="44"/>
  <c r="K32" i="44"/>
  <c r="J32" i="44"/>
  <c r="I32" i="44"/>
  <c r="H32" i="44"/>
  <c r="G32" i="44"/>
  <c r="E32" i="44"/>
  <c r="D32" i="44"/>
  <c r="B31" i="44"/>
  <c r="AB30" i="44"/>
  <c r="AA30" i="44"/>
  <c r="Z30" i="44"/>
  <c r="Y30" i="44"/>
  <c r="X30" i="44"/>
  <c r="W30" i="44"/>
  <c r="U30" i="44"/>
  <c r="T30" i="44"/>
  <c r="S30" i="44"/>
  <c r="R30" i="44"/>
  <c r="Q30" i="44"/>
  <c r="O30" i="44"/>
  <c r="K30" i="44"/>
  <c r="J30" i="44"/>
  <c r="I30" i="44"/>
  <c r="F30" i="44"/>
  <c r="E30" i="44"/>
  <c r="D30" i="44"/>
  <c r="B29" i="44"/>
  <c r="AB28" i="44"/>
  <c r="AA28" i="44"/>
  <c r="Z28" i="44"/>
  <c r="Y28" i="44"/>
  <c r="X28" i="44"/>
  <c r="V28" i="44"/>
  <c r="U28" i="44"/>
  <c r="S28" i="44"/>
  <c r="R28" i="44"/>
  <c r="Q28" i="44"/>
  <c r="O28" i="44"/>
  <c r="N28" i="44"/>
  <c r="K28" i="44"/>
  <c r="J28" i="44"/>
  <c r="H28" i="44"/>
  <c r="G28" i="44"/>
  <c r="D28" i="44"/>
  <c r="B27" i="44"/>
  <c r="AB26" i="44"/>
  <c r="AA26" i="44"/>
  <c r="Z26" i="44"/>
  <c r="Y26" i="44"/>
  <c r="X26" i="44"/>
  <c r="W26" i="44"/>
  <c r="U26" i="44"/>
  <c r="T26" i="44"/>
  <c r="S26" i="44"/>
  <c r="R26" i="44"/>
  <c r="Q26" i="44"/>
  <c r="P26" i="44"/>
  <c r="L26" i="44"/>
  <c r="K26" i="44"/>
  <c r="J26" i="44"/>
  <c r="G26" i="44"/>
  <c r="F26" i="44"/>
  <c r="E26" i="44"/>
  <c r="B25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M24" i="44"/>
  <c r="L24" i="44"/>
  <c r="G24" i="44"/>
  <c r="F24" i="44"/>
  <c r="E24" i="44"/>
  <c r="D24" i="44"/>
  <c r="B23" i="44"/>
  <c r="AB22" i="44"/>
  <c r="AA22" i="44"/>
  <c r="Z22" i="44"/>
  <c r="Y22" i="44"/>
  <c r="X22" i="44"/>
  <c r="W22" i="44"/>
  <c r="S22" i="44"/>
  <c r="Q22" i="44"/>
  <c r="O22" i="44"/>
  <c r="L22" i="44"/>
  <c r="K22" i="44"/>
  <c r="J22" i="44"/>
  <c r="G22" i="44"/>
  <c r="F22" i="44"/>
  <c r="E22" i="44"/>
  <c r="D22" i="44"/>
  <c r="B21" i="44"/>
  <c r="AB20" i="44"/>
  <c r="AA20" i="44"/>
  <c r="Z20" i="44"/>
  <c r="Y20" i="44"/>
  <c r="X20" i="44"/>
  <c r="V20" i="44"/>
  <c r="T20" i="44"/>
  <c r="R20" i="44"/>
  <c r="Q20" i="44"/>
  <c r="O20" i="44"/>
  <c r="N20" i="44"/>
  <c r="M20" i="44"/>
  <c r="L20" i="44"/>
  <c r="K20" i="44"/>
  <c r="J20" i="44"/>
  <c r="E20" i="44"/>
  <c r="B19" i="44"/>
  <c r="AB18" i="44"/>
  <c r="AA18" i="44"/>
  <c r="Z18" i="44"/>
  <c r="Y18" i="44"/>
  <c r="X18" i="44"/>
  <c r="W18" i="44"/>
  <c r="V18" i="44"/>
  <c r="U18" i="44"/>
  <c r="T18" i="44"/>
  <c r="S18" i="44"/>
  <c r="R18" i="44"/>
  <c r="Q18" i="44"/>
  <c r="O18" i="44"/>
  <c r="N18" i="44"/>
  <c r="M18" i="44"/>
  <c r="L18" i="44"/>
  <c r="J18" i="44"/>
  <c r="G18" i="44"/>
  <c r="F18" i="44"/>
  <c r="E18" i="44"/>
  <c r="D18" i="44"/>
  <c r="B17" i="44"/>
  <c r="AB16" i="44"/>
  <c r="AA16" i="44"/>
  <c r="Z16" i="44"/>
  <c r="Y16" i="44"/>
  <c r="X16" i="44"/>
  <c r="W16" i="44"/>
  <c r="V16" i="44"/>
  <c r="T16" i="44"/>
  <c r="S16" i="44"/>
  <c r="R16" i="44"/>
  <c r="Q16" i="44"/>
  <c r="M16" i="44"/>
  <c r="K16" i="44"/>
  <c r="J16" i="44"/>
  <c r="I16" i="44"/>
  <c r="G16" i="44"/>
  <c r="F16" i="44"/>
  <c r="E16" i="44"/>
  <c r="D16" i="44"/>
  <c r="B15" i="44"/>
  <c r="AB14" i="44"/>
  <c r="AA14" i="44"/>
  <c r="Z14" i="44"/>
  <c r="Y14" i="44"/>
  <c r="X14" i="44"/>
  <c r="W14" i="44"/>
  <c r="U14" i="44"/>
  <c r="S14" i="44"/>
  <c r="R14" i="44"/>
  <c r="Q14" i="44"/>
  <c r="P14" i="44"/>
  <c r="L14" i="44"/>
  <c r="K14" i="44"/>
  <c r="J14" i="44"/>
  <c r="H14" i="44"/>
  <c r="G14" i="44"/>
  <c r="E14" i="44"/>
  <c r="B13" i="44"/>
  <c r="AB12" i="44"/>
  <c r="AA12" i="44"/>
  <c r="Z12" i="44"/>
  <c r="Y12" i="44"/>
  <c r="X12" i="44"/>
  <c r="W12" i="44"/>
  <c r="V12" i="44"/>
  <c r="U12" i="44"/>
  <c r="T12" i="44"/>
  <c r="S12" i="44"/>
  <c r="R12" i="44"/>
  <c r="Q12" i="44"/>
  <c r="O12" i="44"/>
  <c r="M12" i="44"/>
  <c r="K12" i="44"/>
  <c r="J12" i="44"/>
  <c r="H12" i="44"/>
  <c r="G12" i="44"/>
  <c r="E12" i="44"/>
  <c r="D12" i="44"/>
  <c r="B11" i="44"/>
  <c r="AB10" i="44"/>
  <c r="AA10" i="44"/>
  <c r="Z10" i="44"/>
  <c r="Y10" i="44"/>
  <c r="X10" i="44"/>
  <c r="W10" i="44"/>
  <c r="U10" i="44"/>
  <c r="T10" i="44"/>
  <c r="S10" i="44"/>
  <c r="R10" i="44"/>
  <c r="Q10" i="44"/>
  <c r="P10" i="44"/>
  <c r="N10" i="44"/>
  <c r="L10" i="44"/>
  <c r="K10" i="44"/>
  <c r="J10" i="44"/>
  <c r="H10" i="44"/>
  <c r="G10" i="44"/>
  <c r="F10" i="44"/>
  <c r="D10" i="44"/>
  <c r="B9" i="44"/>
  <c r="A9" i="44"/>
  <c r="A11" i="44" s="1"/>
  <c r="A13" i="44" s="1"/>
  <c r="A15" i="44" s="1"/>
  <c r="A17" i="44" s="1"/>
  <c r="A19" i="44" s="1"/>
  <c r="A21" i="44" s="1"/>
  <c r="A23" i="44" s="1"/>
  <c r="A25" i="44" s="1"/>
  <c r="A27" i="44" s="1"/>
  <c r="A29" i="44" s="1"/>
  <c r="A31" i="44" s="1"/>
  <c r="A33" i="44" s="1"/>
  <c r="A35" i="44" s="1"/>
  <c r="A37" i="44" s="1"/>
  <c r="A39" i="44" s="1"/>
  <c r="A41" i="44" s="1"/>
  <c r="A43" i="44" s="1"/>
  <c r="A45" i="44" s="1"/>
  <c r="A47" i="44" s="1"/>
  <c r="A49" i="44" s="1"/>
  <c r="A51" i="44" s="1"/>
  <c r="A53" i="44" s="1"/>
  <c r="AB8" i="44"/>
  <c r="AA8" i="44"/>
  <c r="Z8" i="44"/>
  <c r="Y8" i="44"/>
  <c r="X8" i="44"/>
  <c r="U8" i="44"/>
  <c r="T8" i="44"/>
  <c r="Q8" i="44"/>
  <c r="P8" i="44"/>
  <c r="O8" i="44"/>
  <c r="M8" i="44"/>
  <c r="L8" i="44"/>
  <c r="K8" i="44"/>
  <c r="J8" i="44"/>
  <c r="G8" i="44"/>
  <c r="F8" i="44"/>
  <c r="E8" i="44"/>
  <c r="D8" i="44"/>
  <c r="B7" i="44"/>
  <c r="V146" i="43"/>
  <c r="V145" i="43" s="1"/>
  <c r="U146" i="43"/>
  <c r="U145" i="43" s="1"/>
  <c r="U66" i="43" s="1"/>
  <c r="T146" i="43"/>
  <c r="T145" i="43" s="1"/>
  <c r="T76" i="43" s="1"/>
  <c r="S146" i="43"/>
  <c r="S145" i="43" s="1"/>
  <c r="S20" i="43" s="1"/>
  <c r="R146" i="43"/>
  <c r="R145" i="43" s="1"/>
  <c r="Q146" i="43"/>
  <c r="Q145" i="43" s="1"/>
  <c r="P146" i="43"/>
  <c r="P145" i="43" s="1"/>
  <c r="O146" i="43"/>
  <c r="O145" i="43" s="1"/>
  <c r="O46" i="43" s="1"/>
  <c r="N146" i="43"/>
  <c r="N145" i="43" s="1"/>
  <c r="M146" i="43"/>
  <c r="M145" i="43" s="1"/>
  <c r="M40" i="43" s="1"/>
  <c r="L146" i="43"/>
  <c r="L145" i="43" s="1"/>
  <c r="K146" i="43"/>
  <c r="K145" i="43" s="1"/>
  <c r="J146" i="43"/>
  <c r="J145" i="43" s="1"/>
  <c r="I146" i="43"/>
  <c r="I145" i="43" s="1"/>
  <c r="I70" i="43" s="1"/>
  <c r="H146" i="43"/>
  <c r="H145" i="43" s="1"/>
  <c r="H32" i="43" s="1"/>
  <c r="G146" i="43"/>
  <c r="G145" i="43" s="1"/>
  <c r="F146" i="43"/>
  <c r="F145" i="43" s="1"/>
  <c r="E146" i="43"/>
  <c r="E145" i="43" s="1"/>
  <c r="D146" i="43"/>
  <c r="D145" i="43" s="1"/>
  <c r="D32" i="43" s="1"/>
  <c r="X145" i="43"/>
  <c r="W145" i="43"/>
  <c r="V141" i="43"/>
  <c r="V140" i="43" s="1"/>
  <c r="U141" i="43"/>
  <c r="U140" i="43" s="1"/>
  <c r="U62" i="43" s="1"/>
  <c r="T141" i="43"/>
  <c r="T140" i="43" s="1"/>
  <c r="T84" i="43" s="1"/>
  <c r="S141" i="43"/>
  <c r="S140" i="43" s="1"/>
  <c r="S42" i="43" s="1"/>
  <c r="R141" i="43"/>
  <c r="R140" i="43" s="1"/>
  <c r="Q141" i="43"/>
  <c r="Q140" i="43" s="1"/>
  <c r="P141" i="43"/>
  <c r="P140" i="43" s="1"/>
  <c r="O141" i="43"/>
  <c r="O140" i="43" s="1"/>
  <c r="N141" i="43"/>
  <c r="N140" i="43" s="1"/>
  <c r="M141" i="43"/>
  <c r="M140" i="43" s="1"/>
  <c r="M34" i="43" s="1"/>
  <c r="L141" i="43"/>
  <c r="L140" i="43" s="1"/>
  <c r="L78" i="43" s="1"/>
  <c r="K141" i="43"/>
  <c r="K140" i="43" s="1"/>
  <c r="J141" i="43"/>
  <c r="J140" i="43" s="1"/>
  <c r="I141" i="43"/>
  <c r="I140" i="43" s="1"/>
  <c r="H141" i="43"/>
  <c r="H140" i="43" s="1"/>
  <c r="H28" i="43" s="1"/>
  <c r="G141" i="43"/>
  <c r="G140" i="43" s="1"/>
  <c r="G76" i="43" s="1"/>
  <c r="F141" i="43"/>
  <c r="F140" i="43" s="1"/>
  <c r="F12" i="43" s="1"/>
  <c r="E141" i="43"/>
  <c r="E140" i="43" s="1"/>
  <c r="E10" i="43" s="1"/>
  <c r="D141" i="43"/>
  <c r="D140" i="43" s="1"/>
  <c r="X140" i="43"/>
  <c r="X20" i="43" s="1"/>
  <c r="W140" i="43"/>
  <c r="V135" i="43"/>
  <c r="V134" i="43" s="1"/>
  <c r="V122" i="43" s="1"/>
  <c r="U135" i="43"/>
  <c r="U134" i="43" s="1"/>
  <c r="U116" i="43" s="1"/>
  <c r="T135" i="43"/>
  <c r="T134" i="43" s="1"/>
  <c r="T62" i="43" s="1"/>
  <c r="S135" i="43"/>
  <c r="S134" i="43" s="1"/>
  <c r="S70" i="43" s="1"/>
  <c r="R135" i="43"/>
  <c r="R134" i="43" s="1"/>
  <c r="R122" i="43" s="1"/>
  <c r="Q135" i="43"/>
  <c r="Q134" i="43" s="1"/>
  <c r="P135" i="43"/>
  <c r="P134" i="43" s="1"/>
  <c r="P32" i="43" s="1"/>
  <c r="O135" i="43"/>
  <c r="O134" i="43" s="1"/>
  <c r="O28" i="43" s="1"/>
  <c r="N135" i="43"/>
  <c r="N134" i="43" s="1"/>
  <c r="N122" i="43" s="1"/>
  <c r="M135" i="43"/>
  <c r="M134" i="43" s="1"/>
  <c r="M124" i="43" s="1"/>
  <c r="L135" i="43"/>
  <c r="L134" i="43" s="1"/>
  <c r="L72" i="43" s="1"/>
  <c r="K135" i="43"/>
  <c r="K134" i="43" s="1"/>
  <c r="J135" i="43"/>
  <c r="J134" i="43" s="1"/>
  <c r="J122" i="43" s="1"/>
  <c r="I135" i="43"/>
  <c r="I134" i="43" s="1"/>
  <c r="H135" i="43"/>
  <c r="H134" i="43" s="1"/>
  <c r="H74" i="43" s="1"/>
  <c r="G135" i="43"/>
  <c r="G134" i="43" s="1"/>
  <c r="G124" i="43" s="1"/>
  <c r="F135" i="43"/>
  <c r="F134" i="43" s="1"/>
  <c r="F122" i="43" s="1"/>
  <c r="E135" i="43"/>
  <c r="E134" i="43" s="1"/>
  <c r="E122" i="43" s="1"/>
  <c r="D135" i="43"/>
  <c r="D134" i="43" s="1"/>
  <c r="D114" i="43" s="1"/>
  <c r="X134" i="43"/>
  <c r="X118" i="43" s="1"/>
  <c r="W134" i="43"/>
  <c r="W122" i="43" s="1"/>
  <c r="AB126" i="43"/>
  <c r="AA126" i="43"/>
  <c r="Z126" i="43"/>
  <c r="Y126" i="43"/>
  <c r="B125" i="43"/>
  <c r="AB124" i="43"/>
  <c r="AA124" i="43"/>
  <c r="Z124" i="43"/>
  <c r="Y124" i="43"/>
  <c r="L124" i="43"/>
  <c r="B123" i="43"/>
  <c r="AB122" i="43"/>
  <c r="AA122" i="43"/>
  <c r="Z122" i="43"/>
  <c r="Y122" i="43"/>
  <c r="X122" i="43"/>
  <c r="T122" i="43"/>
  <c r="B121" i="43"/>
  <c r="AB120" i="43"/>
  <c r="AA120" i="43"/>
  <c r="Z120" i="43"/>
  <c r="Y120" i="43"/>
  <c r="X120" i="43"/>
  <c r="L120" i="43"/>
  <c r="B119" i="43"/>
  <c r="AB118" i="43"/>
  <c r="AA118" i="43"/>
  <c r="Z118" i="43"/>
  <c r="Y118" i="43"/>
  <c r="T118" i="43"/>
  <c r="L118" i="43"/>
  <c r="H118" i="43"/>
  <c r="F118" i="43"/>
  <c r="B117" i="43"/>
  <c r="AB116" i="43"/>
  <c r="AA116" i="43"/>
  <c r="Z116" i="43"/>
  <c r="Y116" i="43"/>
  <c r="T116" i="43"/>
  <c r="P116" i="43"/>
  <c r="H116" i="43"/>
  <c r="B115" i="43"/>
  <c r="AB114" i="43"/>
  <c r="AA114" i="43"/>
  <c r="Z114" i="43"/>
  <c r="Y114" i="43"/>
  <c r="T114" i="43"/>
  <c r="P114" i="43"/>
  <c r="H114" i="43"/>
  <c r="F114" i="43"/>
  <c r="B113" i="43"/>
  <c r="AB112" i="43"/>
  <c r="AA112" i="43"/>
  <c r="Z112" i="43"/>
  <c r="Y112" i="43"/>
  <c r="X112" i="43"/>
  <c r="T112" i="43"/>
  <c r="N112" i="43"/>
  <c r="M112" i="43"/>
  <c r="L112" i="43"/>
  <c r="F112" i="43"/>
  <c r="B111" i="43"/>
  <c r="AB110" i="43"/>
  <c r="AA110" i="43"/>
  <c r="Z110" i="43"/>
  <c r="Y110" i="43"/>
  <c r="T110" i="43"/>
  <c r="N110" i="43"/>
  <c r="L110" i="43"/>
  <c r="H110" i="43"/>
  <c r="F110" i="43"/>
  <c r="B109" i="43"/>
  <c r="AB108" i="43"/>
  <c r="AA108" i="43"/>
  <c r="Z108" i="43"/>
  <c r="Y108" i="43"/>
  <c r="X108" i="43"/>
  <c r="V108" i="43"/>
  <c r="T108" i="43"/>
  <c r="N108" i="43"/>
  <c r="L108" i="43"/>
  <c r="G108" i="43"/>
  <c r="B107" i="43"/>
  <c r="AB106" i="43"/>
  <c r="AA106" i="43"/>
  <c r="Z106" i="43"/>
  <c r="Y106" i="43"/>
  <c r="X106" i="43"/>
  <c r="T106" i="43"/>
  <c r="Q106" i="43"/>
  <c r="P106" i="43"/>
  <c r="N106" i="43"/>
  <c r="L106" i="43"/>
  <c r="B105" i="43"/>
  <c r="AB104" i="43"/>
  <c r="AA104" i="43"/>
  <c r="Z104" i="43"/>
  <c r="Y104" i="43"/>
  <c r="X104" i="43"/>
  <c r="T104" i="43"/>
  <c r="P104" i="43"/>
  <c r="N104" i="43"/>
  <c r="L104" i="43"/>
  <c r="F104" i="43"/>
  <c r="B103" i="43"/>
  <c r="AB102" i="43"/>
  <c r="AA102" i="43"/>
  <c r="Z102" i="43"/>
  <c r="Y102" i="43"/>
  <c r="X102" i="43"/>
  <c r="V102" i="43"/>
  <c r="T102" i="43"/>
  <c r="L102" i="43"/>
  <c r="H102" i="43"/>
  <c r="F102" i="43"/>
  <c r="D102" i="43"/>
  <c r="B101" i="43"/>
  <c r="AB100" i="43"/>
  <c r="AA100" i="43"/>
  <c r="Z100" i="43"/>
  <c r="Y100" i="43"/>
  <c r="X100" i="43"/>
  <c r="V100" i="43"/>
  <c r="T100" i="43"/>
  <c r="N100" i="43"/>
  <c r="L100" i="43"/>
  <c r="D100" i="43"/>
  <c r="B99" i="43"/>
  <c r="AB98" i="43"/>
  <c r="AA98" i="43"/>
  <c r="Z98" i="43"/>
  <c r="Y98" i="43"/>
  <c r="X98" i="43"/>
  <c r="T98" i="43"/>
  <c r="P98" i="43"/>
  <c r="N98" i="43"/>
  <c r="L98" i="43"/>
  <c r="D98" i="43"/>
  <c r="B97" i="43"/>
  <c r="AB96" i="43"/>
  <c r="AA96" i="43"/>
  <c r="Z96" i="43"/>
  <c r="Y96" i="43"/>
  <c r="X96" i="43"/>
  <c r="T96" i="43"/>
  <c r="L96" i="43"/>
  <c r="F96" i="43"/>
  <c r="B95" i="43"/>
  <c r="AB94" i="43"/>
  <c r="AA94" i="43"/>
  <c r="Z94" i="43"/>
  <c r="Y94" i="43"/>
  <c r="X94" i="43"/>
  <c r="T94" i="43"/>
  <c r="N94" i="43"/>
  <c r="L94" i="43"/>
  <c r="D94" i="43"/>
  <c r="B93" i="43"/>
  <c r="AB92" i="43"/>
  <c r="AA92" i="43"/>
  <c r="Z92" i="43"/>
  <c r="Y92" i="43"/>
  <c r="X92" i="43"/>
  <c r="T92" i="43"/>
  <c r="L92" i="43"/>
  <c r="H92" i="43"/>
  <c r="F92" i="43"/>
  <c r="D92" i="43"/>
  <c r="B91" i="43"/>
  <c r="AB90" i="43"/>
  <c r="AA90" i="43"/>
  <c r="Z90" i="43"/>
  <c r="Y90" i="43"/>
  <c r="X90" i="43"/>
  <c r="V90" i="43"/>
  <c r="T90" i="43"/>
  <c r="N90" i="43"/>
  <c r="L90" i="43"/>
  <c r="D90" i="43"/>
  <c r="B89" i="43"/>
  <c r="AB88" i="43"/>
  <c r="AA88" i="43"/>
  <c r="Z88" i="43"/>
  <c r="Y88" i="43"/>
  <c r="X88" i="43"/>
  <c r="T88" i="43"/>
  <c r="L88" i="43"/>
  <c r="J88" i="43"/>
  <c r="H88" i="43"/>
  <c r="D88" i="43"/>
  <c r="B87" i="43"/>
  <c r="AB86" i="43"/>
  <c r="AA86" i="43"/>
  <c r="Z86" i="43"/>
  <c r="Y86" i="43"/>
  <c r="X86" i="43"/>
  <c r="V86" i="43"/>
  <c r="U86" i="43"/>
  <c r="T86" i="43"/>
  <c r="L86" i="43"/>
  <c r="H86" i="43"/>
  <c r="F86" i="43"/>
  <c r="D86" i="43"/>
  <c r="B85" i="43"/>
  <c r="AB84" i="43"/>
  <c r="AA84" i="43"/>
  <c r="Z84" i="43"/>
  <c r="Y84" i="43"/>
  <c r="X84" i="43"/>
  <c r="V84" i="43"/>
  <c r="S84" i="43"/>
  <c r="P84" i="43"/>
  <c r="O84" i="43"/>
  <c r="M84" i="43"/>
  <c r="H84" i="43"/>
  <c r="G84" i="43"/>
  <c r="D84" i="43"/>
  <c r="B83" i="43"/>
  <c r="AB82" i="43"/>
  <c r="AA82" i="43"/>
  <c r="Z82" i="43"/>
  <c r="Y82" i="43"/>
  <c r="X82" i="43"/>
  <c r="U82" i="43"/>
  <c r="T82" i="43"/>
  <c r="R82" i="43"/>
  <c r="Q82" i="43"/>
  <c r="P82" i="43"/>
  <c r="N82" i="43"/>
  <c r="E82" i="43"/>
  <c r="D82" i="43"/>
  <c r="B81" i="43"/>
  <c r="AB80" i="43"/>
  <c r="AA80" i="43"/>
  <c r="Z80" i="43"/>
  <c r="Y80" i="43"/>
  <c r="X80" i="43"/>
  <c r="S80" i="43"/>
  <c r="P80" i="43"/>
  <c r="M80" i="43"/>
  <c r="L80" i="43"/>
  <c r="J80" i="43"/>
  <c r="B79" i="43"/>
  <c r="AB78" i="43"/>
  <c r="AA78" i="43"/>
  <c r="Z78" i="43"/>
  <c r="Y78" i="43"/>
  <c r="X78" i="43"/>
  <c r="V78" i="43"/>
  <c r="U78" i="43"/>
  <c r="T78" i="43"/>
  <c r="S78" i="43"/>
  <c r="R78" i="43"/>
  <c r="O78" i="43"/>
  <c r="N78" i="43"/>
  <c r="J78" i="43"/>
  <c r="B77" i="43"/>
  <c r="AB76" i="43"/>
  <c r="AA76" i="43"/>
  <c r="Z76" i="43"/>
  <c r="Y76" i="43"/>
  <c r="X76" i="43"/>
  <c r="W76" i="43"/>
  <c r="S76" i="43"/>
  <c r="R76" i="43"/>
  <c r="Q76" i="43"/>
  <c r="O76" i="43"/>
  <c r="L76" i="43"/>
  <c r="D76" i="43"/>
  <c r="B75" i="43"/>
  <c r="AB74" i="43"/>
  <c r="AA74" i="43"/>
  <c r="Z74" i="43"/>
  <c r="Y74" i="43"/>
  <c r="X74" i="43"/>
  <c r="S74" i="43"/>
  <c r="P74" i="43"/>
  <c r="O74" i="43"/>
  <c r="M74" i="43"/>
  <c r="G74" i="43"/>
  <c r="D74" i="43"/>
  <c r="B73" i="43"/>
  <c r="AB72" i="43"/>
  <c r="AA72" i="43"/>
  <c r="Z72" i="43"/>
  <c r="Y72" i="43"/>
  <c r="X72" i="43"/>
  <c r="S72" i="43"/>
  <c r="R72" i="43"/>
  <c r="Q72" i="43"/>
  <c r="P72" i="43"/>
  <c r="N72" i="43"/>
  <c r="M72" i="43"/>
  <c r="D72" i="43"/>
  <c r="B71" i="43"/>
  <c r="AB70" i="43"/>
  <c r="AA70" i="43"/>
  <c r="Z70" i="43"/>
  <c r="Y70" i="43"/>
  <c r="X70" i="43"/>
  <c r="V70" i="43"/>
  <c r="T70" i="43"/>
  <c r="R70" i="43"/>
  <c r="N70" i="43"/>
  <c r="M70" i="43"/>
  <c r="G70" i="43"/>
  <c r="D70" i="43"/>
  <c r="B69" i="43"/>
  <c r="AB68" i="43"/>
  <c r="AA68" i="43"/>
  <c r="Z68" i="43"/>
  <c r="Y68" i="43"/>
  <c r="X68" i="43"/>
  <c r="V68" i="43"/>
  <c r="U68" i="43"/>
  <c r="T68" i="43"/>
  <c r="S68" i="43"/>
  <c r="Q68" i="43"/>
  <c r="P68" i="43"/>
  <c r="M68" i="43"/>
  <c r="J68" i="43"/>
  <c r="E68" i="43"/>
  <c r="D68" i="43"/>
  <c r="B67" i="43"/>
  <c r="AB66" i="43"/>
  <c r="AA66" i="43"/>
  <c r="Z66" i="43"/>
  <c r="Y66" i="43"/>
  <c r="X66" i="43"/>
  <c r="R66" i="43"/>
  <c r="P66" i="43"/>
  <c r="M66" i="43"/>
  <c r="L66" i="43"/>
  <c r="G66" i="43"/>
  <c r="E66" i="43"/>
  <c r="B65" i="43"/>
  <c r="AB64" i="43"/>
  <c r="AA64" i="43"/>
  <c r="Z64" i="43"/>
  <c r="Y64" i="43"/>
  <c r="X64" i="43"/>
  <c r="U64" i="43"/>
  <c r="T64" i="43"/>
  <c r="S64" i="43"/>
  <c r="P64" i="43"/>
  <c r="O64" i="43"/>
  <c r="B63" i="43"/>
  <c r="AB62" i="43"/>
  <c r="AA62" i="43"/>
  <c r="Z62" i="43"/>
  <c r="Y62" i="43"/>
  <c r="X62" i="43"/>
  <c r="V62" i="43"/>
  <c r="S62" i="43"/>
  <c r="R62" i="43"/>
  <c r="Q62" i="43"/>
  <c r="O62" i="43"/>
  <c r="N62" i="43"/>
  <c r="M62" i="43"/>
  <c r="D62" i="43"/>
  <c r="B61" i="43"/>
  <c r="AB60" i="43"/>
  <c r="AA60" i="43"/>
  <c r="Z60" i="43"/>
  <c r="Y60" i="43"/>
  <c r="X60" i="43"/>
  <c r="V60" i="43"/>
  <c r="U60" i="43"/>
  <c r="S60" i="43"/>
  <c r="R60" i="43"/>
  <c r="Q60" i="43"/>
  <c r="O60" i="43"/>
  <c r="L60" i="43"/>
  <c r="J60" i="43"/>
  <c r="G60" i="43"/>
  <c r="B59" i="43"/>
  <c r="A59" i="43"/>
  <c r="A61" i="43" s="1"/>
  <c r="A63" i="43" s="1"/>
  <c r="A65" i="43" s="1"/>
  <c r="A67" i="43" s="1"/>
  <c r="A69" i="43" s="1"/>
  <c r="A71" i="43" s="1"/>
  <c r="A73" i="43" s="1"/>
  <c r="A75" i="43" s="1"/>
  <c r="A77" i="43" s="1"/>
  <c r="A79" i="43" s="1"/>
  <c r="A81" i="43" s="1"/>
  <c r="A83" i="43" s="1"/>
  <c r="A85" i="43" s="1"/>
  <c r="A87" i="43" s="1"/>
  <c r="A89" i="43" s="1"/>
  <c r="A91" i="43" s="1"/>
  <c r="A93" i="43" s="1"/>
  <c r="A95" i="43" s="1"/>
  <c r="A97" i="43" s="1"/>
  <c r="A99" i="43" s="1"/>
  <c r="A101" i="43" s="1"/>
  <c r="A103" i="43" s="1"/>
  <c r="A105" i="43" s="1"/>
  <c r="A107" i="43" s="1"/>
  <c r="A109" i="43" s="1"/>
  <c r="A111" i="43" s="1"/>
  <c r="A113" i="43" s="1"/>
  <c r="A115" i="43" s="1"/>
  <c r="A117" i="43" s="1"/>
  <c r="A119" i="43" s="1"/>
  <c r="A121" i="43" s="1"/>
  <c r="A123" i="43" s="1"/>
  <c r="A125" i="43" s="1"/>
  <c r="AB54" i="43"/>
  <c r="AA54" i="43"/>
  <c r="Z54" i="43"/>
  <c r="Y54" i="43"/>
  <c r="X54" i="43"/>
  <c r="V54" i="43"/>
  <c r="T54" i="43"/>
  <c r="P54" i="43"/>
  <c r="L54" i="43"/>
  <c r="D54" i="43"/>
  <c r="B53" i="43"/>
  <c r="AB52" i="43"/>
  <c r="AA52" i="43"/>
  <c r="Z52" i="43"/>
  <c r="Y52" i="43"/>
  <c r="X52" i="43"/>
  <c r="V52" i="43"/>
  <c r="T52" i="43"/>
  <c r="P52" i="43"/>
  <c r="N52" i="43"/>
  <c r="L52" i="43"/>
  <c r="D52" i="43"/>
  <c r="B51" i="43"/>
  <c r="AB50" i="43"/>
  <c r="AA50" i="43"/>
  <c r="Z50" i="43"/>
  <c r="Y50" i="43"/>
  <c r="X50" i="43"/>
  <c r="T50" i="43"/>
  <c r="S50" i="43"/>
  <c r="L50" i="43"/>
  <c r="H50" i="43"/>
  <c r="G50" i="43"/>
  <c r="F50" i="43"/>
  <c r="B49" i="43"/>
  <c r="AB48" i="43"/>
  <c r="AA48" i="43"/>
  <c r="Z48" i="43"/>
  <c r="Y48" i="43"/>
  <c r="X48" i="43"/>
  <c r="V48" i="43"/>
  <c r="T48" i="43"/>
  <c r="S48" i="43"/>
  <c r="N48" i="43"/>
  <c r="F48" i="43"/>
  <c r="D48" i="43"/>
  <c r="B47" i="43"/>
  <c r="AB46" i="43"/>
  <c r="AA46" i="43"/>
  <c r="Z46" i="43"/>
  <c r="Y46" i="43"/>
  <c r="X46" i="43"/>
  <c r="V46" i="43"/>
  <c r="T46" i="43"/>
  <c r="S46" i="43"/>
  <c r="M46" i="43"/>
  <c r="L46" i="43"/>
  <c r="B45" i="43"/>
  <c r="AB44" i="43"/>
  <c r="AA44" i="43"/>
  <c r="Z44" i="43"/>
  <c r="Y44" i="43"/>
  <c r="X44" i="43"/>
  <c r="T44" i="43"/>
  <c r="S44" i="43"/>
  <c r="P44" i="43"/>
  <c r="M44" i="43"/>
  <c r="B43" i="43"/>
  <c r="AB42" i="43"/>
  <c r="AA42" i="43"/>
  <c r="Z42" i="43"/>
  <c r="Y42" i="43"/>
  <c r="X42" i="43"/>
  <c r="W42" i="43"/>
  <c r="V42" i="43"/>
  <c r="T42" i="43"/>
  <c r="D42" i="43"/>
  <c r="B41" i="43"/>
  <c r="AB40" i="43"/>
  <c r="AA40" i="43"/>
  <c r="Z40" i="43"/>
  <c r="Y40" i="43"/>
  <c r="X40" i="43"/>
  <c r="V40" i="43"/>
  <c r="T40" i="43"/>
  <c r="S40" i="43"/>
  <c r="N40" i="43"/>
  <c r="L40" i="43"/>
  <c r="B39" i="43"/>
  <c r="AB38" i="43"/>
  <c r="AA38" i="43"/>
  <c r="Z38" i="43"/>
  <c r="Y38" i="43"/>
  <c r="S38" i="43"/>
  <c r="D38" i="43"/>
  <c r="B37" i="43"/>
  <c r="AB36" i="43"/>
  <c r="AA36" i="43"/>
  <c r="Z36" i="43"/>
  <c r="Y36" i="43"/>
  <c r="V36" i="43"/>
  <c r="T36" i="43"/>
  <c r="S36" i="43"/>
  <c r="N36" i="43"/>
  <c r="H36" i="43"/>
  <c r="D36" i="43"/>
  <c r="B35" i="43"/>
  <c r="AB34" i="43"/>
  <c r="AA34" i="43"/>
  <c r="Z34" i="43"/>
  <c r="Y34" i="43"/>
  <c r="U34" i="43"/>
  <c r="S34" i="43"/>
  <c r="G34" i="43"/>
  <c r="D34" i="43"/>
  <c r="B33" i="43"/>
  <c r="AB32" i="43"/>
  <c r="AA32" i="43"/>
  <c r="Z32" i="43"/>
  <c r="Y32" i="43"/>
  <c r="V32" i="43"/>
  <c r="Q32" i="43"/>
  <c r="O32" i="43"/>
  <c r="M32" i="43"/>
  <c r="L32" i="43"/>
  <c r="B31" i="43"/>
  <c r="AB30" i="43"/>
  <c r="AA30" i="43"/>
  <c r="Z30" i="43"/>
  <c r="Y30" i="43"/>
  <c r="V30" i="43"/>
  <c r="U30" i="43"/>
  <c r="T30" i="43"/>
  <c r="P30" i="43"/>
  <c r="N30" i="43"/>
  <c r="M30" i="43"/>
  <c r="L30" i="43"/>
  <c r="I30" i="43"/>
  <c r="E30" i="43"/>
  <c r="B29" i="43"/>
  <c r="AB28" i="43"/>
  <c r="AA28" i="43"/>
  <c r="Z28" i="43"/>
  <c r="Y28" i="43"/>
  <c r="U28" i="43"/>
  <c r="S28" i="43"/>
  <c r="P28" i="43"/>
  <c r="N28" i="43"/>
  <c r="F28" i="43"/>
  <c r="E28" i="43"/>
  <c r="D28" i="43"/>
  <c r="B27" i="43"/>
  <c r="AB26" i="43"/>
  <c r="AA26" i="43"/>
  <c r="Z26" i="43"/>
  <c r="Y26" i="43"/>
  <c r="X26" i="43"/>
  <c r="V26" i="43"/>
  <c r="U26" i="43"/>
  <c r="T26" i="43"/>
  <c r="S26" i="43"/>
  <c r="P26" i="43"/>
  <c r="O26" i="43"/>
  <c r="L26" i="43"/>
  <c r="J26" i="43"/>
  <c r="I26" i="43"/>
  <c r="H26" i="43"/>
  <c r="G26" i="43"/>
  <c r="D26" i="43"/>
  <c r="B25" i="43"/>
  <c r="AB24" i="43"/>
  <c r="AA24" i="43"/>
  <c r="Z24" i="43"/>
  <c r="Y24" i="43"/>
  <c r="X24" i="43"/>
  <c r="S24" i="43"/>
  <c r="O24" i="43"/>
  <c r="N24" i="43"/>
  <c r="M24" i="43"/>
  <c r="L24" i="43"/>
  <c r="G24" i="43"/>
  <c r="F24" i="43"/>
  <c r="D24" i="43"/>
  <c r="B23" i="43"/>
  <c r="AB22" i="43"/>
  <c r="AA22" i="43"/>
  <c r="Z22" i="43"/>
  <c r="Y22" i="43"/>
  <c r="X22" i="43"/>
  <c r="V22" i="43"/>
  <c r="T22" i="43"/>
  <c r="S22" i="43"/>
  <c r="N22" i="43"/>
  <c r="H22" i="43"/>
  <c r="G22" i="43"/>
  <c r="D22" i="43"/>
  <c r="B21" i="43"/>
  <c r="AB20" i="43"/>
  <c r="AA20" i="43"/>
  <c r="Z20" i="43"/>
  <c r="Y20" i="43"/>
  <c r="N20" i="43"/>
  <c r="L20" i="43"/>
  <c r="H20" i="43"/>
  <c r="D20" i="43"/>
  <c r="B19" i="43"/>
  <c r="AB18" i="43"/>
  <c r="AA18" i="43"/>
  <c r="Z18" i="43"/>
  <c r="Y18" i="43"/>
  <c r="W18" i="43"/>
  <c r="T18" i="43"/>
  <c r="N18" i="43"/>
  <c r="M18" i="43"/>
  <c r="D18" i="43"/>
  <c r="B17" i="43"/>
  <c r="AB16" i="43"/>
  <c r="AA16" i="43"/>
  <c r="Z16" i="43"/>
  <c r="Y16" i="43"/>
  <c r="V16" i="43"/>
  <c r="T16" i="43"/>
  <c r="S16" i="43"/>
  <c r="P16" i="43"/>
  <c r="M16" i="43"/>
  <c r="L16" i="43"/>
  <c r="I16" i="43"/>
  <c r="F16" i="43"/>
  <c r="B15" i="43"/>
  <c r="AB14" i="43"/>
  <c r="AA14" i="43"/>
  <c r="Z14" i="43"/>
  <c r="Y14" i="43"/>
  <c r="X14" i="43"/>
  <c r="V14" i="43"/>
  <c r="T14" i="43"/>
  <c r="S14" i="43"/>
  <c r="M14" i="43"/>
  <c r="J14" i="43"/>
  <c r="H14" i="43"/>
  <c r="F14" i="43"/>
  <c r="D14" i="43"/>
  <c r="B13" i="43"/>
  <c r="AB12" i="43"/>
  <c r="AA12" i="43"/>
  <c r="Z12" i="43"/>
  <c r="Y12" i="43"/>
  <c r="X12" i="43"/>
  <c r="T12" i="43"/>
  <c r="O12" i="43"/>
  <c r="N12" i="43"/>
  <c r="H12" i="43"/>
  <c r="B11" i="43"/>
  <c r="AB10" i="43"/>
  <c r="AA10" i="43"/>
  <c r="Z10" i="43"/>
  <c r="Y10" i="43"/>
  <c r="X10" i="43"/>
  <c r="W10" i="43"/>
  <c r="U10" i="43"/>
  <c r="S10" i="43"/>
  <c r="I10" i="43"/>
  <c r="D10" i="43"/>
  <c r="B9" i="43"/>
  <c r="A9" i="43"/>
  <c r="A11" i="43" s="1"/>
  <c r="A13" i="43" s="1"/>
  <c r="A15" i="43" s="1"/>
  <c r="A17" i="43" s="1"/>
  <c r="A19" i="43" s="1"/>
  <c r="A21" i="43" s="1"/>
  <c r="A23" i="43" s="1"/>
  <c r="A25" i="43" s="1"/>
  <c r="A27" i="43" s="1"/>
  <c r="A29" i="43" s="1"/>
  <c r="A31" i="43" s="1"/>
  <c r="A33" i="43" s="1"/>
  <c r="A35" i="43" s="1"/>
  <c r="A37" i="43" s="1"/>
  <c r="A39" i="43" s="1"/>
  <c r="A41" i="43" s="1"/>
  <c r="A43" i="43" s="1"/>
  <c r="A45" i="43" s="1"/>
  <c r="A47" i="43" s="1"/>
  <c r="A49" i="43" s="1"/>
  <c r="A51" i="43" s="1"/>
  <c r="A53" i="43" s="1"/>
  <c r="AB8" i="43"/>
  <c r="AA8" i="43"/>
  <c r="Z8" i="43"/>
  <c r="Y8" i="43"/>
  <c r="V8" i="43"/>
  <c r="S8" i="43"/>
  <c r="O8" i="43"/>
  <c r="M8" i="43"/>
  <c r="I8" i="43"/>
  <c r="H8" i="43"/>
  <c r="D8" i="43"/>
  <c r="B7" i="43"/>
  <c r="V146" i="42"/>
  <c r="V145" i="42" s="1"/>
  <c r="V70" i="42" s="1"/>
  <c r="U146" i="42"/>
  <c r="U145" i="42" s="1"/>
  <c r="T146" i="42"/>
  <c r="T145" i="42" s="1"/>
  <c r="S146" i="42"/>
  <c r="S145" i="42" s="1"/>
  <c r="R146" i="42"/>
  <c r="R145" i="42" s="1"/>
  <c r="R80" i="42" s="1"/>
  <c r="Q146" i="42"/>
  <c r="P146" i="42"/>
  <c r="P145" i="42" s="1"/>
  <c r="P84" i="42" s="1"/>
  <c r="O146" i="42"/>
  <c r="O145" i="42" s="1"/>
  <c r="N146" i="42"/>
  <c r="N145" i="42" s="1"/>
  <c r="M146" i="42"/>
  <c r="M145" i="42" s="1"/>
  <c r="L146" i="42"/>
  <c r="L145" i="42" s="1"/>
  <c r="L20" i="42" s="1"/>
  <c r="K146" i="42"/>
  <c r="K145" i="42" s="1"/>
  <c r="J146" i="42"/>
  <c r="J145" i="42" s="1"/>
  <c r="I146" i="42"/>
  <c r="I145" i="42" s="1"/>
  <c r="H146" i="42"/>
  <c r="H145" i="42" s="1"/>
  <c r="H72" i="42" s="1"/>
  <c r="G146" i="42"/>
  <c r="G145" i="42" s="1"/>
  <c r="G74" i="42" s="1"/>
  <c r="F146" i="42"/>
  <c r="F145" i="42" s="1"/>
  <c r="E146" i="42"/>
  <c r="E145" i="42" s="1"/>
  <c r="D146" i="42"/>
  <c r="D145" i="42" s="1"/>
  <c r="D24" i="42" s="1"/>
  <c r="X145" i="42"/>
  <c r="X66" i="42" s="1"/>
  <c r="W145" i="42"/>
  <c r="W66" i="42" s="1"/>
  <c r="Q145" i="42"/>
  <c r="Q60" i="42" s="1"/>
  <c r="V141" i="42"/>
  <c r="V140" i="42" s="1"/>
  <c r="U141" i="42"/>
  <c r="U140" i="42" s="1"/>
  <c r="T141" i="42"/>
  <c r="T140" i="42" s="1"/>
  <c r="S141" i="42"/>
  <c r="S140" i="42" s="1"/>
  <c r="S70" i="42" s="1"/>
  <c r="R141" i="42"/>
  <c r="R140" i="42" s="1"/>
  <c r="Q141" i="42"/>
  <c r="Q140" i="42" s="1"/>
  <c r="Q8" i="42" s="1"/>
  <c r="P141" i="42"/>
  <c r="P140" i="42" s="1"/>
  <c r="P72" i="42" s="1"/>
  <c r="O141" i="42"/>
  <c r="O140" i="42" s="1"/>
  <c r="N141" i="42"/>
  <c r="N140" i="42" s="1"/>
  <c r="N76" i="42" s="1"/>
  <c r="M141" i="42"/>
  <c r="M140" i="42" s="1"/>
  <c r="L141" i="42"/>
  <c r="L140" i="42" s="1"/>
  <c r="K141" i="42"/>
  <c r="K140" i="42" s="1"/>
  <c r="J141" i="42"/>
  <c r="J140" i="42" s="1"/>
  <c r="I141" i="42"/>
  <c r="I140" i="42" s="1"/>
  <c r="I86" i="42" s="1"/>
  <c r="H141" i="42"/>
  <c r="H140" i="42" s="1"/>
  <c r="G141" i="42"/>
  <c r="G140" i="42" s="1"/>
  <c r="G88" i="42" s="1"/>
  <c r="F141" i="42"/>
  <c r="F140" i="42" s="1"/>
  <c r="E141" i="42"/>
  <c r="E140" i="42" s="1"/>
  <c r="D141" i="42"/>
  <c r="D140" i="42" s="1"/>
  <c r="X140" i="42"/>
  <c r="W140" i="42"/>
  <c r="V135" i="42"/>
  <c r="V134" i="42" s="1"/>
  <c r="V66" i="42" s="1"/>
  <c r="U135" i="42"/>
  <c r="U134" i="42" s="1"/>
  <c r="U114" i="42" s="1"/>
  <c r="T135" i="42"/>
  <c r="T134" i="42" s="1"/>
  <c r="T24" i="42" s="1"/>
  <c r="S135" i="42"/>
  <c r="S134" i="42" s="1"/>
  <c r="S42" i="42" s="1"/>
  <c r="R135" i="42"/>
  <c r="R134" i="42" s="1"/>
  <c r="R64" i="42" s="1"/>
  <c r="Q135" i="42"/>
  <c r="Q134" i="42" s="1"/>
  <c r="Q76" i="42" s="1"/>
  <c r="P135" i="42"/>
  <c r="P134" i="42" s="1"/>
  <c r="P122" i="42" s="1"/>
  <c r="O135" i="42"/>
  <c r="O134" i="42" s="1"/>
  <c r="N135" i="42"/>
  <c r="N134" i="42" s="1"/>
  <c r="N70" i="42" s="1"/>
  <c r="M135" i="42"/>
  <c r="M134" i="42" s="1"/>
  <c r="M114" i="42" s="1"/>
  <c r="L135" i="42"/>
  <c r="L134" i="42" s="1"/>
  <c r="L124" i="42" s="1"/>
  <c r="K135" i="42"/>
  <c r="K134" i="42" s="1"/>
  <c r="J135" i="42"/>
  <c r="J134" i="42" s="1"/>
  <c r="J28" i="42" s="1"/>
  <c r="I135" i="42"/>
  <c r="I134" i="42" s="1"/>
  <c r="I84" i="42" s="1"/>
  <c r="H135" i="42"/>
  <c r="H134" i="42" s="1"/>
  <c r="H24" i="42" s="1"/>
  <c r="G135" i="42"/>
  <c r="G134" i="42" s="1"/>
  <c r="F135" i="42"/>
  <c r="F134" i="42" s="1"/>
  <c r="E135" i="42"/>
  <c r="E134" i="42" s="1"/>
  <c r="E74" i="42" s="1"/>
  <c r="D135" i="42"/>
  <c r="D134" i="42" s="1"/>
  <c r="X134" i="42"/>
  <c r="X72" i="42" s="1"/>
  <c r="W134" i="42"/>
  <c r="W124" i="42" s="1"/>
  <c r="AB126" i="42"/>
  <c r="AA126" i="42"/>
  <c r="Z126" i="42"/>
  <c r="Y126" i="42"/>
  <c r="T126" i="42"/>
  <c r="R126" i="42"/>
  <c r="B125" i="42"/>
  <c r="AB124" i="42"/>
  <c r="AA124" i="42"/>
  <c r="Z124" i="42"/>
  <c r="Y124" i="42"/>
  <c r="T124" i="42"/>
  <c r="R124" i="42"/>
  <c r="B123" i="42"/>
  <c r="AB122" i="42"/>
  <c r="AA122" i="42"/>
  <c r="Z122" i="42"/>
  <c r="Y122" i="42"/>
  <c r="W122" i="42"/>
  <c r="R122" i="42"/>
  <c r="L122" i="42"/>
  <c r="J122" i="42"/>
  <c r="B121" i="42"/>
  <c r="AB120" i="42"/>
  <c r="AA120" i="42"/>
  <c r="Z120" i="42"/>
  <c r="Y120" i="42"/>
  <c r="W120" i="42"/>
  <c r="T120" i="42"/>
  <c r="R120" i="42"/>
  <c r="L120" i="42"/>
  <c r="J120" i="42"/>
  <c r="B119" i="42"/>
  <c r="AB118" i="42"/>
  <c r="AA118" i="42"/>
  <c r="Z118" i="42"/>
  <c r="Y118" i="42"/>
  <c r="W118" i="42"/>
  <c r="R118" i="42"/>
  <c r="L118" i="42"/>
  <c r="J118" i="42"/>
  <c r="B117" i="42"/>
  <c r="AB116" i="42"/>
  <c r="AA116" i="42"/>
  <c r="Z116" i="42"/>
  <c r="Y116" i="42"/>
  <c r="X116" i="42"/>
  <c r="W116" i="42"/>
  <c r="V116" i="42"/>
  <c r="U116" i="42"/>
  <c r="T116" i="42"/>
  <c r="R116" i="42"/>
  <c r="J116" i="42"/>
  <c r="G116" i="42"/>
  <c r="D116" i="42"/>
  <c r="B115" i="42"/>
  <c r="AB114" i="42"/>
  <c r="AA114" i="42"/>
  <c r="Z114" i="42"/>
  <c r="Y114" i="42"/>
  <c r="X114" i="42"/>
  <c r="W114" i="42"/>
  <c r="T114" i="42"/>
  <c r="R114" i="42"/>
  <c r="Q114" i="42"/>
  <c r="J114" i="42"/>
  <c r="G114" i="42"/>
  <c r="E114" i="42"/>
  <c r="B113" i="42"/>
  <c r="AB112" i="42"/>
  <c r="AA112" i="42"/>
  <c r="Z112" i="42"/>
  <c r="Y112" i="42"/>
  <c r="W112" i="42"/>
  <c r="T112" i="42"/>
  <c r="R112" i="42"/>
  <c r="J112" i="42"/>
  <c r="B111" i="42"/>
  <c r="AB110" i="42"/>
  <c r="AA110" i="42"/>
  <c r="Z110" i="42"/>
  <c r="Y110" i="42"/>
  <c r="X110" i="42"/>
  <c r="W110" i="42"/>
  <c r="T110" i="42"/>
  <c r="R110" i="42"/>
  <c r="L110" i="42"/>
  <c r="J110" i="42"/>
  <c r="B109" i="42"/>
  <c r="AB108" i="42"/>
  <c r="AA108" i="42"/>
  <c r="Z108" i="42"/>
  <c r="Y108" i="42"/>
  <c r="X108" i="42"/>
  <c r="W108" i="42"/>
  <c r="T108" i="42"/>
  <c r="R108" i="42"/>
  <c r="L108" i="42"/>
  <c r="J108" i="42"/>
  <c r="B107" i="42"/>
  <c r="AB106" i="42"/>
  <c r="AA106" i="42"/>
  <c r="Z106" i="42"/>
  <c r="Y106" i="42"/>
  <c r="X106" i="42"/>
  <c r="W106" i="42"/>
  <c r="R106" i="42"/>
  <c r="Q106" i="42"/>
  <c r="J106" i="42"/>
  <c r="E106" i="42"/>
  <c r="B105" i="42"/>
  <c r="AB104" i="42"/>
  <c r="AA104" i="42"/>
  <c r="Z104" i="42"/>
  <c r="Y104" i="42"/>
  <c r="X104" i="42"/>
  <c r="W104" i="42"/>
  <c r="T104" i="42"/>
  <c r="R104" i="42"/>
  <c r="L104" i="42"/>
  <c r="J104" i="42"/>
  <c r="D104" i="42"/>
  <c r="B103" i="42"/>
  <c r="AB102" i="42"/>
  <c r="AA102" i="42"/>
  <c r="Z102" i="42"/>
  <c r="Y102" i="42"/>
  <c r="X102" i="42"/>
  <c r="W102" i="42"/>
  <c r="T102" i="42"/>
  <c r="J102" i="42"/>
  <c r="B101" i="42"/>
  <c r="AB100" i="42"/>
  <c r="AA100" i="42"/>
  <c r="Z100" i="42"/>
  <c r="Y100" i="42"/>
  <c r="X100" i="42"/>
  <c r="W100" i="42"/>
  <c r="T100" i="42"/>
  <c r="R100" i="42"/>
  <c r="L100" i="42"/>
  <c r="B99" i="42"/>
  <c r="AB98" i="42"/>
  <c r="AA98" i="42"/>
  <c r="Z98" i="42"/>
  <c r="Y98" i="42"/>
  <c r="X98" i="42"/>
  <c r="W98" i="42"/>
  <c r="R98" i="42"/>
  <c r="Q98" i="42"/>
  <c r="G98" i="42"/>
  <c r="B97" i="42"/>
  <c r="AB96" i="42"/>
  <c r="AA96" i="42"/>
  <c r="Z96" i="42"/>
  <c r="Y96" i="42"/>
  <c r="W96" i="42"/>
  <c r="T96" i="42"/>
  <c r="R96" i="42"/>
  <c r="L96" i="42"/>
  <c r="J96" i="42"/>
  <c r="B95" i="42"/>
  <c r="AB94" i="42"/>
  <c r="AA94" i="42"/>
  <c r="Z94" i="42"/>
  <c r="Y94" i="42"/>
  <c r="X94" i="42"/>
  <c r="W94" i="42"/>
  <c r="R94" i="42"/>
  <c r="O94" i="42"/>
  <c r="L94" i="42"/>
  <c r="B93" i="42"/>
  <c r="AB92" i="42"/>
  <c r="AA92" i="42"/>
  <c r="Z92" i="42"/>
  <c r="Y92" i="42"/>
  <c r="X92" i="42"/>
  <c r="W92" i="42"/>
  <c r="U92" i="42"/>
  <c r="T92" i="42"/>
  <c r="R92" i="42"/>
  <c r="J92" i="42"/>
  <c r="G92" i="42"/>
  <c r="B91" i="42"/>
  <c r="AB90" i="42"/>
  <c r="AA90" i="42"/>
  <c r="Z90" i="42"/>
  <c r="Y90" i="42"/>
  <c r="W90" i="42"/>
  <c r="V90" i="42"/>
  <c r="T90" i="42"/>
  <c r="R90" i="42"/>
  <c r="L90" i="42"/>
  <c r="J90" i="42"/>
  <c r="I90" i="42"/>
  <c r="G90" i="42"/>
  <c r="B89" i="42"/>
  <c r="AB88" i="42"/>
  <c r="AA88" i="42"/>
  <c r="Z88" i="42"/>
  <c r="Y88" i="42"/>
  <c r="X88" i="42"/>
  <c r="W88" i="42"/>
  <c r="T88" i="42"/>
  <c r="S88" i="42"/>
  <c r="Q88" i="42"/>
  <c r="J88" i="42"/>
  <c r="H88" i="42"/>
  <c r="F88" i="42"/>
  <c r="E88" i="42"/>
  <c r="D88" i="42"/>
  <c r="B87" i="42"/>
  <c r="AB86" i="42"/>
  <c r="AA86" i="42"/>
  <c r="Z86" i="42"/>
  <c r="Y86" i="42"/>
  <c r="X86" i="42"/>
  <c r="W86" i="42"/>
  <c r="U86" i="42"/>
  <c r="T86" i="42"/>
  <c r="S86" i="42"/>
  <c r="Q86" i="42"/>
  <c r="P86" i="42"/>
  <c r="O86" i="42"/>
  <c r="N86" i="42"/>
  <c r="M86" i="42"/>
  <c r="L86" i="42"/>
  <c r="G86" i="42"/>
  <c r="E86" i="42"/>
  <c r="B85" i="42"/>
  <c r="AB84" i="42"/>
  <c r="AA84" i="42"/>
  <c r="Z84" i="42"/>
  <c r="Y84" i="42"/>
  <c r="X84" i="42"/>
  <c r="W84" i="42"/>
  <c r="V84" i="42"/>
  <c r="U84" i="42"/>
  <c r="T84" i="42"/>
  <c r="S84" i="42"/>
  <c r="Q84" i="42"/>
  <c r="O84" i="42"/>
  <c r="N84" i="42"/>
  <c r="G84" i="42"/>
  <c r="B83" i="42"/>
  <c r="AB82" i="42"/>
  <c r="AA82" i="42"/>
  <c r="Z82" i="42"/>
  <c r="Y82" i="42"/>
  <c r="X82" i="42"/>
  <c r="U82" i="42"/>
  <c r="T82" i="42"/>
  <c r="S82" i="42"/>
  <c r="R82" i="42"/>
  <c r="O82" i="42"/>
  <c r="N82" i="42"/>
  <c r="L82" i="42"/>
  <c r="J82" i="42"/>
  <c r="F82" i="42"/>
  <c r="E82" i="42"/>
  <c r="D82" i="42"/>
  <c r="B81" i="42"/>
  <c r="AB80" i="42"/>
  <c r="AA80" i="42"/>
  <c r="Z80" i="42"/>
  <c r="Y80" i="42"/>
  <c r="X80" i="42"/>
  <c r="U80" i="42"/>
  <c r="S80" i="42"/>
  <c r="P80" i="42"/>
  <c r="M80" i="42"/>
  <c r="L80" i="42"/>
  <c r="J80" i="42"/>
  <c r="H80" i="42"/>
  <c r="G80" i="42"/>
  <c r="B79" i="42"/>
  <c r="AB78" i="42"/>
  <c r="AA78" i="42"/>
  <c r="Z78" i="42"/>
  <c r="Y78" i="42"/>
  <c r="X78" i="42"/>
  <c r="W78" i="42"/>
  <c r="V78" i="42"/>
  <c r="T78" i="42"/>
  <c r="S78" i="42"/>
  <c r="Q78" i="42"/>
  <c r="O78" i="42"/>
  <c r="M78" i="42"/>
  <c r="J78" i="42"/>
  <c r="G78" i="42"/>
  <c r="E78" i="42"/>
  <c r="B77" i="42"/>
  <c r="AB76" i="42"/>
  <c r="AA76" i="42"/>
  <c r="Z76" i="42"/>
  <c r="Y76" i="42"/>
  <c r="X76" i="42"/>
  <c r="W76" i="42"/>
  <c r="T76" i="42"/>
  <c r="R76" i="42"/>
  <c r="O76" i="42"/>
  <c r="L76" i="42"/>
  <c r="J76" i="42"/>
  <c r="H76" i="42"/>
  <c r="G76" i="42"/>
  <c r="D76" i="42"/>
  <c r="B75" i="42"/>
  <c r="AB74" i="42"/>
  <c r="AA74" i="42"/>
  <c r="Z74" i="42"/>
  <c r="Y74" i="42"/>
  <c r="X74" i="42"/>
  <c r="W74" i="42"/>
  <c r="U74" i="42"/>
  <c r="T74" i="42"/>
  <c r="S74" i="42"/>
  <c r="Q74" i="42"/>
  <c r="O74" i="42"/>
  <c r="N74" i="42"/>
  <c r="M74" i="42"/>
  <c r="L74" i="42"/>
  <c r="J74" i="42"/>
  <c r="I74" i="42"/>
  <c r="H74" i="42"/>
  <c r="F74" i="42"/>
  <c r="B73" i="42"/>
  <c r="AB72" i="42"/>
  <c r="AA72" i="42"/>
  <c r="Z72" i="42"/>
  <c r="Y72" i="42"/>
  <c r="W72" i="42"/>
  <c r="U72" i="42"/>
  <c r="T72" i="42"/>
  <c r="S72" i="42"/>
  <c r="R72" i="42"/>
  <c r="O72" i="42"/>
  <c r="N72" i="42"/>
  <c r="M72" i="42"/>
  <c r="L72" i="42"/>
  <c r="J72" i="42"/>
  <c r="G72" i="42"/>
  <c r="E72" i="42"/>
  <c r="D72" i="42"/>
  <c r="B71" i="42"/>
  <c r="AB70" i="42"/>
  <c r="AA70" i="42"/>
  <c r="Z70" i="42"/>
  <c r="Y70" i="42"/>
  <c r="X70" i="42"/>
  <c r="W70" i="42"/>
  <c r="U70" i="42"/>
  <c r="R70" i="42"/>
  <c r="Q70" i="42"/>
  <c r="O70" i="42"/>
  <c r="J70" i="42"/>
  <c r="E70" i="42"/>
  <c r="B69" i="42"/>
  <c r="AB68" i="42"/>
  <c r="AA68" i="42"/>
  <c r="Z68" i="42"/>
  <c r="Y68" i="42"/>
  <c r="X68" i="42"/>
  <c r="W68" i="42"/>
  <c r="U68" i="42"/>
  <c r="P68" i="42"/>
  <c r="I68" i="42"/>
  <c r="H68" i="42"/>
  <c r="B67" i="42"/>
  <c r="AB66" i="42"/>
  <c r="AA66" i="42"/>
  <c r="Z66" i="42"/>
  <c r="Y66" i="42"/>
  <c r="U66" i="42"/>
  <c r="S66" i="42"/>
  <c r="R66" i="42"/>
  <c r="P66" i="42"/>
  <c r="O66" i="42"/>
  <c r="M66" i="42"/>
  <c r="L66" i="42"/>
  <c r="J66" i="42"/>
  <c r="H66" i="42"/>
  <c r="G66" i="42"/>
  <c r="B65" i="42"/>
  <c r="AB64" i="42"/>
  <c r="AA64" i="42"/>
  <c r="Z64" i="42"/>
  <c r="Y64" i="42"/>
  <c r="W64" i="42"/>
  <c r="V64" i="42"/>
  <c r="T64" i="42"/>
  <c r="S64" i="42"/>
  <c r="Q64" i="42"/>
  <c r="O64" i="42"/>
  <c r="J64" i="42"/>
  <c r="E64" i="42"/>
  <c r="B63" i="42"/>
  <c r="AB62" i="42"/>
  <c r="AA62" i="42"/>
  <c r="Z62" i="42"/>
  <c r="Y62" i="42"/>
  <c r="X62" i="42"/>
  <c r="W62" i="42"/>
  <c r="U62" i="42"/>
  <c r="S62" i="42"/>
  <c r="O62" i="42"/>
  <c r="N62" i="42"/>
  <c r="I62" i="42"/>
  <c r="H62" i="42"/>
  <c r="G62" i="42"/>
  <c r="F62" i="42"/>
  <c r="D62" i="42"/>
  <c r="B61" i="42"/>
  <c r="AB60" i="42"/>
  <c r="AA60" i="42"/>
  <c r="Z60" i="42"/>
  <c r="Y60" i="42"/>
  <c r="X60" i="42"/>
  <c r="W60" i="42"/>
  <c r="U60" i="42"/>
  <c r="T60" i="42"/>
  <c r="S60" i="42"/>
  <c r="N60" i="42"/>
  <c r="J60" i="42"/>
  <c r="H60" i="42"/>
  <c r="G60" i="42"/>
  <c r="E60" i="42"/>
  <c r="D60" i="42"/>
  <c r="B59" i="42"/>
  <c r="A59" i="42"/>
  <c r="A61" i="42" s="1"/>
  <c r="A63" i="42" s="1"/>
  <c r="A65" i="42" s="1"/>
  <c r="A67" i="42" s="1"/>
  <c r="A69" i="42" s="1"/>
  <c r="A71" i="42" s="1"/>
  <c r="A73" i="42" s="1"/>
  <c r="A75" i="42" s="1"/>
  <c r="A77" i="42" s="1"/>
  <c r="A79" i="42" s="1"/>
  <c r="A81" i="42" s="1"/>
  <c r="A83" i="42" s="1"/>
  <c r="A85" i="42" s="1"/>
  <c r="A87" i="42" s="1"/>
  <c r="A89" i="42" s="1"/>
  <c r="A91" i="42" s="1"/>
  <c r="A93" i="42" s="1"/>
  <c r="A95" i="42" s="1"/>
  <c r="A97" i="42" s="1"/>
  <c r="A99" i="42" s="1"/>
  <c r="A101" i="42" s="1"/>
  <c r="A103" i="42" s="1"/>
  <c r="A105" i="42" s="1"/>
  <c r="A107" i="42" s="1"/>
  <c r="A109" i="42" s="1"/>
  <c r="A111" i="42" s="1"/>
  <c r="A113" i="42" s="1"/>
  <c r="A115" i="42" s="1"/>
  <c r="A117" i="42" s="1"/>
  <c r="A119" i="42" s="1"/>
  <c r="A121" i="42" s="1"/>
  <c r="A123" i="42" s="1"/>
  <c r="A125" i="42" s="1"/>
  <c r="AB54" i="42"/>
  <c r="AA54" i="42"/>
  <c r="Z54" i="42"/>
  <c r="Y54" i="42"/>
  <c r="X54" i="42"/>
  <c r="W54" i="42"/>
  <c r="V54" i="42"/>
  <c r="T54" i="42"/>
  <c r="R54" i="42"/>
  <c r="N54" i="42"/>
  <c r="J54" i="42"/>
  <c r="B53" i="42"/>
  <c r="AB52" i="42"/>
  <c r="AA52" i="42"/>
  <c r="Z52" i="42"/>
  <c r="Y52" i="42"/>
  <c r="X52" i="42"/>
  <c r="W52" i="42"/>
  <c r="T52" i="42"/>
  <c r="R52" i="42"/>
  <c r="O52" i="42"/>
  <c r="N52" i="42"/>
  <c r="B51" i="42"/>
  <c r="AB50" i="42"/>
  <c r="AA50" i="42"/>
  <c r="Z50" i="42"/>
  <c r="Y50" i="42"/>
  <c r="X50" i="42"/>
  <c r="W50" i="42"/>
  <c r="V50" i="42"/>
  <c r="U50" i="42"/>
  <c r="R50" i="42"/>
  <c r="Q50" i="42"/>
  <c r="N50" i="42"/>
  <c r="M50" i="42"/>
  <c r="G50" i="42"/>
  <c r="D50" i="42"/>
  <c r="B49" i="42"/>
  <c r="AB48" i="42"/>
  <c r="AA48" i="42"/>
  <c r="Z48" i="42"/>
  <c r="Y48" i="42"/>
  <c r="X48" i="42"/>
  <c r="W48" i="42"/>
  <c r="V48" i="42"/>
  <c r="U48" i="42"/>
  <c r="T48" i="42"/>
  <c r="R48" i="42"/>
  <c r="N48" i="42"/>
  <c r="M48" i="42"/>
  <c r="L48" i="42"/>
  <c r="E48" i="42"/>
  <c r="B47" i="42"/>
  <c r="AB46" i="42"/>
  <c r="AA46" i="42"/>
  <c r="Z46" i="42"/>
  <c r="Y46" i="42"/>
  <c r="X46" i="42"/>
  <c r="W46" i="42"/>
  <c r="V46" i="42"/>
  <c r="U46" i="42"/>
  <c r="T46" i="42"/>
  <c r="R46" i="42"/>
  <c r="O46" i="42"/>
  <c r="J46" i="42"/>
  <c r="E46" i="42"/>
  <c r="B45" i="42"/>
  <c r="AB44" i="42"/>
  <c r="AA44" i="42"/>
  <c r="Z44" i="42"/>
  <c r="Y44" i="42"/>
  <c r="X44" i="42"/>
  <c r="W44" i="42"/>
  <c r="V44" i="42"/>
  <c r="U44" i="42"/>
  <c r="T44" i="42"/>
  <c r="R44" i="42"/>
  <c r="L44" i="42"/>
  <c r="G44" i="42"/>
  <c r="B43" i="42"/>
  <c r="AB42" i="42"/>
  <c r="AA42" i="42"/>
  <c r="Z42" i="42"/>
  <c r="Y42" i="42"/>
  <c r="X42" i="42"/>
  <c r="U42" i="42"/>
  <c r="T42" i="42"/>
  <c r="O42" i="42"/>
  <c r="M42" i="42"/>
  <c r="J42" i="42"/>
  <c r="E42" i="42"/>
  <c r="B41" i="42"/>
  <c r="AB40" i="42"/>
  <c r="AA40" i="42"/>
  <c r="Z40" i="42"/>
  <c r="Y40" i="42"/>
  <c r="X40" i="42"/>
  <c r="W40" i="42"/>
  <c r="U40" i="42"/>
  <c r="R40" i="42"/>
  <c r="O40" i="42"/>
  <c r="M40" i="42"/>
  <c r="L40" i="42"/>
  <c r="J40" i="42"/>
  <c r="B39" i="42"/>
  <c r="AB38" i="42"/>
  <c r="AA38" i="42"/>
  <c r="Z38" i="42"/>
  <c r="Y38" i="42"/>
  <c r="X38" i="42"/>
  <c r="W38" i="42"/>
  <c r="T38" i="42"/>
  <c r="R38" i="42"/>
  <c r="M38" i="42"/>
  <c r="I38" i="42"/>
  <c r="G38" i="42"/>
  <c r="D38" i="42"/>
  <c r="B37" i="42"/>
  <c r="AB36" i="42"/>
  <c r="AA36" i="42"/>
  <c r="Z36" i="42"/>
  <c r="Y36" i="42"/>
  <c r="X36" i="42"/>
  <c r="W36" i="42"/>
  <c r="U36" i="42"/>
  <c r="T36" i="42"/>
  <c r="N36" i="42"/>
  <c r="D36" i="42"/>
  <c r="B35" i="42"/>
  <c r="AB34" i="42"/>
  <c r="AA34" i="42"/>
  <c r="Z34" i="42"/>
  <c r="Y34" i="42"/>
  <c r="W34" i="42"/>
  <c r="T34" i="42"/>
  <c r="R34" i="42"/>
  <c r="M34" i="42"/>
  <c r="L34" i="42"/>
  <c r="G34" i="42"/>
  <c r="E34" i="42"/>
  <c r="B33" i="42"/>
  <c r="AB32" i="42"/>
  <c r="AA32" i="42"/>
  <c r="Z32" i="42"/>
  <c r="Y32" i="42"/>
  <c r="U32" i="42"/>
  <c r="T32" i="42"/>
  <c r="S32" i="42"/>
  <c r="M32" i="42"/>
  <c r="L32" i="42"/>
  <c r="D32" i="42"/>
  <c r="B31" i="42"/>
  <c r="AB30" i="42"/>
  <c r="AA30" i="42"/>
  <c r="Z30" i="42"/>
  <c r="Y30" i="42"/>
  <c r="X30" i="42"/>
  <c r="W30" i="42"/>
  <c r="U30" i="42"/>
  <c r="R30" i="42"/>
  <c r="O30" i="42"/>
  <c r="M30" i="42"/>
  <c r="B29" i="42"/>
  <c r="AB28" i="42"/>
  <c r="AA28" i="42"/>
  <c r="Z28" i="42"/>
  <c r="Y28" i="42"/>
  <c r="X28" i="42"/>
  <c r="W28" i="42"/>
  <c r="R28" i="42"/>
  <c r="L28" i="42"/>
  <c r="G28" i="42"/>
  <c r="B27" i="42"/>
  <c r="AB26" i="42"/>
  <c r="AA26" i="42"/>
  <c r="Z26" i="42"/>
  <c r="Y26" i="42"/>
  <c r="W26" i="42"/>
  <c r="V26" i="42"/>
  <c r="T26" i="42"/>
  <c r="S26" i="42"/>
  <c r="N26" i="42"/>
  <c r="L26" i="42"/>
  <c r="B25" i="42"/>
  <c r="AB24" i="42"/>
  <c r="AA24" i="42"/>
  <c r="Z24" i="42"/>
  <c r="Y24" i="42"/>
  <c r="X24" i="42"/>
  <c r="W24" i="42"/>
  <c r="V24" i="42"/>
  <c r="S24" i="42"/>
  <c r="Q24" i="42"/>
  <c r="J24" i="42"/>
  <c r="F24" i="42"/>
  <c r="B23" i="42"/>
  <c r="AB22" i="42"/>
  <c r="AA22" i="42"/>
  <c r="Z22" i="42"/>
  <c r="Y22" i="42"/>
  <c r="X22" i="42"/>
  <c r="W22" i="42"/>
  <c r="U22" i="42"/>
  <c r="Q22" i="42"/>
  <c r="N22" i="42"/>
  <c r="I22" i="42"/>
  <c r="F22" i="42"/>
  <c r="E22" i="42"/>
  <c r="B21" i="42"/>
  <c r="AB20" i="42"/>
  <c r="AA20" i="42"/>
  <c r="Z20" i="42"/>
  <c r="Y20" i="42"/>
  <c r="X20" i="42"/>
  <c r="V20" i="42"/>
  <c r="U20" i="42"/>
  <c r="T20" i="42"/>
  <c r="Q20" i="42"/>
  <c r="N20" i="42"/>
  <c r="J20" i="42"/>
  <c r="I20" i="42"/>
  <c r="F20" i="42"/>
  <c r="D20" i="42"/>
  <c r="B19" i="42"/>
  <c r="AB18" i="42"/>
  <c r="AA18" i="42"/>
  <c r="Z18" i="42"/>
  <c r="Y18" i="42"/>
  <c r="X18" i="42"/>
  <c r="V18" i="42"/>
  <c r="S18" i="42"/>
  <c r="R18" i="42"/>
  <c r="D18" i="42"/>
  <c r="B17" i="42"/>
  <c r="AB16" i="42"/>
  <c r="AA16" i="42"/>
  <c r="Z16" i="42"/>
  <c r="Y16" i="42"/>
  <c r="X16" i="42"/>
  <c r="V16" i="42"/>
  <c r="U16" i="42"/>
  <c r="T16" i="42"/>
  <c r="S16" i="42"/>
  <c r="Q16" i="42"/>
  <c r="O16" i="42"/>
  <c r="L16" i="42"/>
  <c r="E16" i="42"/>
  <c r="D16" i="42"/>
  <c r="B15" i="42"/>
  <c r="AB14" i="42"/>
  <c r="AA14" i="42"/>
  <c r="Z14" i="42"/>
  <c r="Y14" i="42"/>
  <c r="W14" i="42"/>
  <c r="V14" i="42"/>
  <c r="U14" i="42"/>
  <c r="T14" i="42"/>
  <c r="S14" i="42"/>
  <c r="R14" i="42"/>
  <c r="O14" i="42"/>
  <c r="E14" i="42"/>
  <c r="B13" i="42"/>
  <c r="AB12" i="42"/>
  <c r="AA12" i="42"/>
  <c r="Z12" i="42"/>
  <c r="Y12" i="42"/>
  <c r="W12" i="42"/>
  <c r="U12" i="42"/>
  <c r="S12" i="42"/>
  <c r="R12" i="42"/>
  <c r="L12" i="42"/>
  <c r="G12" i="42"/>
  <c r="B11" i="42"/>
  <c r="AB10" i="42"/>
  <c r="AA10" i="42"/>
  <c r="Z10" i="42"/>
  <c r="Y10" i="42"/>
  <c r="W10" i="42"/>
  <c r="V10" i="42"/>
  <c r="U10" i="42"/>
  <c r="T10" i="42"/>
  <c r="S10" i="42"/>
  <c r="R10" i="42"/>
  <c r="Q10" i="42"/>
  <c r="O10" i="42"/>
  <c r="J10" i="42"/>
  <c r="B9" i="42"/>
  <c r="A9" i="42"/>
  <c r="A11" i="42" s="1"/>
  <c r="A13" i="42" s="1"/>
  <c r="A15" i="42" s="1"/>
  <c r="A17" i="42" s="1"/>
  <c r="A19" i="42" s="1"/>
  <c r="A21" i="42" s="1"/>
  <c r="A23" i="42" s="1"/>
  <c r="A25" i="42" s="1"/>
  <c r="A27" i="42" s="1"/>
  <c r="A29" i="42" s="1"/>
  <c r="A31" i="42" s="1"/>
  <c r="A33" i="42" s="1"/>
  <c r="A35" i="42" s="1"/>
  <c r="A37" i="42" s="1"/>
  <c r="A39" i="42" s="1"/>
  <c r="A41" i="42" s="1"/>
  <c r="A43" i="42" s="1"/>
  <c r="A45" i="42" s="1"/>
  <c r="A47" i="42" s="1"/>
  <c r="A49" i="42" s="1"/>
  <c r="A51" i="42" s="1"/>
  <c r="A53" i="42" s="1"/>
  <c r="AB8" i="42"/>
  <c r="AA8" i="42"/>
  <c r="Z8" i="42"/>
  <c r="Y8" i="42"/>
  <c r="W8" i="42"/>
  <c r="V8" i="42"/>
  <c r="T8" i="42"/>
  <c r="S8" i="42"/>
  <c r="P8" i="42"/>
  <c r="D8" i="42"/>
  <c r="B7" i="42"/>
  <c r="X142" i="41"/>
  <c r="W142" i="41"/>
  <c r="V142" i="41"/>
  <c r="T142" i="41"/>
  <c r="S142" i="41"/>
  <c r="R142" i="41"/>
  <c r="Q142" i="41"/>
  <c r="P142" i="41"/>
  <c r="P32" i="41" s="1"/>
  <c r="O142" i="41"/>
  <c r="N142" i="41"/>
  <c r="N82" i="41" s="1"/>
  <c r="M142" i="41"/>
  <c r="M66" i="41" s="1"/>
  <c r="L142" i="41"/>
  <c r="L14" i="41" s="1"/>
  <c r="K142" i="41"/>
  <c r="K14" i="41" s="1"/>
  <c r="J142" i="41"/>
  <c r="J74" i="41" s="1"/>
  <c r="I142" i="41"/>
  <c r="I16" i="41" s="1"/>
  <c r="H142" i="41"/>
  <c r="H30" i="41" s="1"/>
  <c r="G142" i="41"/>
  <c r="F142" i="41"/>
  <c r="E142" i="41"/>
  <c r="E8" i="41" s="1"/>
  <c r="D142" i="41"/>
  <c r="D70" i="41" s="1"/>
  <c r="X138" i="41"/>
  <c r="X16" i="41" s="1"/>
  <c r="W138" i="41"/>
  <c r="V138" i="41"/>
  <c r="T138" i="41"/>
  <c r="S138" i="41"/>
  <c r="S36" i="41" s="1"/>
  <c r="R138" i="41"/>
  <c r="R14" i="41" s="1"/>
  <c r="Q138" i="41"/>
  <c r="P138" i="41"/>
  <c r="P82" i="41" s="1"/>
  <c r="O138" i="41"/>
  <c r="O22" i="41" s="1"/>
  <c r="N138" i="41"/>
  <c r="N68" i="41" s="1"/>
  <c r="M138" i="41"/>
  <c r="M70" i="41" s="1"/>
  <c r="L138" i="41"/>
  <c r="L30" i="41" s="1"/>
  <c r="K138" i="41"/>
  <c r="J138" i="41"/>
  <c r="I138" i="41"/>
  <c r="H138" i="41"/>
  <c r="H32" i="41" s="1"/>
  <c r="G138" i="41"/>
  <c r="F138" i="41"/>
  <c r="F18" i="41" s="1"/>
  <c r="E138" i="41"/>
  <c r="E20" i="41" s="1"/>
  <c r="D138" i="41"/>
  <c r="D80" i="41" s="1"/>
  <c r="X133" i="41"/>
  <c r="X124" i="41" s="1"/>
  <c r="W133" i="41"/>
  <c r="W118" i="41" s="1"/>
  <c r="V133" i="41"/>
  <c r="U133" i="41"/>
  <c r="U54" i="41" s="1"/>
  <c r="T133" i="41"/>
  <c r="S133" i="41"/>
  <c r="S92" i="41" s="1"/>
  <c r="R133" i="41"/>
  <c r="Q133" i="41"/>
  <c r="Q28" i="41" s="1"/>
  <c r="P133" i="41"/>
  <c r="O133" i="41"/>
  <c r="O124" i="41" s="1"/>
  <c r="N133" i="41"/>
  <c r="N94" i="41" s="1"/>
  <c r="M133" i="41"/>
  <c r="M8" i="41" s="1"/>
  <c r="L133" i="41"/>
  <c r="K133" i="41"/>
  <c r="K92" i="41" s="1"/>
  <c r="J133" i="41"/>
  <c r="I133" i="41"/>
  <c r="I10" i="41" s="1"/>
  <c r="H133" i="41"/>
  <c r="H62" i="41" s="1"/>
  <c r="G133" i="41"/>
  <c r="F133" i="41"/>
  <c r="E133" i="41"/>
  <c r="E62" i="41" s="1"/>
  <c r="D133" i="41"/>
  <c r="AB126" i="41"/>
  <c r="AA126" i="41"/>
  <c r="Z126" i="41"/>
  <c r="Y126" i="41"/>
  <c r="X126" i="41"/>
  <c r="T126" i="41"/>
  <c r="R126" i="41"/>
  <c r="P126" i="41"/>
  <c r="H126" i="41"/>
  <c r="B125" i="41"/>
  <c r="AB124" i="41"/>
  <c r="AA124" i="41"/>
  <c r="Z124" i="41"/>
  <c r="Y124" i="41"/>
  <c r="T124" i="41"/>
  <c r="R124" i="41"/>
  <c r="P124" i="41"/>
  <c r="H124" i="41"/>
  <c r="B123" i="41"/>
  <c r="AB122" i="41"/>
  <c r="AA122" i="41"/>
  <c r="Z122" i="41"/>
  <c r="Y122" i="41"/>
  <c r="T122" i="41"/>
  <c r="R122" i="41"/>
  <c r="P122" i="41"/>
  <c r="H122" i="41"/>
  <c r="B121" i="41"/>
  <c r="AB120" i="41"/>
  <c r="AA120" i="41"/>
  <c r="Z120" i="41"/>
  <c r="Y120" i="41"/>
  <c r="X120" i="41"/>
  <c r="W120" i="41"/>
  <c r="R120" i="41"/>
  <c r="P120" i="41"/>
  <c r="O120" i="41"/>
  <c r="L120" i="41"/>
  <c r="H120" i="41"/>
  <c r="D120" i="41"/>
  <c r="B119" i="41"/>
  <c r="AB118" i="41"/>
  <c r="AA118" i="41"/>
  <c r="Z118" i="41"/>
  <c r="Y118" i="41"/>
  <c r="X118" i="41"/>
  <c r="T118" i="41"/>
  <c r="R118" i="41"/>
  <c r="P118" i="41"/>
  <c r="O118" i="41"/>
  <c r="L118" i="41"/>
  <c r="J118" i="41"/>
  <c r="H118" i="41"/>
  <c r="D118" i="41"/>
  <c r="B117" i="41"/>
  <c r="AB116" i="41"/>
  <c r="AA116" i="41"/>
  <c r="Z116" i="41"/>
  <c r="Y116" i="41"/>
  <c r="X116" i="41"/>
  <c r="V116" i="41"/>
  <c r="T116" i="41"/>
  <c r="R116" i="41"/>
  <c r="P116" i="41"/>
  <c r="H116" i="41"/>
  <c r="D116" i="41"/>
  <c r="B115" i="41"/>
  <c r="AB114" i="41"/>
  <c r="AA114" i="41"/>
  <c r="Z114" i="41"/>
  <c r="Y114" i="41"/>
  <c r="X114" i="41"/>
  <c r="T114" i="41"/>
  <c r="R114" i="41"/>
  <c r="P114" i="41"/>
  <c r="O114" i="41"/>
  <c r="J114" i="41"/>
  <c r="H114" i="41"/>
  <c r="B113" i="41"/>
  <c r="AB112" i="41"/>
  <c r="AA112" i="41"/>
  <c r="Z112" i="41"/>
  <c r="Y112" i="41"/>
  <c r="X112" i="41"/>
  <c r="W112" i="41"/>
  <c r="R112" i="41"/>
  <c r="P112" i="41"/>
  <c r="O112" i="41"/>
  <c r="J112" i="41"/>
  <c r="H112" i="41"/>
  <c r="G112" i="41"/>
  <c r="B111" i="41"/>
  <c r="AB110" i="41"/>
  <c r="AA110" i="41"/>
  <c r="Z110" i="41"/>
  <c r="Y110" i="41"/>
  <c r="X110" i="41"/>
  <c r="W110" i="41"/>
  <c r="R110" i="41"/>
  <c r="P110" i="41"/>
  <c r="O110" i="41"/>
  <c r="L110" i="41"/>
  <c r="H110" i="41"/>
  <c r="B109" i="41"/>
  <c r="AB108" i="41"/>
  <c r="AA108" i="41"/>
  <c r="Z108" i="41"/>
  <c r="Y108" i="41"/>
  <c r="X108" i="41"/>
  <c r="V108" i="41"/>
  <c r="P108" i="41"/>
  <c r="O108" i="41"/>
  <c r="L108" i="41"/>
  <c r="J108" i="41"/>
  <c r="H108" i="41"/>
  <c r="G108" i="41"/>
  <c r="B107" i="41"/>
  <c r="AB106" i="41"/>
  <c r="AA106" i="41"/>
  <c r="Z106" i="41"/>
  <c r="Y106" i="41"/>
  <c r="X106" i="41"/>
  <c r="W106" i="41"/>
  <c r="V106" i="41"/>
  <c r="Q106" i="41"/>
  <c r="P106" i="41"/>
  <c r="O106" i="41"/>
  <c r="H106" i="41"/>
  <c r="G106" i="41"/>
  <c r="B105" i="41"/>
  <c r="AB104" i="41"/>
  <c r="AA104" i="41"/>
  <c r="Z104" i="41"/>
  <c r="Y104" i="41"/>
  <c r="X104" i="41"/>
  <c r="W104" i="41"/>
  <c r="P104" i="41"/>
  <c r="O104" i="41"/>
  <c r="L104" i="41"/>
  <c r="J104" i="41"/>
  <c r="H104" i="41"/>
  <c r="G104" i="41"/>
  <c r="B103" i="41"/>
  <c r="AB102" i="41"/>
  <c r="AA102" i="41"/>
  <c r="Z102" i="41"/>
  <c r="Y102" i="41"/>
  <c r="X102" i="41"/>
  <c r="P102" i="41"/>
  <c r="O102" i="41"/>
  <c r="L102" i="41"/>
  <c r="J102" i="41"/>
  <c r="H102" i="41"/>
  <c r="F102" i="41"/>
  <c r="B101" i="41"/>
  <c r="AB100" i="41"/>
  <c r="AA100" i="41"/>
  <c r="Z100" i="41"/>
  <c r="Y100" i="41"/>
  <c r="X100" i="41"/>
  <c r="R100" i="41"/>
  <c r="P100" i="41"/>
  <c r="O100" i="41"/>
  <c r="J100" i="41"/>
  <c r="I100" i="41"/>
  <c r="H100" i="41"/>
  <c r="G100" i="41"/>
  <c r="B99" i="41"/>
  <c r="AB98" i="41"/>
  <c r="AA98" i="41"/>
  <c r="Z98" i="41"/>
  <c r="Y98" i="41"/>
  <c r="X98" i="41"/>
  <c r="W98" i="41"/>
  <c r="R98" i="41"/>
  <c r="Q98" i="41"/>
  <c r="P98" i="41"/>
  <c r="O98" i="41"/>
  <c r="H98" i="41"/>
  <c r="G98" i="41"/>
  <c r="B97" i="41"/>
  <c r="AB96" i="41"/>
  <c r="AA96" i="41"/>
  <c r="Z96" i="41"/>
  <c r="Y96" i="41"/>
  <c r="X96" i="41"/>
  <c r="W96" i="41"/>
  <c r="R96" i="41"/>
  <c r="P96" i="41"/>
  <c r="O96" i="41"/>
  <c r="J96" i="41"/>
  <c r="H96" i="41"/>
  <c r="G96" i="41"/>
  <c r="D96" i="41"/>
  <c r="B95" i="41"/>
  <c r="AB94" i="41"/>
  <c r="AA94" i="41"/>
  <c r="Z94" i="41"/>
  <c r="Y94" i="41"/>
  <c r="X94" i="41"/>
  <c r="W94" i="41"/>
  <c r="T94" i="41"/>
  <c r="P94" i="41"/>
  <c r="O94" i="41"/>
  <c r="L94" i="41"/>
  <c r="J94" i="41"/>
  <c r="H94" i="41"/>
  <c r="B93" i="41"/>
  <c r="AB92" i="41"/>
  <c r="AA92" i="41"/>
  <c r="Z92" i="41"/>
  <c r="Y92" i="41"/>
  <c r="X92" i="41"/>
  <c r="W92" i="41"/>
  <c r="T92" i="41"/>
  <c r="P92" i="41"/>
  <c r="O92" i="41"/>
  <c r="L92" i="41"/>
  <c r="J92" i="41"/>
  <c r="H92" i="41"/>
  <c r="G92" i="41"/>
  <c r="B91" i="41"/>
  <c r="AB90" i="41"/>
  <c r="AA90" i="41"/>
  <c r="Z90" i="41"/>
  <c r="Y90" i="41"/>
  <c r="X90" i="41"/>
  <c r="W90" i="41"/>
  <c r="R90" i="41"/>
  <c r="P90" i="41"/>
  <c r="O90" i="41"/>
  <c r="L90" i="41"/>
  <c r="I90" i="41"/>
  <c r="H90" i="41"/>
  <c r="G90" i="41"/>
  <c r="B89" i="41"/>
  <c r="AB88" i="41"/>
  <c r="AA88" i="41"/>
  <c r="Z88" i="41"/>
  <c r="Y88" i="41"/>
  <c r="X88" i="41"/>
  <c r="W88" i="41"/>
  <c r="T88" i="41"/>
  <c r="R88" i="41"/>
  <c r="P88" i="41"/>
  <c r="O88" i="41"/>
  <c r="L88" i="41"/>
  <c r="J88" i="41"/>
  <c r="H88" i="41"/>
  <c r="B87" i="41"/>
  <c r="AB86" i="41"/>
  <c r="AA86" i="41"/>
  <c r="Z86" i="41"/>
  <c r="Y86" i="41"/>
  <c r="X86" i="41"/>
  <c r="W86" i="41"/>
  <c r="T86" i="41"/>
  <c r="R86" i="41"/>
  <c r="P86" i="41"/>
  <c r="O86" i="41"/>
  <c r="J86" i="41"/>
  <c r="H86" i="41"/>
  <c r="G86" i="41"/>
  <c r="F86" i="41"/>
  <c r="D86" i="41"/>
  <c r="B85" i="41"/>
  <c r="AB84" i="41"/>
  <c r="AA84" i="41"/>
  <c r="Z84" i="41"/>
  <c r="Y84" i="41"/>
  <c r="X84" i="41"/>
  <c r="W84" i="41"/>
  <c r="V84" i="41"/>
  <c r="T84" i="41"/>
  <c r="R84" i="41"/>
  <c r="P84" i="41"/>
  <c r="O84" i="41"/>
  <c r="J84" i="41"/>
  <c r="H84" i="41"/>
  <c r="G84" i="41"/>
  <c r="D84" i="41"/>
  <c r="B83" i="41"/>
  <c r="AB82" i="41"/>
  <c r="AA82" i="41"/>
  <c r="Z82" i="41"/>
  <c r="Y82" i="41"/>
  <c r="X82" i="41"/>
  <c r="W82" i="41"/>
  <c r="U82" i="41"/>
  <c r="T82" i="41"/>
  <c r="S82" i="41"/>
  <c r="Q82" i="41"/>
  <c r="O82" i="41"/>
  <c r="M82" i="41"/>
  <c r="L82" i="41"/>
  <c r="K82" i="41"/>
  <c r="J82" i="41"/>
  <c r="I82" i="41"/>
  <c r="H82" i="41"/>
  <c r="F82" i="41"/>
  <c r="B81" i="41"/>
  <c r="AB80" i="41"/>
  <c r="AA80" i="41"/>
  <c r="Z80" i="41"/>
  <c r="Y80" i="41"/>
  <c r="X80" i="41"/>
  <c r="V80" i="41"/>
  <c r="U80" i="41"/>
  <c r="T80" i="41"/>
  <c r="S80" i="41"/>
  <c r="Q80" i="41"/>
  <c r="O80" i="41"/>
  <c r="N80" i="41"/>
  <c r="M80" i="41"/>
  <c r="L80" i="41"/>
  <c r="J80" i="41"/>
  <c r="H80" i="41"/>
  <c r="F80" i="41"/>
  <c r="E80" i="41"/>
  <c r="B79" i="41"/>
  <c r="AB78" i="41"/>
  <c r="AA78" i="41"/>
  <c r="Z78" i="41"/>
  <c r="Y78" i="41"/>
  <c r="X78" i="41"/>
  <c r="W78" i="41"/>
  <c r="V78" i="41"/>
  <c r="T78" i="41"/>
  <c r="S78" i="41"/>
  <c r="R78" i="41"/>
  <c r="Q78" i="41"/>
  <c r="P78" i="41"/>
  <c r="O78" i="41"/>
  <c r="M78" i="41"/>
  <c r="L78" i="41"/>
  <c r="K78" i="41"/>
  <c r="J78" i="41"/>
  <c r="I78" i="41"/>
  <c r="H78" i="41"/>
  <c r="G78" i="41"/>
  <c r="F78" i="41"/>
  <c r="E78" i="41"/>
  <c r="B77" i="41"/>
  <c r="AB76" i="41"/>
  <c r="AA76" i="41"/>
  <c r="Z76" i="41"/>
  <c r="Y76" i="41"/>
  <c r="X76" i="41"/>
  <c r="W76" i="41"/>
  <c r="V76" i="41"/>
  <c r="S76" i="41"/>
  <c r="R76" i="41"/>
  <c r="Q76" i="41"/>
  <c r="P76" i="41"/>
  <c r="O76" i="41"/>
  <c r="M76" i="41"/>
  <c r="L76" i="41"/>
  <c r="K76" i="41"/>
  <c r="J76" i="41"/>
  <c r="I76" i="41"/>
  <c r="H76" i="41"/>
  <c r="F76" i="41"/>
  <c r="B75" i="41"/>
  <c r="AB74" i="41"/>
  <c r="AA74" i="41"/>
  <c r="Z74" i="41"/>
  <c r="Y74" i="41"/>
  <c r="X74" i="41"/>
  <c r="W74" i="41"/>
  <c r="V74" i="41"/>
  <c r="U74" i="41"/>
  <c r="T74" i="41"/>
  <c r="S74" i="41"/>
  <c r="Q74" i="41"/>
  <c r="P74" i="41"/>
  <c r="O74" i="41"/>
  <c r="M74" i="41"/>
  <c r="L74" i="41"/>
  <c r="K74" i="41"/>
  <c r="I74" i="41"/>
  <c r="H74" i="41"/>
  <c r="G74" i="41"/>
  <c r="F74" i="41"/>
  <c r="D74" i="41"/>
  <c r="B73" i="41"/>
  <c r="AB72" i="41"/>
  <c r="AA72" i="41"/>
  <c r="Z72" i="41"/>
  <c r="Y72" i="41"/>
  <c r="X72" i="41"/>
  <c r="W72" i="41"/>
  <c r="U72" i="41"/>
  <c r="T72" i="41"/>
  <c r="R72" i="41"/>
  <c r="Q72" i="41"/>
  <c r="P72" i="41"/>
  <c r="O72" i="41"/>
  <c r="N72" i="41"/>
  <c r="M72" i="41"/>
  <c r="L72" i="41"/>
  <c r="J72" i="41"/>
  <c r="I72" i="41"/>
  <c r="F72" i="41"/>
  <c r="B71" i="41"/>
  <c r="AB70" i="41"/>
  <c r="AA70" i="41"/>
  <c r="Z70" i="41"/>
  <c r="Y70" i="41"/>
  <c r="X70" i="41"/>
  <c r="W70" i="41"/>
  <c r="V70" i="41"/>
  <c r="U70" i="41"/>
  <c r="T70" i="41"/>
  <c r="S70" i="41"/>
  <c r="R70" i="41"/>
  <c r="P70" i="41"/>
  <c r="O70" i="41"/>
  <c r="N70" i="41"/>
  <c r="L70" i="41"/>
  <c r="K70" i="41"/>
  <c r="J70" i="41"/>
  <c r="I70" i="41"/>
  <c r="H70" i="41"/>
  <c r="G70" i="41"/>
  <c r="F70" i="41"/>
  <c r="E70" i="41"/>
  <c r="B69" i="41"/>
  <c r="AB68" i="41"/>
  <c r="AA68" i="41"/>
  <c r="Z68" i="41"/>
  <c r="Y68" i="41"/>
  <c r="X68" i="41"/>
  <c r="W68" i="41"/>
  <c r="V68" i="41"/>
  <c r="U68" i="41"/>
  <c r="T68" i="41"/>
  <c r="S68" i="41"/>
  <c r="R68" i="41"/>
  <c r="Q68" i="41"/>
  <c r="P68" i="41"/>
  <c r="O68" i="41"/>
  <c r="M68" i="41"/>
  <c r="L68" i="41"/>
  <c r="J68" i="41"/>
  <c r="I68" i="41"/>
  <c r="H68" i="41"/>
  <c r="F68" i="41"/>
  <c r="D68" i="41"/>
  <c r="B67" i="41"/>
  <c r="AB66" i="41"/>
  <c r="AA66" i="41"/>
  <c r="Z66" i="41"/>
  <c r="Y66" i="41"/>
  <c r="X66" i="41"/>
  <c r="W66" i="41"/>
  <c r="V66" i="41"/>
  <c r="U66" i="41"/>
  <c r="T66" i="41"/>
  <c r="S66" i="41"/>
  <c r="R66" i="41"/>
  <c r="Q66" i="41"/>
  <c r="P66" i="41"/>
  <c r="N66" i="41"/>
  <c r="L66" i="41"/>
  <c r="K66" i="41"/>
  <c r="J66" i="41"/>
  <c r="I66" i="41"/>
  <c r="H66" i="41"/>
  <c r="G66" i="41"/>
  <c r="F66" i="41"/>
  <c r="E66" i="41"/>
  <c r="D66" i="41"/>
  <c r="B65" i="41"/>
  <c r="AB64" i="41"/>
  <c r="AA64" i="41"/>
  <c r="Z64" i="41"/>
  <c r="Y64" i="41"/>
  <c r="X64" i="41"/>
  <c r="W64" i="41"/>
  <c r="V64" i="41"/>
  <c r="U64" i="41"/>
  <c r="T64" i="41"/>
  <c r="S64" i="41"/>
  <c r="R64" i="41"/>
  <c r="Q64" i="41"/>
  <c r="O64" i="41"/>
  <c r="L64" i="41"/>
  <c r="J64" i="41"/>
  <c r="I64" i="41"/>
  <c r="G64" i="41"/>
  <c r="E64" i="41"/>
  <c r="D64" i="41"/>
  <c r="B63" i="41"/>
  <c r="AB62" i="41"/>
  <c r="AA62" i="41"/>
  <c r="Z62" i="41"/>
  <c r="Y62" i="41"/>
  <c r="X62" i="41"/>
  <c r="W62" i="41"/>
  <c r="V62" i="41"/>
  <c r="U62" i="41"/>
  <c r="T62" i="41"/>
  <c r="S62" i="41"/>
  <c r="R62" i="41"/>
  <c r="Q62" i="41"/>
  <c r="P62" i="41"/>
  <c r="O62" i="41"/>
  <c r="M62" i="41"/>
  <c r="L62" i="41"/>
  <c r="K62" i="41"/>
  <c r="J62" i="41"/>
  <c r="I62" i="41"/>
  <c r="F62" i="41"/>
  <c r="B61" i="41"/>
  <c r="AB60" i="41"/>
  <c r="AA60" i="41"/>
  <c r="Z60" i="41"/>
  <c r="Y60" i="41"/>
  <c r="X60" i="41"/>
  <c r="W60" i="41"/>
  <c r="V60" i="41"/>
  <c r="U60" i="41"/>
  <c r="T60" i="41"/>
  <c r="S60" i="41"/>
  <c r="P60" i="41"/>
  <c r="O60" i="41"/>
  <c r="M60" i="41"/>
  <c r="L60" i="41"/>
  <c r="K60" i="41"/>
  <c r="J60" i="41"/>
  <c r="I60" i="41"/>
  <c r="H60" i="41"/>
  <c r="G60" i="41"/>
  <c r="F60" i="41"/>
  <c r="D60" i="41"/>
  <c r="B59" i="41"/>
  <c r="A59" i="41"/>
  <c r="A61" i="41" s="1"/>
  <c r="A63" i="41" s="1"/>
  <c r="A65" i="41" s="1"/>
  <c r="A67" i="41" s="1"/>
  <c r="A69" i="41" s="1"/>
  <c r="A71" i="41" s="1"/>
  <c r="A73" i="41" s="1"/>
  <c r="A75" i="41" s="1"/>
  <c r="A77" i="41" s="1"/>
  <c r="A79" i="41" s="1"/>
  <c r="A81" i="41" s="1"/>
  <c r="A83" i="41" s="1"/>
  <c r="A85" i="41" s="1"/>
  <c r="A87" i="41" s="1"/>
  <c r="A89" i="41" s="1"/>
  <c r="A91" i="41" s="1"/>
  <c r="A93" i="41" s="1"/>
  <c r="A95" i="41" s="1"/>
  <c r="A97" i="41" s="1"/>
  <c r="A99" i="41" s="1"/>
  <c r="A101" i="41" s="1"/>
  <c r="A103" i="41" s="1"/>
  <c r="A105" i="41" s="1"/>
  <c r="A107" i="41" s="1"/>
  <c r="A109" i="41" s="1"/>
  <c r="A111" i="41" s="1"/>
  <c r="A113" i="41" s="1"/>
  <c r="A115" i="41" s="1"/>
  <c r="A117" i="41" s="1"/>
  <c r="A119" i="41" s="1"/>
  <c r="A121" i="41" s="1"/>
  <c r="A123" i="41" s="1"/>
  <c r="A125" i="41" s="1"/>
  <c r="AB54" i="41"/>
  <c r="AA54" i="41"/>
  <c r="Z54" i="41"/>
  <c r="Y54" i="41"/>
  <c r="X54" i="41"/>
  <c r="W54" i="41"/>
  <c r="V54" i="41"/>
  <c r="T54" i="41"/>
  <c r="R54" i="41"/>
  <c r="P54" i="41"/>
  <c r="O54" i="41"/>
  <c r="L54" i="41"/>
  <c r="J54" i="41"/>
  <c r="H54" i="41"/>
  <c r="G54" i="41"/>
  <c r="D54" i="41"/>
  <c r="B53" i="41"/>
  <c r="AB52" i="41"/>
  <c r="AA52" i="41"/>
  <c r="Z52" i="41"/>
  <c r="Y52" i="41"/>
  <c r="X52" i="41"/>
  <c r="W52" i="41"/>
  <c r="V52" i="41"/>
  <c r="R52" i="41"/>
  <c r="P52" i="41"/>
  <c r="O52" i="41"/>
  <c r="L52" i="41"/>
  <c r="J52" i="41"/>
  <c r="H52" i="41"/>
  <c r="G52" i="41"/>
  <c r="D52" i="41"/>
  <c r="B51" i="41"/>
  <c r="AB50" i="41"/>
  <c r="AA50" i="41"/>
  <c r="Z50" i="41"/>
  <c r="Y50" i="41"/>
  <c r="X50" i="41"/>
  <c r="W50" i="41"/>
  <c r="V50" i="41"/>
  <c r="T50" i="41"/>
  <c r="S50" i="41"/>
  <c r="R50" i="41"/>
  <c r="P50" i="41"/>
  <c r="O50" i="41"/>
  <c r="L50" i="41"/>
  <c r="J50" i="41"/>
  <c r="H50" i="41"/>
  <c r="G50" i="41"/>
  <c r="B49" i="41"/>
  <c r="AB48" i="41"/>
  <c r="AA48" i="41"/>
  <c r="Z48" i="41"/>
  <c r="Y48" i="41"/>
  <c r="X48" i="41"/>
  <c r="W48" i="41"/>
  <c r="R48" i="41"/>
  <c r="P48" i="41"/>
  <c r="O48" i="41"/>
  <c r="L48" i="41"/>
  <c r="K48" i="41"/>
  <c r="J48" i="41"/>
  <c r="H48" i="41"/>
  <c r="D48" i="41"/>
  <c r="B47" i="41"/>
  <c r="AB46" i="41"/>
  <c r="AA46" i="41"/>
  <c r="Z46" i="41"/>
  <c r="Y46" i="41"/>
  <c r="X46" i="41"/>
  <c r="W46" i="41"/>
  <c r="V46" i="41"/>
  <c r="T46" i="41"/>
  <c r="P46" i="41"/>
  <c r="O46" i="41"/>
  <c r="L46" i="41"/>
  <c r="J46" i="41"/>
  <c r="I46" i="41"/>
  <c r="H46" i="41"/>
  <c r="G46" i="41"/>
  <c r="D46" i="41"/>
  <c r="B45" i="41"/>
  <c r="AB44" i="41"/>
  <c r="AA44" i="41"/>
  <c r="Z44" i="41"/>
  <c r="Y44" i="41"/>
  <c r="X44" i="41"/>
  <c r="W44" i="41"/>
  <c r="V44" i="41"/>
  <c r="T44" i="41"/>
  <c r="S44" i="41"/>
  <c r="R44" i="41"/>
  <c r="P44" i="41"/>
  <c r="O44" i="41"/>
  <c r="M44" i="41"/>
  <c r="K44" i="41"/>
  <c r="J44" i="41"/>
  <c r="H44" i="41"/>
  <c r="G44" i="41"/>
  <c r="F44" i="41"/>
  <c r="D44" i="41"/>
  <c r="B43" i="41"/>
  <c r="AB42" i="41"/>
  <c r="AA42" i="41"/>
  <c r="Z42" i="41"/>
  <c r="Y42" i="41"/>
  <c r="X42" i="41"/>
  <c r="W42" i="41"/>
  <c r="T42" i="41"/>
  <c r="S42" i="41"/>
  <c r="R42" i="41"/>
  <c r="Q42" i="41"/>
  <c r="P42" i="41"/>
  <c r="O42" i="41"/>
  <c r="N42" i="41"/>
  <c r="L42" i="41"/>
  <c r="K42" i="41"/>
  <c r="J42" i="41"/>
  <c r="H42" i="41"/>
  <c r="G42" i="41"/>
  <c r="F42" i="41"/>
  <c r="D42" i="41"/>
  <c r="B41" i="41"/>
  <c r="AB40" i="41"/>
  <c r="AA40" i="41"/>
  <c r="Z40" i="41"/>
  <c r="Y40" i="41"/>
  <c r="X40" i="41"/>
  <c r="W40" i="41"/>
  <c r="V40" i="41"/>
  <c r="T40" i="41"/>
  <c r="P40" i="41"/>
  <c r="N40" i="41"/>
  <c r="L40" i="41"/>
  <c r="K40" i="41"/>
  <c r="J40" i="41"/>
  <c r="H40" i="41"/>
  <c r="G40" i="41"/>
  <c r="F40" i="41"/>
  <c r="B39" i="41"/>
  <c r="AB38" i="41"/>
  <c r="AA38" i="41"/>
  <c r="Z38" i="41"/>
  <c r="Y38" i="41"/>
  <c r="X38" i="41"/>
  <c r="W38" i="41"/>
  <c r="T38" i="41"/>
  <c r="S38" i="41"/>
  <c r="P38" i="41"/>
  <c r="O38" i="41"/>
  <c r="N38" i="41"/>
  <c r="L38" i="41"/>
  <c r="K38" i="41"/>
  <c r="J38" i="41"/>
  <c r="H38" i="41"/>
  <c r="G38" i="41"/>
  <c r="F38" i="41"/>
  <c r="D38" i="41"/>
  <c r="B37" i="41"/>
  <c r="AB36" i="41"/>
  <c r="AA36" i="41"/>
  <c r="Z36" i="41"/>
  <c r="Y36" i="41"/>
  <c r="X36" i="41"/>
  <c r="W36" i="41"/>
  <c r="V36" i="41"/>
  <c r="R36" i="41"/>
  <c r="N36" i="41"/>
  <c r="L36" i="41"/>
  <c r="J36" i="41"/>
  <c r="I36" i="41"/>
  <c r="G36" i="41"/>
  <c r="B35" i="41"/>
  <c r="AB34" i="41"/>
  <c r="AA34" i="41"/>
  <c r="Z34" i="41"/>
  <c r="Y34" i="41"/>
  <c r="W34" i="41"/>
  <c r="U34" i="41"/>
  <c r="R34" i="41"/>
  <c r="Q34" i="41"/>
  <c r="P34" i="41"/>
  <c r="N34" i="41"/>
  <c r="L34" i="41"/>
  <c r="K34" i="41"/>
  <c r="H34" i="41"/>
  <c r="G34" i="41"/>
  <c r="E34" i="41"/>
  <c r="B33" i="41"/>
  <c r="AB32" i="41"/>
  <c r="AA32" i="41"/>
  <c r="Z32" i="41"/>
  <c r="Y32" i="41"/>
  <c r="X32" i="41"/>
  <c r="T32" i="41"/>
  <c r="S32" i="41"/>
  <c r="R32" i="41"/>
  <c r="Q32" i="41"/>
  <c r="O32" i="41"/>
  <c r="K32" i="41"/>
  <c r="J32" i="41"/>
  <c r="G32" i="41"/>
  <c r="D32" i="41"/>
  <c r="B31" i="41"/>
  <c r="AB30" i="41"/>
  <c r="AA30" i="41"/>
  <c r="Z30" i="41"/>
  <c r="Y30" i="41"/>
  <c r="X30" i="41"/>
  <c r="U30" i="41"/>
  <c r="R30" i="41"/>
  <c r="Q30" i="41"/>
  <c r="P30" i="41"/>
  <c r="O30" i="41"/>
  <c r="N30" i="41"/>
  <c r="G30" i="41"/>
  <c r="E30" i="41"/>
  <c r="D30" i="41"/>
  <c r="B29" i="41"/>
  <c r="AB28" i="41"/>
  <c r="AA28" i="41"/>
  <c r="Z28" i="41"/>
  <c r="Y28" i="41"/>
  <c r="X28" i="41"/>
  <c r="W28" i="41"/>
  <c r="V28" i="41"/>
  <c r="U28" i="41"/>
  <c r="S28" i="41"/>
  <c r="P28" i="41"/>
  <c r="N28" i="41"/>
  <c r="M28" i="41"/>
  <c r="J28" i="41"/>
  <c r="G28" i="41"/>
  <c r="F28" i="41"/>
  <c r="D28" i="41"/>
  <c r="B27" i="41"/>
  <c r="AB26" i="41"/>
  <c r="AA26" i="41"/>
  <c r="Z26" i="41"/>
  <c r="Y26" i="41"/>
  <c r="U26" i="41"/>
  <c r="T26" i="41"/>
  <c r="S26" i="41"/>
  <c r="R26" i="41"/>
  <c r="Q26" i="41"/>
  <c r="P26" i="41"/>
  <c r="K26" i="41"/>
  <c r="J26" i="41"/>
  <c r="H26" i="41"/>
  <c r="G26" i="41"/>
  <c r="E26" i="41"/>
  <c r="D26" i="41"/>
  <c r="B25" i="41"/>
  <c r="AB24" i="41"/>
  <c r="AA24" i="41"/>
  <c r="Z24" i="41"/>
  <c r="Y24" i="41"/>
  <c r="X24" i="41"/>
  <c r="W24" i="41"/>
  <c r="V24" i="41"/>
  <c r="S24" i="41"/>
  <c r="R24" i="41"/>
  <c r="Q24" i="41"/>
  <c r="P24" i="41"/>
  <c r="O24" i="41"/>
  <c r="L24" i="41"/>
  <c r="K24" i="41"/>
  <c r="I24" i="41"/>
  <c r="H24" i="41"/>
  <c r="G24" i="41"/>
  <c r="B23" i="41"/>
  <c r="AB22" i="41"/>
  <c r="AA22" i="41"/>
  <c r="Z22" i="41"/>
  <c r="Y22" i="41"/>
  <c r="X22" i="41"/>
  <c r="V22" i="41"/>
  <c r="U22" i="41"/>
  <c r="S22" i="41"/>
  <c r="R22" i="41"/>
  <c r="P22" i="41"/>
  <c r="N22" i="41"/>
  <c r="L22" i="41"/>
  <c r="H22" i="41"/>
  <c r="G22" i="41"/>
  <c r="B21" i="41"/>
  <c r="AB20" i="41"/>
  <c r="AA20" i="41"/>
  <c r="Z20" i="41"/>
  <c r="Y20" i="41"/>
  <c r="W20" i="41"/>
  <c r="V20" i="41"/>
  <c r="U20" i="41"/>
  <c r="S20" i="41"/>
  <c r="Q20" i="41"/>
  <c r="P20" i="41"/>
  <c r="O20" i="41"/>
  <c r="N20" i="41"/>
  <c r="L20" i="41"/>
  <c r="J20" i="41"/>
  <c r="I20" i="41"/>
  <c r="G20" i="41"/>
  <c r="B19" i="41"/>
  <c r="AB18" i="41"/>
  <c r="AA18" i="41"/>
  <c r="Z18" i="41"/>
  <c r="Y18" i="41"/>
  <c r="X18" i="41"/>
  <c r="W18" i="41"/>
  <c r="V18" i="41"/>
  <c r="U18" i="41"/>
  <c r="Q18" i="41"/>
  <c r="P18" i="41"/>
  <c r="O18" i="41"/>
  <c r="M18" i="41"/>
  <c r="L18" i="41"/>
  <c r="G18" i="41"/>
  <c r="D18" i="41"/>
  <c r="B17" i="41"/>
  <c r="AB16" i="41"/>
  <c r="AA16" i="41"/>
  <c r="Z16" i="41"/>
  <c r="Y16" i="41"/>
  <c r="W16" i="41"/>
  <c r="V16" i="41"/>
  <c r="U16" i="41"/>
  <c r="T16" i="41"/>
  <c r="S16" i="41"/>
  <c r="R16" i="41"/>
  <c r="Q16" i="41"/>
  <c r="P16" i="41"/>
  <c r="O16" i="41"/>
  <c r="K16" i="41"/>
  <c r="J16" i="41"/>
  <c r="H16" i="41"/>
  <c r="G16" i="41"/>
  <c r="E16" i="41"/>
  <c r="B15" i="41"/>
  <c r="AB14" i="41"/>
  <c r="AA14" i="41"/>
  <c r="Z14" i="41"/>
  <c r="Y14" i="41"/>
  <c r="X14" i="41"/>
  <c r="W14" i="41"/>
  <c r="V14" i="41"/>
  <c r="U14" i="41"/>
  <c r="T14" i="41"/>
  <c r="S14" i="41"/>
  <c r="Q14" i="41"/>
  <c r="P14" i="41"/>
  <c r="O14" i="41"/>
  <c r="M14" i="41"/>
  <c r="J14" i="41"/>
  <c r="I14" i="41"/>
  <c r="G14" i="41"/>
  <c r="F14" i="41"/>
  <c r="B13" i="41"/>
  <c r="AB12" i="41"/>
  <c r="AA12" i="41"/>
  <c r="Z12" i="41"/>
  <c r="Y12" i="41"/>
  <c r="X12" i="41"/>
  <c r="V12" i="41"/>
  <c r="U12" i="41"/>
  <c r="S12" i="41"/>
  <c r="R12" i="41"/>
  <c r="Q12" i="41"/>
  <c r="P12" i="41"/>
  <c r="O12" i="41"/>
  <c r="M12" i="41"/>
  <c r="K12" i="41"/>
  <c r="J12" i="41"/>
  <c r="I12" i="41"/>
  <c r="H12" i="41"/>
  <c r="G12" i="41"/>
  <c r="F12" i="41"/>
  <c r="D12" i="41"/>
  <c r="B11" i="41"/>
  <c r="AB10" i="41"/>
  <c r="AA10" i="41"/>
  <c r="Z10" i="41"/>
  <c r="Y10" i="41"/>
  <c r="X10" i="41"/>
  <c r="V10" i="41"/>
  <c r="U10" i="41"/>
  <c r="T10" i="41"/>
  <c r="R10" i="41"/>
  <c r="Q10" i="41"/>
  <c r="P10" i="41"/>
  <c r="O10" i="41"/>
  <c r="N10" i="41"/>
  <c r="L10" i="41"/>
  <c r="H10" i="41"/>
  <c r="F10" i="41"/>
  <c r="E10" i="41"/>
  <c r="D10" i="41"/>
  <c r="B9" i="41"/>
  <c r="A9" i="41"/>
  <c r="A11" i="41" s="1"/>
  <c r="A13" i="41" s="1"/>
  <c r="A15" i="41" s="1"/>
  <c r="A17" i="41" s="1"/>
  <c r="A19" i="41" s="1"/>
  <c r="A21" i="41" s="1"/>
  <c r="A23" i="41" s="1"/>
  <c r="A25" i="41" s="1"/>
  <c r="A27" i="41" s="1"/>
  <c r="A29" i="41" s="1"/>
  <c r="A31" i="41" s="1"/>
  <c r="A33" i="41" s="1"/>
  <c r="A35" i="41" s="1"/>
  <c r="A37" i="41" s="1"/>
  <c r="A39" i="41" s="1"/>
  <c r="A41" i="41" s="1"/>
  <c r="A43" i="41" s="1"/>
  <c r="A45" i="41" s="1"/>
  <c r="A47" i="41" s="1"/>
  <c r="A49" i="41" s="1"/>
  <c r="A51" i="41" s="1"/>
  <c r="A53" i="41" s="1"/>
  <c r="AB8" i="41"/>
  <c r="AA8" i="41"/>
  <c r="Z8" i="41"/>
  <c r="Y8" i="41"/>
  <c r="X8" i="41"/>
  <c r="W8" i="41"/>
  <c r="V8" i="41"/>
  <c r="U8" i="41"/>
  <c r="T8" i="41"/>
  <c r="R8" i="41"/>
  <c r="Q8" i="41"/>
  <c r="P8" i="41"/>
  <c r="O8" i="41"/>
  <c r="L8" i="41"/>
  <c r="H8" i="41"/>
  <c r="G8" i="41"/>
  <c r="F8" i="41"/>
  <c r="B7" i="41"/>
  <c r="AB80" i="40"/>
  <c r="AB79" i="40" s="1"/>
  <c r="AA80" i="40"/>
  <c r="AA79" i="40" s="1"/>
  <c r="Z80" i="40"/>
  <c r="Y80" i="40"/>
  <c r="Y79" i="40" s="1"/>
  <c r="X80" i="40"/>
  <c r="X79" i="40" s="1"/>
  <c r="W80" i="40"/>
  <c r="W79" i="40" s="1"/>
  <c r="W12" i="40" s="1"/>
  <c r="V80" i="40"/>
  <c r="V79" i="40" s="1"/>
  <c r="U80" i="40"/>
  <c r="U79" i="40" s="1"/>
  <c r="T80" i="40"/>
  <c r="T79" i="40" s="1"/>
  <c r="S80" i="40"/>
  <c r="S79" i="40" s="1"/>
  <c r="S8" i="40" s="1"/>
  <c r="R80" i="40"/>
  <c r="R79" i="40" s="1"/>
  <c r="Q80" i="40"/>
  <c r="Q79" i="40" s="1"/>
  <c r="Q28" i="40" s="1"/>
  <c r="P80" i="40"/>
  <c r="P79" i="40" s="1"/>
  <c r="P38" i="40" s="1"/>
  <c r="O80" i="40"/>
  <c r="O79" i="40" s="1"/>
  <c r="N80" i="40"/>
  <c r="N79" i="40" s="1"/>
  <c r="M80" i="40"/>
  <c r="M79" i="40" s="1"/>
  <c r="M10" i="40" s="1"/>
  <c r="L80" i="40"/>
  <c r="L79" i="40" s="1"/>
  <c r="K80" i="40"/>
  <c r="K79" i="40" s="1"/>
  <c r="K8" i="40" s="1"/>
  <c r="J80" i="40"/>
  <c r="J79" i="40" s="1"/>
  <c r="I80" i="40"/>
  <c r="I79" i="40" s="1"/>
  <c r="H80" i="40"/>
  <c r="H79" i="40" s="1"/>
  <c r="H20" i="40" s="1"/>
  <c r="G80" i="40"/>
  <c r="G79" i="40" s="1"/>
  <c r="F80" i="40"/>
  <c r="F79" i="40" s="1"/>
  <c r="E80" i="40"/>
  <c r="E79" i="40" s="1"/>
  <c r="D80" i="40"/>
  <c r="D79" i="40" s="1"/>
  <c r="D10" i="40" s="1"/>
  <c r="Z79" i="40"/>
  <c r="AB75" i="40"/>
  <c r="AB74" i="40" s="1"/>
  <c r="AA75" i="40"/>
  <c r="AA74" i="40" s="1"/>
  <c r="Z75" i="40"/>
  <c r="Y75" i="40"/>
  <c r="X75" i="40"/>
  <c r="W75" i="40"/>
  <c r="W74" i="40" s="1"/>
  <c r="V75" i="40"/>
  <c r="V74" i="40" s="1"/>
  <c r="U75" i="40"/>
  <c r="U74" i="40" s="1"/>
  <c r="T75" i="40"/>
  <c r="T74" i="40" s="1"/>
  <c r="T32" i="40" s="1"/>
  <c r="S75" i="40"/>
  <c r="S74" i="40" s="1"/>
  <c r="R75" i="40"/>
  <c r="R74" i="40" s="1"/>
  <c r="Q75" i="40"/>
  <c r="Q74" i="40" s="1"/>
  <c r="Q32" i="40" s="1"/>
  <c r="P75" i="40"/>
  <c r="P74" i="40" s="1"/>
  <c r="P14" i="40" s="1"/>
  <c r="O75" i="40"/>
  <c r="O74" i="40" s="1"/>
  <c r="N75" i="40"/>
  <c r="N74" i="40" s="1"/>
  <c r="M75" i="40"/>
  <c r="M74" i="40" s="1"/>
  <c r="M28" i="40" s="1"/>
  <c r="L75" i="40"/>
  <c r="L74" i="40" s="1"/>
  <c r="K75" i="40"/>
  <c r="K74" i="40" s="1"/>
  <c r="K16" i="40" s="1"/>
  <c r="J75" i="40"/>
  <c r="J74" i="40" s="1"/>
  <c r="J22" i="40" s="1"/>
  <c r="I75" i="40"/>
  <c r="I74" i="40" s="1"/>
  <c r="I10" i="40" s="1"/>
  <c r="H75" i="40"/>
  <c r="H74" i="40" s="1"/>
  <c r="G75" i="40"/>
  <c r="G74" i="40" s="1"/>
  <c r="F75" i="40"/>
  <c r="F74" i="40" s="1"/>
  <c r="E75" i="40"/>
  <c r="E74" i="40" s="1"/>
  <c r="D75" i="40"/>
  <c r="D74" i="40" s="1"/>
  <c r="D44" i="40" s="1"/>
  <c r="Z74" i="40"/>
  <c r="Y74" i="40"/>
  <c r="X74" i="40"/>
  <c r="X18" i="40" s="1"/>
  <c r="AB69" i="40"/>
  <c r="AB68" i="40" s="1"/>
  <c r="AA69" i="40"/>
  <c r="AA68" i="40" s="1"/>
  <c r="Z69" i="40"/>
  <c r="Z68" i="40" s="1"/>
  <c r="Y69" i="40"/>
  <c r="Y68" i="40" s="1"/>
  <c r="X69" i="40"/>
  <c r="X68" i="40" s="1"/>
  <c r="W69" i="40"/>
  <c r="W68" i="40" s="1"/>
  <c r="W50" i="40" s="1"/>
  <c r="V69" i="40"/>
  <c r="V68" i="40" s="1"/>
  <c r="U69" i="40"/>
  <c r="U68" i="40" s="1"/>
  <c r="T69" i="40"/>
  <c r="T68" i="40" s="1"/>
  <c r="T26" i="40" s="1"/>
  <c r="S69" i="40"/>
  <c r="S68" i="40" s="1"/>
  <c r="R69" i="40"/>
  <c r="R68" i="40" s="1"/>
  <c r="Q69" i="40"/>
  <c r="Q68" i="40" s="1"/>
  <c r="P69" i="40"/>
  <c r="P68" i="40" s="1"/>
  <c r="P32" i="40" s="1"/>
  <c r="O69" i="40"/>
  <c r="O68" i="40" s="1"/>
  <c r="N69" i="40"/>
  <c r="N68" i="40" s="1"/>
  <c r="M69" i="40"/>
  <c r="M68" i="40" s="1"/>
  <c r="L69" i="40"/>
  <c r="L68" i="40" s="1"/>
  <c r="L34" i="40" s="1"/>
  <c r="K69" i="40"/>
  <c r="K68" i="40" s="1"/>
  <c r="K24" i="40" s="1"/>
  <c r="J69" i="40"/>
  <c r="J68" i="40" s="1"/>
  <c r="I69" i="40"/>
  <c r="I68" i="40" s="1"/>
  <c r="H69" i="40"/>
  <c r="H68" i="40" s="1"/>
  <c r="G69" i="40"/>
  <c r="G68" i="40" s="1"/>
  <c r="G8" i="40" s="1"/>
  <c r="F69" i="40"/>
  <c r="F68" i="40" s="1"/>
  <c r="E69" i="40"/>
  <c r="E68" i="40" s="1"/>
  <c r="D69" i="40"/>
  <c r="D68" i="40" s="1"/>
  <c r="Y54" i="40"/>
  <c r="W54" i="40"/>
  <c r="L54" i="40"/>
  <c r="K54" i="40"/>
  <c r="H54" i="40"/>
  <c r="G54" i="40"/>
  <c r="B53" i="40"/>
  <c r="Y52" i="40"/>
  <c r="W52" i="40"/>
  <c r="L52" i="40"/>
  <c r="K52" i="40"/>
  <c r="H52" i="40"/>
  <c r="G52" i="40"/>
  <c r="B51" i="40"/>
  <c r="Y50" i="40"/>
  <c r="X50" i="40"/>
  <c r="U50" i="40"/>
  <c r="T50" i="40"/>
  <c r="P50" i="40"/>
  <c r="O50" i="40"/>
  <c r="L50" i="40"/>
  <c r="B49" i="40"/>
  <c r="Y48" i="40"/>
  <c r="X48" i="40"/>
  <c r="W48" i="40"/>
  <c r="T48" i="40"/>
  <c r="R48" i="40"/>
  <c r="Q48" i="40"/>
  <c r="L48" i="40"/>
  <c r="D48" i="40"/>
  <c r="B47" i="40"/>
  <c r="Y46" i="40"/>
  <c r="X46" i="40"/>
  <c r="W46" i="40"/>
  <c r="T46" i="40"/>
  <c r="R46" i="40"/>
  <c r="L46" i="40"/>
  <c r="J46" i="40"/>
  <c r="H46" i="40"/>
  <c r="D46" i="40"/>
  <c r="B45" i="40"/>
  <c r="Y44" i="40"/>
  <c r="X44" i="40"/>
  <c r="W44" i="40"/>
  <c r="T44" i="40"/>
  <c r="R44" i="40"/>
  <c r="P44" i="40"/>
  <c r="H44" i="40"/>
  <c r="G44" i="40"/>
  <c r="B43" i="40"/>
  <c r="Y42" i="40"/>
  <c r="X42" i="40"/>
  <c r="W42" i="40"/>
  <c r="T42" i="40"/>
  <c r="L42" i="40"/>
  <c r="J42" i="40"/>
  <c r="D42" i="40"/>
  <c r="B41" i="40"/>
  <c r="Y40" i="40"/>
  <c r="X40" i="40"/>
  <c r="W40" i="40"/>
  <c r="R40" i="40"/>
  <c r="P40" i="40"/>
  <c r="L40" i="40"/>
  <c r="G40" i="40"/>
  <c r="D40" i="40"/>
  <c r="B39" i="40"/>
  <c r="Y38" i="40"/>
  <c r="X38" i="40"/>
  <c r="W38" i="40"/>
  <c r="T38" i="40"/>
  <c r="O38" i="40"/>
  <c r="L38" i="40"/>
  <c r="H38" i="40"/>
  <c r="G38" i="40"/>
  <c r="B37" i="40"/>
  <c r="Y36" i="40"/>
  <c r="X36" i="40"/>
  <c r="W36" i="40"/>
  <c r="R36" i="40"/>
  <c r="P36" i="40"/>
  <c r="M36" i="40"/>
  <c r="L36" i="40"/>
  <c r="G36" i="40"/>
  <c r="D36" i="40"/>
  <c r="B35" i="40"/>
  <c r="Y34" i="40"/>
  <c r="X34" i="40"/>
  <c r="W34" i="40"/>
  <c r="G34" i="40"/>
  <c r="E34" i="40"/>
  <c r="B33" i="40"/>
  <c r="Y32" i="40"/>
  <c r="X32" i="40"/>
  <c r="W32" i="40"/>
  <c r="U32" i="40"/>
  <c r="R32" i="40"/>
  <c r="L32" i="40"/>
  <c r="K32" i="40"/>
  <c r="I32" i="40"/>
  <c r="F32" i="40"/>
  <c r="E32" i="40"/>
  <c r="B31" i="40"/>
  <c r="Y30" i="40"/>
  <c r="X30" i="40"/>
  <c r="W30" i="40"/>
  <c r="T30" i="40"/>
  <c r="S30" i="40"/>
  <c r="N30" i="40"/>
  <c r="L30" i="40"/>
  <c r="J30" i="40"/>
  <c r="G30" i="40"/>
  <c r="F30" i="40"/>
  <c r="B29" i="40"/>
  <c r="Y28" i="40"/>
  <c r="X28" i="40"/>
  <c r="W28" i="40"/>
  <c r="U28" i="40"/>
  <c r="T28" i="40"/>
  <c r="O28" i="40"/>
  <c r="N28" i="40"/>
  <c r="L28" i="40"/>
  <c r="K28" i="40"/>
  <c r="B27" i="40"/>
  <c r="Y26" i="40"/>
  <c r="X26" i="40"/>
  <c r="V26" i="40"/>
  <c r="S26" i="40"/>
  <c r="Q26" i="40"/>
  <c r="M26" i="40"/>
  <c r="L26" i="40"/>
  <c r="K26" i="40"/>
  <c r="B25" i="40"/>
  <c r="Y24" i="40"/>
  <c r="X24" i="40"/>
  <c r="W24" i="40"/>
  <c r="U24" i="40"/>
  <c r="S24" i="40"/>
  <c r="Q24" i="40"/>
  <c r="L24" i="40"/>
  <c r="F24" i="40"/>
  <c r="E24" i="40"/>
  <c r="B23" i="40"/>
  <c r="Y22" i="40"/>
  <c r="X22" i="40"/>
  <c r="T22" i="40"/>
  <c r="Q22" i="40"/>
  <c r="M22" i="40"/>
  <c r="K22" i="40"/>
  <c r="I22" i="40"/>
  <c r="B21" i="40"/>
  <c r="Y20" i="40"/>
  <c r="X20" i="40"/>
  <c r="W20" i="40"/>
  <c r="V20" i="40"/>
  <c r="R20" i="40"/>
  <c r="P20" i="40"/>
  <c r="J20" i="40"/>
  <c r="I20" i="40"/>
  <c r="G20" i="40"/>
  <c r="B19" i="40"/>
  <c r="Y18" i="40"/>
  <c r="W18" i="40"/>
  <c r="T18" i="40"/>
  <c r="S18" i="40"/>
  <c r="O18" i="40"/>
  <c r="M18" i="40"/>
  <c r="L18" i="40"/>
  <c r="I18" i="40"/>
  <c r="B17" i="40"/>
  <c r="Y16" i="40"/>
  <c r="X16" i="40"/>
  <c r="V16" i="40"/>
  <c r="M16" i="40"/>
  <c r="L16" i="40"/>
  <c r="E16" i="40"/>
  <c r="D16" i="40"/>
  <c r="B15" i="40"/>
  <c r="Y14" i="40"/>
  <c r="X14" i="40"/>
  <c r="W14" i="40"/>
  <c r="V14" i="40"/>
  <c r="U14" i="40"/>
  <c r="T14" i="40"/>
  <c r="S14" i="40"/>
  <c r="R14" i="40"/>
  <c r="Q14" i="40"/>
  <c r="L14" i="40"/>
  <c r="K14" i="40"/>
  <c r="F14" i="40"/>
  <c r="B13" i="40"/>
  <c r="Y12" i="40"/>
  <c r="X12" i="40"/>
  <c r="U12" i="40"/>
  <c r="R12" i="40"/>
  <c r="N12" i="40"/>
  <c r="L12" i="40"/>
  <c r="K12" i="40"/>
  <c r="J12" i="40"/>
  <c r="F12" i="40"/>
  <c r="B11" i="40"/>
  <c r="Y10" i="40"/>
  <c r="X10" i="40"/>
  <c r="Q10" i="40"/>
  <c r="J10" i="40"/>
  <c r="B9" i="40"/>
  <c r="A9" i="40"/>
  <c r="A11" i="40" s="1"/>
  <c r="A13" i="40" s="1"/>
  <c r="A15" i="40" s="1"/>
  <c r="A17" i="40" s="1"/>
  <c r="A19" i="40" s="1"/>
  <c r="A21" i="40" s="1"/>
  <c r="A23" i="40" s="1"/>
  <c r="A25" i="40" s="1"/>
  <c r="A27" i="40" s="1"/>
  <c r="A29" i="40" s="1"/>
  <c r="A31" i="40" s="1"/>
  <c r="A33" i="40" s="1"/>
  <c r="A35" i="40" s="1"/>
  <c r="A37" i="40" s="1"/>
  <c r="A39" i="40" s="1"/>
  <c r="A41" i="40" s="1"/>
  <c r="A43" i="40" s="1"/>
  <c r="A45" i="40" s="1"/>
  <c r="A47" i="40" s="1"/>
  <c r="A49" i="40" s="1"/>
  <c r="A51" i="40" s="1"/>
  <c r="A53" i="40" s="1"/>
  <c r="A55" i="40" s="1"/>
  <c r="A57" i="40" s="1"/>
  <c r="A59" i="40" s="1"/>
  <c r="Y8" i="40"/>
  <c r="X8" i="40"/>
  <c r="W8" i="40"/>
  <c r="V8" i="40"/>
  <c r="U8" i="40"/>
  <c r="O8" i="40"/>
  <c r="J8" i="40"/>
  <c r="H8" i="40"/>
  <c r="B7" i="40"/>
  <c r="E146" i="27"/>
  <c r="E145" i="27" s="1"/>
  <c r="F146" i="27"/>
  <c r="F145" i="27" s="1"/>
  <c r="G146" i="27"/>
  <c r="G145" i="27" s="1"/>
  <c r="H146" i="27"/>
  <c r="H145" i="27" s="1"/>
  <c r="I146" i="27"/>
  <c r="I145" i="27" s="1"/>
  <c r="J146" i="27"/>
  <c r="J145" i="27" s="1"/>
  <c r="K146" i="27"/>
  <c r="K145" i="27" s="1"/>
  <c r="L146" i="27"/>
  <c r="L145" i="27" s="1"/>
  <c r="M146" i="27"/>
  <c r="M145" i="27" s="1"/>
  <c r="N146" i="27"/>
  <c r="N145" i="27" s="1"/>
  <c r="O146" i="27"/>
  <c r="O145" i="27" s="1"/>
  <c r="P146" i="27"/>
  <c r="P145" i="27" s="1"/>
  <c r="Q146" i="27"/>
  <c r="Q145" i="27" s="1"/>
  <c r="R146" i="27"/>
  <c r="R145" i="27" s="1"/>
  <c r="S146" i="27"/>
  <c r="S145" i="27" s="1"/>
  <c r="T146" i="27"/>
  <c r="T145" i="27" s="1"/>
  <c r="U146" i="27"/>
  <c r="U145" i="27" s="1"/>
  <c r="V146" i="27"/>
  <c r="V145" i="27" s="1"/>
  <c r="D146" i="27"/>
  <c r="D145" i="27" s="1"/>
  <c r="E141" i="27"/>
  <c r="E140" i="27" s="1"/>
  <c r="F141" i="27"/>
  <c r="F140" i="27" s="1"/>
  <c r="G141" i="27"/>
  <c r="G140" i="27" s="1"/>
  <c r="H141" i="27"/>
  <c r="H140" i="27" s="1"/>
  <c r="I141" i="27"/>
  <c r="I140" i="27" s="1"/>
  <c r="J141" i="27"/>
  <c r="J140" i="27" s="1"/>
  <c r="K141" i="27"/>
  <c r="K140" i="27" s="1"/>
  <c r="L141" i="27"/>
  <c r="L140" i="27" s="1"/>
  <c r="M141" i="27"/>
  <c r="M140" i="27" s="1"/>
  <c r="N141" i="27"/>
  <c r="N140" i="27" s="1"/>
  <c r="O141" i="27"/>
  <c r="O140" i="27" s="1"/>
  <c r="P141" i="27"/>
  <c r="P140" i="27" s="1"/>
  <c r="Q141" i="27"/>
  <c r="Q140" i="27" s="1"/>
  <c r="R141" i="27"/>
  <c r="R140" i="27" s="1"/>
  <c r="S141" i="27"/>
  <c r="S140" i="27" s="1"/>
  <c r="T141" i="27"/>
  <c r="T140" i="27" s="1"/>
  <c r="U141" i="27"/>
  <c r="U140" i="27" s="1"/>
  <c r="V141" i="27"/>
  <c r="V140" i="27" s="1"/>
  <c r="D141" i="27"/>
  <c r="D140" i="27" s="1"/>
  <c r="E135" i="27"/>
  <c r="E134" i="27" s="1"/>
  <c r="F135" i="27"/>
  <c r="F134" i="27" s="1"/>
  <c r="G135" i="27"/>
  <c r="G134" i="27" s="1"/>
  <c r="H135" i="27"/>
  <c r="H134" i="27" s="1"/>
  <c r="I135" i="27"/>
  <c r="I134" i="27" s="1"/>
  <c r="J135" i="27"/>
  <c r="J134" i="27" s="1"/>
  <c r="K135" i="27"/>
  <c r="K134" i="27" s="1"/>
  <c r="L135" i="27"/>
  <c r="L134" i="27" s="1"/>
  <c r="M135" i="27"/>
  <c r="M134" i="27" s="1"/>
  <c r="N135" i="27"/>
  <c r="N134" i="27" s="1"/>
  <c r="O135" i="27"/>
  <c r="O134" i="27" s="1"/>
  <c r="P135" i="27"/>
  <c r="P134" i="27" s="1"/>
  <c r="Q135" i="27"/>
  <c r="Q134" i="27" s="1"/>
  <c r="R135" i="27"/>
  <c r="R134" i="27" s="1"/>
  <c r="R78" i="27" s="1"/>
  <c r="S135" i="27"/>
  <c r="S134" i="27" s="1"/>
  <c r="T135" i="27"/>
  <c r="T134" i="27" s="1"/>
  <c r="U135" i="27"/>
  <c r="U134" i="27" s="1"/>
  <c r="V135" i="27"/>
  <c r="V134" i="27" s="1"/>
  <c r="D135" i="27"/>
  <c r="D134" i="27" s="1"/>
  <c r="E146" i="26"/>
  <c r="E145" i="26" s="1"/>
  <c r="F146" i="26"/>
  <c r="F145" i="26" s="1"/>
  <c r="G146" i="26"/>
  <c r="G145" i="26" s="1"/>
  <c r="H146" i="26"/>
  <c r="H145" i="26" s="1"/>
  <c r="I146" i="26"/>
  <c r="I145" i="26" s="1"/>
  <c r="J146" i="26"/>
  <c r="J145" i="26" s="1"/>
  <c r="K146" i="26"/>
  <c r="K145" i="26" s="1"/>
  <c r="K18" i="26" s="1"/>
  <c r="L146" i="26"/>
  <c r="L145" i="26" s="1"/>
  <c r="M146" i="26"/>
  <c r="M145" i="26" s="1"/>
  <c r="N146" i="26"/>
  <c r="N145" i="26" s="1"/>
  <c r="O146" i="26"/>
  <c r="O145" i="26" s="1"/>
  <c r="P146" i="26"/>
  <c r="P145" i="26" s="1"/>
  <c r="Q146" i="26"/>
  <c r="Q145" i="26" s="1"/>
  <c r="R146" i="26"/>
  <c r="R145" i="26" s="1"/>
  <c r="S146" i="26"/>
  <c r="S145" i="26" s="1"/>
  <c r="T146" i="26"/>
  <c r="T145" i="26" s="1"/>
  <c r="U146" i="26"/>
  <c r="U145" i="26" s="1"/>
  <c r="V146" i="26"/>
  <c r="V145" i="26" s="1"/>
  <c r="D146" i="26"/>
  <c r="D145" i="26" s="1"/>
  <c r="E141" i="26"/>
  <c r="E140" i="26" s="1"/>
  <c r="F141" i="26"/>
  <c r="F140" i="26" s="1"/>
  <c r="G141" i="26"/>
  <c r="G140" i="26" s="1"/>
  <c r="H141" i="26"/>
  <c r="H140" i="26" s="1"/>
  <c r="I141" i="26"/>
  <c r="I140" i="26" s="1"/>
  <c r="J141" i="26"/>
  <c r="J140" i="26" s="1"/>
  <c r="K141" i="26"/>
  <c r="K140" i="26" s="1"/>
  <c r="L141" i="26"/>
  <c r="L140" i="26" s="1"/>
  <c r="M141" i="26"/>
  <c r="M140" i="26" s="1"/>
  <c r="N141" i="26"/>
  <c r="N140" i="26" s="1"/>
  <c r="O141" i="26"/>
  <c r="O140" i="26" s="1"/>
  <c r="P141" i="26"/>
  <c r="P140" i="26" s="1"/>
  <c r="Q141" i="26"/>
  <c r="Q140" i="26" s="1"/>
  <c r="R141" i="26"/>
  <c r="R140" i="26" s="1"/>
  <c r="S141" i="26"/>
  <c r="S140" i="26" s="1"/>
  <c r="T141" i="26"/>
  <c r="T140" i="26" s="1"/>
  <c r="U141" i="26"/>
  <c r="U140" i="26" s="1"/>
  <c r="V141" i="26"/>
  <c r="V140" i="26" s="1"/>
  <c r="D141" i="26"/>
  <c r="D140" i="26" s="1"/>
  <c r="E135" i="26"/>
  <c r="E134" i="26" s="1"/>
  <c r="F135" i="26"/>
  <c r="F134" i="26" s="1"/>
  <c r="G135" i="26"/>
  <c r="G134" i="26" s="1"/>
  <c r="H135" i="26"/>
  <c r="H134" i="26" s="1"/>
  <c r="I135" i="26"/>
  <c r="I134" i="26" s="1"/>
  <c r="J135" i="26"/>
  <c r="J134" i="26" s="1"/>
  <c r="K135" i="26"/>
  <c r="K134" i="26" s="1"/>
  <c r="K42" i="26" s="1"/>
  <c r="L135" i="26"/>
  <c r="L134" i="26" s="1"/>
  <c r="M135" i="26"/>
  <c r="M134" i="26" s="1"/>
  <c r="N135" i="26"/>
  <c r="N134" i="26" s="1"/>
  <c r="O135" i="26"/>
  <c r="O134" i="26" s="1"/>
  <c r="P135" i="26"/>
  <c r="P134" i="26" s="1"/>
  <c r="Q135" i="26"/>
  <c r="Q134" i="26" s="1"/>
  <c r="R135" i="26"/>
  <c r="R134" i="26" s="1"/>
  <c r="S135" i="26"/>
  <c r="S134" i="26" s="1"/>
  <c r="T135" i="26"/>
  <c r="T134" i="26" s="1"/>
  <c r="U135" i="26"/>
  <c r="U134" i="26" s="1"/>
  <c r="V135" i="26"/>
  <c r="V134" i="26" s="1"/>
  <c r="D135" i="26"/>
  <c r="D134" i="26" s="1"/>
  <c r="M52" i="41" l="1"/>
  <c r="K96" i="41"/>
  <c r="D22" i="41"/>
  <c r="D110" i="41"/>
  <c r="D102" i="41"/>
  <c r="D92" i="41"/>
  <c r="D104" i="41"/>
  <c r="D100" i="41"/>
  <c r="D90" i="41"/>
  <c r="D88" i="41"/>
  <c r="L28" i="41"/>
  <c r="L84" i="41"/>
  <c r="L96" i="41"/>
  <c r="T12" i="41"/>
  <c r="T108" i="41"/>
  <c r="T106" i="41"/>
  <c r="T104" i="41"/>
  <c r="T102" i="41"/>
  <c r="T120" i="41"/>
  <c r="T100" i="41"/>
  <c r="T90" i="41"/>
  <c r="I126" i="46"/>
  <c r="H86" i="42"/>
  <c r="H104" i="42"/>
  <c r="H42" i="42"/>
  <c r="H26" i="42"/>
  <c r="H32" i="42"/>
  <c r="H22" i="42"/>
  <c r="H108" i="42"/>
  <c r="H28" i="42"/>
  <c r="H12" i="42"/>
  <c r="U32" i="41"/>
  <c r="U100" i="41"/>
  <c r="J126" i="44"/>
  <c r="J50" i="44"/>
  <c r="J46" i="44"/>
  <c r="J44" i="44"/>
  <c r="J34" i="44"/>
  <c r="J42" i="44"/>
  <c r="J38" i="44"/>
  <c r="J36" i="44"/>
  <c r="R120" i="44"/>
  <c r="R36" i="44"/>
  <c r="R40" i="44"/>
  <c r="R46" i="44"/>
  <c r="R34" i="44"/>
  <c r="R38" i="44"/>
  <c r="R44" i="44"/>
  <c r="I26" i="46"/>
  <c r="I112" i="46"/>
  <c r="I106" i="46"/>
  <c r="I96" i="46"/>
  <c r="I90" i="46"/>
  <c r="I80" i="46"/>
  <c r="I74" i="46"/>
  <c r="I64" i="46"/>
  <c r="I46" i="46"/>
  <c r="I28" i="46"/>
  <c r="I22" i="46"/>
  <c r="I104" i="46"/>
  <c r="I72" i="46"/>
  <c r="I54" i="46"/>
  <c r="I48" i="46"/>
  <c r="I34" i="46"/>
  <c r="I24" i="46"/>
  <c r="I122" i="46"/>
  <c r="I114" i="46"/>
  <c r="I92" i="46"/>
  <c r="I82" i="46"/>
  <c r="I60" i="46"/>
  <c r="I52" i="46"/>
  <c r="I50" i="46"/>
  <c r="I36" i="46"/>
  <c r="I32" i="46"/>
  <c r="I30" i="46"/>
  <c r="I108" i="46"/>
  <c r="I98" i="46"/>
  <c r="I76" i="46"/>
  <c r="I66" i="46"/>
  <c r="I38" i="46"/>
  <c r="I10" i="46"/>
  <c r="I8" i="46"/>
  <c r="I124" i="46"/>
  <c r="I100" i="46"/>
  <c r="I86" i="46"/>
  <c r="I84" i="46"/>
  <c r="I68" i="46"/>
  <c r="I40" i="46"/>
  <c r="I12" i="46"/>
  <c r="I118" i="46"/>
  <c r="I116" i="46"/>
  <c r="I110" i="46"/>
  <c r="I94" i="46"/>
  <c r="I78" i="46"/>
  <c r="I62" i="46"/>
  <c r="I20" i="46"/>
  <c r="C19" i="46" s="1"/>
  <c r="CP58" i="1" s="1"/>
  <c r="I18" i="46"/>
  <c r="I14" i="46"/>
  <c r="I102" i="46"/>
  <c r="I88" i="46"/>
  <c r="I70" i="46"/>
  <c r="I42" i="46"/>
  <c r="I16" i="46"/>
  <c r="S46" i="41"/>
  <c r="K50" i="41"/>
  <c r="E52" i="41"/>
  <c r="F124" i="41"/>
  <c r="F104" i="41"/>
  <c r="F114" i="41"/>
  <c r="V82" i="41"/>
  <c r="V120" i="41"/>
  <c r="V90" i="41"/>
  <c r="V98" i="41"/>
  <c r="V88" i="41"/>
  <c r="V86" i="41"/>
  <c r="Q100" i="46"/>
  <c r="Q98" i="46"/>
  <c r="Q84" i="46"/>
  <c r="Q68" i="46"/>
  <c r="Q66" i="46"/>
  <c r="Q40" i="46"/>
  <c r="Q8" i="46"/>
  <c r="Q124" i="46"/>
  <c r="Q116" i="46"/>
  <c r="Q110" i="46"/>
  <c r="Q86" i="46"/>
  <c r="Q78" i="46"/>
  <c r="Q18" i="46"/>
  <c r="Q12" i="46"/>
  <c r="Q118" i="46"/>
  <c r="Q94" i="46"/>
  <c r="Q88" i="46"/>
  <c r="Q62" i="46"/>
  <c r="Q42" i="46"/>
  <c r="Q16" i="46"/>
  <c r="Q14" i="46"/>
  <c r="Q104" i="46"/>
  <c r="Q102" i="46"/>
  <c r="Q72" i="46"/>
  <c r="Q70" i="46"/>
  <c r="Q26" i="46"/>
  <c r="Q126" i="46"/>
  <c r="Q120" i="46"/>
  <c r="Q112" i="46"/>
  <c r="Q90" i="46"/>
  <c r="Q80" i="46"/>
  <c r="Q52" i="46"/>
  <c r="Q46" i="46"/>
  <c r="Q44" i="46"/>
  <c r="Q28" i="46"/>
  <c r="Q22" i="46"/>
  <c r="Q106" i="46"/>
  <c r="Q96" i="46"/>
  <c r="Q74" i="46"/>
  <c r="Q64" i="46"/>
  <c r="Q50" i="46"/>
  <c r="Q48" i="46"/>
  <c r="Q32" i="46"/>
  <c r="Q24" i="46"/>
  <c r="Q122" i="46"/>
  <c r="Q114" i="46"/>
  <c r="Q82" i="46"/>
  <c r="Q54" i="46"/>
  <c r="Q36" i="46"/>
  <c r="Q34" i="46"/>
  <c r="Q30" i="46"/>
  <c r="S94" i="41"/>
  <c r="S126" i="41"/>
  <c r="S48" i="41"/>
  <c r="S52" i="41"/>
  <c r="S96" i="41"/>
  <c r="H14" i="42"/>
  <c r="H20" i="42"/>
  <c r="R42" i="44"/>
  <c r="Q60" i="46"/>
  <c r="V26" i="41"/>
  <c r="V30" i="41"/>
  <c r="V32" i="41"/>
  <c r="V42" i="41"/>
  <c r="T48" i="41"/>
  <c r="T52" i="41"/>
  <c r="L86" i="41"/>
  <c r="F92" i="41"/>
  <c r="V92" i="41"/>
  <c r="D94" i="41"/>
  <c r="T96" i="41"/>
  <c r="S98" i="41"/>
  <c r="V100" i="41"/>
  <c r="T112" i="41"/>
  <c r="D114" i="41"/>
  <c r="V114" i="41"/>
  <c r="F116" i="41"/>
  <c r="Q20" i="46"/>
  <c r="Q38" i="46"/>
  <c r="Q76" i="46"/>
  <c r="I120" i="46"/>
  <c r="P76" i="42"/>
  <c r="P96" i="42"/>
  <c r="P32" i="42"/>
  <c r="P20" i="42"/>
  <c r="P34" i="42"/>
  <c r="P28" i="42"/>
  <c r="P12" i="42"/>
  <c r="V34" i="41"/>
  <c r="K46" i="41"/>
  <c r="V48" i="41"/>
  <c r="D50" i="41"/>
  <c r="K52" i="41"/>
  <c r="U52" i="41"/>
  <c r="V96" i="41"/>
  <c r="D98" i="41"/>
  <c r="T98" i="41"/>
  <c r="V104" i="41"/>
  <c r="D106" i="41"/>
  <c r="T110" i="41"/>
  <c r="D112" i="41"/>
  <c r="E114" i="41"/>
  <c r="J10" i="41"/>
  <c r="J116" i="41"/>
  <c r="J98" i="41"/>
  <c r="R80" i="41"/>
  <c r="R94" i="41"/>
  <c r="R92" i="41"/>
  <c r="R108" i="41"/>
  <c r="R106" i="41"/>
  <c r="R104" i="41"/>
  <c r="R102" i="41"/>
  <c r="G124" i="42"/>
  <c r="G118" i="42"/>
  <c r="G110" i="42"/>
  <c r="G122" i="42"/>
  <c r="G104" i="42"/>
  <c r="G94" i="42"/>
  <c r="G52" i="42"/>
  <c r="G48" i="42"/>
  <c r="G16" i="42"/>
  <c r="G8" i="42"/>
  <c r="G106" i="42"/>
  <c r="G100" i="42"/>
  <c r="G40" i="42"/>
  <c r="G30" i="42"/>
  <c r="G112" i="42"/>
  <c r="G42" i="42"/>
  <c r="G54" i="42"/>
  <c r="G102" i="42"/>
  <c r="G96" i="42"/>
  <c r="G32" i="42"/>
  <c r="G22" i="42"/>
  <c r="O28" i="42"/>
  <c r="O106" i="42"/>
  <c r="O100" i="42"/>
  <c r="O112" i="42"/>
  <c r="O96" i="42"/>
  <c r="O54" i="42"/>
  <c r="O120" i="42"/>
  <c r="O108" i="42"/>
  <c r="O90" i="42"/>
  <c r="O18" i="42"/>
  <c r="O114" i="42"/>
  <c r="O102" i="42"/>
  <c r="O116" i="42"/>
  <c r="O98" i="42"/>
  <c r="O92" i="42"/>
  <c r="O44" i="42"/>
  <c r="O104" i="42"/>
  <c r="O50" i="42"/>
  <c r="O48" i="42"/>
  <c r="O24" i="42"/>
  <c r="I88" i="43"/>
  <c r="I124" i="43"/>
  <c r="I34" i="43"/>
  <c r="Q122" i="43"/>
  <c r="Q28" i="43"/>
  <c r="Q92" i="43"/>
  <c r="Q54" i="43"/>
  <c r="Q26" i="43"/>
  <c r="Q12" i="43"/>
  <c r="Q24" i="43"/>
  <c r="Q98" i="43"/>
  <c r="J40" i="44"/>
  <c r="Q10" i="46"/>
  <c r="Q92" i="46"/>
  <c r="W22" i="41"/>
  <c r="X90" i="42"/>
  <c r="N92" i="42"/>
  <c r="T94" i="42"/>
  <c r="L98" i="42"/>
  <c r="V100" i="42"/>
  <c r="T106" i="42"/>
  <c r="N110" i="42"/>
  <c r="X112" i="42"/>
  <c r="M116" i="42"/>
  <c r="T28" i="42"/>
  <c r="F28" i="42"/>
  <c r="N8" i="42"/>
  <c r="P8" i="43"/>
  <c r="R14" i="43"/>
  <c r="R16" i="43"/>
  <c r="P24" i="43"/>
  <c r="W26" i="43"/>
  <c r="W28" i="43"/>
  <c r="P38" i="43"/>
  <c r="W46" i="43"/>
  <c r="P50" i="43"/>
  <c r="H54" i="43"/>
  <c r="V82" i="43"/>
  <c r="N88" i="43"/>
  <c r="V94" i="43"/>
  <c r="E106" i="43"/>
  <c r="V106" i="43"/>
  <c r="H108" i="43"/>
  <c r="P110" i="43"/>
  <c r="H112" i="43"/>
  <c r="N118" i="43"/>
  <c r="H122" i="43"/>
  <c r="N26" i="43"/>
  <c r="V12" i="43"/>
  <c r="W118" i="44"/>
  <c r="W28" i="44"/>
  <c r="N10" i="42"/>
  <c r="N34" i="42"/>
  <c r="V52" i="42"/>
  <c r="X96" i="42"/>
  <c r="L114" i="42"/>
  <c r="T118" i="42"/>
  <c r="T122" i="42"/>
  <c r="Q124" i="42"/>
  <c r="L126" i="42"/>
  <c r="E24" i="42"/>
  <c r="M24" i="42"/>
  <c r="U18" i="42"/>
  <c r="P12" i="43"/>
  <c r="P20" i="43"/>
  <c r="W22" i="43"/>
  <c r="W32" i="43"/>
  <c r="W36" i="43"/>
  <c r="H46" i="43"/>
  <c r="V74" i="43"/>
  <c r="V80" i="43"/>
  <c r="N86" i="43"/>
  <c r="P88" i="43"/>
  <c r="N92" i="43"/>
  <c r="N96" i="43"/>
  <c r="H100" i="43"/>
  <c r="N102" i="43"/>
  <c r="V104" i="43"/>
  <c r="F106" i="43"/>
  <c r="P118" i="43"/>
  <c r="P120" i="43"/>
  <c r="P122" i="43"/>
  <c r="H124" i="43"/>
  <c r="P126" i="43"/>
  <c r="Q22" i="43"/>
  <c r="O116" i="44"/>
  <c r="O120" i="44"/>
  <c r="O126" i="44"/>
  <c r="F32" i="42"/>
  <c r="V32" i="42"/>
  <c r="R20" i="43"/>
  <c r="R24" i="43"/>
  <c r="J28" i="43"/>
  <c r="J34" i="43"/>
  <c r="W38" i="43"/>
  <c r="W44" i="43"/>
  <c r="P86" i="43"/>
  <c r="H90" i="43"/>
  <c r="P92" i="43"/>
  <c r="P96" i="43"/>
  <c r="P102" i="43"/>
  <c r="H106" i="43"/>
  <c r="W126" i="43"/>
  <c r="P10" i="43"/>
  <c r="S34" i="44"/>
  <c r="N96" i="42"/>
  <c r="X118" i="42"/>
  <c r="X122" i="42"/>
  <c r="W8" i="43"/>
  <c r="W20" i="43"/>
  <c r="J24" i="43"/>
  <c r="W50" i="43"/>
  <c r="H52" i="43"/>
  <c r="P108" i="43"/>
  <c r="X126" i="42"/>
  <c r="J10" i="43"/>
  <c r="W12" i="43"/>
  <c r="W14" i="43"/>
  <c r="W16" i="43"/>
  <c r="W24" i="43"/>
  <c r="R46" i="43"/>
  <c r="H94" i="43"/>
  <c r="W96" i="43"/>
  <c r="H98" i="43"/>
  <c r="P100" i="43"/>
  <c r="H104" i="43"/>
  <c r="P112" i="43"/>
  <c r="W30" i="43"/>
  <c r="V30" i="44"/>
  <c r="J8" i="43"/>
  <c r="R18" i="43"/>
  <c r="R22" i="43"/>
  <c r="W34" i="43"/>
  <c r="W40" i="43"/>
  <c r="W48" i="43"/>
  <c r="W78" i="43"/>
  <c r="D24" i="40"/>
  <c r="D56" i="40"/>
  <c r="C55" i="40" s="1"/>
  <c r="D20" i="40"/>
  <c r="N36" i="40"/>
  <c r="F48" i="41"/>
  <c r="F98" i="41"/>
  <c r="N108" i="41"/>
  <c r="N110" i="41"/>
  <c r="N122" i="41"/>
  <c r="N52" i="41"/>
  <c r="F54" i="41"/>
  <c r="N84" i="41"/>
  <c r="N90" i="41"/>
  <c r="N96" i="41"/>
  <c r="N100" i="41"/>
  <c r="N112" i="41"/>
  <c r="N120" i="41"/>
  <c r="N46" i="41"/>
  <c r="N50" i="41"/>
  <c r="F52" i="41"/>
  <c r="F88" i="41"/>
  <c r="F94" i="41"/>
  <c r="F106" i="41"/>
  <c r="N114" i="41"/>
  <c r="N116" i="41"/>
  <c r="N118" i="41"/>
  <c r="F46" i="41"/>
  <c r="F96" i="41"/>
  <c r="N102" i="41"/>
  <c r="F108" i="41"/>
  <c r="N126" i="41"/>
  <c r="F50" i="41"/>
  <c r="F84" i="41"/>
  <c r="N86" i="41"/>
  <c r="F90" i="41"/>
  <c r="N92" i="41"/>
  <c r="N98" i="41"/>
  <c r="F100" i="41"/>
  <c r="N104" i="41"/>
  <c r="N48" i="41"/>
  <c r="N106" i="41"/>
  <c r="F110" i="41"/>
  <c r="F112" i="41"/>
  <c r="N54" i="41"/>
  <c r="N88" i="41"/>
  <c r="F118" i="41"/>
  <c r="F120" i="41"/>
  <c r="F122" i="41"/>
  <c r="P46" i="40"/>
  <c r="G48" i="40"/>
  <c r="H48" i="40"/>
  <c r="O52" i="40"/>
  <c r="P52" i="40"/>
  <c r="O54" i="40"/>
  <c r="O48" i="40"/>
  <c r="P54" i="40"/>
  <c r="G46" i="40"/>
  <c r="P48" i="40"/>
  <c r="G50" i="40"/>
  <c r="T30" i="41"/>
  <c r="T18" i="41"/>
  <c r="T22" i="41"/>
  <c r="T36" i="41"/>
  <c r="T34" i="41"/>
  <c r="T24" i="41"/>
  <c r="S34" i="41"/>
  <c r="S72" i="41"/>
  <c r="S40" i="41"/>
  <c r="S30" i="41"/>
  <c r="R18" i="41"/>
  <c r="R40" i="41"/>
  <c r="R60" i="41"/>
  <c r="R74" i="41"/>
  <c r="O40" i="41"/>
  <c r="O26" i="41"/>
  <c r="O36" i="41"/>
  <c r="O66" i="41"/>
  <c r="N12" i="41"/>
  <c r="N60" i="41"/>
  <c r="N64" i="41"/>
  <c r="N74" i="41"/>
  <c r="N62" i="41"/>
  <c r="N14" i="41"/>
  <c r="N44" i="41"/>
  <c r="M64" i="41"/>
  <c r="L44" i="41"/>
  <c r="I8" i="41"/>
  <c r="G62" i="41"/>
  <c r="F32" i="41"/>
  <c r="E60" i="41"/>
  <c r="V22" i="40"/>
  <c r="V30" i="40"/>
  <c r="V24" i="40"/>
  <c r="V28" i="40"/>
  <c r="U26" i="40"/>
  <c r="T8" i="40"/>
  <c r="T16" i="40"/>
  <c r="T34" i="40"/>
  <c r="T20" i="40"/>
  <c r="T40" i="40"/>
  <c r="T36" i="40"/>
  <c r="R26" i="40"/>
  <c r="P12" i="40"/>
  <c r="O42" i="40"/>
  <c r="O16" i="40"/>
  <c r="O22" i="40"/>
  <c r="O36" i="40"/>
  <c r="N18" i="40"/>
  <c r="N26" i="40"/>
  <c r="M14" i="40"/>
  <c r="L44" i="40"/>
  <c r="I16" i="40"/>
  <c r="I30" i="40"/>
  <c r="I24" i="40"/>
  <c r="I8" i="40"/>
  <c r="K34" i="44"/>
  <c r="K38" i="44"/>
  <c r="E124" i="44"/>
  <c r="D110" i="43"/>
  <c r="D106" i="43"/>
  <c r="D108" i="43"/>
  <c r="D40" i="43"/>
  <c r="D104" i="43"/>
  <c r="D96" i="43"/>
  <c r="D46" i="42"/>
  <c r="O34" i="42"/>
  <c r="O118" i="42"/>
  <c r="D126" i="41"/>
  <c r="D122" i="41"/>
  <c r="D108" i="41"/>
  <c r="L124" i="41"/>
  <c r="F16" i="40"/>
  <c r="E14" i="40"/>
  <c r="E26" i="40"/>
  <c r="E28" i="40"/>
  <c r="D28" i="40"/>
  <c r="D22" i="40"/>
  <c r="D12" i="40"/>
  <c r="O44" i="40"/>
  <c r="I34" i="40"/>
  <c r="I48" i="40"/>
  <c r="U10" i="45"/>
  <c r="P32" i="45"/>
  <c r="Q22" i="45"/>
  <c r="J10" i="45"/>
  <c r="J14" i="45"/>
  <c r="L10" i="45"/>
  <c r="L14" i="45"/>
  <c r="M26" i="45"/>
  <c r="M14" i="45"/>
  <c r="M20" i="45"/>
  <c r="M30" i="45"/>
  <c r="I22" i="45"/>
  <c r="H16" i="45"/>
  <c r="H10" i="45"/>
  <c r="H26" i="45"/>
  <c r="H22" i="45"/>
  <c r="G12" i="45"/>
  <c r="D26" i="45"/>
  <c r="D18" i="45"/>
  <c r="U90" i="44"/>
  <c r="U108" i="44"/>
  <c r="U72" i="44"/>
  <c r="U62" i="44"/>
  <c r="U106" i="44"/>
  <c r="U100" i="44"/>
  <c r="U104" i="44"/>
  <c r="U22" i="44"/>
  <c r="Q68" i="44"/>
  <c r="Q72" i="44"/>
  <c r="P22" i="44"/>
  <c r="O16" i="44"/>
  <c r="O102" i="44"/>
  <c r="O10" i="44"/>
  <c r="O26" i="44"/>
  <c r="N8" i="44"/>
  <c r="N26" i="44"/>
  <c r="N22" i="44"/>
  <c r="N30" i="44"/>
  <c r="N16" i="44"/>
  <c r="L76" i="44"/>
  <c r="L100" i="44"/>
  <c r="L104" i="44"/>
  <c r="L106" i="44"/>
  <c r="L28" i="44"/>
  <c r="L78" i="44"/>
  <c r="L72" i="44"/>
  <c r="L74" i="44"/>
  <c r="L80" i="44"/>
  <c r="L108" i="44"/>
  <c r="L88" i="44"/>
  <c r="L102" i="44"/>
  <c r="I10" i="44"/>
  <c r="I8" i="44"/>
  <c r="I20" i="44"/>
  <c r="I24" i="44"/>
  <c r="H22" i="44"/>
  <c r="E88" i="44"/>
  <c r="E110" i="44"/>
  <c r="E70" i="44"/>
  <c r="E104" i="44"/>
  <c r="D110" i="44"/>
  <c r="D62" i="44"/>
  <c r="D88" i="44"/>
  <c r="I68" i="43"/>
  <c r="G10" i="43"/>
  <c r="D12" i="43"/>
  <c r="D80" i="43"/>
  <c r="E64" i="43"/>
  <c r="E74" i="43"/>
  <c r="I18" i="42"/>
  <c r="H8" i="42"/>
  <c r="G10" i="42"/>
  <c r="E66" i="42"/>
  <c r="L12" i="41"/>
  <c r="L16" i="41"/>
  <c r="L32" i="41"/>
  <c r="L26" i="41"/>
  <c r="K18" i="41"/>
  <c r="K30" i="41"/>
  <c r="J24" i="41"/>
  <c r="J22" i="41"/>
  <c r="G76" i="41"/>
  <c r="F20" i="41"/>
  <c r="D14" i="41"/>
  <c r="D120" i="45"/>
  <c r="I126" i="44"/>
  <c r="J48" i="44"/>
  <c r="J54" i="44"/>
  <c r="I118" i="44"/>
  <c r="Q52" i="44"/>
  <c r="Q112" i="44"/>
  <c r="Q120" i="44"/>
  <c r="E122" i="44"/>
  <c r="I50" i="44"/>
  <c r="R52" i="44"/>
  <c r="R112" i="44"/>
  <c r="R124" i="44"/>
  <c r="Q54" i="44"/>
  <c r="R48" i="44"/>
  <c r="J52" i="44"/>
  <c r="R54" i="44"/>
  <c r="I114" i="44"/>
  <c r="Q122" i="44"/>
  <c r="L126" i="44"/>
  <c r="Q48" i="44"/>
  <c r="Q50" i="44"/>
  <c r="R116" i="44"/>
  <c r="I120" i="44"/>
  <c r="I52" i="44"/>
  <c r="I48" i="44"/>
  <c r="R50" i="44"/>
  <c r="I54" i="44"/>
  <c r="I112" i="44"/>
  <c r="V114" i="43"/>
  <c r="G122" i="43"/>
  <c r="F108" i="43"/>
  <c r="G126" i="43"/>
  <c r="V112" i="43"/>
  <c r="N114" i="43"/>
  <c r="V110" i="43"/>
  <c r="M20" i="40"/>
  <c r="N54" i="40"/>
  <c r="N38" i="40"/>
  <c r="K30" i="40"/>
  <c r="I12" i="40"/>
  <c r="H16" i="40"/>
  <c r="V112" i="42"/>
  <c r="V92" i="42"/>
  <c r="N98" i="42"/>
  <c r="N108" i="42"/>
  <c r="V114" i="42"/>
  <c r="V118" i="42"/>
  <c r="N122" i="42"/>
  <c r="N94" i="42"/>
  <c r="N104" i="42"/>
  <c r="V110" i="42"/>
  <c r="N120" i="42"/>
  <c r="N114" i="42"/>
  <c r="V98" i="42"/>
  <c r="V108" i="42"/>
  <c r="N116" i="42"/>
  <c r="N118" i="42"/>
  <c r="V122" i="42"/>
  <c r="N90" i="42"/>
  <c r="V102" i="42"/>
  <c r="V106" i="42"/>
  <c r="N126" i="42"/>
  <c r="V94" i="42"/>
  <c r="V96" i="42"/>
  <c r="V104" i="42"/>
  <c r="V120" i="42"/>
  <c r="J106" i="41"/>
  <c r="J122" i="41"/>
  <c r="J90" i="41"/>
  <c r="J124" i="41"/>
  <c r="J110" i="41"/>
  <c r="U126" i="41"/>
  <c r="J120" i="41"/>
  <c r="J126" i="41"/>
  <c r="J48" i="40"/>
  <c r="R50" i="40"/>
  <c r="J50" i="40"/>
  <c r="X44" i="45"/>
  <c r="W12" i="45"/>
  <c r="W36" i="45"/>
  <c r="W34" i="45"/>
  <c r="V8" i="45"/>
  <c r="U36" i="45"/>
  <c r="U30" i="45"/>
  <c r="U32" i="45"/>
  <c r="T40" i="45"/>
  <c r="T16" i="45"/>
  <c r="T30" i="45"/>
  <c r="T46" i="45"/>
  <c r="T20" i="45"/>
  <c r="R34" i="45"/>
  <c r="R40" i="45"/>
  <c r="Q16" i="45"/>
  <c r="Q24" i="45"/>
  <c r="P16" i="45"/>
  <c r="P30" i="45"/>
  <c r="O16" i="45"/>
  <c r="N8" i="45"/>
  <c r="N18" i="45"/>
  <c r="N22" i="45"/>
  <c r="N14" i="45"/>
  <c r="N28" i="45"/>
  <c r="M24" i="45"/>
  <c r="M46" i="45"/>
  <c r="L38" i="45"/>
  <c r="L30" i="45"/>
  <c r="L46" i="45"/>
  <c r="L28" i="45"/>
  <c r="L20" i="45"/>
  <c r="I18" i="45"/>
  <c r="H28" i="45"/>
  <c r="H38" i="45"/>
  <c r="H36" i="45"/>
  <c r="H110" i="45"/>
  <c r="H118" i="45"/>
  <c r="H126" i="45"/>
  <c r="H108" i="45"/>
  <c r="H102" i="45"/>
  <c r="H124" i="45"/>
  <c r="E30" i="45"/>
  <c r="E20" i="45"/>
  <c r="E10" i="45"/>
  <c r="S86" i="44"/>
  <c r="S74" i="44"/>
  <c r="P18" i="44"/>
  <c r="P30" i="44"/>
  <c r="P28" i="44"/>
  <c r="P34" i="44"/>
  <c r="L16" i="44"/>
  <c r="L32" i="44"/>
  <c r="L42" i="44"/>
  <c r="L30" i="44"/>
  <c r="L82" i="44"/>
  <c r="L44" i="44"/>
  <c r="M40" i="44"/>
  <c r="M10" i="44"/>
  <c r="M28" i="44"/>
  <c r="M36" i="44"/>
  <c r="K24" i="44"/>
  <c r="H72" i="44"/>
  <c r="H26" i="44"/>
  <c r="H88" i="44"/>
  <c r="H70" i="44"/>
  <c r="F28" i="44"/>
  <c r="F14" i="44"/>
  <c r="F90" i="44"/>
  <c r="F20" i="44"/>
  <c r="F32" i="44"/>
  <c r="F40" i="44"/>
  <c r="D92" i="44"/>
  <c r="X36" i="43"/>
  <c r="X38" i="43"/>
  <c r="X28" i="43"/>
  <c r="U24" i="43"/>
  <c r="U32" i="43"/>
  <c r="R74" i="43"/>
  <c r="R28" i="43"/>
  <c r="P18" i="43"/>
  <c r="P14" i="43"/>
  <c r="P46" i="43"/>
  <c r="N8" i="43"/>
  <c r="M20" i="43"/>
  <c r="J42" i="43"/>
  <c r="J12" i="43"/>
  <c r="J76" i="43"/>
  <c r="H44" i="43"/>
  <c r="E22" i="43"/>
  <c r="E80" i="43"/>
  <c r="E20" i="43"/>
  <c r="E60" i="43"/>
  <c r="E12" i="43"/>
  <c r="E14" i="43"/>
  <c r="D60" i="43"/>
  <c r="D78" i="43"/>
  <c r="D30" i="43"/>
  <c r="D44" i="43"/>
  <c r="Q44" i="43"/>
  <c r="Q90" i="43"/>
  <c r="I102" i="43"/>
  <c r="I104" i="43"/>
  <c r="Q114" i="43"/>
  <c r="I120" i="43"/>
  <c r="I126" i="43"/>
  <c r="R36" i="43"/>
  <c r="R44" i="43"/>
  <c r="Q50" i="43"/>
  <c r="J104" i="43"/>
  <c r="Q108" i="43"/>
  <c r="R114" i="43"/>
  <c r="Q118" i="43"/>
  <c r="Q124" i="43"/>
  <c r="R50" i="43"/>
  <c r="Q52" i="43"/>
  <c r="Q86" i="43"/>
  <c r="I106" i="43"/>
  <c r="Q110" i="43"/>
  <c r="Q112" i="43"/>
  <c r="I116" i="43"/>
  <c r="Q126" i="43"/>
  <c r="R40" i="43"/>
  <c r="Q88" i="43"/>
  <c r="Q94" i="43"/>
  <c r="J106" i="43"/>
  <c r="Q120" i="43"/>
  <c r="R94" i="43"/>
  <c r="Q100" i="43"/>
  <c r="Q102" i="43"/>
  <c r="I108" i="43"/>
  <c r="I112" i="43"/>
  <c r="Q116" i="43"/>
  <c r="I122" i="43"/>
  <c r="Q36" i="43"/>
  <c r="J44" i="43"/>
  <c r="I48" i="43"/>
  <c r="I50" i="43"/>
  <c r="I90" i="43"/>
  <c r="Q104" i="43"/>
  <c r="J108" i="43"/>
  <c r="I110" i="43"/>
  <c r="J112" i="43"/>
  <c r="I114" i="43"/>
  <c r="I118" i="43"/>
  <c r="Q42" i="43"/>
  <c r="Q38" i="43"/>
  <c r="J48" i="43"/>
  <c r="J50" i="43"/>
  <c r="I52" i="43"/>
  <c r="I86" i="43"/>
  <c r="J110" i="43"/>
  <c r="V28" i="42"/>
  <c r="S76" i="42"/>
  <c r="R74" i="42"/>
  <c r="R16" i="42"/>
  <c r="R26" i="42"/>
  <c r="N32" i="42"/>
  <c r="N42" i="42"/>
  <c r="N16" i="42"/>
  <c r="N18" i="42"/>
  <c r="N44" i="42"/>
  <c r="M64" i="42"/>
  <c r="M20" i="42"/>
  <c r="M16" i="42"/>
  <c r="M44" i="42"/>
  <c r="M46" i="42"/>
  <c r="M12" i="42"/>
  <c r="J22" i="42"/>
  <c r="J14" i="42"/>
  <c r="J16" i="42"/>
  <c r="J44" i="42"/>
  <c r="J38" i="42"/>
  <c r="E30" i="42"/>
  <c r="E40" i="42"/>
  <c r="E38" i="42"/>
  <c r="D34" i="42"/>
  <c r="J124" i="42"/>
  <c r="U44" i="41"/>
  <c r="U78" i="41"/>
  <c r="S10" i="41"/>
  <c r="S8" i="41"/>
  <c r="R46" i="41"/>
  <c r="R20" i="41"/>
  <c r="R38" i="41"/>
  <c r="P64" i="41"/>
  <c r="P80" i="41"/>
  <c r="P36" i="41"/>
  <c r="N76" i="41"/>
  <c r="N18" i="41"/>
  <c r="N16" i="41"/>
  <c r="M24" i="41"/>
  <c r="M16" i="41"/>
  <c r="J8" i="41"/>
  <c r="I32" i="41"/>
  <c r="I28" i="41"/>
  <c r="H14" i="41"/>
  <c r="H36" i="41"/>
  <c r="G80" i="41"/>
  <c r="G114" i="41"/>
  <c r="G116" i="41"/>
  <c r="G126" i="41"/>
  <c r="G48" i="41"/>
  <c r="G88" i="41"/>
  <c r="G102" i="41"/>
  <c r="G110" i="41"/>
  <c r="G94" i="41"/>
  <c r="F36" i="41"/>
  <c r="F64" i="41"/>
  <c r="F24" i="41"/>
  <c r="E22" i="41"/>
  <c r="E14" i="41"/>
  <c r="E28" i="41"/>
  <c r="D82" i="41"/>
  <c r="D8" i="41"/>
  <c r="D72" i="41"/>
  <c r="D40" i="41"/>
  <c r="D20" i="41"/>
  <c r="D16" i="41"/>
  <c r="D36" i="41"/>
  <c r="U22" i="40"/>
  <c r="Q30" i="40"/>
  <c r="P42" i="40"/>
  <c r="O26" i="40"/>
  <c r="N8" i="40"/>
  <c r="N46" i="40"/>
  <c r="I28" i="40"/>
  <c r="I14" i="40"/>
  <c r="H34" i="40"/>
  <c r="H10" i="40"/>
  <c r="G22" i="40"/>
  <c r="G10" i="40"/>
  <c r="G24" i="40"/>
  <c r="G42" i="40"/>
  <c r="G12" i="40"/>
  <c r="G26" i="40"/>
  <c r="G32" i="40"/>
  <c r="F20" i="40"/>
  <c r="F8" i="40"/>
  <c r="E20" i="40"/>
  <c r="E12" i="40"/>
  <c r="E10" i="40"/>
  <c r="U48" i="40"/>
  <c r="F42" i="40"/>
  <c r="U42" i="40"/>
  <c r="F44" i="40"/>
  <c r="F46" i="40"/>
  <c r="M48" i="40"/>
  <c r="V48" i="40"/>
  <c r="M52" i="40"/>
  <c r="E38" i="40"/>
  <c r="F40" i="40"/>
  <c r="U40" i="40"/>
  <c r="V42" i="40"/>
  <c r="U44" i="40"/>
  <c r="E48" i="40"/>
  <c r="N48" i="40"/>
  <c r="M50" i="40"/>
  <c r="N52" i="40"/>
  <c r="E54" i="40"/>
  <c r="E36" i="40"/>
  <c r="F38" i="40"/>
  <c r="U38" i="40"/>
  <c r="V44" i="40"/>
  <c r="U46" i="40"/>
  <c r="F48" i="40"/>
  <c r="E52" i="40"/>
  <c r="F54" i="40"/>
  <c r="U54" i="40"/>
  <c r="E44" i="40"/>
  <c r="F36" i="40"/>
  <c r="V38" i="40"/>
  <c r="V46" i="40"/>
  <c r="F52" i="40"/>
  <c r="V54" i="40"/>
  <c r="E42" i="40"/>
  <c r="V36" i="40"/>
  <c r="M40" i="40"/>
  <c r="N42" i="40"/>
  <c r="N44" i="40"/>
  <c r="U52" i="40"/>
  <c r="N40" i="40"/>
  <c r="M46" i="40"/>
  <c r="F50" i="40"/>
  <c r="V52" i="40"/>
  <c r="H48" i="44"/>
  <c r="P40" i="44"/>
  <c r="P50" i="44"/>
  <c r="H116" i="44"/>
  <c r="H40" i="44"/>
  <c r="P118" i="44"/>
  <c r="H38" i="44"/>
  <c r="J124" i="44"/>
  <c r="R118" i="44"/>
  <c r="H46" i="44"/>
  <c r="P48" i="44"/>
  <c r="R114" i="44"/>
  <c r="E120" i="44"/>
  <c r="M122" i="44"/>
  <c r="Q124" i="44"/>
  <c r="E36" i="43"/>
  <c r="E88" i="43"/>
  <c r="D112" i="43"/>
  <c r="L114" i="43"/>
  <c r="E38" i="43"/>
  <c r="M48" i="43"/>
  <c r="U96" i="43"/>
  <c r="E100" i="43"/>
  <c r="E102" i="43"/>
  <c r="M108" i="43"/>
  <c r="U110" i="43"/>
  <c r="E112" i="43"/>
  <c r="M114" i="43"/>
  <c r="L116" i="43"/>
  <c r="T124" i="43"/>
  <c r="E126" i="43"/>
  <c r="M36" i="43"/>
  <c r="M38" i="43"/>
  <c r="U42" i="43"/>
  <c r="E52" i="43"/>
  <c r="M86" i="43"/>
  <c r="U88" i="43"/>
  <c r="E90" i="43"/>
  <c r="E92" i="43"/>
  <c r="E94" i="43"/>
  <c r="E96" i="43"/>
  <c r="E98" i="43"/>
  <c r="M104" i="43"/>
  <c r="E108" i="43"/>
  <c r="E120" i="43"/>
  <c r="L122" i="43"/>
  <c r="U124" i="43"/>
  <c r="R42" i="43"/>
  <c r="E54" i="43"/>
  <c r="U102" i="43"/>
  <c r="E118" i="43"/>
  <c r="W124" i="43"/>
  <c r="H126" i="43"/>
  <c r="E44" i="43"/>
  <c r="E46" i="43"/>
  <c r="M50" i="43"/>
  <c r="M100" i="43"/>
  <c r="E104" i="43"/>
  <c r="M110" i="43"/>
  <c r="U112" i="43"/>
  <c r="E114" i="43"/>
  <c r="U118" i="43"/>
  <c r="E124" i="43"/>
  <c r="E50" i="43"/>
  <c r="E86" i="43"/>
  <c r="M88" i="43"/>
  <c r="M94" i="43"/>
  <c r="M96" i="43"/>
  <c r="M98" i="43"/>
  <c r="M106" i="43"/>
  <c r="D116" i="43"/>
  <c r="M120" i="43"/>
  <c r="M42" i="43"/>
  <c r="M52" i="43"/>
  <c r="M54" i="43"/>
  <c r="M90" i="43"/>
  <c r="M92" i="43"/>
  <c r="M102" i="43"/>
  <c r="E110" i="43"/>
  <c r="E116" i="43"/>
  <c r="P48" i="42"/>
  <c r="H106" i="42"/>
  <c r="H110" i="42"/>
  <c r="H112" i="42"/>
  <c r="H114" i="42"/>
  <c r="P116" i="42"/>
  <c r="D40" i="42"/>
  <c r="L50" i="42"/>
  <c r="H46" i="42"/>
  <c r="P52" i="42"/>
  <c r="P54" i="42"/>
  <c r="H102" i="42"/>
  <c r="P118" i="42"/>
  <c r="P120" i="42"/>
  <c r="H36" i="42"/>
  <c r="H92" i="42"/>
  <c r="H94" i="42"/>
  <c r="H96" i="42"/>
  <c r="H100" i="42"/>
  <c r="H124" i="42"/>
  <c r="P40" i="42"/>
  <c r="P44" i="42"/>
  <c r="H48" i="42"/>
  <c r="H98" i="42"/>
  <c r="P106" i="42"/>
  <c r="P112" i="42"/>
  <c r="H116" i="42"/>
  <c r="W126" i="42"/>
  <c r="P108" i="42"/>
  <c r="P110" i="42"/>
  <c r="H120" i="42"/>
  <c r="P124" i="42"/>
  <c r="P46" i="42"/>
  <c r="H54" i="42"/>
  <c r="P100" i="42"/>
  <c r="P114" i="42"/>
  <c r="H126" i="42"/>
  <c r="H40" i="42"/>
  <c r="H50" i="42"/>
  <c r="H52" i="42"/>
  <c r="P94" i="42"/>
  <c r="J126" i="42"/>
  <c r="Q40" i="41"/>
  <c r="I42" i="41"/>
  <c r="I84" i="41"/>
  <c r="Q88" i="41"/>
  <c r="Q110" i="41"/>
  <c r="Q116" i="41"/>
  <c r="Q126" i="41"/>
  <c r="I40" i="41"/>
  <c r="I94" i="41"/>
  <c r="Q102" i="41"/>
  <c r="Q38" i="41"/>
  <c r="I88" i="41"/>
  <c r="Q92" i="41"/>
  <c r="I106" i="41"/>
  <c r="I110" i="41"/>
  <c r="Q112" i="41"/>
  <c r="Q86" i="41"/>
  <c r="Q96" i="41"/>
  <c r="I102" i="41"/>
  <c r="Q104" i="41"/>
  <c r="I116" i="41"/>
  <c r="Q36" i="41"/>
  <c r="Q50" i="41"/>
  <c r="Q54" i="41"/>
  <c r="I92" i="41"/>
  <c r="Q100" i="41"/>
  <c r="Q108" i="41"/>
  <c r="G118" i="41"/>
  <c r="Q118" i="41"/>
  <c r="Q48" i="41"/>
  <c r="I50" i="41"/>
  <c r="I52" i="41"/>
  <c r="Q52" i="41"/>
  <c r="I86" i="41"/>
  <c r="Q90" i="41"/>
  <c r="Q114" i="41"/>
  <c r="Q120" i="41"/>
  <c r="Q44" i="41"/>
  <c r="Q46" i="41"/>
  <c r="I48" i="41"/>
  <c r="I54" i="41"/>
  <c r="Q84" i="41"/>
  <c r="Q94" i="41"/>
  <c r="I108" i="41"/>
  <c r="O116" i="41"/>
  <c r="I118" i="41"/>
  <c r="Q122" i="41"/>
  <c r="D124" i="41"/>
  <c r="O126" i="41"/>
  <c r="K36" i="40"/>
  <c r="S42" i="40"/>
  <c r="K40" i="40"/>
  <c r="K38" i="40"/>
  <c r="K42" i="40"/>
  <c r="K48" i="40"/>
  <c r="S48" i="40"/>
  <c r="S52" i="40"/>
  <c r="J38" i="40"/>
  <c r="V50" i="40"/>
  <c r="K44" i="40"/>
  <c r="S46" i="40"/>
  <c r="S36" i="40"/>
  <c r="S40" i="40"/>
  <c r="K46" i="40"/>
  <c r="K50" i="40"/>
  <c r="W24" i="45"/>
  <c r="W26" i="45"/>
  <c r="V20" i="45"/>
  <c r="V28" i="45"/>
  <c r="R16" i="45"/>
  <c r="P28" i="45"/>
  <c r="P22" i="45"/>
  <c r="P26" i="45"/>
  <c r="P20" i="45"/>
  <c r="O22" i="45"/>
  <c r="O12" i="45"/>
  <c r="L24" i="45"/>
  <c r="L12" i="45"/>
  <c r="L32" i="45"/>
  <c r="I16" i="45"/>
  <c r="H32" i="45"/>
  <c r="G24" i="45"/>
  <c r="G30" i="45"/>
  <c r="U34" i="44"/>
  <c r="U20" i="44"/>
  <c r="S20" i="44"/>
  <c r="S90" i="44"/>
  <c r="T90" i="44"/>
  <c r="T110" i="44"/>
  <c r="T14" i="44"/>
  <c r="T106" i="44"/>
  <c r="T22" i="44"/>
  <c r="V14" i="44"/>
  <c r="V22" i="44"/>
  <c r="V8" i="44"/>
  <c r="V74" i="44"/>
  <c r="V10" i="44"/>
  <c r="R98" i="44"/>
  <c r="R80" i="44"/>
  <c r="P16" i="44"/>
  <c r="P32" i="44"/>
  <c r="M30" i="44"/>
  <c r="M60" i="44"/>
  <c r="M14" i="44"/>
  <c r="M26" i="44"/>
  <c r="M22" i="44"/>
  <c r="M106" i="44"/>
  <c r="M102" i="44"/>
  <c r="L12" i="44"/>
  <c r="K72" i="44"/>
  <c r="J24" i="44"/>
  <c r="J94" i="44"/>
  <c r="J62" i="44"/>
  <c r="J96" i="44"/>
  <c r="I66" i="44"/>
  <c r="I94" i="44"/>
  <c r="I68" i="44"/>
  <c r="I12" i="44"/>
  <c r="I22" i="44"/>
  <c r="I26" i="44"/>
  <c r="I28" i="44"/>
  <c r="I14" i="44"/>
  <c r="I98" i="44"/>
  <c r="I18" i="44"/>
  <c r="H30" i="44"/>
  <c r="H84" i="44"/>
  <c r="H16" i="44"/>
  <c r="H18" i="44"/>
  <c r="H20" i="44"/>
  <c r="F12" i="44"/>
  <c r="E28" i="44"/>
  <c r="U80" i="43"/>
  <c r="U14" i="43"/>
  <c r="U20" i="43"/>
  <c r="U12" i="43"/>
  <c r="T32" i="43"/>
  <c r="T66" i="43"/>
  <c r="T80" i="43"/>
  <c r="T8" i="43"/>
  <c r="T74" i="43"/>
  <c r="T72" i="43"/>
  <c r="T24" i="43"/>
  <c r="S12" i="43"/>
  <c r="S32" i="43"/>
  <c r="R10" i="43"/>
  <c r="R34" i="43"/>
  <c r="Q30" i="43"/>
  <c r="L12" i="43"/>
  <c r="L34" i="43"/>
  <c r="F84" i="43"/>
  <c r="F70" i="43"/>
  <c r="X32" i="42"/>
  <c r="X34" i="42"/>
  <c r="X12" i="42"/>
  <c r="X64" i="42"/>
  <c r="W18" i="42"/>
  <c r="W16" i="42"/>
  <c r="W20" i="42"/>
  <c r="V74" i="42"/>
  <c r="V76" i="42"/>
  <c r="S126" i="42"/>
  <c r="S34" i="42"/>
  <c r="S68" i="42"/>
  <c r="R84" i="42"/>
  <c r="R32" i="42"/>
  <c r="R22" i="42"/>
  <c r="Q68" i="42"/>
  <c r="P78" i="42"/>
  <c r="P10" i="42"/>
  <c r="M82" i="42"/>
  <c r="M62" i="42"/>
  <c r="M18" i="42"/>
  <c r="J26" i="42"/>
  <c r="I14" i="42"/>
  <c r="I34" i="42"/>
  <c r="I70" i="42"/>
  <c r="I26" i="42"/>
  <c r="G20" i="42"/>
  <c r="G14" i="42"/>
  <c r="G26" i="42"/>
  <c r="G24" i="42"/>
  <c r="G82" i="42"/>
  <c r="F16" i="42"/>
  <c r="E10" i="42"/>
  <c r="E20" i="42"/>
  <c r="E32" i="42"/>
  <c r="E18" i="42"/>
  <c r="E68" i="42"/>
  <c r="E28" i="42"/>
  <c r="X20" i="41"/>
  <c r="X34" i="41"/>
  <c r="X26" i="41"/>
  <c r="U24" i="41"/>
  <c r="T76" i="41"/>
  <c r="T20" i="41"/>
  <c r="T28" i="41"/>
  <c r="Q60" i="41"/>
  <c r="O34" i="41"/>
  <c r="N32" i="41"/>
  <c r="N26" i="41"/>
  <c r="M32" i="41"/>
  <c r="M26" i="41"/>
  <c r="K10" i="41"/>
  <c r="K28" i="41"/>
  <c r="I18" i="41"/>
  <c r="I80" i="41"/>
  <c r="H20" i="41"/>
  <c r="H18" i="41"/>
  <c r="H64" i="41"/>
  <c r="G82" i="41"/>
  <c r="G68" i="41"/>
  <c r="G72" i="41"/>
  <c r="G10" i="41"/>
  <c r="D62" i="41"/>
  <c r="D76" i="41"/>
  <c r="D78" i="41"/>
  <c r="D34" i="41"/>
  <c r="W22" i="40"/>
  <c r="W26" i="40"/>
  <c r="Q8" i="40"/>
  <c r="P18" i="40"/>
  <c r="P34" i="40"/>
  <c r="P26" i="40"/>
  <c r="P24" i="40"/>
  <c r="P30" i="40"/>
  <c r="P28" i="40"/>
  <c r="P8" i="40"/>
  <c r="O34" i="40"/>
  <c r="O20" i="40"/>
  <c r="O24" i="40"/>
  <c r="O30" i="40"/>
  <c r="O32" i="40"/>
  <c r="O10" i="40"/>
  <c r="O14" i="40"/>
  <c r="I26" i="40"/>
  <c r="H26" i="40"/>
  <c r="H12" i="40"/>
  <c r="H18" i="40"/>
  <c r="H30" i="40"/>
  <c r="H28" i="40"/>
  <c r="H24" i="40"/>
  <c r="G14" i="40"/>
  <c r="L122" i="45"/>
  <c r="K52" i="44"/>
  <c r="S118" i="44"/>
  <c r="K36" i="44"/>
  <c r="S50" i="44"/>
  <c r="S120" i="44"/>
  <c r="D122" i="44"/>
  <c r="R122" i="44"/>
  <c r="R126" i="44"/>
  <c r="K118" i="44"/>
  <c r="S122" i="44"/>
  <c r="S42" i="44"/>
  <c r="K50" i="44"/>
  <c r="S54" i="44"/>
  <c r="D124" i="44"/>
  <c r="E126" i="44"/>
  <c r="J116" i="44"/>
  <c r="K42" i="44"/>
  <c r="K54" i="44"/>
  <c r="J112" i="44"/>
  <c r="K120" i="44"/>
  <c r="K122" i="44"/>
  <c r="S38" i="44"/>
  <c r="S52" i="44"/>
  <c r="O52" i="43"/>
  <c r="O88" i="43"/>
  <c r="G92" i="43"/>
  <c r="G102" i="43"/>
  <c r="O112" i="43"/>
  <c r="G42" i="43"/>
  <c r="O54" i="43"/>
  <c r="G88" i="43"/>
  <c r="G94" i="43"/>
  <c r="O98" i="43"/>
  <c r="O106" i="43"/>
  <c r="G112" i="43"/>
  <c r="G116" i="43"/>
  <c r="G118" i="43"/>
  <c r="G120" i="43"/>
  <c r="G44" i="43"/>
  <c r="O48" i="43"/>
  <c r="O100" i="43"/>
  <c r="G106" i="43"/>
  <c r="O126" i="43"/>
  <c r="G38" i="43"/>
  <c r="O86" i="43"/>
  <c r="O90" i="43"/>
  <c r="O110" i="43"/>
  <c r="O122" i="43"/>
  <c r="O124" i="43"/>
  <c r="G46" i="43"/>
  <c r="O50" i="43"/>
  <c r="O40" i="43"/>
  <c r="G96" i="43"/>
  <c r="G98" i="43"/>
  <c r="O104" i="43"/>
  <c r="G110" i="43"/>
  <c r="O114" i="43"/>
  <c r="O38" i="43"/>
  <c r="G54" i="43"/>
  <c r="G86" i="43"/>
  <c r="G90" i="43"/>
  <c r="O92" i="43"/>
  <c r="G100" i="43"/>
  <c r="G104" i="43"/>
  <c r="O116" i="43"/>
  <c r="O120" i="43"/>
  <c r="D126" i="43"/>
  <c r="N50" i="43"/>
  <c r="I42" i="43"/>
  <c r="O44" i="43"/>
  <c r="O94" i="43"/>
  <c r="O102" i="43"/>
  <c r="O108" i="43"/>
  <c r="G114" i="43"/>
  <c r="O118" i="43"/>
  <c r="F110" i="42"/>
  <c r="F114" i="42"/>
  <c r="F96" i="42"/>
  <c r="F54" i="42"/>
  <c r="F36" i="42"/>
  <c r="F104" i="42"/>
  <c r="F90" i="42"/>
  <c r="F120" i="42"/>
  <c r="F116" i="42"/>
  <c r="F108" i="42"/>
  <c r="F102" i="42"/>
  <c r="F52" i="42"/>
  <c r="F112" i="42"/>
  <c r="F100" i="42"/>
  <c r="F94" i="42"/>
  <c r="F48" i="42"/>
  <c r="F124" i="42"/>
  <c r="F118" i="42"/>
  <c r="F44" i="42"/>
  <c r="I36" i="42"/>
  <c r="Q44" i="42"/>
  <c r="S54" i="42"/>
  <c r="S96" i="42"/>
  <c r="S110" i="42"/>
  <c r="I122" i="42"/>
  <c r="S50" i="42"/>
  <c r="I54" i="42"/>
  <c r="I96" i="42"/>
  <c r="S98" i="42"/>
  <c r="S100" i="42"/>
  <c r="Q102" i="42"/>
  <c r="S106" i="42"/>
  <c r="I110" i="42"/>
  <c r="Q112" i="42"/>
  <c r="I114" i="42"/>
  <c r="Q118" i="42"/>
  <c r="S124" i="42"/>
  <c r="I126" i="42"/>
  <c r="S36" i="42"/>
  <c r="Q38" i="42"/>
  <c r="I42" i="42"/>
  <c r="S44" i="42"/>
  <c r="Q52" i="42"/>
  <c r="I92" i="42"/>
  <c r="Q94" i="42"/>
  <c r="S102" i="42"/>
  <c r="H38" i="42"/>
  <c r="S122" i="42"/>
  <c r="Q48" i="42"/>
  <c r="I50" i="42"/>
  <c r="I106" i="42"/>
  <c r="Q108" i="42"/>
  <c r="S112" i="42"/>
  <c r="I118" i="42"/>
  <c r="I124" i="42"/>
  <c r="S38" i="42"/>
  <c r="Q46" i="42"/>
  <c r="S52" i="42"/>
  <c r="Q90" i="42"/>
  <c r="S94" i="42"/>
  <c r="Q104" i="42"/>
  <c r="Q116" i="42"/>
  <c r="Q120" i="42"/>
  <c r="R42" i="42"/>
  <c r="I48" i="42"/>
  <c r="S48" i="42"/>
  <c r="I94" i="42"/>
  <c r="I108" i="42"/>
  <c r="S108" i="42"/>
  <c r="I112" i="42"/>
  <c r="Q122" i="42"/>
  <c r="N124" i="42"/>
  <c r="Q126" i="42"/>
  <c r="S40" i="42"/>
  <c r="S46" i="42"/>
  <c r="I52" i="42"/>
  <c r="Q54" i="42"/>
  <c r="S90" i="42"/>
  <c r="Q92" i="42"/>
  <c r="I102" i="42"/>
  <c r="S104" i="42"/>
  <c r="Q110" i="42"/>
  <c r="I116" i="42"/>
  <c r="S116" i="42"/>
  <c r="I120" i="42"/>
  <c r="S120" i="42"/>
  <c r="E122" i="41"/>
  <c r="M126" i="41"/>
  <c r="E44" i="41"/>
  <c r="M54" i="41"/>
  <c r="M98" i="41"/>
  <c r="U98" i="41"/>
  <c r="M100" i="41"/>
  <c r="E102" i="41"/>
  <c r="U118" i="41"/>
  <c r="E120" i="41"/>
  <c r="M124" i="41"/>
  <c r="W126" i="41"/>
  <c r="I44" i="41"/>
  <c r="E46" i="41"/>
  <c r="M46" i="41"/>
  <c r="U46" i="41"/>
  <c r="E54" i="41"/>
  <c r="U84" i="41"/>
  <c r="U86" i="41"/>
  <c r="U88" i="41"/>
  <c r="U90" i="41"/>
  <c r="U92" i="41"/>
  <c r="U94" i="41"/>
  <c r="M96" i="41"/>
  <c r="U96" i="41"/>
  <c r="U110" i="41"/>
  <c r="U116" i="41"/>
  <c r="M118" i="41"/>
  <c r="M36" i="41"/>
  <c r="U36" i="41"/>
  <c r="M84" i="41"/>
  <c r="M86" i="41"/>
  <c r="M88" i="41"/>
  <c r="M90" i="41"/>
  <c r="M92" i="41"/>
  <c r="M94" i="41"/>
  <c r="E96" i="41"/>
  <c r="E100" i="41"/>
  <c r="U106" i="41"/>
  <c r="U108" i="41"/>
  <c r="M110" i="41"/>
  <c r="E112" i="41"/>
  <c r="M116" i="41"/>
  <c r="E118" i="41"/>
  <c r="G120" i="41"/>
  <c r="I122" i="41"/>
  <c r="Q124" i="41"/>
  <c r="K36" i="41"/>
  <c r="E36" i="41"/>
  <c r="M38" i="41"/>
  <c r="U38" i="41"/>
  <c r="E48" i="41"/>
  <c r="M48" i="41"/>
  <c r="U48" i="41"/>
  <c r="E84" i="41"/>
  <c r="E86" i="41"/>
  <c r="E88" i="41"/>
  <c r="E90" i="41"/>
  <c r="E92" i="41"/>
  <c r="E94" i="41"/>
  <c r="E98" i="41"/>
  <c r="U104" i="41"/>
  <c r="M106" i="41"/>
  <c r="M108" i="41"/>
  <c r="E110" i="41"/>
  <c r="U114" i="41"/>
  <c r="U122" i="41"/>
  <c r="E124" i="41"/>
  <c r="M102" i="41"/>
  <c r="E38" i="41"/>
  <c r="E40" i="41"/>
  <c r="M40" i="41"/>
  <c r="U40" i="41"/>
  <c r="M104" i="41"/>
  <c r="E108" i="41"/>
  <c r="M114" i="41"/>
  <c r="E116" i="41"/>
  <c r="M122" i="41"/>
  <c r="W122" i="41"/>
  <c r="G124" i="41"/>
  <c r="E126" i="41"/>
  <c r="M112" i="41"/>
  <c r="E50" i="41"/>
  <c r="M50" i="41"/>
  <c r="U50" i="41"/>
  <c r="E106" i="41"/>
  <c r="U120" i="41"/>
  <c r="U124" i="41"/>
  <c r="E42" i="41"/>
  <c r="M42" i="41"/>
  <c r="U42" i="41"/>
  <c r="U102" i="41"/>
  <c r="E104" i="41"/>
  <c r="U112" i="41"/>
  <c r="M120" i="41"/>
  <c r="O122" i="41"/>
  <c r="Q42" i="40"/>
  <c r="Q46" i="40"/>
  <c r="Q36" i="40"/>
  <c r="I42" i="40"/>
  <c r="I46" i="40"/>
  <c r="I36" i="40"/>
  <c r="Q50" i="40"/>
  <c r="I50" i="40"/>
  <c r="Q38" i="40"/>
  <c r="Q40" i="40"/>
  <c r="Q44" i="40"/>
  <c r="Q54" i="40"/>
  <c r="I52" i="40"/>
  <c r="I38" i="40"/>
  <c r="I44" i="40"/>
  <c r="I54" i="40"/>
  <c r="O26" i="45"/>
  <c r="I12" i="45"/>
  <c r="F22" i="45"/>
  <c r="F30" i="45"/>
  <c r="E22" i="45"/>
  <c r="E26" i="45"/>
  <c r="E38" i="45"/>
  <c r="D52" i="45"/>
  <c r="D82" i="45"/>
  <c r="D100" i="45"/>
  <c r="D106" i="45"/>
  <c r="D36" i="45"/>
  <c r="D70" i="45"/>
  <c r="D90" i="45"/>
  <c r="D126" i="45"/>
  <c r="E52" i="45"/>
  <c r="D68" i="45"/>
  <c r="D76" i="45"/>
  <c r="D88" i="45"/>
  <c r="D118" i="45"/>
  <c r="D44" i="45"/>
  <c r="D64" i="45"/>
  <c r="D62" i="45"/>
  <c r="D94" i="45"/>
  <c r="D40" i="45"/>
  <c r="D74" i="45"/>
  <c r="D80" i="45"/>
  <c r="D86" i="45"/>
  <c r="D104" i="45"/>
  <c r="D110" i="45"/>
  <c r="D114" i="45"/>
  <c r="D38" i="45"/>
  <c r="D54" i="45"/>
  <c r="D96" i="45"/>
  <c r="D112" i="45"/>
  <c r="D124" i="45"/>
  <c r="D48" i="45"/>
  <c r="D66" i="45"/>
  <c r="N30" i="42"/>
  <c r="N68" i="42"/>
  <c r="F84" i="42"/>
  <c r="F68" i="42"/>
  <c r="F86" i="42"/>
  <c r="AB44" i="40"/>
  <c r="AB26" i="40"/>
  <c r="AB12" i="40"/>
  <c r="AB18" i="40"/>
  <c r="AB40" i="40"/>
  <c r="AB32" i="40"/>
  <c r="AB30" i="40"/>
  <c r="AB24" i="40"/>
  <c r="AB38" i="40"/>
  <c r="AB34" i="40"/>
  <c r="AB16" i="40"/>
  <c r="AB14" i="40"/>
  <c r="AB10" i="40"/>
  <c r="AB22" i="40"/>
  <c r="AB42" i="40"/>
  <c r="AB28" i="40"/>
  <c r="AB20" i="40"/>
  <c r="AB8" i="40"/>
  <c r="AB36" i="40"/>
  <c r="AB54" i="40"/>
  <c r="AB50" i="40"/>
  <c r="T38" i="43"/>
  <c r="T20" i="43"/>
  <c r="H42" i="40"/>
  <c r="H22" i="40"/>
  <c r="Q34" i="40"/>
  <c r="Q70" i="41"/>
  <c r="C69" i="41" s="1"/>
  <c r="W10" i="40"/>
  <c r="Q12" i="40"/>
  <c r="G16" i="40"/>
  <c r="K18" i="40"/>
  <c r="R28" i="41"/>
  <c r="I30" i="41"/>
  <c r="R82" i="41"/>
  <c r="L8" i="42"/>
  <c r="L10" i="42"/>
  <c r="O26" i="42"/>
  <c r="N28" i="42"/>
  <c r="O88" i="42"/>
  <c r="I116" i="45"/>
  <c r="M120" i="46"/>
  <c r="P10" i="40"/>
  <c r="P16" i="40"/>
  <c r="D26" i="40"/>
  <c r="E22" i="40"/>
  <c r="P22" i="40"/>
  <c r="V32" i="40"/>
  <c r="N8" i="41"/>
  <c r="M10" i="42"/>
  <c r="F60" i="42"/>
  <c r="D64" i="42"/>
  <c r="D70" i="42"/>
  <c r="F76" i="43"/>
  <c r="I40" i="45"/>
  <c r="Q50" i="45"/>
  <c r="Q64" i="45"/>
  <c r="I66" i="45"/>
  <c r="S68" i="45"/>
  <c r="K70" i="45"/>
  <c r="Q80" i="45"/>
  <c r="I82" i="45"/>
  <c r="S84" i="45"/>
  <c r="K86" i="45"/>
  <c r="Q96" i="45"/>
  <c r="I98" i="45"/>
  <c r="S100" i="45"/>
  <c r="K102" i="45"/>
  <c r="Q112" i="45"/>
  <c r="I114" i="45"/>
  <c r="S116" i="45"/>
  <c r="K118" i="45"/>
  <c r="I122" i="45"/>
  <c r="S122" i="45"/>
  <c r="I126" i="45"/>
  <c r="S98" i="45"/>
  <c r="K100" i="45"/>
  <c r="Q110" i="45"/>
  <c r="I112" i="45"/>
  <c r="S114" i="45"/>
  <c r="K116" i="45"/>
  <c r="U40" i="45"/>
  <c r="K10" i="40"/>
  <c r="V12" i="40"/>
  <c r="K20" i="40"/>
  <c r="R22" i="40"/>
  <c r="E30" i="40"/>
  <c r="K34" i="40"/>
  <c r="N24" i="41"/>
  <c r="N78" i="41"/>
  <c r="S28" i="42"/>
  <c r="F26" i="43"/>
  <c r="F32" i="43"/>
  <c r="X116" i="44"/>
  <c r="E36" i="45"/>
  <c r="U38" i="45"/>
  <c r="I46" i="45"/>
  <c r="I48" i="45"/>
  <c r="I50" i="45"/>
  <c r="I52" i="45"/>
  <c r="Q54" i="45"/>
  <c r="Q60" i="45"/>
  <c r="I62" i="45"/>
  <c r="S64" i="45"/>
  <c r="K66" i="45"/>
  <c r="Q76" i="45"/>
  <c r="I78" i="45"/>
  <c r="S80" i="45"/>
  <c r="K82" i="45"/>
  <c r="Q92" i="45"/>
  <c r="I94" i="45"/>
  <c r="S96" i="45"/>
  <c r="K98" i="45"/>
  <c r="Q108" i="45"/>
  <c r="I110" i="45"/>
  <c r="S112" i="45"/>
  <c r="K114" i="45"/>
  <c r="Q120" i="45"/>
  <c r="K122" i="45"/>
  <c r="Q124" i="45"/>
  <c r="F34" i="43"/>
  <c r="E18" i="40"/>
  <c r="O28" i="41"/>
  <c r="H72" i="41"/>
  <c r="N14" i="42"/>
  <c r="O80" i="42"/>
  <c r="E40" i="45"/>
  <c r="M40" i="45"/>
  <c r="U44" i="45"/>
  <c r="U50" i="45"/>
  <c r="K52" i="45"/>
  <c r="S52" i="45"/>
  <c r="S54" i="45"/>
  <c r="S60" i="45"/>
  <c r="K62" i="45"/>
  <c r="Q72" i="45"/>
  <c r="I74" i="45"/>
  <c r="S76" i="45"/>
  <c r="K78" i="45"/>
  <c r="Q88" i="45"/>
  <c r="I90" i="45"/>
  <c r="S92" i="45"/>
  <c r="K94" i="45"/>
  <c r="Q104" i="45"/>
  <c r="I106" i="45"/>
  <c r="S108" i="45"/>
  <c r="K110" i="45"/>
  <c r="W114" i="45"/>
  <c r="O116" i="45"/>
  <c r="G118" i="45"/>
  <c r="I120" i="45"/>
  <c r="S120" i="45"/>
  <c r="I124" i="45"/>
  <c r="S124" i="45"/>
  <c r="W80" i="41"/>
  <c r="M26" i="42"/>
  <c r="Q118" i="45"/>
  <c r="E116" i="46"/>
  <c r="H28" i="41"/>
  <c r="Q20" i="40"/>
  <c r="Q22" i="41"/>
  <c r="F18" i="43"/>
  <c r="K124" i="45"/>
  <c r="W8" i="44"/>
  <c r="W20" i="44"/>
  <c r="T28" i="44"/>
  <c r="T34" i="44"/>
  <c r="R78" i="44"/>
  <c r="R92" i="44"/>
  <c r="R22" i="44"/>
  <c r="R110" i="44"/>
  <c r="R100" i="44"/>
  <c r="R8" i="44"/>
  <c r="P20" i="44"/>
  <c r="N24" i="44"/>
  <c r="M32" i="44"/>
  <c r="H24" i="44"/>
  <c r="H8" i="44"/>
  <c r="G20" i="44"/>
  <c r="G34" i="44"/>
  <c r="E66" i="44"/>
  <c r="D14" i="44"/>
  <c r="D20" i="44"/>
  <c r="U44" i="43"/>
  <c r="U76" i="43"/>
  <c r="U84" i="43"/>
  <c r="T34" i="43"/>
  <c r="T28" i="43"/>
  <c r="T60" i="43"/>
  <c r="Q84" i="43"/>
  <c r="Q70" i="43"/>
  <c r="Q64" i="43"/>
  <c r="Q74" i="43"/>
  <c r="Q66" i="43"/>
  <c r="Q16" i="43"/>
  <c r="Q18" i="43"/>
  <c r="P76" i="43"/>
  <c r="M10" i="43"/>
  <c r="H64" i="43"/>
  <c r="H76" i="43"/>
  <c r="D66" i="43"/>
  <c r="D16" i="43"/>
  <c r="D64" i="43"/>
  <c r="X14" i="42"/>
  <c r="X8" i="42"/>
  <c r="X26" i="42"/>
  <c r="W82" i="42"/>
  <c r="W80" i="42"/>
  <c r="W32" i="42"/>
  <c r="U26" i="42"/>
  <c r="S20" i="42"/>
  <c r="S30" i="42"/>
  <c r="S22" i="42"/>
  <c r="Q34" i="42"/>
  <c r="Q18" i="42"/>
  <c r="Q28" i="42"/>
  <c r="P82" i="42"/>
  <c r="N88" i="42"/>
  <c r="J12" i="42"/>
  <c r="J68" i="42"/>
  <c r="J32" i="42"/>
  <c r="J8" i="42"/>
  <c r="J34" i="42"/>
  <c r="J18" i="42"/>
  <c r="I10" i="42"/>
  <c r="I60" i="42"/>
  <c r="I16" i="42"/>
  <c r="I30" i="42"/>
  <c r="I76" i="42"/>
  <c r="I88" i="42"/>
  <c r="H82" i="42"/>
  <c r="E62" i="42"/>
  <c r="D114" i="42"/>
  <c r="D26" i="42"/>
  <c r="D66" i="42"/>
  <c r="D10" i="42"/>
  <c r="W12" i="41"/>
  <c r="W30" i="41"/>
  <c r="W32" i="41"/>
  <c r="W26" i="41"/>
  <c r="U76" i="41"/>
  <c r="S18" i="41"/>
  <c r="M22" i="41"/>
  <c r="M34" i="41"/>
  <c r="M10" i="41"/>
  <c r="M30" i="41"/>
  <c r="M20" i="41"/>
  <c r="K8" i="41"/>
  <c r="J34" i="41"/>
  <c r="J30" i="41"/>
  <c r="J18" i="41"/>
  <c r="F30" i="41"/>
  <c r="F34" i="41"/>
  <c r="F16" i="41"/>
  <c r="F26" i="41"/>
  <c r="F22" i="41"/>
  <c r="E18" i="41"/>
  <c r="E76" i="41"/>
  <c r="E32" i="41"/>
  <c r="E24" i="41"/>
  <c r="E82" i="41"/>
  <c r="E68" i="41"/>
  <c r="E12" i="41"/>
  <c r="E72" i="41"/>
  <c r="E74" i="41"/>
  <c r="D24" i="41"/>
  <c r="W16" i="40"/>
  <c r="V10" i="40"/>
  <c r="V34" i="40"/>
  <c r="V18" i="40"/>
  <c r="T10" i="40"/>
  <c r="T12" i="40"/>
  <c r="R24" i="40"/>
  <c r="N50" i="40"/>
  <c r="N32" i="40"/>
  <c r="N20" i="40"/>
  <c r="N14" i="40"/>
  <c r="N16" i="40"/>
  <c r="L8" i="40"/>
  <c r="L20" i="40"/>
  <c r="J14" i="40"/>
  <c r="J16" i="40"/>
  <c r="J18" i="40"/>
  <c r="J28" i="40"/>
  <c r="H32" i="40"/>
  <c r="G28" i="40"/>
  <c r="G18" i="40"/>
  <c r="F26" i="40"/>
  <c r="F34" i="40"/>
  <c r="F10" i="40"/>
  <c r="D14" i="40"/>
  <c r="K86" i="41"/>
  <c r="S86" i="41"/>
  <c r="K94" i="41"/>
  <c r="K98" i="41"/>
  <c r="S100" i="41"/>
  <c r="K104" i="41"/>
  <c r="S104" i="41"/>
  <c r="G122" i="41"/>
  <c r="K126" i="41"/>
  <c r="K54" i="41"/>
  <c r="S54" i="41"/>
  <c r="K100" i="41"/>
  <c r="K102" i="41"/>
  <c r="S102" i="41"/>
  <c r="S106" i="41"/>
  <c r="K88" i="41"/>
  <c r="S88" i="41"/>
  <c r="K106" i="41"/>
  <c r="S114" i="41"/>
  <c r="S116" i="41"/>
  <c r="K120" i="41"/>
  <c r="S120" i="41"/>
  <c r="K124" i="41"/>
  <c r="S124" i="41"/>
  <c r="K108" i="41"/>
  <c r="S108" i="41"/>
  <c r="S112" i="41"/>
  <c r="K114" i="41"/>
  <c r="K116" i="41"/>
  <c r="K118" i="41"/>
  <c r="S118" i="41"/>
  <c r="S122" i="41"/>
  <c r="K90" i="41"/>
  <c r="S90" i="41"/>
  <c r="K110" i="41"/>
  <c r="S110" i="41"/>
  <c r="K112" i="41"/>
  <c r="K122" i="41"/>
  <c r="F126" i="41"/>
  <c r="N124" i="41"/>
  <c r="K84" i="41"/>
  <c r="S84" i="41"/>
  <c r="M52" i="42"/>
  <c r="U52" i="42"/>
  <c r="M54" i="42"/>
  <c r="U54" i="42"/>
  <c r="E94" i="42"/>
  <c r="U98" i="42"/>
  <c r="E104" i="42"/>
  <c r="E116" i="42"/>
  <c r="D118" i="42"/>
  <c r="M118" i="42"/>
  <c r="U118" i="42"/>
  <c r="U126" i="42"/>
  <c r="D54" i="42"/>
  <c r="M92" i="42"/>
  <c r="E100" i="42"/>
  <c r="E118" i="42"/>
  <c r="D120" i="42"/>
  <c r="M120" i="42"/>
  <c r="U120" i="42"/>
  <c r="D126" i="42"/>
  <c r="M126" i="42"/>
  <c r="E54" i="42"/>
  <c r="U90" i="42"/>
  <c r="M98" i="42"/>
  <c r="M102" i="42"/>
  <c r="U106" i="42"/>
  <c r="E120" i="42"/>
  <c r="D122" i="42"/>
  <c r="M122" i="42"/>
  <c r="U122" i="42"/>
  <c r="M124" i="42"/>
  <c r="U124" i="42"/>
  <c r="E126" i="42"/>
  <c r="D52" i="42"/>
  <c r="M90" i="42"/>
  <c r="D92" i="42"/>
  <c r="U100" i="42"/>
  <c r="D108" i="42"/>
  <c r="M108" i="42"/>
  <c r="U108" i="42"/>
  <c r="E122" i="42"/>
  <c r="D124" i="42"/>
  <c r="X124" i="42"/>
  <c r="F126" i="42"/>
  <c r="O126" i="42"/>
  <c r="D90" i="42"/>
  <c r="E92" i="42"/>
  <c r="U96" i="42"/>
  <c r="E102" i="42"/>
  <c r="E108" i="42"/>
  <c r="D110" i="42"/>
  <c r="M110" i="42"/>
  <c r="U110" i="42"/>
  <c r="L112" i="42"/>
  <c r="S114" i="42"/>
  <c r="H118" i="42"/>
  <c r="G120" i="42"/>
  <c r="X120" i="42"/>
  <c r="F122" i="42"/>
  <c r="O122" i="42"/>
  <c r="E124" i="42"/>
  <c r="O124" i="42"/>
  <c r="G126" i="42"/>
  <c r="P126" i="42"/>
  <c r="E90" i="42"/>
  <c r="M96" i="42"/>
  <c r="D98" i="42"/>
  <c r="U104" i="42"/>
  <c r="E110" i="42"/>
  <c r="D112" i="42"/>
  <c r="M112" i="42"/>
  <c r="U112" i="42"/>
  <c r="M94" i="42"/>
  <c r="E96" i="42"/>
  <c r="E98" i="42"/>
  <c r="M104" i="42"/>
  <c r="D106" i="42"/>
  <c r="G108" i="42"/>
  <c r="O110" i="42"/>
  <c r="E112" i="42"/>
  <c r="N112" i="42"/>
  <c r="L116" i="42"/>
  <c r="S118" i="42"/>
  <c r="H122" i="42"/>
  <c r="S124" i="43"/>
  <c r="S96" i="43"/>
  <c r="S92" i="43"/>
  <c r="S122" i="43"/>
  <c r="S116" i="43"/>
  <c r="S98" i="43"/>
  <c r="S120" i="43"/>
  <c r="S114" i="43"/>
  <c r="S94" i="43"/>
  <c r="S52" i="43"/>
  <c r="S118" i="43"/>
  <c r="S102" i="43"/>
  <c r="S100" i="43"/>
  <c r="S90" i="43"/>
  <c r="S54" i="43"/>
  <c r="S112" i="43"/>
  <c r="S110" i="43"/>
  <c r="S108" i="43"/>
  <c r="S106" i="43"/>
  <c r="S104" i="43"/>
  <c r="S88" i="43"/>
  <c r="S86" i="43"/>
  <c r="W62" i="43"/>
  <c r="W64" i="43"/>
  <c r="R100" i="43"/>
  <c r="R102" i="43"/>
  <c r="W116" i="43"/>
  <c r="J54" i="43"/>
  <c r="W66" i="43"/>
  <c r="R88" i="43"/>
  <c r="J90" i="43"/>
  <c r="W92" i="43"/>
  <c r="J96" i="43"/>
  <c r="J102" i="43"/>
  <c r="R104" i="43"/>
  <c r="R106" i="43"/>
  <c r="R108" i="43"/>
  <c r="R110" i="43"/>
  <c r="R112" i="43"/>
  <c r="T126" i="43"/>
  <c r="W54" i="43"/>
  <c r="W68" i="43"/>
  <c r="W80" i="43"/>
  <c r="W82" i="43"/>
  <c r="J86" i="43"/>
  <c r="W90" i="43"/>
  <c r="J114" i="43"/>
  <c r="J118" i="43"/>
  <c r="J52" i="43"/>
  <c r="W72" i="43"/>
  <c r="J94" i="43"/>
  <c r="R98" i="43"/>
  <c r="W100" i="43"/>
  <c r="W118" i="43"/>
  <c r="W70" i="43"/>
  <c r="W88" i="43"/>
  <c r="J98" i="43"/>
  <c r="W102" i="43"/>
  <c r="W104" i="43"/>
  <c r="W106" i="43"/>
  <c r="W108" i="43"/>
  <c r="H120" i="43"/>
  <c r="T120" i="43"/>
  <c r="P124" i="43"/>
  <c r="L126" i="43"/>
  <c r="W52" i="43"/>
  <c r="W74" i="43"/>
  <c r="W84" i="43"/>
  <c r="W86" i="43"/>
  <c r="R92" i="43"/>
  <c r="W94" i="43"/>
  <c r="R96" i="43"/>
  <c r="W110" i="43"/>
  <c r="W112" i="43"/>
  <c r="W114" i="43"/>
  <c r="W120" i="43"/>
  <c r="R54" i="43"/>
  <c r="W60" i="43"/>
  <c r="R90" i="43"/>
  <c r="J92" i="43"/>
  <c r="W98" i="43"/>
  <c r="E64" i="45"/>
  <c r="M64" i="45"/>
  <c r="U64" i="45"/>
  <c r="E72" i="45"/>
  <c r="M72" i="45"/>
  <c r="U72" i="45"/>
  <c r="E80" i="45"/>
  <c r="M80" i="45"/>
  <c r="U80" i="45"/>
  <c r="E88" i="45"/>
  <c r="M88" i="45"/>
  <c r="U88" i="45"/>
  <c r="E96" i="45"/>
  <c r="M96" i="45"/>
  <c r="U96" i="45"/>
  <c r="E104" i="45"/>
  <c r="M104" i="45"/>
  <c r="U104" i="45"/>
  <c r="E112" i="45"/>
  <c r="M112" i="45"/>
  <c r="U112" i="45"/>
  <c r="E120" i="45"/>
  <c r="M120" i="45"/>
  <c r="U120" i="45"/>
  <c r="G126" i="45"/>
  <c r="O126" i="45"/>
  <c r="W126" i="45"/>
  <c r="E54" i="45"/>
  <c r="M54" i="45"/>
  <c r="U54" i="45"/>
  <c r="E66" i="45"/>
  <c r="M66" i="45"/>
  <c r="U66" i="45"/>
  <c r="E74" i="45"/>
  <c r="M74" i="45"/>
  <c r="U74" i="45"/>
  <c r="E82" i="45"/>
  <c r="M82" i="45"/>
  <c r="U82" i="45"/>
  <c r="E90" i="45"/>
  <c r="M90" i="45"/>
  <c r="U90" i="45"/>
  <c r="E98" i="45"/>
  <c r="M98" i="45"/>
  <c r="U98" i="45"/>
  <c r="E106" i="45"/>
  <c r="M106" i="45"/>
  <c r="U106" i="45"/>
  <c r="E114" i="45"/>
  <c r="M114" i="45"/>
  <c r="U114" i="45"/>
  <c r="G120" i="45"/>
  <c r="O120" i="45"/>
  <c r="W120" i="45"/>
  <c r="E122" i="45"/>
  <c r="M122" i="45"/>
  <c r="U122" i="45"/>
  <c r="E60" i="45"/>
  <c r="M60" i="45"/>
  <c r="U60" i="45"/>
  <c r="E68" i="45"/>
  <c r="M68" i="45"/>
  <c r="U68" i="45"/>
  <c r="E76" i="45"/>
  <c r="M76" i="45"/>
  <c r="U76" i="45"/>
  <c r="E84" i="45"/>
  <c r="M84" i="45"/>
  <c r="U84" i="45"/>
  <c r="E92" i="45"/>
  <c r="M92" i="45"/>
  <c r="U92" i="45"/>
  <c r="E100" i="45"/>
  <c r="M100" i="45"/>
  <c r="U100" i="45"/>
  <c r="E108" i="45"/>
  <c r="M108" i="45"/>
  <c r="U108" i="45"/>
  <c r="E116" i="45"/>
  <c r="M116" i="45"/>
  <c r="U116" i="45"/>
  <c r="G122" i="45"/>
  <c r="O122" i="45"/>
  <c r="W122" i="45"/>
  <c r="E124" i="45"/>
  <c r="M124" i="45"/>
  <c r="U124" i="45"/>
  <c r="E62" i="45"/>
  <c r="M62" i="45"/>
  <c r="U62" i="45"/>
  <c r="E70" i="45"/>
  <c r="M70" i="45"/>
  <c r="U70" i="45"/>
  <c r="E78" i="45"/>
  <c r="M78" i="45"/>
  <c r="U78" i="45"/>
  <c r="E86" i="45"/>
  <c r="M86" i="45"/>
  <c r="U86" i="45"/>
  <c r="E94" i="45"/>
  <c r="M94" i="45"/>
  <c r="U94" i="45"/>
  <c r="E102" i="45"/>
  <c r="M102" i="45"/>
  <c r="U102" i="45"/>
  <c r="E110" i="45"/>
  <c r="M110" i="45"/>
  <c r="U110" i="45"/>
  <c r="E118" i="45"/>
  <c r="M118" i="45"/>
  <c r="U118" i="45"/>
  <c r="T24" i="40"/>
  <c r="T52" i="40"/>
  <c r="T54" i="40"/>
  <c r="X52" i="40"/>
  <c r="J54" i="40"/>
  <c r="R52" i="40"/>
  <c r="D50" i="40"/>
  <c r="J52" i="40"/>
  <c r="D54" i="40"/>
  <c r="X54" i="40"/>
  <c r="D52" i="40"/>
  <c r="AA22" i="40"/>
  <c r="AA14" i="40"/>
  <c r="AA10" i="40"/>
  <c r="AA18" i="40"/>
  <c r="AA48" i="40"/>
  <c r="AA28" i="40"/>
  <c r="AA54" i="40"/>
  <c r="AA50" i="40"/>
  <c r="AA42" i="40"/>
  <c r="AA40" i="40"/>
  <c r="AA36" i="40"/>
  <c r="AA34" i="40"/>
  <c r="AA32" i="40"/>
  <c r="AA20" i="40"/>
  <c r="AA16" i="40"/>
  <c r="AA8" i="40"/>
  <c r="AA38" i="40"/>
  <c r="AA24" i="40"/>
  <c r="AA12" i="40"/>
  <c r="AA46" i="40"/>
  <c r="AA44" i="40"/>
  <c r="AA30" i="40"/>
  <c r="AA26" i="40"/>
  <c r="AA52" i="40"/>
  <c r="J26" i="40"/>
  <c r="J40" i="40"/>
  <c r="J24" i="40"/>
  <c r="Z46" i="40"/>
  <c r="Z44" i="40"/>
  <c r="Z30" i="40"/>
  <c r="Z26" i="40"/>
  <c r="Z22" i="40"/>
  <c r="Z14" i="40"/>
  <c r="Z52" i="40"/>
  <c r="Z48" i="40"/>
  <c r="Z38" i="40"/>
  <c r="Z28" i="40"/>
  <c r="Z24" i="40"/>
  <c r="Z18" i="40"/>
  <c r="Z12" i="40"/>
  <c r="Z10" i="40"/>
  <c r="Z54" i="40"/>
  <c r="Z50" i="40"/>
  <c r="Z42" i="40"/>
  <c r="Z40" i="40"/>
  <c r="Z36" i="40"/>
  <c r="Z34" i="40"/>
  <c r="Z32" i="40"/>
  <c r="Z20" i="40"/>
  <c r="Z16" i="40"/>
  <c r="Z8" i="40"/>
  <c r="I40" i="40"/>
  <c r="J36" i="40"/>
  <c r="J34" i="40"/>
  <c r="V40" i="40"/>
  <c r="S126" i="43"/>
  <c r="S18" i="43"/>
  <c r="X124" i="43"/>
  <c r="X18" i="43"/>
  <c r="X16" i="43"/>
  <c r="X34" i="43"/>
  <c r="X32" i="43"/>
  <c r="X8" i="43"/>
  <c r="G40" i="43"/>
  <c r="G20" i="43"/>
  <c r="G8" i="43"/>
  <c r="G32" i="43"/>
  <c r="O80" i="43"/>
  <c r="O22" i="43"/>
  <c r="U8" i="43"/>
  <c r="U36" i="43"/>
  <c r="E32" i="43"/>
  <c r="E48" i="43"/>
  <c r="I18" i="43"/>
  <c r="I12" i="43"/>
  <c r="I72" i="43"/>
  <c r="I66" i="43"/>
  <c r="I36" i="43"/>
  <c r="M82" i="43"/>
  <c r="M78" i="43"/>
  <c r="Q8" i="43"/>
  <c r="Q34" i="43"/>
  <c r="Q46" i="43"/>
  <c r="J82" i="43"/>
  <c r="J70" i="43"/>
  <c r="N80" i="43"/>
  <c r="N14" i="43"/>
  <c r="N60" i="43"/>
  <c r="R8" i="43"/>
  <c r="R30" i="43"/>
  <c r="R26" i="43"/>
  <c r="R48" i="43"/>
  <c r="V34" i="43"/>
  <c r="V50" i="43"/>
  <c r="V18" i="43"/>
  <c r="AB46" i="40"/>
  <c r="F72" i="42"/>
  <c r="F34" i="42"/>
  <c r="E26" i="43"/>
  <c r="D124" i="43"/>
  <c r="D50" i="43"/>
  <c r="D46" i="43"/>
  <c r="X30" i="43"/>
  <c r="E76" i="43"/>
  <c r="AB48" i="40"/>
  <c r="AB52" i="40"/>
  <c r="Q40" i="43"/>
  <c r="K50" i="45"/>
  <c r="K30" i="45"/>
  <c r="O50" i="45"/>
  <c r="O38" i="45"/>
  <c r="O34" i="45"/>
  <c r="F44" i="45"/>
  <c r="F36" i="45"/>
  <c r="F28" i="45"/>
  <c r="E44" i="45"/>
  <c r="E32" i="45"/>
  <c r="E28" i="45"/>
  <c r="Q32" i="45"/>
  <c r="Q28" i="45"/>
  <c r="F126" i="46"/>
  <c r="F108" i="46"/>
  <c r="F106" i="46"/>
  <c r="F104" i="46"/>
  <c r="F98" i="46"/>
  <c r="F96" i="46"/>
  <c r="F94" i="46"/>
  <c r="F76" i="46"/>
  <c r="F74" i="46"/>
  <c r="F72" i="46"/>
  <c r="F66" i="46"/>
  <c r="F64" i="46"/>
  <c r="F62" i="46"/>
  <c r="F52" i="46"/>
  <c r="F116" i="46"/>
  <c r="F102" i="46"/>
  <c r="F84" i="46"/>
  <c r="F70" i="46"/>
  <c r="F48" i="46"/>
  <c r="F118" i="46"/>
  <c r="F86" i="46"/>
  <c r="F50" i="46"/>
  <c r="F46" i="46"/>
  <c r="F44" i="46"/>
  <c r="F40" i="46"/>
  <c r="F34" i="46"/>
  <c r="F20" i="46"/>
  <c r="F12" i="46"/>
  <c r="F54" i="46"/>
  <c r="F42" i="46"/>
  <c r="F38" i="46"/>
  <c r="F30" i="46"/>
  <c r="F16" i="46"/>
  <c r="F10" i="46"/>
  <c r="F8" i="46"/>
  <c r="F120" i="46"/>
  <c r="C119" i="46" s="1"/>
  <c r="F88" i="46"/>
  <c r="F36" i="46"/>
  <c r="F28" i="46"/>
  <c r="F24" i="46"/>
  <c r="F18" i="46"/>
  <c r="J126" i="46"/>
  <c r="J108" i="46"/>
  <c r="J106" i="46"/>
  <c r="J104" i="46"/>
  <c r="J98" i="46"/>
  <c r="J96" i="46"/>
  <c r="J94" i="46"/>
  <c r="J76" i="46"/>
  <c r="J74" i="46"/>
  <c r="J72" i="46"/>
  <c r="J66" i="46"/>
  <c r="J64" i="46"/>
  <c r="J62" i="46"/>
  <c r="J52" i="46"/>
  <c r="J116" i="46"/>
  <c r="J102" i="46"/>
  <c r="J84" i="46"/>
  <c r="J70" i="46"/>
  <c r="J48" i="46"/>
  <c r="J124" i="46"/>
  <c r="J122" i="46"/>
  <c r="J118" i="46"/>
  <c r="J114" i="46"/>
  <c r="J112" i="46"/>
  <c r="J110" i="46"/>
  <c r="J92" i="46"/>
  <c r="J90" i="46"/>
  <c r="J86" i="46"/>
  <c r="J82" i="46"/>
  <c r="J80" i="46"/>
  <c r="J78" i="46"/>
  <c r="J60" i="46"/>
  <c r="J46" i="46"/>
  <c r="J44" i="46"/>
  <c r="J40" i="46"/>
  <c r="J34" i="46"/>
  <c r="J20" i="46"/>
  <c r="J12" i="46"/>
  <c r="J54" i="46"/>
  <c r="J50" i="46"/>
  <c r="J42" i="46"/>
  <c r="J38" i="46"/>
  <c r="J30" i="46"/>
  <c r="J16" i="46"/>
  <c r="J10" i="46"/>
  <c r="J8" i="46"/>
  <c r="J36" i="46"/>
  <c r="J28" i="46"/>
  <c r="J24" i="46"/>
  <c r="J18" i="46"/>
  <c r="N122" i="46"/>
  <c r="N114" i="46"/>
  <c r="N112" i="46"/>
  <c r="N110" i="46"/>
  <c r="N104" i="46"/>
  <c r="N100" i="46"/>
  <c r="N90" i="46"/>
  <c r="N82" i="46"/>
  <c r="N80" i="46"/>
  <c r="N78" i="46"/>
  <c r="N72" i="46"/>
  <c r="N68" i="46"/>
  <c r="N52" i="46"/>
  <c r="N118" i="46"/>
  <c r="N108" i="46"/>
  <c r="N86" i="46"/>
  <c r="N76" i="46"/>
  <c r="N54" i="46"/>
  <c r="N46" i="46"/>
  <c r="N126" i="46"/>
  <c r="N120" i="46"/>
  <c r="N98" i="46"/>
  <c r="N96" i="46"/>
  <c r="N94" i="46"/>
  <c r="N88" i="46"/>
  <c r="N66" i="46"/>
  <c r="N64" i="46"/>
  <c r="N62" i="46"/>
  <c r="N32" i="46"/>
  <c r="N28" i="46"/>
  <c r="N20" i="46"/>
  <c r="N18" i="46"/>
  <c r="N40" i="46"/>
  <c r="N26" i="46"/>
  <c r="N22" i="46"/>
  <c r="N14" i="46"/>
  <c r="N124" i="46"/>
  <c r="N116" i="46"/>
  <c r="N106" i="46"/>
  <c r="N102" i="46"/>
  <c r="N92" i="46"/>
  <c r="N84" i="46"/>
  <c r="N74" i="46"/>
  <c r="N70" i="46"/>
  <c r="N60" i="46"/>
  <c r="N44" i="46"/>
  <c r="N36" i="46"/>
  <c r="N34" i="46"/>
  <c r="N16" i="46"/>
  <c r="N12" i="46"/>
  <c r="N8" i="46"/>
  <c r="R122" i="46"/>
  <c r="R114" i="46"/>
  <c r="R112" i="46"/>
  <c r="R110" i="46"/>
  <c r="R104" i="46"/>
  <c r="R100" i="46"/>
  <c r="R90" i="46"/>
  <c r="R82" i="46"/>
  <c r="R80" i="46"/>
  <c r="R78" i="46"/>
  <c r="R72" i="46"/>
  <c r="R68" i="46"/>
  <c r="R52" i="46"/>
  <c r="R50" i="46"/>
  <c r="R118" i="46"/>
  <c r="R108" i="46"/>
  <c r="R86" i="46"/>
  <c r="R76" i="46"/>
  <c r="R54" i="46"/>
  <c r="R46" i="46"/>
  <c r="R48" i="46"/>
  <c r="R32" i="46"/>
  <c r="R28" i="46"/>
  <c r="R20" i="46"/>
  <c r="R18" i="46"/>
  <c r="R126" i="46"/>
  <c r="R120" i="46"/>
  <c r="R98" i="46"/>
  <c r="R96" i="46"/>
  <c r="R94" i="46"/>
  <c r="R88" i="46"/>
  <c r="R66" i="46"/>
  <c r="R64" i="46"/>
  <c r="R62" i="46"/>
  <c r="R40" i="46"/>
  <c r="R26" i="46"/>
  <c r="R22" i="46"/>
  <c r="R14" i="46"/>
  <c r="R124" i="46"/>
  <c r="R102" i="46"/>
  <c r="R92" i="46"/>
  <c r="R70" i="46"/>
  <c r="R60" i="46"/>
  <c r="R36" i="46"/>
  <c r="R34" i="46"/>
  <c r="R16" i="46"/>
  <c r="R12" i="46"/>
  <c r="R8" i="46"/>
  <c r="V126" i="46"/>
  <c r="V124" i="46"/>
  <c r="V106" i="46"/>
  <c r="V104" i="46"/>
  <c r="V98" i="46"/>
  <c r="V96" i="46"/>
  <c r="V94" i="46"/>
  <c r="V92" i="46"/>
  <c r="V74" i="46"/>
  <c r="V72" i="46"/>
  <c r="V66" i="46"/>
  <c r="V64" i="46"/>
  <c r="V62" i="46"/>
  <c r="V60" i="46"/>
  <c r="V52" i="46"/>
  <c r="V102" i="46"/>
  <c r="V100" i="46"/>
  <c r="V70" i="46"/>
  <c r="V68" i="46"/>
  <c r="V116" i="46"/>
  <c r="V84" i="46"/>
  <c r="V54" i="46"/>
  <c r="V34" i="46"/>
  <c r="V24" i="46"/>
  <c r="V20" i="46"/>
  <c r="V12" i="46"/>
  <c r="V48" i="46"/>
  <c r="V44" i="46"/>
  <c r="V42" i="46"/>
  <c r="V38" i="46"/>
  <c r="V32" i="46"/>
  <c r="V30" i="46"/>
  <c r="V10" i="46"/>
  <c r="V122" i="46"/>
  <c r="V120" i="46"/>
  <c r="V114" i="46"/>
  <c r="V112" i="46"/>
  <c r="V110" i="46"/>
  <c r="V108" i="46"/>
  <c r="V90" i="46"/>
  <c r="V88" i="46"/>
  <c r="V82" i="46"/>
  <c r="V80" i="46"/>
  <c r="V78" i="46"/>
  <c r="V76" i="46"/>
  <c r="V50" i="46"/>
  <c r="V46" i="46"/>
  <c r="V40" i="46"/>
  <c r="V36" i="46"/>
  <c r="V28" i="46"/>
  <c r="V18" i="46"/>
  <c r="L42" i="42"/>
  <c r="W42" i="42"/>
  <c r="E50" i="42"/>
  <c r="G64" i="42"/>
  <c r="I78" i="42"/>
  <c r="U78" i="42"/>
  <c r="R86" i="42"/>
  <c r="O10" i="43"/>
  <c r="T10" i="43"/>
  <c r="L48" i="43"/>
  <c r="L62" i="43"/>
  <c r="O68" i="43"/>
  <c r="L70" i="43"/>
  <c r="L82" i="43"/>
  <c r="I78" i="43"/>
  <c r="H50" i="44"/>
  <c r="L50" i="44"/>
  <c r="H52" i="44"/>
  <c r="L52" i="44"/>
  <c r="P52" i="44"/>
  <c r="T52" i="44"/>
  <c r="X52" i="44"/>
  <c r="T54" i="44"/>
  <c r="T114" i="44"/>
  <c r="T116" i="44"/>
  <c r="H118" i="44"/>
  <c r="L118" i="44"/>
  <c r="H120" i="44"/>
  <c r="L120" i="44"/>
  <c r="P120" i="44"/>
  <c r="T120" i="44"/>
  <c r="X120" i="44"/>
  <c r="L122" i="44"/>
  <c r="L124" i="44"/>
  <c r="T126" i="44"/>
  <c r="M8" i="45"/>
  <c r="Q8" i="45"/>
  <c r="F10" i="45"/>
  <c r="N10" i="45"/>
  <c r="F14" i="45"/>
  <c r="R18" i="45"/>
  <c r="F26" i="45"/>
  <c r="N26" i="45"/>
  <c r="F34" i="45"/>
  <c r="N10" i="46"/>
  <c r="R10" i="46"/>
  <c r="F14" i="46"/>
  <c r="J14" i="46"/>
  <c r="V22" i="46"/>
  <c r="N24" i="46"/>
  <c r="R24" i="46"/>
  <c r="V26" i="46"/>
  <c r="F32" i="46"/>
  <c r="J32" i="46"/>
  <c r="N42" i="46"/>
  <c r="R42" i="46"/>
  <c r="N48" i="46"/>
  <c r="R84" i="46"/>
  <c r="J88" i="46"/>
  <c r="R116" i="46"/>
  <c r="J120" i="46"/>
  <c r="G68" i="42"/>
  <c r="L68" i="42"/>
  <c r="H84" i="42"/>
  <c r="G16" i="43"/>
  <c r="H60" i="43"/>
  <c r="H70" i="43"/>
  <c r="H80" i="43"/>
  <c r="L36" i="44"/>
  <c r="P36" i="44"/>
  <c r="T36" i="44"/>
  <c r="X36" i="44"/>
  <c r="L54" i="44"/>
  <c r="D68" i="44"/>
  <c r="D84" i="44"/>
  <c r="L112" i="44"/>
  <c r="F8" i="45"/>
  <c r="Q12" i="45"/>
  <c r="O14" i="45"/>
  <c r="O18" i="45"/>
  <c r="E24" i="45"/>
  <c r="K26" i="45"/>
  <c r="K28" i="45"/>
  <c r="K32" i="45"/>
  <c r="O44" i="45"/>
  <c r="Q46" i="45"/>
  <c r="U46" i="45"/>
  <c r="E50" i="45"/>
  <c r="V14" i="46"/>
  <c r="N38" i="46"/>
  <c r="R38" i="46"/>
  <c r="F68" i="46"/>
  <c r="J68" i="46"/>
  <c r="R74" i="46"/>
  <c r="F80" i="46"/>
  <c r="V86" i="46"/>
  <c r="F90" i="46"/>
  <c r="F100" i="46"/>
  <c r="J100" i="46"/>
  <c r="R106" i="46"/>
  <c r="F112" i="46"/>
  <c r="V118" i="46"/>
  <c r="F122" i="46"/>
  <c r="X50" i="44"/>
  <c r="D60" i="44"/>
  <c r="T112" i="44"/>
  <c r="J114" i="44"/>
  <c r="Q114" i="44"/>
  <c r="Q116" i="44"/>
  <c r="J118" i="44"/>
  <c r="F120" i="44"/>
  <c r="J120" i="44"/>
  <c r="N120" i="44"/>
  <c r="V120" i="44"/>
  <c r="J122" i="44"/>
  <c r="T122" i="44"/>
  <c r="N124" i="44"/>
  <c r="F16" i="45"/>
  <c r="F24" i="45"/>
  <c r="F50" i="45"/>
  <c r="N30" i="46"/>
  <c r="R30" i="46"/>
  <c r="G116" i="46"/>
  <c r="G102" i="46"/>
  <c r="G84" i="46"/>
  <c r="G70" i="46"/>
  <c r="G124" i="46"/>
  <c r="G122" i="46"/>
  <c r="G120" i="46"/>
  <c r="G114" i="46"/>
  <c r="G112" i="46"/>
  <c r="G110" i="46"/>
  <c r="G92" i="46"/>
  <c r="G90" i="46"/>
  <c r="G88" i="46"/>
  <c r="G82" i="46"/>
  <c r="G80" i="46"/>
  <c r="G78" i="46"/>
  <c r="G60" i="46"/>
  <c r="G50" i="46"/>
  <c r="K126" i="46"/>
  <c r="K124" i="46"/>
  <c r="K120" i="46"/>
  <c r="K92" i="46"/>
  <c r="K88" i="46"/>
  <c r="K60" i="46"/>
  <c r="O118" i="46"/>
  <c r="O108" i="46"/>
  <c r="O86" i="46"/>
  <c r="O76" i="46"/>
  <c r="O54" i="46"/>
  <c r="O126" i="46"/>
  <c r="O120" i="46"/>
  <c r="O116" i="46"/>
  <c r="O106" i="46"/>
  <c r="O98" i="46"/>
  <c r="O96" i="46"/>
  <c r="O94" i="46"/>
  <c r="O88" i="46"/>
  <c r="O84" i="46"/>
  <c r="O74" i="46"/>
  <c r="O66" i="46"/>
  <c r="O64" i="46"/>
  <c r="O62" i="46"/>
  <c r="O48" i="46"/>
  <c r="O44" i="46"/>
  <c r="S126" i="46"/>
  <c r="S108" i="46"/>
  <c r="S76" i="46"/>
  <c r="S120" i="46"/>
  <c r="S88" i="46"/>
  <c r="W102" i="46"/>
  <c r="W100" i="46"/>
  <c r="W70" i="46"/>
  <c r="W68" i="46"/>
  <c r="W122" i="46"/>
  <c r="W120" i="46"/>
  <c r="W114" i="46"/>
  <c r="W112" i="46"/>
  <c r="W110" i="46"/>
  <c r="W108" i="46"/>
  <c r="W90" i="46"/>
  <c r="W88" i="46"/>
  <c r="W82" i="46"/>
  <c r="W80" i="46"/>
  <c r="W78" i="46"/>
  <c r="W76" i="46"/>
  <c r="W50" i="46"/>
  <c r="O8" i="46"/>
  <c r="S8" i="46"/>
  <c r="O12" i="46"/>
  <c r="O16" i="46"/>
  <c r="G18" i="46"/>
  <c r="W18" i="46"/>
  <c r="G24" i="46"/>
  <c r="K24" i="46"/>
  <c r="G28" i="46"/>
  <c r="W28" i="46"/>
  <c r="O34" i="46"/>
  <c r="G36" i="46"/>
  <c r="K36" i="46"/>
  <c r="O36" i="46"/>
  <c r="S36" i="46"/>
  <c r="W36" i="46"/>
  <c r="W40" i="46"/>
  <c r="W46" i="46"/>
  <c r="G52" i="46"/>
  <c r="W52" i="46"/>
  <c r="O60" i="46"/>
  <c r="S60" i="46"/>
  <c r="O70" i="46"/>
  <c r="G72" i="46"/>
  <c r="W72" i="46"/>
  <c r="W74" i="46"/>
  <c r="O92" i="46"/>
  <c r="S92" i="46"/>
  <c r="O102" i="46"/>
  <c r="G104" i="46"/>
  <c r="W104" i="46"/>
  <c r="W106" i="46"/>
  <c r="O124" i="46"/>
  <c r="S124" i="46"/>
  <c r="G8" i="46"/>
  <c r="K8" i="46"/>
  <c r="G10" i="46"/>
  <c r="W10" i="46"/>
  <c r="O14" i="46"/>
  <c r="G16" i="46"/>
  <c r="O22" i="46"/>
  <c r="O26" i="46"/>
  <c r="G30" i="46"/>
  <c r="W30" i="46"/>
  <c r="W32" i="46"/>
  <c r="G38" i="46"/>
  <c r="W38" i="46"/>
  <c r="O40" i="46"/>
  <c r="S40" i="46"/>
  <c r="G42" i="46"/>
  <c r="W42" i="46"/>
  <c r="W44" i="46"/>
  <c r="G48" i="46"/>
  <c r="W48" i="46"/>
  <c r="S52" i="46"/>
  <c r="G54" i="46"/>
  <c r="G62" i="46"/>
  <c r="G64" i="46"/>
  <c r="G66" i="46"/>
  <c r="O68" i="46"/>
  <c r="S72" i="46"/>
  <c r="G94" i="46"/>
  <c r="G96" i="46"/>
  <c r="G98" i="46"/>
  <c r="O100" i="46"/>
  <c r="S104" i="46"/>
  <c r="G126" i="46"/>
  <c r="Q20" i="43"/>
  <c r="Q14" i="43"/>
  <c r="N32" i="43"/>
  <c r="V38" i="41"/>
  <c r="L22" i="40"/>
  <c r="U120" i="43"/>
  <c r="U72" i="43"/>
  <c r="U40" i="43"/>
  <c r="U38" i="43"/>
  <c r="U70" i="43"/>
  <c r="U74" i="43"/>
  <c r="U46" i="43"/>
  <c r="U52" i="43"/>
  <c r="U104" i="43"/>
  <c r="U114" i="43"/>
  <c r="U122" i="43"/>
  <c r="U126" i="43"/>
  <c r="U48" i="43"/>
  <c r="U90" i="43"/>
  <c r="U92" i="43"/>
  <c r="U98" i="43"/>
  <c r="U106" i="43"/>
  <c r="U50" i="43"/>
  <c r="U54" i="43"/>
  <c r="U94" i="43"/>
  <c r="U100" i="43"/>
  <c r="U108" i="43"/>
  <c r="U18" i="43"/>
  <c r="U16" i="43"/>
  <c r="U22" i="43"/>
  <c r="S30" i="43"/>
  <c r="S66" i="43"/>
  <c r="S82" i="43"/>
  <c r="Q10" i="43"/>
  <c r="O34" i="43"/>
  <c r="O36" i="43"/>
  <c r="O66" i="43"/>
  <c r="O20" i="43"/>
  <c r="O30" i="43"/>
  <c r="N66" i="43"/>
  <c r="N16" i="43"/>
  <c r="N34" i="43"/>
  <c r="N42" i="43"/>
  <c r="N44" i="43"/>
  <c r="N68" i="43"/>
  <c r="N76" i="43"/>
  <c r="N84" i="43"/>
  <c r="M60" i="43"/>
  <c r="M12" i="43"/>
  <c r="M122" i="43"/>
  <c r="M76" i="43"/>
  <c r="M64" i="43"/>
  <c r="M28" i="43"/>
  <c r="M22" i="43"/>
  <c r="M26" i="43"/>
  <c r="L22" i="43"/>
  <c r="L28" i="43"/>
  <c r="L42" i="43"/>
  <c r="L74" i="43"/>
  <c r="L44" i="43"/>
  <c r="L64" i="43"/>
  <c r="L68" i="43"/>
  <c r="L84" i="43"/>
  <c r="L8" i="43"/>
  <c r="L10" i="43"/>
  <c r="L14" i="43"/>
  <c r="L18" i="43"/>
  <c r="L36" i="43"/>
  <c r="L38" i="43"/>
  <c r="J18" i="43"/>
  <c r="J22" i="43"/>
  <c r="J30" i="43"/>
  <c r="J36" i="43"/>
  <c r="J74" i="43"/>
  <c r="J32" i="43"/>
  <c r="J72" i="43"/>
  <c r="J20" i="43"/>
  <c r="J38" i="43"/>
  <c r="J64" i="43"/>
  <c r="J66" i="43"/>
  <c r="I62" i="43"/>
  <c r="I20" i="43"/>
  <c r="I32" i="43"/>
  <c r="I40" i="43"/>
  <c r="H30" i="43"/>
  <c r="H34" i="43"/>
  <c r="H82" i="43"/>
  <c r="H10" i="43"/>
  <c r="H42" i="43"/>
  <c r="F8" i="43"/>
  <c r="F20" i="43"/>
  <c r="F66" i="43"/>
  <c r="F10" i="43"/>
  <c r="F68" i="43"/>
  <c r="E78" i="43"/>
  <c r="E40" i="43"/>
  <c r="E84" i="43"/>
  <c r="E70" i="43"/>
  <c r="E62" i="43"/>
  <c r="E34" i="43"/>
  <c r="E24" i="43"/>
  <c r="E18" i="43"/>
  <c r="E8" i="43"/>
  <c r="E72" i="43"/>
  <c r="E42" i="43"/>
  <c r="E16" i="43"/>
  <c r="K126" i="43"/>
  <c r="K116" i="43"/>
  <c r="K110" i="43"/>
  <c r="K106" i="43"/>
  <c r="K102" i="43"/>
  <c r="K98" i="43"/>
  <c r="K94" i="43"/>
  <c r="K84" i="43"/>
  <c r="K80" i="43"/>
  <c r="K64" i="43"/>
  <c r="K28" i="43"/>
  <c r="K26" i="43"/>
  <c r="K22" i="43"/>
  <c r="K18" i="43"/>
  <c r="K10" i="43"/>
  <c r="K124" i="43"/>
  <c r="K120" i="43"/>
  <c r="K114" i="43"/>
  <c r="K96" i="43"/>
  <c r="K78" i="43"/>
  <c r="K72" i="43"/>
  <c r="K46" i="43"/>
  <c r="K42" i="43"/>
  <c r="K40" i="43"/>
  <c r="K38" i="43"/>
  <c r="K30" i="43"/>
  <c r="K24" i="43"/>
  <c r="K12" i="43"/>
  <c r="K8" i="43"/>
  <c r="K108" i="43"/>
  <c r="K104" i="43"/>
  <c r="K100" i="43"/>
  <c r="K70" i="43"/>
  <c r="K66" i="43"/>
  <c r="K62" i="43"/>
  <c r="K52" i="43"/>
  <c r="K50" i="43"/>
  <c r="K48" i="43"/>
  <c r="K34" i="43"/>
  <c r="K14" i="43"/>
  <c r="K20" i="43"/>
  <c r="K122" i="43"/>
  <c r="K118" i="43"/>
  <c r="K112" i="43"/>
  <c r="K92" i="43"/>
  <c r="K90" i="43"/>
  <c r="K88" i="43"/>
  <c r="K86" i="43"/>
  <c r="K82" i="43"/>
  <c r="K76" i="43"/>
  <c r="K74" i="43"/>
  <c r="K68" i="43"/>
  <c r="K60" i="43"/>
  <c r="K54" i="43"/>
  <c r="K44" i="43"/>
  <c r="K36" i="43"/>
  <c r="K32" i="43"/>
  <c r="K16" i="43"/>
  <c r="N10" i="43"/>
  <c r="M116" i="43"/>
  <c r="D118" i="43"/>
  <c r="F120" i="43"/>
  <c r="J120" i="43"/>
  <c r="N120" i="43"/>
  <c r="R120" i="43"/>
  <c r="V120" i="43"/>
  <c r="D122" i="43"/>
  <c r="F124" i="43"/>
  <c r="J124" i="43"/>
  <c r="N124" i="43"/>
  <c r="R124" i="43"/>
  <c r="V124" i="43"/>
  <c r="M126" i="43"/>
  <c r="J16" i="43"/>
  <c r="G30" i="43"/>
  <c r="F116" i="43"/>
  <c r="J116" i="43"/>
  <c r="N116" i="43"/>
  <c r="R116" i="43"/>
  <c r="V116" i="43"/>
  <c r="M118" i="43"/>
  <c r="F126" i="43"/>
  <c r="J126" i="43"/>
  <c r="N126" i="43"/>
  <c r="R126" i="43"/>
  <c r="V126" i="43"/>
  <c r="R118" i="43"/>
  <c r="V118" i="43"/>
  <c r="D120" i="43"/>
  <c r="X10" i="42"/>
  <c r="V126" i="42"/>
  <c r="V42" i="42"/>
  <c r="V12" i="42"/>
  <c r="V72" i="42"/>
  <c r="V34" i="42"/>
  <c r="V88" i="42"/>
  <c r="V86" i="42"/>
  <c r="V80" i="42"/>
  <c r="V40" i="42"/>
  <c r="V38" i="42"/>
  <c r="V36" i="42"/>
  <c r="V82" i="42"/>
  <c r="V68" i="42"/>
  <c r="R8" i="42"/>
  <c r="R88" i="42"/>
  <c r="R60" i="42"/>
  <c r="Q26" i="42"/>
  <c r="Q14" i="42"/>
  <c r="P74" i="42"/>
  <c r="P16" i="42"/>
  <c r="P64" i="42"/>
  <c r="O22" i="42"/>
  <c r="O38" i="42"/>
  <c r="O36" i="42"/>
  <c r="O8" i="42"/>
  <c r="O20" i="42"/>
  <c r="O60" i="42"/>
  <c r="O68" i="42"/>
  <c r="O12" i="42"/>
  <c r="O32" i="42"/>
  <c r="M28" i="42"/>
  <c r="M70" i="42"/>
  <c r="M84" i="42"/>
  <c r="M88" i="42"/>
  <c r="M14" i="42"/>
  <c r="I82" i="42"/>
  <c r="I8" i="42"/>
  <c r="I28" i="42"/>
  <c r="H44" i="42"/>
  <c r="H16" i="42"/>
  <c r="H64" i="42"/>
  <c r="H34" i="42"/>
  <c r="H78" i="42"/>
  <c r="F42" i="42"/>
  <c r="E26" i="42"/>
  <c r="E44" i="42"/>
  <c r="K126" i="42"/>
  <c r="K106" i="42"/>
  <c r="K82" i="42"/>
  <c r="K64" i="42"/>
  <c r="K50" i="42"/>
  <c r="K48" i="42"/>
  <c r="K34" i="42"/>
  <c r="K30" i="42"/>
  <c r="K16" i="42"/>
  <c r="K14" i="42"/>
  <c r="K124" i="42"/>
  <c r="K120" i="42"/>
  <c r="K116" i="42"/>
  <c r="K112" i="42"/>
  <c r="K108" i="42"/>
  <c r="K100" i="42"/>
  <c r="K88" i="42"/>
  <c r="K54" i="42"/>
  <c r="K18" i="42"/>
  <c r="K12" i="42"/>
  <c r="K98" i="42"/>
  <c r="K84" i="42"/>
  <c r="K70" i="42"/>
  <c r="K62" i="42"/>
  <c r="K52" i="42"/>
  <c r="K46" i="42"/>
  <c r="K36" i="42"/>
  <c r="K8" i="42"/>
  <c r="K122" i="42"/>
  <c r="K118" i="42"/>
  <c r="K114" i="42"/>
  <c r="K110" i="42"/>
  <c r="K102" i="42"/>
  <c r="K92" i="42"/>
  <c r="K90" i="42"/>
  <c r="K86" i="42"/>
  <c r="K80" i="42"/>
  <c r="K76" i="42"/>
  <c r="K66" i="42"/>
  <c r="K60" i="42"/>
  <c r="K40" i="42"/>
  <c r="K38" i="42"/>
  <c r="K26" i="42"/>
  <c r="K24" i="42"/>
  <c r="K22" i="42"/>
  <c r="K10" i="42"/>
  <c r="S92" i="42"/>
  <c r="V124" i="42"/>
  <c r="W10" i="41"/>
  <c r="V72" i="41"/>
  <c r="K20" i="41"/>
  <c r="K64" i="41"/>
  <c r="K68" i="41"/>
  <c r="K72" i="41"/>
  <c r="K80" i="41"/>
  <c r="K22" i="41"/>
  <c r="I22" i="41"/>
  <c r="I26" i="41"/>
  <c r="I34" i="41"/>
  <c r="I38" i="41"/>
  <c r="U16" i="40"/>
  <c r="U30" i="40"/>
  <c r="U10" i="40"/>
  <c r="U18" i="40"/>
  <c r="U20" i="40"/>
  <c r="U36" i="40"/>
  <c r="S34" i="40"/>
  <c r="S16" i="40"/>
  <c r="S22" i="40"/>
  <c r="R10" i="40"/>
  <c r="R42" i="40"/>
  <c r="R16" i="40"/>
  <c r="R38" i="40"/>
  <c r="R28" i="40"/>
  <c r="R8" i="40"/>
  <c r="R34" i="40"/>
  <c r="R30" i="40"/>
  <c r="R18" i="40"/>
  <c r="Q16" i="40"/>
  <c r="Q18" i="40"/>
  <c r="M24" i="40"/>
  <c r="M38" i="40"/>
  <c r="M42" i="40"/>
  <c r="M8" i="40"/>
  <c r="M34" i="40"/>
  <c r="M44" i="40"/>
  <c r="M12" i="40"/>
  <c r="M30" i="40"/>
  <c r="L10" i="40"/>
  <c r="J32" i="40"/>
  <c r="J44" i="40"/>
  <c r="D32" i="40"/>
  <c r="D34" i="40"/>
  <c r="D8" i="40"/>
  <c r="D18" i="40"/>
  <c r="D38" i="40"/>
  <c r="D30" i="40"/>
  <c r="Q52" i="40"/>
  <c r="O12" i="40"/>
  <c r="U34" i="40"/>
  <c r="N22" i="40"/>
  <c r="AC103" i="44"/>
  <c r="AC65" i="41"/>
  <c r="C65" i="41"/>
  <c r="E10" i="46"/>
  <c r="M10" i="46"/>
  <c r="U10" i="46"/>
  <c r="K14" i="46"/>
  <c r="S14" i="46"/>
  <c r="E26" i="46"/>
  <c r="M26" i="46"/>
  <c r="U26" i="46"/>
  <c r="K30" i="46"/>
  <c r="S30" i="46"/>
  <c r="E42" i="46"/>
  <c r="M42" i="46"/>
  <c r="U42" i="46"/>
  <c r="K46" i="46"/>
  <c r="S46" i="46"/>
  <c r="E62" i="46"/>
  <c r="M62" i="46"/>
  <c r="U62" i="46"/>
  <c r="K66" i="46"/>
  <c r="S66" i="46"/>
  <c r="E78" i="46"/>
  <c r="M78" i="46"/>
  <c r="U78" i="46"/>
  <c r="K82" i="46"/>
  <c r="S82" i="46"/>
  <c r="E94" i="46"/>
  <c r="M94" i="46"/>
  <c r="U94" i="46"/>
  <c r="K98" i="46"/>
  <c r="S98" i="46"/>
  <c r="E110" i="46"/>
  <c r="M110" i="46"/>
  <c r="U110" i="46"/>
  <c r="K114" i="46"/>
  <c r="S114" i="46"/>
  <c r="E126" i="46"/>
  <c r="M126" i="46"/>
  <c r="U126" i="46"/>
  <c r="E14" i="46"/>
  <c r="M14" i="46"/>
  <c r="U14" i="46"/>
  <c r="K18" i="46"/>
  <c r="S18" i="46"/>
  <c r="E30" i="46"/>
  <c r="M30" i="46"/>
  <c r="U30" i="46"/>
  <c r="K34" i="46"/>
  <c r="S34" i="46"/>
  <c r="E46" i="46"/>
  <c r="M46" i="46"/>
  <c r="U46" i="46"/>
  <c r="K50" i="46"/>
  <c r="S50" i="46"/>
  <c r="E66" i="46"/>
  <c r="M66" i="46"/>
  <c r="U66" i="46"/>
  <c r="K70" i="46"/>
  <c r="S70" i="46"/>
  <c r="E82" i="46"/>
  <c r="M82" i="46"/>
  <c r="U82" i="46"/>
  <c r="K86" i="46"/>
  <c r="S86" i="46"/>
  <c r="E98" i="46"/>
  <c r="M98" i="46"/>
  <c r="U98" i="46"/>
  <c r="K102" i="46"/>
  <c r="S102" i="46"/>
  <c r="E114" i="46"/>
  <c r="M114" i="46"/>
  <c r="U114" i="46"/>
  <c r="K118" i="46"/>
  <c r="S118" i="46"/>
  <c r="E8" i="46"/>
  <c r="M8" i="46"/>
  <c r="U8" i="46"/>
  <c r="K12" i="46"/>
  <c r="S12" i="46"/>
  <c r="E24" i="46"/>
  <c r="M24" i="46"/>
  <c r="U24" i="46"/>
  <c r="K28" i="46"/>
  <c r="S28" i="46"/>
  <c r="E40" i="46"/>
  <c r="M40" i="46"/>
  <c r="U40" i="46"/>
  <c r="K44" i="46"/>
  <c r="S44" i="46"/>
  <c r="E60" i="46"/>
  <c r="M60" i="46"/>
  <c r="U60" i="46"/>
  <c r="K64" i="46"/>
  <c r="S64" i="46"/>
  <c r="E76" i="46"/>
  <c r="M76" i="46"/>
  <c r="U76" i="46"/>
  <c r="K80" i="46"/>
  <c r="S80" i="46"/>
  <c r="E92" i="46"/>
  <c r="M92" i="46"/>
  <c r="U92" i="46"/>
  <c r="K96" i="46"/>
  <c r="S96" i="46"/>
  <c r="E108" i="46"/>
  <c r="M108" i="46"/>
  <c r="U108" i="46"/>
  <c r="K112" i="46"/>
  <c r="S112" i="46"/>
  <c r="E124" i="46"/>
  <c r="M124" i="46"/>
  <c r="U124" i="46"/>
  <c r="E18" i="46"/>
  <c r="M18" i="46"/>
  <c r="U18" i="46"/>
  <c r="K22" i="46"/>
  <c r="S22" i="46"/>
  <c r="E34" i="46"/>
  <c r="M34" i="46"/>
  <c r="U34" i="46"/>
  <c r="K38" i="46"/>
  <c r="S38" i="46"/>
  <c r="E50" i="46"/>
  <c r="M50" i="46"/>
  <c r="U50" i="46"/>
  <c r="K54" i="46"/>
  <c r="S54" i="46"/>
  <c r="E70" i="46"/>
  <c r="M70" i="46"/>
  <c r="U70" i="46"/>
  <c r="K74" i="46"/>
  <c r="S74" i="46"/>
  <c r="E86" i="46"/>
  <c r="M86" i="46"/>
  <c r="U86" i="46"/>
  <c r="K90" i="46"/>
  <c r="S90" i="46"/>
  <c r="E102" i="46"/>
  <c r="M102" i="46"/>
  <c r="U102" i="46"/>
  <c r="K106" i="46"/>
  <c r="S106" i="46"/>
  <c r="E118" i="46"/>
  <c r="M118" i="46"/>
  <c r="U118" i="46"/>
  <c r="K122" i="46"/>
  <c r="S122" i="46"/>
  <c r="E12" i="46"/>
  <c r="M12" i="46"/>
  <c r="U12" i="46"/>
  <c r="K16" i="46"/>
  <c r="S16" i="46"/>
  <c r="E28" i="46"/>
  <c r="M28" i="46"/>
  <c r="U28" i="46"/>
  <c r="K32" i="46"/>
  <c r="S32" i="46"/>
  <c r="E44" i="46"/>
  <c r="M44" i="46"/>
  <c r="U44" i="46"/>
  <c r="K48" i="46"/>
  <c r="S48" i="46"/>
  <c r="E64" i="46"/>
  <c r="M64" i="46"/>
  <c r="U64" i="46"/>
  <c r="K68" i="46"/>
  <c r="S68" i="46"/>
  <c r="E80" i="46"/>
  <c r="M80" i="46"/>
  <c r="U80" i="46"/>
  <c r="K84" i="46"/>
  <c r="S84" i="46"/>
  <c r="E96" i="46"/>
  <c r="M96" i="46"/>
  <c r="U96" i="46"/>
  <c r="K100" i="46"/>
  <c r="S100" i="46"/>
  <c r="E112" i="46"/>
  <c r="M112" i="46"/>
  <c r="U112" i="46"/>
  <c r="K116" i="46"/>
  <c r="S116" i="46"/>
  <c r="K10" i="46"/>
  <c r="S10" i="46"/>
  <c r="E22" i="46"/>
  <c r="M22" i="46"/>
  <c r="U22" i="46"/>
  <c r="K26" i="46"/>
  <c r="S26" i="46"/>
  <c r="E38" i="46"/>
  <c r="M38" i="46"/>
  <c r="U38" i="46"/>
  <c r="K42" i="46"/>
  <c r="S42" i="46"/>
  <c r="E54" i="46"/>
  <c r="M54" i="46"/>
  <c r="U54" i="46"/>
  <c r="K62" i="46"/>
  <c r="S62" i="46"/>
  <c r="E74" i="46"/>
  <c r="M74" i="46"/>
  <c r="U74" i="46"/>
  <c r="K78" i="46"/>
  <c r="S78" i="46"/>
  <c r="E90" i="46"/>
  <c r="M90" i="46"/>
  <c r="U90" i="46"/>
  <c r="K94" i="46"/>
  <c r="S94" i="46"/>
  <c r="E106" i="46"/>
  <c r="M106" i="46"/>
  <c r="U106" i="46"/>
  <c r="K110" i="46"/>
  <c r="S110" i="46"/>
  <c r="S50" i="40"/>
  <c r="E46" i="40"/>
  <c r="E8" i="40"/>
  <c r="S28" i="40"/>
  <c r="E40" i="40"/>
  <c r="S44" i="40"/>
  <c r="R54" i="40"/>
  <c r="J46" i="43"/>
  <c r="J100" i="43"/>
  <c r="J84" i="43"/>
  <c r="J62" i="43"/>
  <c r="J40" i="43"/>
  <c r="F60" i="43"/>
  <c r="F46" i="43"/>
  <c r="F36" i="43"/>
  <c r="F100" i="43"/>
  <c r="F30" i="43"/>
  <c r="V28" i="43"/>
  <c r="V92" i="43"/>
  <c r="O46" i="40"/>
  <c r="E50" i="40"/>
  <c r="S54" i="40"/>
  <c r="L106" i="42"/>
  <c r="L46" i="42"/>
  <c r="L60" i="42"/>
  <c r="N106" i="42"/>
  <c r="N46" i="42"/>
  <c r="N100" i="42"/>
  <c r="N24" i="40"/>
  <c r="H36" i="40"/>
  <c r="S38" i="40"/>
  <c r="H14" i="40"/>
  <c r="F18" i="40"/>
  <c r="S32" i="40"/>
  <c r="N34" i="40"/>
  <c r="O40" i="40"/>
  <c r="L62" i="42"/>
  <c r="L84" i="42"/>
  <c r="L30" i="42"/>
  <c r="L36" i="42"/>
  <c r="L52" i="42"/>
  <c r="M100" i="42"/>
  <c r="M68" i="42"/>
  <c r="M22" i="42"/>
  <c r="U38" i="42"/>
  <c r="U64" i="42"/>
  <c r="U28" i="42"/>
  <c r="U102" i="42"/>
  <c r="U34" i="42"/>
  <c r="U24" i="42"/>
  <c r="U88" i="42"/>
  <c r="U94" i="42"/>
  <c r="Q40" i="42"/>
  <c r="Q82" i="42"/>
  <c r="Q66" i="42"/>
  <c r="Q100" i="42"/>
  <c r="F28" i="40"/>
  <c r="H40" i="40"/>
  <c r="M54" i="40"/>
  <c r="N10" i="40"/>
  <c r="S12" i="40"/>
  <c r="S10" i="40"/>
  <c r="S20" i="40"/>
  <c r="F22" i="40"/>
  <c r="M32" i="40"/>
  <c r="H50" i="40"/>
  <c r="D42" i="42"/>
  <c r="D96" i="42"/>
  <c r="D80" i="42"/>
  <c r="D12" i="42"/>
  <c r="J98" i="42"/>
  <c r="J30" i="42"/>
  <c r="J52" i="42"/>
  <c r="J36" i="42"/>
  <c r="J94" i="42"/>
  <c r="J62" i="42"/>
  <c r="J100" i="42"/>
  <c r="J84" i="42"/>
  <c r="J48" i="42"/>
  <c r="J86" i="42"/>
  <c r="J50" i="42"/>
  <c r="R36" i="42"/>
  <c r="R20" i="42"/>
  <c r="R78" i="42"/>
  <c r="R62" i="42"/>
  <c r="R68" i="42"/>
  <c r="R102" i="42"/>
  <c r="D94" i="42"/>
  <c r="D100" i="42"/>
  <c r="D84" i="42"/>
  <c r="D48" i="42"/>
  <c r="D74" i="42"/>
  <c r="D28" i="42"/>
  <c r="D102" i="42"/>
  <c r="D86" i="42"/>
  <c r="D30" i="42"/>
  <c r="D14" i="42"/>
  <c r="L78" i="42"/>
  <c r="L54" i="42"/>
  <c r="L38" i="42"/>
  <c r="L22" i="42"/>
  <c r="L64" i="42"/>
  <c r="L102" i="42"/>
  <c r="L70" i="42"/>
  <c r="L18" i="42"/>
  <c r="L14" i="42"/>
  <c r="T68" i="42"/>
  <c r="T66" i="42"/>
  <c r="H24" i="43"/>
  <c r="H78" i="43"/>
  <c r="H48" i="43"/>
  <c r="H16" i="43"/>
  <c r="H38" i="43"/>
  <c r="H96" i="43"/>
  <c r="R24" i="42"/>
  <c r="L88" i="42"/>
  <c r="L92" i="42"/>
  <c r="F38" i="42"/>
  <c r="F64" i="42"/>
  <c r="F92" i="42"/>
  <c r="F40" i="42"/>
  <c r="F66" i="42"/>
  <c r="F14" i="42"/>
  <c r="F78" i="42"/>
  <c r="F10" i="42"/>
  <c r="K20" i="42"/>
  <c r="K78" i="42"/>
  <c r="M106" i="42"/>
  <c r="M76" i="42"/>
  <c r="M60" i="42"/>
  <c r="M8" i="42"/>
  <c r="M36" i="42"/>
  <c r="T40" i="42"/>
  <c r="N80" i="42"/>
  <c r="N12" i="42"/>
  <c r="N102" i="42"/>
  <c r="N40" i="42"/>
  <c r="N24" i="42"/>
  <c r="N66" i="42"/>
  <c r="N38" i="42"/>
  <c r="N64" i="42"/>
  <c r="N78" i="42"/>
  <c r="V22" i="42"/>
  <c r="V60" i="42"/>
  <c r="V30" i="42"/>
  <c r="V62" i="42"/>
  <c r="P60" i="42"/>
  <c r="P90" i="42"/>
  <c r="L24" i="42"/>
  <c r="G70" i="42"/>
  <c r="G18" i="42"/>
  <c r="G46" i="42"/>
  <c r="G36" i="42"/>
  <c r="D78" i="42"/>
  <c r="D68" i="42"/>
  <c r="D22" i="42"/>
  <c r="D44" i="42"/>
  <c r="E84" i="42"/>
  <c r="E80" i="42"/>
  <c r="E12" i="42"/>
  <c r="E76" i="42"/>
  <c r="E8" i="42"/>
  <c r="E52" i="42"/>
  <c r="E36" i="42"/>
  <c r="T62" i="42"/>
  <c r="T22" i="42"/>
  <c r="T80" i="42"/>
  <c r="T12" i="42"/>
  <c r="T70" i="42"/>
  <c r="T50" i="42"/>
  <c r="T18" i="42"/>
  <c r="T98" i="42"/>
  <c r="T30" i="42"/>
  <c r="P70" i="42"/>
  <c r="P50" i="42"/>
  <c r="P18" i="42"/>
  <c r="P92" i="42"/>
  <c r="P98" i="42"/>
  <c r="P30" i="42"/>
  <c r="P14" i="42"/>
  <c r="P42" i="42"/>
  <c r="P38" i="42"/>
  <c r="H70" i="42"/>
  <c r="H18" i="42"/>
  <c r="H30" i="42"/>
  <c r="H10" i="42"/>
  <c r="H90" i="42"/>
  <c r="P102" i="42"/>
  <c r="P24" i="42"/>
  <c r="P104" i="42"/>
  <c r="P88" i="42"/>
  <c r="P36" i="42"/>
  <c r="P62" i="42"/>
  <c r="P26" i="42"/>
  <c r="P22" i="42"/>
  <c r="H66" i="43"/>
  <c r="V122" i="41"/>
  <c r="V112" i="41"/>
  <c r="V118" i="41"/>
  <c r="V102" i="41"/>
  <c r="V124" i="41"/>
  <c r="V126" i="41"/>
  <c r="V110" i="41"/>
  <c r="V94" i="41"/>
  <c r="I124" i="41"/>
  <c r="I114" i="41"/>
  <c r="I98" i="41"/>
  <c r="I120" i="41"/>
  <c r="I104" i="41"/>
  <c r="I126" i="41"/>
  <c r="I112" i="41"/>
  <c r="I96" i="41"/>
  <c r="L126" i="41"/>
  <c r="L116" i="41"/>
  <c r="L100" i="41"/>
  <c r="L122" i="41"/>
  <c r="L106" i="41"/>
  <c r="L112" i="41"/>
  <c r="L114" i="41"/>
  <c r="L98" i="41"/>
  <c r="I24" i="42"/>
  <c r="I98" i="42"/>
  <c r="I46" i="42"/>
  <c r="I80" i="42"/>
  <c r="I12" i="42"/>
  <c r="Q30" i="42"/>
  <c r="Q80" i="42"/>
  <c r="Q12" i="42"/>
  <c r="F106" i="42"/>
  <c r="F80" i="42"/>
  <c r="F12" i="42"/>
  <c r="F70" i="42"/>
  <c r="F50" i="42"/>
  <c r="F18" i="42"/>
  <c r="F76" i="42"/>
  <c r="F8" i="42"/>
  <c r="F98" i="42"/>
  <c r="F46" i="42"/>
  <c r="F30" i="42"/>
  <c r="F26" i="42"/>
  <c r="U76" i="42"/>
  <c r="U8" i="42"/>
  <c r="I40" i="42"/>
  <c r="I66" i="42"/>
  <c r="I104" i="42"/>
  <c r="I72" i="42"/>
  <c r="I100" i="42"/>
  <c r="I32" i="42"/>
  <c r="I64" i="42"/>
  <c r="I44" i="42"/>
  <c r="Q72" i="42"/>
  <c r="Q36" i="42"/>
  <c r="Q62" i="42"/>
  <c r="Q42" i="42"/>
  <c r="Q32" i="42"/>
  <c r="Q96" i="42"/>
  <c r="K104" i="42"/>
  <c r="K72" i="42"/>
  <c r="K94" i="42"/>
  <c r="K42" i="42"/>
  <c r="K68" i="42"/>
  <c r="K32" i="42"/>
  <c r="K74" i="42"/>
  <c r="K96" i="42"/>
  <c r="K44" i="42"/>
  <c r="K28" i="42"/>
  <c r="W100" i="41"/>
  <c r="W116" i="41"/>
  <c r="X122" i="41"/>
  <c r="I92" i="43"/>
  <c r="I94" i="43"/>
  <c r="I84" i="43"/>
  <c r="I38" i="43"/>
  <c r="I64" i="43"/>
  <c r="I28" i="43"/>
  <c r="F90" i="43"/>
  <c r="F74" i="43"/>
  <c r="F54" i="43"/>
  <c r="F22" i="43"/>
  <c r="F80" i="43"/>
  <c r="F82" i="43"/>
  <c r="F88" i="43"/>
  <c r="F72" i="43"/>
  <c r="F52" i="43"/>
  <c r="F78" i="43"/>
  <c r="F42" i="43"/>
  <c r="N74" i="43"/>
  <c r="N54" i="43"/>
  <c r="V76" i="43"/>
  <c r="V66" i="43"/>
  <c r="V20" i="43"/>
  <c r="O70" i="43"/>
  <c r="O42" i="43"/>
  <c r="W114" i="41"/>
  <c r="G80" i="43"/>
  <c r="G14" i="43"/>
  <c r="G52" i="43"/>
  <c r="G36" i="43"/>
  <c r="G78" i="43"/>
  <c r="G62" i="43"/>
  <c r="G48" i="43"/>
  <c r="O96" i="43"/>
  <c r="O14" i="43"/>
  <c r="H18" i="43"/>
  <c r="H72" i="43"/>
  <c r="H68" i="43"/>
  <c r="P70" i="43"/>
  <c r="P78" i="43"/>
  <c r="P42" i="43"/>
  <c r="P48" i="43"/>
  <c r="P90" i="43"/>
  <c r="W108" i="41"/>
  <c r="W124" i="41"/>
  <c r="H40" i="43"/>
  <c r="H62" i="43"/>
  <c r="P34" i="43"/>
  <c r="P60" i="43"/>
  <c r="P40" i="43"/>
  <c r="P36" i="43"/>
  <c r="P94" i="43"/>
  <c r="P62" i="43"/>
  <c r="P22" i="43"/>
  <c r="W102" i="41"/>
  <c r="F38" i="43"/>
  <c r="F64" i="43"/>
  <c r="F44" i="43"/>
  <c r="F40" i="43"/>
  <c r="F98" i="43"/>
  <c r="F94" i="43"/>
  <c r="F62" i="43"/>
  <c r="N38" i="43"/>
  <c r="N64" i="43"/>
  <c r="N46" i="43"/>
  <c r="V38" i="43"/>
  <c r="V96" i="43"/>
  <c r="V64" i="43"/>
  <c r="V44" i="43"/>
  <c r="V24" i="43"/>
  <c r="V98" i="43"/>
  <c r="V88" i="43"/>
  <c r="V72" i="43"/>
  <c r="V10" i="43"/>
  <c r="I76" i="43"/>
  <c r="I60" i="43"/>
  <c r="I24" i="43"/>
  <c r="I98" i="43"/>
  <c r="I82" i="43"/>
  <c r="I46" i="43"/>
  <c r="I14" i="43"/>
  <c r="I100" i="43"/>
  <c r="I74" i="43"/>
  <c r="I54" i="43"/>
  <c r="I22" i="43"/>
  <c r="I96" i="43"/>
  <c r="I80" i="43"/>
  <c r="I44" i="43"/>
  <c r="Q78" i="43"/>
  <c r="Q48" i="43"/>
  <c r="Q96" i="43"/>
  <c r="Q80" i="43"/>
  <c r="R52" i="43"/>
  <c r="R84" i="43"/>
  <c r="R68" i="43"/>
  <c r="R32" i="43"/>
  <c r="R38" i="43"/>
  <c r="R80" i="43"/>
  <c r="R64" i="43"/>
  <c r="R12" i="43"/>
  <c r="R86" i="43"/>
  <c r="G64" i="43"/>
  <c r="G28" i="43"/>
  <c r="G12" i="43"/>
  <c r="G18" i="43"/>
  <c r="G82" i="43"/>
  <c r="G72" i="43"/>
  <c r="G68" i="43"/>
  <c r="O18" i="43"/>
  <c r="O82" i="43"/>
  <c r="O72" i="43"/>
  <c r="O16" i="43"/>
  <c r="X116" i="43"/>
  <c r="F106" i="44"/>
  <c r="F124" i="44"/>
  <c r="H124" i="44"/>
  <c r="H108" i="44"/>
  <c r="H92" i="44"/>
  <c r="H76" i="44"/>
  <c r="H60" i="44"/>
  <c r="H114" i="44"/>
  <c r="H98" i="44"/>
  <c r="H82" i="44"/>
  <c r="H66" i="44"/>
  <c r="H126" i="44"/>
  <c r="H110" i="44"/>
  <c r="H94" i="44"/>
  <c r="H78" i="44"/>
  <c r="H62" i="44"/>
  <c r="H42" i="44"/>
  <c r="H122" i="44"/>
  <c r="H106" i="44"/>
  <c r="H90" i="44"/>
  <c r="H74" i="44"/>
  <c r="H54" i="44"/>
  <c r="H112" i="44"/>
  <c r="H96" i="44"/>
  <c r="H80" i="44"/>
  <c r="H64" i="44"/>
  <c r="H44" i="44"/>
  <c r="P124" i="44"/>
  <c r="P108" i="44"/>
  <c r="P92" i="44"/>
  <c r="P76" i="44"/>
  <c r="P60" i="44"/>
  <c r="P114" i="44"/>
  <c r="P98" i="44"/>
  <c r="P82" i="44"/>
  <c r="P66" i="44"/>
  <c r="P46" i="44"/>
  <c r="P126" i="44"/>
  <c r="P110" i="44"/>
  <c r="P94" i="44"/>
  <c r="P78" i="44"/>
  <c r="P62" i="44"/>
  <c r="P42" i="44"/>
  <c r="P122" i="44"/>
  <c r="P106" i="44"/>
  <c r="P90" i="44"/>
  <c r="P74" i="44"/>
  <c r="P54" i="44"/>
  <c r="P38" i="44"/>
  <c r="P112" i="44"/>
  <c r="P96" i="44"/>
  <c r="P80" i="44"/>
  <c r="P64" i="44"/>
  <c r="P44" i="44"/>
  <c r="X124" i="44"/>
  <c r="X108" i="44"/>
  <c r="X92" i="44"/>
  <c r="X76" i="44"/>
  <c r="X60" i="44"/>
  <c r="X114" i="44"/>
  <c r="X98" i="44"/>
  <c r="X82" i="44"/>
  <c r="X66" i="44"/>
  <c r="X46" i="44"/>
  <c r="X126" i="44"/>
  <c r="X110" i="44"/>
  <c r="X94" i="44"/>
  <c r="X78" i="44"/>
  <c r="X62" i="44"/>
  <c r="X42" i="44"/>
  <c r="X122" i="44"/>
  <c r="X106" i="44"/>
  <c r="X90" i="44"/>
  <c r="X74" i="44"/>
  <c r="X54" i="44"/>
  <c r="X38" i="44"/>
  <c r="X112" i="44"/>
  <c r="X96" i="44"/>
  <c r="X80" i="44"/>
  <c r="X64" i="44"/>
  <c r="X44" i="44"/>
  <c r="X110" i="43"/>
  <c r="X126" i="43"/>
  <c r="AC41" i="45"/>
  <c r="H15" i="1" s="1"/>
  <c r="C41" i="45"/>
  <c r="X114" i="43"/>
  <c r="K126" i="44"/>
  <c r="K110" i="44"/>
  <c r="K94" i="44"/>
  <c r="K78" i="44"/>
  <c r="K62" i="44"/>
  <c r="K116" i="44"/>
  <c r="K100" i="44"/>
  <c r="K84" i="44"/>
  <c r="K68" i="44"/>
  <c r="K48" i="44"/>
  <c r="K112" i="44"/>
  <c r="K96" i="44"/>
  <c r="K80" i="44"/>
  <c r="K64" i="44"/>
  <c r="K44" i="44"/>
  <c r="K124" i="44"/>
  <c r="K108" i="44"/>
  <c r="K92" i="44"/>
  <c r="K76" i="44"/>
  <c r="K60" i="44"/>
  <c r="K40" i="44"/>
  <c r="K114" i="44"/>
  <c r="K98" i="44"/>
  <c r="K82" i="44"/>
  <c r="K66" i="44"/>
  <c r="K46" i="44"/>
  <c r="S126" i="44"/>
  <c r="S110" i="44"/>
  <c r="S94" i="44"/>
  <c r="S78" i="44"/>
  <c r="S62" i="44"/>
  <c r="S116" i="44"/>
  <c r="S100" i="44"/>
  <c r="S84" i="44"/>
  <c r="S68" i="44"/>
  <c r="S48" i="44"/>
  <c r="S112" i="44"/>
  <c r="S96" i="44"/>
  <c r="S80" i="44"/>
  <c r="S64" i="44"/>
  <c r="S44" i="44"/>
  <c r="S124" i="44"/>
  <c r="S108" i="44"/>
  <c r="S92" i="44"/>
  <c r="S76" i="44"/>
  <c r="S60" i="44"/>
  <c r="S40" i="44"/>
  <c r="S114" i="44"/>
  <c r="S98" i="44"/>
  <c r="S82" i="44"/>
  <c r="S66" i="44"/>
  <c r="S46" i="44"/>
  <c r="F112" i="44"/>
  <c r="F96" i="44"/>
  <c r="F80" i="44"/>
  <c r="F64" i="44"/>
  <c r="F44" i="44"/>
  <c r="F118" i="44"/>
  <c r="F102" i="44"/>
  <c r="F86" i="44"/>
  <c r="F70" i="44"/>
  <c r="F50" i="44"/>
  <c r="F114" i="44"/>
  <c r="F98" i="44"/>
  <c r="F82" i="44"/>
  <c r="F66" i="44"/>
  <c r="F46" i="44"/>
  <c r="F126" i="44"/>
  <c r="F110" i="44"/>
  <c r="F94" i="44"/>
  <c r="F78" i="44"/>
  <c r="F62" i="44"/>
  <c r="F42" i="44"/>
  <c r="F116" i="44"/>
  <c r="F100" i="44"/>
  <c r="F84" i="44"/>
  <c r="F68" i="44"/>
  <c r="F48" i="44"/>
  <c r="N112" i="44"/>
  <c r="N96" i="44"/>
  <c r="N80" i="44"/>
  <c r="N64" i="44"/>
  <c r="N44" i="44"/>
  <c r="N118" i="44"/>
  <c r="N102" i="44"/>
  <c r="N86" i="44"/>
  <c r="N70" i="44"/>
  <c r="N50" i="44"/>
  <c r="N114" i="44"/>
  <c r="N98" i="44"/>
  <c r="N82" i="44"/>
  <c r="N66" i="44"/>
  <c r="N46" i="44"/>
  <c r="N126" i="44"/>
  <c r="N110" i="44"/>
  <c r="N94" i="44"/>
  <c r="N78" i="44"/>
  <c r="N62" i="44"/>
  <c r="N42" i="44"/>
  <c r="N116" i="44"/>
  <c r="N100" i="44"/>
  <c r="N84" i="44"/>
  <c r="N68" i="44"/>
  <c r="N48" i="44"/>
  <c r="V112" i="44"/>
  <c r="V96" i="44"/>
  <c r="V80" i="44"/>
  <c r="V64" i="44"/>
  <c r="V44" i="44"/>
  <c r="V118" i="44"/>
  <c r="V102" i="44"/>
  <c r="V86" i="44"/>
  <c r="V70" i="44"/>
  <c r="V50" i="44"/>
  <c r="V114" i="44"/>
  <c r="V98" i="44"/>
  <c r="V82" i="44"/>
  <c r="V66" i="44"/>
  <c r="V46" i="44"/>
  <c r="V126" i="44"/>
  <c r="V110" i="44"/>
  <c r="V94" i="44"/>
  <c r="V78" i="44"/>
  <c r="V62" i="44"/>
  <c r="V42" i="44"/>
  <c r="V116" i="44"/>
  <c r="V100" i="44"/>
  <c r="V84" i="44"/>
  <c r="V68" i="44"/>
  <c r="V48" i="44"/>
  <c r="E146" i="24"/>
  <c r="E145" i="24" s="1"/>
  <c r="F146" i="24"/>
  <c r="F145" i="24" s="1"/>
  <c r="G146" i="24"/>
  <c r="G145" i="24" s="1"/>
  <c r="H146" i="24"/>
  <c r="H145" i="24" s="1"/>
  <c r="I146" i="24"/>
  <c r="I145" i="24" s="1"/>
  <c r="J146" i="24"/>
  <c r="J145" i="24" s="1"/>
  <c r="K146" i="24"/>
  <c r="K145" i="24" s="1"/>
  <c r="L146" i="24"/>
  <c r="L145" i="24" s="1"/>
  <c r="M146" i="24"/>
  <c r="M145" i="24" s="1"/>
  <c r="N146" i="24"/>
  <c r="N145" i="24" s="1"/>
  <c r="O146" i="24"/>
  <c r="O145" i="24" s="1"/>
  <c r="P146" i="24"/>
  <c r="P145" i="24" s="1"/>
  <c r="Q146" i="24"/>
  <c r="Q145" i="24" s="1"/>
  <c r="R146" i="24"/>
  <c r="R145" i="24" s="1"/>
  <c r="S146" i="24"/>
  <c r="S145" i="24" s="1"/>
  <c r="T146" i="24"/>
  <c r="T145" i="24" s="1"/>
  <c r="U146" i="24"/>
  <c r="U145" i="24" s="1"/>
  <c r="V146" i="24"/>
  <c r="V145" i="24" s="1"/>
  <c r="W146" i="24"/>
  <c r="W145" i="24" s="1"/>
  <c r="X146" i="24"/>
  <c r="X145" i="24" s="1"/>
  <c r="Y146" i="24"/>
  <c r="Y145" i="24" s="1"/>
  <c r="Z146" i="24"/>
  <c r="Z145" i="24" s="1"/>
  <c r="AA146" i="24"/>
  <c r="AA145" i="24" s="1"/>
  <c r="AB146" i="24"/>
  <c r="AB145" i="24" s="1"/>
  <c r="D146" i="24"/>
  <c r="D145" i="24" s="1"/>
  <c r="AB141" i="24"/>
  <c r="AB140" i="24" s="1"/>
  <c r="Y141" i="24"/>
  <c r="Y140" i="24" s="1"/>
  <c r="Z141" i="24"/>
  <c r="Z140" i="24" s="1"/>
  <c r="AA141" i="24"/>
  <c r="AA140" i="24" s="1"/>
  <c r="E141" i="24"/>
  <c r="E140" i="24" s="1"/>
  <c r="F141" i="24"/>
  <c r="F140" i="24" s="1"/>
  <c r="G141" i="24"/>
  <c r="G140" i="24" s="1"/>
  <c r="H141" i="24"/>
  <c r="H140" i="24" s="1"/>
  <c r="I141" i="24"/>
  <c r="I140" i="24" s="1"/>
  <c r="J141" i="24"/>
  <c r="J140" i="24" s="1"/>
  <c r="K141" i="24"/>
  <c r="K140" i="24" s="1"/>
  <c r="L141" i="24"/>
  <c r="L140" i="24" s="1"/>
  <c r="M141" i="24"/>
  <c r="M140" i="24" s="1"/>
  <c r="N141" i="24"/>
  <c r="N140" i="24" s="1"/>
  <c r="O141" i="24"/>
  <c r="O140" i="24" s="1"/>
  <c r="P141" i="24"/>
  <c r="P140" i="24" s="1"/>
  <c r="Q141" i="24"/>
  <c r="Q140" i="24" s="1"/>
  <c r="R141" i="24"/>
  <c r="R140" i="24" s="1"/>
  <c r="S141" i="24"/>
  <c r="S140" i="24" s="1"/>
  <c r="T141" i="24"/>
  <c r="T140" i="24" s="1"/>
  <c r="U141" i="24"/>
  <c r="U140" i="24" s="1"/>
  <c r="V141" i="24"/>
  <c r="V140" i="24" s="1"/>
  <c r="W141" i="24"/>
  <c r="W140" i="24" s="1"/>
  <c r="X141" i="24"/>
  <c r="X140" i="24" s="1"/>
  <c r="D141" i="24"/>
  <c r="D140" i="24" s="1"/>
  <c r="E135" i="24"/>
  <c r="F135" i="24"/>
  <c r="F134" i="24" s="1"/>
  <c r="G135" i="24"/>
  <c r="G134" i="24" s="1"/>
  <c r="H135" i="24"/>
  <c r="H134" i="24" s="1"/>
  <c r="I135" i="24"/>
  <c r="I134" i="24" s="1"/>
  <c r="J135" i="24"/>
  <c r="J134" i="24" s="1"/>
  <c r="K135" i="24"/>
  <c r="K134" i="24" s="1"/>
  <c r="L135" i="24"/>
  <c r="L134" i="24" s="1"/>
  <c r="M135" i="24"/>
  <c r="M134" i="24" s="1"/>
  <c r="N135" i="24"/>
  <c r="N134" i="24" s="1"/>
  <c r="O135" i="24"/>
  <c r="O134" i="24" s="1"/>
  <c r="P135" i="24"/>
  <c r="P134" i="24" s="1"/>
  <c r="Q135" i="24"/>
  <c r="Q134" i="24" s="1"/>
  <c r="R135" i="24"/>
  <c r="R134" i="24" s="1"/>
  <c r="S135" i="24"/>
  <c r="S134" i="24" s="1"/>
  <c r="T135" i="24"/>
  <c r="T134" i="24" s="1"/>
  <c r="U135" i="24"/>
  <c r="U134" i="24" s="1"/>
  <c r="V135" i="24"/>
  <c r="V134" i="24" s="1"/>
  <c r="W135" i="24"/>
  <c r="W134" i="24" s="1"/>
  <c r="X135" i="24"/>
  <c r="X134" i="24" s="1"/>
  <c r="Y135" i="24"/>
  <c r="Y134" i="24" s="1"/>
  <c r="Z135" i="24"/>
  <c r="Z134" i="24" s="1"/>
  <c r="AA135" i="24"/>
  <c r="AA134" i="24" s="1"/>
  <c r="AB135" i="24"/>
  <c r="E134" i="24"/>
  <c r="AB134" i="24"/>
  <c r="D135" i="24"/>
  <c r="D134" i="24" s="1"/>
  <c r="AC119" i="46" l="1"/>
  <c r="AC19" i="46"/>
  <c r="O26" i="1" s="1"/>
  <c r="AC87" i="46"/>
  <c r="AC73" i="41"/>
  <c r="AC61" i="41"/>
  <c r="AC59" i="41"/>
  <c r="C59" i="41"/>
  <c r="AM15" i="1" s="1"/>
  <c r="AC13" i="41"/>
  <c r="D23" i="1" s="1"/>
  <c r="C103" i="44"/>
  <c r="C71" i="44"/>
  <c r="AC87" i="44"/>
  <c r="C13" i="41"/>
  <c r="C87" i="44"/>
  <c r="AC9" i="44"/>
  <c r="G21" i="1" s="1"/>
  <c r="C15" i="41"/>
  <c r="AC31" i="44"/>
  <c r="G10" i="1" s="1"/>
  <c r="C11" i="44"/>
  <c r="C29" i="44"/>
  <c r="AC79" i="41"/>
  <c r="AC63" i="41"/>
  <c r="C9" i="41"/>
  <c r="C61" i="41"/>
  <c r="C75" i="41"/>
  <c r="C47" i="40"/>
  <c r="AC47" i="40"/>
  <c r="C29" i="1" s="1"/>
  <c r="C15" i="44"/>
  <c r="AC15" i="44"/>
  <c r="G11" i="1" s="1"/>
  <c r="AC71" i="44"/>
  <c r="AC11" i="44"/>
  <c r="G17" i="1" s="1"/>
  <c r="AC29" i="44"/>
  <c r="G22" i="1" s="1"/>
  <c r="AC17" i="44"/>
  <c r="G24" i="1" s="1"/>
  <c r="AC51" i="41"/>
  <c r="D30" i="1" s="1"/>
  <c r="C51" i="41"/>
  <c r="C91" i="41"/>
  <c r="AC77" i="41"/>
  <c r="AC69" i="41"/>
  <c r="AC47" i="41"/>
  <c r="D29" i="1" s="1"/>
  <c r="AC43" i="41"/>
  <c r="D18" i="1" s="1"/>
  <c r="AC11" i="45"/>
  <c r="H17" i="1" s="1"/>
  <c r="AC29" i="45"/>
  <c r="H22" i="1" s="1"/>
  <c r="AC21" i="45"/>
  <c r="H14" i="1" s="1"/>
  <c r="AC27" i="44"/>
  <c r="G16" i="1" s="1"/>
  <c r="C9" i="44"/>
  <c r="C21" i="45"/>
  <c r="C21" i="44"/>
  <c r="C23" i="44"/>
  <c r="AC25" i="44"/>
  <c r="G19" i="1" s="1"/>
  <c r="AC13" i="44"/>
  <c r="G23" i="1" s="1"/>
  <c r="AC21" i="44"/>
  <c r="G14" i="1" s="1"/>
  <c r="C31" i="44"/>
  <c r="C25" i="44"/>
  <c r="C13" i="44"/>
  <c r="C27" i="44"/>
  <c r="AC33" i="44"/>
  <c r="G8" i="1" s="1"/>
  <c r="C17" i="44"/>
  <c r="AC23" i="44"/>
  <c r="G25" i="1" s="1"/>
  <c r="C33" i="44"/>
  <c r="C19" i="44"/>
  <c r="AC11" i="41"/>
  <c r="D17" i="1" s="1"/>
  <c r="AC31" i="41"/>
  <c r="D10" i="1" s="1"/>
  <c r="AC41" i="41"/>
  <c r="D15" i="1" s="1"/>
  <c r="AC75" i="41"/>
  <c r="C47" i="41"/>
  <c r="C27" i="41"/>
  <c r="C81" i="41"/>
  <c r="AC27" i="41"/>
  <c r="D16" i="1" s="1"/>
  <c r="C77" i="41"/>
  <c r="C41" i="41"/>
  <c r="C53" i="41"/>
  <c r="AC91" i="41"/>
  <c r="C49" i="41"/>
  <c r="AC109" i="41"/>
  <c r="AC17" i="41"/>
  <c r="D24" i="1" s="1"/>
  <c r="C43" i="41"/>
  <c r="AC49" i="41"/>
  <c r="D28" i="1" s="1"/>
  <c r="AC93" i="41"/>
  <c r="C31" i="41"/>
  <c r="AC81" i="41"/>
  <c r="C45" i="41"/>
  <c r="AC39" i="41"/>
  <c r="D13" i="1" s="1"/>
  <c r="C35" i="41"/>
  <c r="AC53" i="41"/>
  <c r="AC7" i="41"/>
  <c r="D20" i="1" s="1"/>
  <c r="AC25" i="41"/>
  <c r="D19" i="1" s="1"/>
  <c r="AC33" i="41"/>
  <c r="D8" i="1" s="1"/>
  <c r="C17" i="41"/>
  <c r="AC23" i="41"/>
  <c r="D25" i="1" s="1"/>
  <c r="AC113" i="42"/>
  <c r="AC29" i="41"/>
  <c r="D22" i="1" s="1"/>
  <c r="AC45" i="41"/>
  <c r="D27" i="1" s="1"/>
  <c r="C23" i="41"/>
  <c r="C95" i="41"/>
  <c r="C7" i="41"/>
  <c r="AM64" i="1" s="1"/>
  <c r="AC15" i="41"/>
  <c r="D11" i="1" s="1"/>
  <c r="C39" i="41"/>
  <c r="AC35" i="41"/>
  <c r="D9" i="1" s="1"/>
  <c r="C29" i="41"/>
  <c r="C67" i="45"/>
  <c r="AC37" i="45"/>
  <c r="H12" i="1" s="1"/>
  <c r="C69" i="45"/>
  <c r="W16" i="45"/>
  <c r="C15" i="45" s="1"/>
  <c r="AC39" i="45"/>
  <c r="H13" i="1" s="1"/>
  <c r="C81" i="45"/>
  <c r="C11" i="45"/>
  <c r="AC113" i="45"/>
  <c r="AC67" i="45"/>
  <c r="C37" i="45"/>
  <c r="C13" i="45"/>
  <c r="C83" i="45"/>
  <c r="AC107" i="45"/>
  <c r="C71" i="45"/>
  <c r="C51" i="45"/>
  <c r="AC59" i="45"/>
  <c r="C111" i="45"/>
  <c r="C39" i="45"/>
  <c r="C93" i="45"/>
  <c r="AC91" i="45"/>
  <c r="AC95" i="45"/>
  <c r="AC81" i="45"/>
  <c r="C95" i="45"/>
  <c r="AC23" i="45"/>
  <c r="H25" i="1" s="1"/>
  <c r="C53" i="45"/>
  <c r="C73" i="45"/>
  <c r="C117" i="45"/>
  <c r="AC35" i="45"/>
  <c r="H9" i="1" s="1"/>
  <c r="AC87" i="45"/>
  <c r="AC77" i="45"/>
  <c r="C35" i="45"/>
  <c r="C59" i="45"/>
  <c r="BG20" i="1" s="1"/>
  <c r="C113" i="45"/>
  <c r="C109" i="45"/>
  <c r="C97" i="45"/>
  <c r="AC111" i="45"/>
  <c r="AC123" i="45"/>
  <c r="AC47" i="45"/>
  <c r="H29" i="1" s="1"/>
  <c r="AC69" i="45"/>
  <c r="AC109" i="45"/>
  <c r="C123" i="45"/>
  <c r="C107" i="45"/>
  <c r="C47" i="45"/>
  <c r="C85" i="45"/>
  <c r="AC99" i="45"/>
  <c r="AC103" i="45"/>
  <c r="AC63" i="45"/>
  <c r="AC53" i="45"/>
  <c r="C105" i="45"/>
  <c r="AC83" i="45"/>
  <c r="AC51" i="45"/>
  <c r="H30" i="1" s="1"/>
  <c r="AC97" i="45"/>
  <c r="AC71" i="45"/>
  <c r="AC73" i="45"/>
  <c r="C87" i="45"/>
  <c r="AC125" i="45"/>
  <c r="AC93" i="45"/>
  <c r="AC119" i="45"/>
  <c r="AC85" i="45"/>
  <c r="AC51" i="46"/>
  <c r="O30" i="1" s="1"/>
  <c r="C87" i="46"/>
  <c r="C45" i="45"/>
  <c r="AC71" i="46"/>
  <c r="C35" i="46"/>
  <c r="CP77" i="1" s="1"/>
  <c r="C63" i="45"/>
  <c r="C99" i="45"/>
  <c r="AC103" i="46"/>
  <c r="AC101" i="45"/>
  <c r="C61" i="45"/>
  <c r="AC115" i="45"/>
  <c r="C75" i="45"/>
  <c r="AC121" i="45"/>
  <c r="C89" i="45"/>
  <c r="C65" i="45"/>
  <c r="C103" i="45"/>
  <c r="AC79" i="45"/>
  <c r="C125" i="45"/>
  <c r="C29" i="45"/>
  <c r="AC25" i="40"/>
  <c r="C19" i="1" s="1"/>
  <c r="C33" i="45"/>
  <c r="AC7" i="45"/>
  <c r="H20" i="1" s="1"/>
  <c r="AC25" i="45"/>
  <c r="H19" i="1" s="1"/>
  <c r="AC17" i="45"/>
  <c r="H24" i="1" s="1"/>
  <c r="C7" i="44"/>
  <c r="BB64" i="1" s="1"/>
  <c r="AC7" i="44"/>
  <c r="G20" i="1" s="1"/>
  <c r="AC19" i="44"/>
  <c r="G26" i="1" s="1"/>
  <c r="C35" i="44"/>
  <c r="AC35" i="44"/>
  <c r="G9" i="1" s="1"/>
  <c r="AC119" i="44"/>
  <c r="C51" i="44"/>
  <c r="C119" i="44"/>
  <c r="AC51" i="44"/>
  <c r="G30" i="1" s="1"/>
  <c r="C111" i="43"/>
  <c r="C105" i="43"/>
  <c r="AC85" i="43"/>
  <c r="AC101" i="43"/>
  <c r="C101" i="43"/>
  <c r="C111" i="42"/>
  <c r="AC109" i="42"/>
  <c r="C89" i="41"/>
  <c r="C83" i="41"/>
  <c r="C85" i="41"/>
  <c r="C87" i="41"/>
  <c r="C105" i="41"/>
  <c r="AC19" i="41"/>
  <c r="D26" i="1" s="1"/>
  <c r="C117" i="41"/>
  <c r="AC83" i="41"/>
  <c r="AC107" i="41"/>
  <c r="AC89" i="41"/>
  <c r="AC85" i="41"/>
  <c r="AC21" i="41"/>
  <c r="D14" i="1" s="1"/>
  <c r="C67" i="41"/>
  <c r="C73" i="41"/>
  <c r="AC71" i="41"/>
  <c r="C11" i="41"/>
  <c r="AM74" i="1" s="1"/>
  <c r="AC9" i="41"/>
  <c r="D21" i="1" s="1"/>
  <c r="C21" i="41"/>
  <c r="AM76" i="1" s="1"/>
  <c r="AC13" i="40"/>
  <c r="C23" i="1" s="1"/>
  <c r="AC37" i="41"/>
  <c r="D12" i="1" s="1"/>
  <c r="AC67" i="41"/>
  <c r="C103" i="41"/>
  <c r="AC119" i="41"/>
  <c r="C63" i="41"/>
  <c r="AM9" i="1" s="1"/>
  <c r="AC87" i="41"/>
  <c r="C79" i="41"/>
  <c r="C33" i="41"/>
  <c r="AM67" i="1" s="1"/>
  <c r="AC119" i="42"/>
  <c r="AC53" i="42"/>
  <c r="AC117" i="42"/>
  <c r="AC111" i="42"/>
  <c r="C121" i="42"/>
  <c r="C115" i="42"/>
  <c r="C113" i="42"/>
  <c r="C123" i="42"/>
  <c r="AC107" i="42"/>
  <c r="C117" i="42"/>
  <c r="AC31" i="43"/>
  <c r="F10" i="1" s="1"/>
  <c r="AC111" i="43"/>
  <c r="C7" i="43"/>
  <c r="AW64" i="1" s="1"/>
  <c r="AX64" i="1" s="1"/>
  <c r="C121" i="45"/>
  <c r="C119" i="45"/>
  <c r="AC89" i="45"/>
  <c r="C79" i="45"/>
  <c r="C77" i="45"/>
  <c r="C101" i="45"/>
  <c r="AC117" i="45"/>
  <c r="C115" i="45"/>
  <c r="C91" i="45"/>
  <c r="AC75" i="45"/>
  <c r="C25" i="45"/>
  <c r="AC61" i="45"/>
  <c r="C17" i="45"/>
  <c r="C23" i="45"/>
  <c r="C43" i="45"/>
  <c r="C7" i="45"/>
  <c r="AC65" i="45"/>
  <c r="AC43" i="45"/>
  <c r="H18" i="1" s="1"/>
  <c r="AC105" i="45"/>
  <c r="AC49" i="45"/>
  <c r="H28" i="1" s="1"/>
  <c r="AC13" i="45"/>
  <c r="H23" i="1" s="1"/>
  <c r="C49" i="45"/>
  <c r="AC33" i="45"/>
  <c r="H8" i="1" s="1"/>
  <c r="C15" i="40"/>
  <c r="C43" i="40"/>
  <c r="C25" i="40"/>
  <c r="C11" i="40"/>
  <c r="AC23" i="40"/>
  <c r="C25" i="1" s="1"/>
  <c r="AC15" i="40"/>
  <c r="C11" i="1" s="1"/>
  <c r="C107" i="42"/>
  <c r="C19" i="41"/>
  <c r="AM58" i="1" s="1"/>
  <c r="C25" i="41"/>
  <c r="AM57" i="1" s="1"/>
  <c r="AC45" i="45"/>
  <c r="H27" i="1" s="1"/>
  <c r="C103" i="46"/>
  <c r="AC35" i="46"/>
  <c r="O9" i="1" s="1"/>
  <c r="C71" i="41"/>
  <c r="C71" i="46"/>
  <c r="C29" i="40"/>
  <c r="AC125" i="42"/>
  <c r="C31" i="46"/>
  <c r="CP65" i="1" s="1"/>
  <c r="C51" i="46"/>
  <c r="AC51" i="40"/>
  <c r="C30" i="1" s="1"/>
  <c r="AC123" i="42"/>
  <c r="C109" i="46"/>
  <c r="AC115" i="46"/>
  <c r="AC99" i="46"/>
  <c r="AC21" i="46"/>
  <c r="O14" i="1" s="1"/>
  <c r="AC23" i="46"/>
  <c r="O25" i="1" s="1"/>
  <c r="AC97" i="46"/>
  <c r="AC125" i="46"/>
  <c r="AC41" i="40"/>
  <c r="C15" i="1" s="1"/>
  <c r="AC49" i="43"/>
  <c r="F28" i="1" s="1"/>
  <c r="AC105" i="43"/>
  <c r="C103" i="43"/>
  <c r="AC113" i="43"/>
  <c r="C49" i="43"/>
  <c r="AC107" i="43"/>
  <c r="AC19" i="43"/>
  <c r="F26" i="1" s="1"/>
  <c r="C119" i="43"/>
  <c r="AC25" i="43"/>
  <c r="F19" i="1" s="1"/>
  <c r="AC121" i="43"/>
  <c r="AC117" i="43"/>
  <c r="C107" i="43"/>
  <c r="AC103" i="43"/>
  <c r="C9" i="43"/>
  <c r="AW71" i="1" s="1"/>
  <c r="AX71" i="1" s="1"/>
  <c r="AC125" i="43"/>
  <c r="AC119" i="43"/>
  <c r="C121" i="43"/>
  <c r="AC109" i="43"/>
  <c r="C123" i="43"/>
  <c r="C115" i="43"/>
  <c r="C99" i="43"/>
  <c r="AC123" i="43"/>
  <c r="C69" i="43"/>
  <c r="AC7" i="43"/>
  <c r="F20" i="1" s="1"/>
  <c r="AC33" i="43"/>
  <c r="F8" i="1" s="1"/>
  <c r="C25" i="43"/>
  <c r="AW57" i="1" s="1"/>
  <c r="AX57" i="1" s="1"/>
  <c r="AC69" i="43"/>
  <c r="C117" i="43"/>
  <c r="AC29" i="43"/>
  <c r="F22" i="1" s="1"/>
  <c r="AC15" i="42"/>
  <c r="E11" i="1" s="1"/>
  <c r="AC121" i="42"/>
  <c r="AC115" i="42"/>
  <c r="C125" i="42"/>
  <c r="AC51" i="42"/>
  <c r="E30" i="1" s="1"/>
  <c r="C109" i="42"/>
  <c r="AC33" i="42"/>
  <c r="E8" i="1" s="1"/>
  <c r="C119" i="42"/>
  <c r="C33" i="42"/>
  <c r="AC81" i="42"/>
  <c r="AC9" i="42"/>
  <c r="E21" i="1" s="1"/>
  <c r="C15" i="42"/>
  <c r="C37" i="41"/>
  <c r="C125" i="41"/>
  <c r="AM23" i="1"/>
  <c r="AM16" i="1"/>
  <c r="AM19" i="1"/>
  <c r="AM10" i="1"/>
  <c r="C19" i="40"/>
  <c r="AC35" i="40"/>
  <c r="C9" i="1" s="1"/>
  <c r="AC37" i="40"/>
  <c r="C12" i="1" s="1"/>
  <c r="C41" i="40"/>
  <c r="C51" i="40"/>
  <c r="C33" i="40"/>
  <c r="AC29" i="40"/>
  <c r="C22" i="1" s="1"/>
  <c r="AC31" i="40"/>
  <c r="C10" i="1" s="1"/>
  <c r="AC121" i="46"/>
  <c r="AC47" i="46"/>
  <c r="O29" i="1" s="1"/>
  <c r="C107" i="46"/>
  <c r="C121" i="46"/>
  <c r="AC73" i="46"/>
  <c r="AC15" i="46"/>
  <c r="O11" i="1" s="1"/>
  <c r="C81" i="46"/>
  <c r="C41" i="46"/>
  <c r="CP62" i="1" s="1"/>
  <c r="C83" i="46"/>
  <c r="AC93" i="46"/>
  <c r="AC45" i="46"/>
  <c r="O27" i="1" s="1"/>
  <c r="AC9" i="46"/>
  <c r="O21" i="1" s="1"/>
  <c r="AC31" i="46"/>
  <c r="O10" i="1" s="1"/>
  <c r="C99" i="46"/>
  <c r="AC61" i="46"/>
  <c r="C93" i="46"/>
  <c r="C69" i="46"/>
  <c r="AC13" i="46"/>
  <c r="O23" i="1" s="1"/>
  <c r="AC109" i="46"/>
  <c r="C25" i="46"/>
  <c r="CP57" i="1" s="1"/>
  <c r="AC37" i="46"/>
  <c r="O12" i="1" s="1"/>
  <c r="C9" i="46"/>
  <c r="CP71" i="1" s="1"/>
  <c r="C15" i="46"/>
  <c r="CP70" i="1" s="1"/>
  <c r="C117" i="46"/>
  <c r="C75" i="46"/>
  <c r="AC65" i="46"/>
  <c r="AC25" i="46"/>
  <c r="O19" i="1" s="1"/>
  <c r="AC91" i="46"/>
  <c r="C61" i="46"/>
  <c r="AC67" i="46"/>
  <c r="AC123" i="46"/>
  <c r="C113" i="46"/>
  <c r="C125" i="46"/>
  <c r="AC77" i="46"/>
  <c r="AC115" i="44"/>
  <c r="C117" i="44"/>
  <c r="AC39" i="44"/>
  <c r="G13" i="1" s="1"/>
  <c r="C105" i="44"/>
  <c r="C89" i="44"/>
  <c r="C65" i="44"/>
  <c r="C101" i="44"/>
  <c r="C123" i="44"/>
  <c r="C53" i="44"/>
  <c r="C73" i="44"/>
  <c r="AC89" i="44"/>
  <c r="AC49" i="44"/>
  <c r="G28" i="1" s="1"/>
  <c r="AC77" i="44"/>
  <c r="AC63" i="44"/>
  <c r="C115" i="44"/>
  <c r="C83" i="44"/>
  <c r="AC125" i="44"/>
  <c r="C85" i="44"/>
  <c r="AC91" i="44"/>
  <c r="C77" i="44"/>
  <c r="AC121" i="44"/>
  <c r="AC43" i="44"/>
  <c r="G18" i="1" s="1"/>
  <c r="AC107" i="44"/>
  <c r="AC75" i="44"/>
  <c r="AC37" i="44"/>
  <c r="G12" i="1" s="1"/>
  <c r="C121" i="44"/>
  <c r="AC113" i="44"/>
  <c r="AC79" i="44"/>
  <c r="AC73" i="44"/>
  <c r="AC61" i="44"/>
  <c r="AC123" i="44"/>
  <c r="AC47" i="44"/>
  <c r="G29" i="1" s="1"/>
  <c r="AC93" i="44"/>
  <c r="C49" i="44"/>
  <c r="C95" i="44"/>
  <c r="AC95" i="44"/>
  <c r="AC81" i="44"/>
  <c r="AC59" i="44"/>
  <c r="C81" i="44"/>
  <c r="C43" i="44"/>
  <c r="C99" i="44"/>
  <c r="C67" i="44"/>
  <c r="AC109" i="44"/>
  <c r="AC69" i="44"/>
  <c r="C111" i="44"/>
  <c r="C79" i="44"/>
  <c r="C85" i="43"/>
  <c r="AC23" i="43"/>
  <c r="F25" i="1" s="1"/>
  <c r="AC59" i="43"/>
  <c r="C125" i="43"/>
  <c r="C97" i="43"/>
  <c r="AC75" i="43"/>
  <c r="C77" i="43"/>
  <c r="AC73" i="43"/>
  <c r="C33" i="43"/>
  <c r="AW67" i="1" s="1"/>
  <c r="AX67" i="1" s="1"/>
  <c r="AC11" i="43"/>
  <c r="F17" i="1" s="1"/>
  <c r="C47" i="43"/>
  <c r="AC35" i="43"/>
  <c r="F9" i="1" s="1"/>
  <c r="C53" i="43"/>
  <c r="AC27" i="43"/>
  <c r="F16" i="1" s="1"/>
  <c r="AC37" i="43"/>
  <c r="F12" i="1" s="1"/>
  <c r="C13" i="43"/>
  <c r="AW56" i="1" s="1"/>
  <c r="AX56" i="1" s="1"/>
  <c r="C43" i="43"/>
  <c r="AC53" i="43"/>
  <c r="AC79" i="43"/>
  <c r="AC77" i="43"/>
  <c r="C45" i="43"/>
  <c r="AC63" i="43"/>
  <c r="AC21" i="43"/>
  <c r="F14" i="1" s="1"/>
  <c r="C31" i="43"/>
  <c r="AW65" i="1" s="1"/>
  <c r="AX65" i="1" s="1"/>
  <c r="AC71" i="43"/>
  <c r="AC95" i="43"/>
  <c r="AC61" i="43"/>
  <c r="AC51" i="43"/>
  <c r="F30" i="1" s="1"/>
  <c r="AC89" i="43"/>
  <c r="AC65" i="43"/>
  <c r="C109" i="43"/>
  <c r="C23" i="43"/>
  <c r="AW73" i="1" s="1"/>
  <c r="AX73" i="1" s="1"/>
  <c r="C93" i="43"/>
  <c r="C73" i="43"/>
  <c r="C91" i="43"/>
  <c r="AC15" i="43"/>
  <c r="F11" i="1" s="1"/>
  <c r="C67" i="43"/>
  <c r="AC17" i="43"/>
  <c r="F24" i="1" s="1"/>
  <c r="AC87" i="43"/>
  <c r="AC39" i="43"/>
  <c r="F13" i="1" s="1"/>
  <c r="C105" i="42"/>
  <c r="AC65" i="42"/>
  <c r="C75" i="42"/>
  <c r="AC91" i="42"/>
  <c r="AC87" i="42"/>
  <c r="AC89" i="42"/>
  <c r="AC71" i="42"/>
  <c r="AC75" i="42"/>
  <c r="C49" i="42"/>
  <c r="AC39" i="42"/>
  <c r="E13" i="1" s="1"/>
  <c r="AC35" i="42"/>
  <c r="E9" i="1" s="1"/>
  <c r="AC45" i="42"/>
  <c r="E27" i="1" s="1"/>
  <c r="C53" i="42"/>
  <c r="AC7" i="42"/>
  <c r="E20" i="1" s="1"/>
  <c r="C23" i="42"/>
  <c r="C39" i="42"/>
  <c r="AC19" i="42"/>
  <c r="E26" i="1" s="1"/>
  <c r="C59" i="42"/>
  <c r="AR9" i="1" s="1"/>
  <c r="AC103" i="42"/>
  <c r="C97" i="42"/>
  <c r="C7" i="42"/>
  <c r="AR64" i="1" s="1"/>
  <c r="C17" i="42"/>
  <c r="C31" i="42"/>
  <c r="AC25" i="42"/>
  <c r="E19" i="1" s="1"/>
  <c r="AC69" i="42"/>
  <c r="AC105" i="42"/>
  <c r="C45" i="42"/>
  <c r="C65" i="42"/>
  <c r="AC61" i="42"/>
  <c r="AC111" i="41"/>
  <c r="C123" i="41"/>
  <c r="C99" i="41"/>
  <c r="C97" i="41"/>
  <c r="AC115" i="41"/>
  <c r="AC125" i="41"/>
  <c r="AM27" i="1"/>
  <c r="AM30" i="1"/>
  <c r="C121" i="41"/>
  <c r="C101" i="41"/>
  <c r="AC9" i="40"/>
  <c r="C21" i="1" s="1"/>
  <c r="C9" i="40"/>
  <c r="C35" i="40"/>
  <c r="C31" i="40"/>
  <c r="AC33" i="40"/>
  <c r="C8" i="1" s="1"/>
  <c r="AC53" i="40"/>
  <c r="AC43" i="40"/>
  <c r="C18" i="1" s="1"/>
  <c r="AC63" i="46"/>
  <c r="C63" i="46"/>
  <c r="C49" i="46"/>
  <c r="AC49" i="46"/>
  <c r="O28" i="1" s="1"/>
  <c r="AC81" i="46"/>
  <c r="C37" i="46"/>
  <c r="CP72" i="1" s="1"/>
  <c r="C115" i="46"/>
  <c r="C47" i="46"/>
  <c r="AC39" i="46"/>
  <c r="O13" i="1" s="1"/>
  <c r="C29" i="46"/>
  <c r="CP75" i="1" s="1"/>
  <c r="AC69" i="46"/>
  <c r="AC117" i="46"/>
  <c r="C89" i="46"/>
  <c r="AC11" i="46"/>
  <c r="O17" i="1" s="1"/>
  <c r="C11" i="46"/>
  <c r="CP74" i="1" s="1"/>
  <c r="C77" i="46"/>
  <c r="C67" i="46"/>
  <c r="AC7" i="46"/>
  <c r="O20" i="1" s="1"/>
  <c r="AC83" i="46"/>
  <c r="AC89" i="46"/>
  <c r="AC113" i="46"/>
  <c r="C53" i="46"/>
  <c r="AC95" i="46"/>
  <c r="C95" i="46"/>
  <c r="AC27" i="46"/>
  <c r="O16" i="1" s="1"/>
  <c r="C27" i="46"/>
  <c r="CP66" i="1" s="1"/>
  <c r="C85" i="46"/>
  <c r="C17" i="46"/>
  <c r="CP78" i="1" s="1"/>
  <c r="AC17" i="46"/>
  <c r="O24" i="1" s="1"/>
  <c r="AC59" i="46"/>
  <c r="C45" i="46"/>
  <c r="C7" i="46"/>
  <c r="CP64" i="1" s="1"/>
  <c r="AC85" i="46"/>
  <c r="C105" i="46"/>
  <c r="AC107" i="46"/>
  <c r="C97" i="46"/>
  <c r="C123" i="46"/>
  <c r="C59" i="46"/>
  <c r="C21" i="46"/>
  <c r="CP76" i="1" s="1"/>
  <c r="AC111" i="46"/>
  <c r="C111" i="46"/>
  <c r="AC43" i="46"/>
  <c r="O18" i="1" s="1"/>
  <c r="C43" i="46"/>
  <c r="CP69" i="1" s="1"/>
  <c r="C101" i="46"/>
  <c r="C33" i="46"/>
  <c r="CP67" i="1" s="1"/>
  <c r="AC33" i="46"/>
  <c r="O8" i="1" s="1"/>
  <c r="C13" i="46"/>
  <c r="CP56" i="1" s="1"/>
  <c r="AC105" i="46"/>
  <c r="AC41" i="46"/>
  <c r="O15" i="1" s="1"/>
  <c r="AC53" i="46"/>
  <c r="AC79" i="46"/>
  <c r="C79" i="46"/>
  <c r="C73" i="46"/>
  <c r="AC75" i="46"/>
  <c r="C65" i="46"/>
  <c r="AC101" i="46"/>
  <c r="C39" i="46"/>
  <c r="CP55" i="1" s="1"/>
  <c r="C91" i="46"/>
  <c r="AC29" i="46"/>
  <c r="O22" i="1" s="1"/>
  <c r="C23" i="46"/>
  <c r="CP73" i="1" s="1"/>
  <c r="AC99" i="44"/>
  <c r="AC81" i="43"/>
  <c r="AC21" i="42"/>
  <c r="E14" i="1" s="1"/>
  <c r="C21" i="42"/>
  <c r="C53" i="40"/>
  <c r="AC85" i="44"/>
  <c r="C107" i="41"/>
  <c r="C45" i="44"/>
  <c r="AC101" i="44"/>
  <c r="C91" i="44"/>
  <c r="C59" i="44"/>
  <c r="AC53" i="44"/>
  <c r="C69" i="44"/>
  <c r="C35" i="43"/>
  <c r="C95" i="43"/>
  <c r="C37" i="44"/>
  <c r="C89" i="43"/>
  <c r="AC43" i="43"/>
  <c r="F18" i="1" s="1"/>
  <c r="AC113" i="41"/>
  <c r="AC23" i="42"/>
  <c r="E25" i="1" s="1"/>
  <c r="AC77" i="42"/>
  <c r="C77" i="42"/>
  <c r="C85" i="42"/>
  <c r="AC85" i="42"/>
  <c r="C35" i="42"/>
  <c r="AC49" i="40"/>
  <c r="C28" i="1" s="1"/>
  <c r="C49" i="40"/>
  <c r="C39" i="40"/>
  <c r="AC39" i="40"/>
  <c r="C13" i="1" s="1"/>
  <c r="AC105" i="41"/>
  <c r="AC117" i="41"/>
  <c r="AC19" i="40"/>
  <c r="C26" i="1" s="1"/>
  <c r="AC11" i="40"/>
  <c r="C17" i="1" s="1"/>
  <c r="C61" i="44"/>
  <c r="AC99" i="42"/>
  <c r="C99" i="42"/>
  <c r="AC121" i="41"/>
  <c r="AC47" i="43"/>
  <c r="F29" i="1" s="1"/>
  <c r="C75" i="44"/>
  <c r="C93" i="44"/>
  <c r="C27" i="43"/>
  <c r="AW66" i="1" s="1"/>
  <c r="AX66" i="1" s="1"/>
  <c r="C41" i="43"/>
  <c r="AC91" i="43"/>
  <c r="AC41" i="43"/>
  <c r="F15" i="1" s="1"/>
  <c r="C61" i="43"/>
  <c r="C21" i="43"/>
  <c r="AW76" i="1" s="1"/>
  <c r="AX76" i="1" s="1"/>
  <c r="C9" i="42"/>
  <c r="C115" i="41"/>
  <c r="C87" i="42"/>
  <c r="C19" i="42"/>
  <c r="C11" i="43"/>
  <c r="AW74" i="1" s="1"/>
  <c r="AX74" i="1" s="1"/>
  <c r="C101" i="42"/>
  <c r="AC101" i="42"/>
  <c r="AC11" i="42"/>
  <c r="E17" i="1" s="1"/>
  <c r="C11" i="42"/>
  <c r="AC97" i="42"/>
  <c r="AC45" i="43"/>
  <c r="F27" i="1" s="1"/>
  <c r="AC115" i="43"/>
  <c r="C37" i="40"/>
  <c r="AC103" i="41"/>
  <c r="C103" i="42"/>
  <c r="C23" i="40"/>
  <c r="AC13" i="43"/>
  <c r="F23" i="1" s="1"/>
  <c r="C113" i="43"/>
  <c r="C63" i="43"/>
  <c r="C41" i="44"/>
  <c r="AC41" i="44"/>
  <c r="G15" i="1" s="1"/>
  <c r="AC65" i="44"/>
  <c r="AC111" i="44"/>
  <c r="C125" i="44"/>
  <c r="C109" i="44"/>
  <c r="C79" i="43"/>
  <c r="C87" i="43"/>
  <c r="C29" i="43"/>
  <c r="AW75" i="1" s="1"/>
  <c r="AX75" i="1" s="1"/>
  <c r="AC63" i="42"/>
  <c r="C63" i="42"/>
  <c r="AC9" i="43"/>
  <c r="F21" i="1" s="1"/>
  <c r="AC27" i="42"/>
  <c r="E16" i="1" s="1"/>
  <c r="C27" i="42"/>
  <c r="AC79" i="42"/>
  <c r="C79" i="42"/>
  <c r="AC123" i="41"/>
  <c r="C51" i="42"/>
  <c r="AC27" i="40"/>
  <c r="C16" i="1" s="1"/>
  <c r="C27" i="40"/>
  <c r="C59" i="43"/>
  <c r="AW18" i="1" s="1"/>
  <c r="C13" i="42"/>
  <c r="AR56" i="1" s="1"/>
  <c r="AC13" i="42"/>
  <c r="E23" i="1" s="1"/>
  <c r="C25" i="42"/>
  <c r="AC93" i="42"/>
  <c r="C93" i="42"/>
  <c r="C97" i="44"/>
  <c r="C63" i="44"/>
  <c r="C107" i="44"/>
  <c r="AC45" i="44"/>
  <c r="G27" i="1" s="1"/>
  <c r="C65" i="43"/>
  <c r="C61" i="42"/>
  <c r="C37" i="43"/>
  <c r="C17" i="43"/>
  <c r="AW78" i="1" s="1"/>
  <c r="AX78" i="1" s="1"/>
  <c r="C15" i="43"/>
  <c r="AW70" i="1" s="1"/>
  <c r="AX70" i="1" s="1"/>
  <c r="C111" i="41"/>
  <c r="C119" i="41"/>
  <c r="AC67" i="43"/>
  <c r="C89" i="42"/>
  <c r="AC37" i="42"/>
  <c r="E12" i="1" s="1"/>
  <c r="C37" i="42"/>
  <c r="C81" i="42"/>
  <c r="AC117" i="44"/>
  <c r="C81" i="43"/>
  <c r="AC73" i="42"/>
  <c r="C73" i="42"/>
  <c r="AC95" i="42"/>
  <c r="C95" i="42"/>
  <c r="C7" i="40"/>
  <c r="AC7" i="40"/>
  <c r="C20" i="1" s="1"/>
  <c r="AC67" i="44"/>
  <c r="AC21" i="40"/>
  <c r="C14" i="1" s="1"/>
  <c r="C21" i="40"/>
  <c r="AC101" i="41"/>
  <c r="AC67" i="42"/>
  <c r="C67" i="42"/>
  <c r="AC31" i="42"/>
  <c r="E10" i="1" s="1"/>
  <c r="AC99" i="43"/>
  <c r="C113" i="44"/>
  <c r="AC97" i="44"/>
  <c r="C71" i="43"/>
  <c r="AC97" i="43"/>
  <c r="AC93" i="43"/>
  <c r="AC83" i="43"/>
  <c r="C83" i="43"/>
  <c r="AC17" i="42"/>
  <c r="E24" i="1" s="1"/>
  <c r="C109" i="41"/>
  <c r="C19" i="43"/>
  <c r="AW58" i="1" s="1"/>
  <c r="AX58" i="1" s="1"/>
  <c r="AC99" i="41"/>
  <c r="C71" i="42"/>
  <c r="C51" i="43"/>
  <c r="AC47" i="42"/>
  <c r="E29" i="1" s="1"/>
  <c r="C47" i="42"/>
  <c r="AC41" i="42"/>
  <c r="E15" i="1" s="1"/>
  <c r="C41" i="42"/>
  <c r="AC97" i="41"/>
  <c r="C113" i="41"/>
  <c r="C93" i="41"/>
  <c r="AM21" i="1" s="1"/>
  <c r="AC45" i="40"/>
  <c r="C27" i="1" s="1"/>
  <c r="C91" i="42"/>
  <c r="C45" i="40"/>
  <c r="AC83" i="44"/>
  <c r="C29" i="42"/>
  <c r="AC29" i="42"/>
  <c r="E22" i="1" s="1"/>
  <c r="C47" i="44"/>
  <c r="C39" i="44"/>
  <c r="AC105" i="44"/>
  <c r="C75" i="43"/>
  <c r="C39" i="43"/>
  <c r="AC49" i="42"/>
  <c r="E28" i="1" s="1"/>
  <c r="AC59" i="42"/>
  <c r="AC43" i="42"/>
  <c r="E18" i="1" s="1"/>
  <c r="C43" i="42"/>
  <c r="C69" i="42"/>
  <c r="AC83" i="42"/>
  <c r="C83" i="42"/>
  <c r="AC95" i="41"/>
  <c r="AC17" i="40"/>
  <c r="C24" i="1" s="1"/>
  <c r="C17" i="40"/>
  <c r="C13" i="40"/>
  <c r="BZ64" i="1"/>
  <c r="BZ71" i="1"/>
  <c r="BZ74" i="1"/>
  <c r="BZ56" i="1"/>
  <c r="BZ70" i="1"/>
  <c r="BZ78" i="1"/>
  <c r="BZ58" i="1"/>
  <c r="BZ76" i="1"/>
  <c r="BZ73" i="1"/>
  <c r="BZ57" i="1"/>
  <c r="BZ66" i="1"/>
  <c r="BZ75" i="1"/>
  <c r="BZ65" i="1"/>
  <c r="BZ67" i="1"/>
  <c r="BZ77" i="1"/>
  <c r="BZ72" i="1"/>
  <c r="BZ55" i="1"/>
  <c r="BZ62" i="1"/>
  <c r="BZ69" i="1"/>
  <c r="BZ61" i="1"/>
  <c r="BZ63" i="1"/>
  <c r="BZ68" i="1"/>
  <c r="BZ59" i="1"/>
  <c r="BZ60" i="1"/>
  <c r="BU64" i="1"/>
  <c r="BU71" i="1"/>
  <c r="BU74" i="1"/>
  <c r="BU56" i="1"/>
  <c r="BU70" i="1"/>
  <c r="BU78" i="1"/>
  <c r="BU58" i="1"/>
  <c r="BU76" i="1"/>
  <c r="BU73" i="1"/>
  <c r="BU57" i="1"/>
  <c r="BU66" i="1"/>
  <c r="BU75" i="1"/>
  <c r="BU65" i="1"/>
  <c r="BU67" i="1"/>
  <c r="BU77" i="1"/>
  <c r="BU72" i="1"/>
  <c r="BU55" i="1"/>
  <c r="BU62" i="1"/>
  <c r="BU69" i="1"/>
  <c r="BU61" i="1"/>
  <c r="BU63" i="1"/>
  <c r="BU68" i="1"/>
  <c r="BU59" i="1"/>
  <c r="BU60" i="1"/>
  <c r="BP64" i="1"/>
  <c r="BP71" i="1"/>
  <c r="BP74" i="1"/>
  <c r="BP56" i="1"/>
  <c r="BP70" i="1"/>
  <c r="BP78" i="1"/>
  <c r="BP58" i="1"/>
  <c r="BP76" i="1"/>
  <c r="BP73" i="1"/>
  <c r="BP57" i="1"/>
  <c r="BP66" i="1"/>
  <c r="BP75" i="1"/>
  <c r="BP65" i="1"/>
  <c r="BP67" i="1"/>
  <c r="BP77" i="1"/>
  <c r="BP72" i="1"/>
  <c r="BP55" i="1"/>
  <c r="BP62" i="1"/>
  <c r="BP69" i="1"/>
  <c r="BP61" i="1"/>
  <c r="BP63" i="1"/>
  <c r="BP68" i="1"/>
  <c r="BP59" i="1"/>
  <c r="BP60" i="1"/>
  <c r="BK64" i="1"/>
  <c r="BK71" i="1"/>
  <c r="BK74" i="1"/>
  <c r="BK56" i="1"/>
  <c r="BK70" i="1"/>
  <c r="BK78" i="1"/>
  <c r="BK58" i="1"/>
  <c r="BK76" i="1"/>
  <c r="BK73" i="1"/>
  <c r="BK57" i="1"/>
  <c r="BK66" i="1"/>
  <c r="BK75" i="1"/>
  <c r="BK65" i="1"/>
  <c r="BK67" i="1"/>
  <c r="BK77" i="1"/>
  <c r="BK72" i="1"/>
  <c r="BK55" i="1"/>
  <c r="BK62" i="1"/>
  <c r="BK69" i="1"/>
  <c r="BK61" i="1"/>
  <c r="BK63" i="1"/>
  <c r="BK68" i="1"/>
  <c r="BK59" i="1"/>
  <c r="BK60" i="1"/>
  <c r="BF64" i="1"/>
  <c r="BF71" i="1"/>
  <c r="BF74" i="1"/>
  <c r="BF56" i="1"/>
  <c r="BF70" i="1"/>
  <c r="BF78" i="1"/>
  <c r="BF58" i="1"/>
  <c r="BF76" i="1"/>
  <c r="BF73" i="1"/>
  <c r="BF57" i="1"/>
  <c r="BF66" i="1"/>
  <c r="BF75" i="1"/>
  <c r="BF65" i="1"/>
  <c r="BF67" i="1"/>
  <c r="BF77" i="1"/>
  <c r="BF72" i="1"/>
  <c r="BF55" i="1"/>
  <c r="BF62" i="1"/>
  <c r="BF69" i="1"/>
  <c r="BF61" i="1"/>
  <c r="BF63" i="1"/>
  <c r="BF68" i="1"/>
  <c r="BF59" i="1"/>
  <c r="BF60" i="1"/>
  <c r="D16" i="24"/>
  <c r="D18" i="24"/>
  <c r="D20" i="24"/>
  <c r="D22" i="24"/>
  <c r="D24" i="24"/>
  <c r="D26" i="24"/>
  <c r="D28" i="24"/>
  <c r="D30" i="24"/>
  <c r="D32" i="24"/>
  <c r="A59" i="25"/>
  <c r="A61" i="25" s="1"/>
  <c r="Y60" i="25"/>
  <c r="Z60" i="25"/>
  <c r="AA60" i="25"/>
  <c r="AB60" i="25"/>
  <c r="Y62" i="25"/>
  <c r="Z62" i="25"/>
  <c r="AA62" i="25"/>
  <c r="AB62" i="25"/>
  <c r="O31" i="1" l="1"/>
  <c r="O33" i="1"/>
  <c r="O35" i="1"/>
  <c r="O36" i="1"/>
  <c r="O32" i="1"/>
  <c r="O34" i="1"/>
  <c r="O37" i="1"/>
  <c r="G31" i="1"/>
  <c r="G33" i="1"/>
  <c r="G36" i="1"/>
  <c r="G35" i="1"/>
  <c r="G32" i="1"/>
  <c r="G34" i="1"/>
  <c r="G37" i="1"/>
  <c r="D31" i="1"/>
  <c r="D32" i="1"/>
  <c r="D34" i="1"/>
  <c r="D37" i="1"/>
  <c r="D35" i="1"/>
  <c r="D33" i="1"/>
  <c r="D36" i="1"/>
  <c r="F31" i="1"/>
  <c r="F36" i="1"/>
  <c r="F32" i="1"/>
  <c r="F34" i="1"/>
  <c r="F35" i="1"/>
  <c r="F37" i="1"/>
  <c r="F33" i="1"/>
  <c r="E31" i="1"/>
  <c r="E36" i="1"/>
  <c r="E37" i="1"/>
  <c r="E33" i="1"/>
  <c r="E32" i="1"/>
  <c r="E34" i="1"/>
  <c r="E35" i="1"/>
  <c r="H31" i="1"/>
  <c r="H35" i="1"/>
  <c r="H33" i="1"/>
  <c r="H36" i="1"/>
  <c r="H32" i="1"/>
  <c r="H34" i="1"/>
  <c r="H37" i="1"/>
  <c r="C31" i="1"/>
  <c r="C36" i="1"/>
  <c r="C37" i="1"/>
  <c r="C35" i="1"/>
  <c r="AM56" i="1"/>
  <c r="AM78" i="1"/>
  <c r="AM65" i="1"/>
  <c r="AM29" i="1"/>
  <c r="AM20" i="1"/>
  <c r="AM22" i="1"/>
  <c r="AM12" i="1"/>
  <c r="AM28" i="1"/>
  <c r="AM8" i="1"/>
  <c r="AN19" i="1" s="1"/>
  <c r="AM24" i="1"/>
  <c r="AM31" i="1"/>
  <c r="AM13" i="1"/>
  <c r="AM18" i="1"/>
  <c r="AM26" i="1"/>
  <c r="AM14" i="1"/>
  <c r="AM11" i="1"/>
  <c r="AM17" i="1"/>
  <c r="AM25" i="1"/>
  <c r="BB69" i="1"/>
  <c r="AW77" i="1"/>
  <c r="AX77" i="1" s="1"/>
  <c r="AH78" i="1"/>
  <c r="AW12" i="1"/>
  <c r="AM62" i="1"/>
  <c r="AC15" i="45"/>
  <c r="H11" i="1" s="1"/>
  <c r="BG76" i="1"/>
  <c r="BG21" i="1"/>
  <c r="BB63" i="1"/>
  <c r="BB62" i="1"/>
  <c r="BB55" i="1"/>
  <c r="BB72" i="1"/>
  <c r="AM63" i="1"/>
  <c r="AM68" i="1"/>
  <c r="AM59" i="1"/>
  <c r="AM72" i="1"/>
  <c r="AM69" i="1"/>
  <c r="AM60" i="1"/>
  <c r="AM55" i="1"/>
  <c r="AM61" i="1"/>
  <c r="BG61" i="1"/>
  <c r="BG74" i="1"/>
  <c r="BB70" i="1"/>
  <c r="BB65" i="1"/>
  <c r="BB75" i="1"/>
  <c r="BB57" i="1"/>
  <c r="BB71" i="1"/>
  <c r="BB66" i="1"/>
  <c r="BB56" i="1"/>
  <c r="BB74" i="1"/>
  <c r="BB76" i="1"/>
  <c r="BB77" i="1"/>
  <c r="BB73" i="1"/>
  <c r="BB67" i="1"/>
  <c r="BB78" i="1"/>
  <c r="BB58" i="1"/>
  <c r="AR58" i="1"/>
  <c r="AR76" i="1"/>
  <c r="AR66" i="1"/>
  <c r="AR70" i="1"/>
  <c r="AR75" i="1"/>
  <c r="AR74" i="1"/>
  <c r="AR71" i="1"/>
  <c r="AR77" i="1"/>
  <c r="AR67" i="1"/>
  <c r="AR57" i="1"/>
  <c r="AR65" i="1"/>
  <c r="AR73" i="1"/>
  <c r="AR78" i="1"/>
  <c r="AM75" i="1"/>
  <c r="AM66" i="1"/>
  <c r="AM71" i="1"/>
  <c r="AM73" i="1"/>
  <c r="AM77" i="1"/>
  <c r="AM70" i="1"/>
  <c r="BG29" i="1"/>
  <c r="BG70" i="1"/>
  <c r="BG14" i="1"/>
  <c r="BG12" i="1"/>
  <c r="W28" i="45"/>
  <c r="W20" i="45"/>
  <c r="W10" i="45"/>
  <c r="W32" i="45"/>
  <c r="BG24" i="1"/>
  <c r="BG11" i="1"/>
  <c r="BG56" i="1"/>
  <c r="BG75" i="1"/>
  <c r="BG68" i="1"/>
  <c r="BG63" i="1"/>
  <c r="BG57" i="1"/>
  <c r="BG69" i="1"/>
  <c r="BG62" i="1"/>
  <c r="BG60" i="1"/>
  <c r="BG72" i="1"/>
  <c r="BG59" i="1"/>
  <c r="BG77" i="1"/>
  <c r="BG67" i="1"/>
  <c r="BG25" i="1"/>
  <c r="BG22" i="1"/>
  <c r="BG28" i="1"/>
  <c r="BG26" i="1"/>
  <c r="BG30" i="1"/>
  <c r="BG10" i="1"/>
  <c r="BG8" i="1"/>
  <c r="BG27" i="1"/>
  <c r="BG18" i="1"/>
  <c r="BG9" i="1"/>
  <c r="BG13" i="1"/>
  <c r="BG23" i="1"/>
  <c r="BG15" i="1"/>
  <c r="BG16" i="1"/>
  <c r="BG31" i="1"/>
  <c r="BG19" i="1"/>
  <c r="BG17" i="1"/>
  <c r="BG55" i="1"/>
  <c r="AN78" i="1" s="1"/>
  <c r="BG78" i="1"/>
  <c r="BG64" i="1"/>
  <c r="AW69" i="1"/>
  <c r="AX69" i="1" s="1"/>
  <c r="AR10" i="1"/>
  <c r="AR59" i="1"/>
  <c r="AR62" i="1"/>
  <c r="AR30" i="1"/>
  <c r="AR18" i="1"/>
  <c r="AR72" i="1"/>
  <c r="AR55" i="1"/>
  <c r="AR69" i="1"/>
  <c r="AR61" i="1"/>
  <c r="AW55" i="1"/>
  <c r="AW72" i="1"/>
  <c r="AX72" i="1" s="1"/>
  <c r="AW61" i="1"/>
  <c r="AX61" i="1" s="1"/>
  <c r="AW62" i="1"/>
  <c r="AX62" i="1" s="1"/>
  <c r="AW16" i="1"/>
  <c r="BG73" i="1"/>
  <c r="AH11" i="1"/>
  <c r="AH18" i="1"/>
  <c r="AH56" i="1"/>
  <c r="AH19" i="1"/>
  <c r="AH16" i="1"/>
  <c r="AH9" i="1"/>
  <c r="AH13" i="1"/>
  <c r="AH8" i="1"/>
  <c r="AH17" i="1"/>
  <c r="AH22" i="1"/>
  <c r="AW8" i="1"/>
  <c r="AW9" i="1"/>
  <c r="AH15" i="1"/>
  <c r="AH14" i="1"/>
  <c r="AH10" i="1"/>
  <c r="AH12" i="1"/>
  <c r="AH61" i="1"/>
  <c r="AH76" i="1"/>
  <c r="AH64" i="1"/>
  <c r="AH74" i="1"/>
  <c r="AH70" i="1"/>
  <c r="AH57" i="1"/>
  <c r="AH75" i="1"/>
  <c r="AH69" i="1"/>
  <c r="AH66" i="1"/>
  <c r="AH72" i="1"/>
  <c r="AH55" i="1"/>
  <c r="AH65" i="1"/>
  <c r="AH77" i="1"/>
  <c r="AH71" i="1"/>
  <c r="AH67" i="1"/>
  <c r="AH62" i="1"/>
  <c r="AH58" i="1"/>
  <c r="BB61" i="1"/>
  <c r="BB59" i="1"/>
  <c r="CP61" i="1"/>
  <c r="CQ61" i="1" s="1"/>
  <c r="CP59" i="1"/>
  <c r="CQ59" i="1" s="1"/>
  <c r="CP60" i="1"/>
  <c r="CQ60" i="1" s="1"/>
  <c r="CP63" i="1"/>
  <c r="CQ63" i="1" s="1"/>
  <c r="CP68" i="1"/>
  <c r="CQ68" i="1" s="1"/>
  <c r="BB68" i="1"/>
  <c r="BB60" i="1"/>
  <c r="AW59" i="1"/>
  <c r="AX59" i="1" s="1"/>
  <c r="AW14" i="1"/>
  <c r="AW27" i="1"/>
  <c r="AW10" i="1"/>
  <c r="AW22" i="1"/>
  <c r="AW24" i="1"/>
  <c r="AW63" i="1"/>
  <c r="AX63" i="1" s="1"/>
  <c r="AW15" i="1"/>
  <c r="AW19" i="1"/>
  <c r="AW13" i="1"/>
  <c r="AW30" i="1"/>
  <c r="AW11" i="1"/>
  <c r="AW20" i="1"/>
  <c r="AW29" i="1"/>
  <c r="AW31" i="1"/>
  <c r="AW17" i="1"/>
  <c r="AW25" i="1"/>
  <c r="AW28" i="1"/>
  <c r="AW23" i="1"/>
  <c r="AW26" i="1"/>
  <c r="AW21" i="1"/>
  <c r="AW60" i="1"/>
  <c r="AX60" i="1" s="1"/>
  <c r="AW68" i="1"/>
  <c r="AX68" i="1" s="1"/>
  <c r="AR31" i="1"/>
  <c r="AR24" i="1"/>
  <c r="AR20" i="1"/>
  <c r="AR63" i="1"/>
  <c r="AR17" i="1"/>
  <c r="AR29" i="1"/>
  <c r="AR22" i="1"/>
  <c r="AR28" i="1"/>
  <c r="AR16" i="1"/>
  <c r="AR8" i="1"/>
  <c r="AR11" i="1"/>
  <c r="AR14" i="1"/>
  <c r="AR23" i="1"/>
  <c r="AR26" i="1"/>
  <c r="AR19" i="1"/>
  <c r="AR27" i="1"/>
  <c r="AR12" i="1"/>
  <c r="AR60" i="1"/>
  <c r="AR68" i="1"/>
  <c r="AR25" i="1"/>
  <c r="AR15" i="1"/>
  <c r="AR13" i="1"/>
  <c r="AR21" i="1"/>
  <c r="AH63" i="1"/>
  <c r="AH60" i="1"/>
  <c r="AH59" i="1"/>
  <c r="AH68" i="1"/>
  <c r="AH23" i="1"/>
  <c r="AH20" i="1"/>
  <c r="AH24" i="1"/>
  <c r="AH21" i="1"/>
  <c r="AH29" i="1"/>
  <c r="AH73" i="1"/>
  <c r="CQ78" i="1"/>
  <c r="CQ71" i="1"/>
  <c r="CQ76" i="1"/>
  <c r="CQ56" i="1"/>
  <c r="CQ64" i="1"/>
  <c r="CQ72" i="1"/>
  <c r="CQ57" i="1"/>
  <c r="CQ65" i="1"/>
  <c r="CQ73" i="1"/>
  <c r="CQ58" i="1"/>
  <c r="CQ66" i="1"/>
  <c r="CQ74" i="1"/>
  <c r="CQ67" i="1"/>
  <c r="CQ75" i="1"/>
  <c r="CQ69" i="1"/>
  <c r="CQ77" i="1"/>
  <c r="CQ62" i="1"/>
  <c r="CQ70" i="1"/>
  <c r="CP18" i="1"/>
  <c r="CP10" i="1"/>
  <c r="CP28" i="1"/>
  <c r="CP25" i="1"/>
  <c r="CP14" i="1"/>
  <c r="CP20" i="1"/>
  <c r="CP31" i="1"/>
  <c r="CP9" i="1"/>
  <c r="CP30" i="1"/>
  <c r="CP22" i="1"/>
  <c r="CP29" i="1"/>
  <c r="CP11" i="1"/>
  <c r="CP21" i="1"/>
  <c r="CP17" i="1"/>
  <c r="CP16" i="1"/>
  <c r="CP19" i="1"/>
  <c r="CP13" i="1"/>
  <c r="CP8" i="1"/>
  <c r="CP26" i="1"/>
  <c r="CP23" i="1"/>
  <c r="CP27" i="1"/>
  <c r="CP12" i="1"/>
  <c r="CP24" i="1"/>
  <c r="CP15" i="1"/>
  <c r="BB18" i="1"/>
  <c r="BB10" i="1"/>
  <c r="BB28" i="1"/>
  <c r="BB14" i="1"/>
  <c r="BB20" i="1"/>
  <c r="BB31" i="1"/>
  <c r="BB30" i="1"/>
  <c r="BB22" i="1"/>
  <c r="BB29" i="1"/>
  <c r="BB21" i="1"/>
  <c r="BB17" i="1"/>
  <c r="BB16" i="1"/>
  <c r="BB13" i="1"/>
  <c r="BB8" i="1"/>
  <c r="BB26" i="1"/>
  <c r="BB23" i="1"/>
  <c r="BB27" i="1"/>
  <c r="BB12" i="1"/>
  <c r="BB25" i="1"/>
  <c r="BB11" i="1"/>
  <c r="BB24" i="1"/>
  <c r="BB19" i="1"/>
  <c r="BB15" i="1"/>
  <c r="BB9" i="1"/>
  <c r="AH25" i="1"/>
  <c r="AH30" i="1"/>
  <c r="AH31" i="1"/>
  <c r="AH28" i="1"/>
  <c r="AH26" i="1"/>
  <c r="AH27" i="1"/>
  <c r="B50" i="39"/>
  <c r="B50" i="38"/>
  <c r="B50" i="37"/>
  <c r="B50" i="36"/>
  <c r="B50" i="35"/>
  <c r="B50" i="34"/>
  <c r="B50" i="33"/>
  <c r="B50" i="32"/>
  <c r="B50" i="31"/>
  <c r="B50" i="30"/>
  <c r="B21" i="1"/>
  <c r="B17" i="1"/>
  <c r="B23" i="1"/>
  <c r="B11" i="1"/>
  <c r="B24" i="1"/>
  <c r="B26" i="1"/>
  <c r="B14" i="1"/>
  <c r="B25" i="1"/>
  <c r="B19" i="1"/>
  <c r="B16" i="1"/>
  <c r="B22" i="1"/>
  <c r="B10" i="1"/>
  <c r="B8" i="1"/>
  <c r="B9" i="1"/>
  <c r="B12" i="1"/>
  <c r="B13" i="1"/>
  <c r="B15" i="1"/>
  <c r="B18" i="1"/>
  <c r="B27" i="1"/>
  <c r="B29" i="1"/>
  <c r="B28" i="1"/>
  <c r="B30" i="1"/>
  <c r="B31" i="1"/>
  <c r="X137" i="39"/>
  <c r="W137" i="39"/>
  <c r="V137" i="39"/>
  <c r="U137" i="39"/>
  <c r="T137" i="39"/>
  <c r="S137" i="39"/>
  <c r="R137" i="39"/>
  <c r="Q137" i="39"/>
  <c r="P137" i="39"/>
  <c r="O137" i="39"/>
  <c r="N137" i="39"/>
  <c r="M137" i="39"/>
  <c r="L137" i="39"/>
  <c r="K137" i="39"/>
  <c r="J137" i="39"/>
  <c r="I137" i="39"/>
  <c r="H137" i="39"/>
  <c r="G137" i="39"/>
  <c r="F137" i="39"/>
  <c r="E137" i="39"/>
  <c r="D137" i="39"/>
  <c r="X133" i="39"/>
  <c r="W133" i="39"/>
  <c r="V133" i="39"/>
  <c r="U133" i="39"/>
  <c r="T133" i="39"/>
  <c r="S133" i="39"/>
  <c r="R133" i="39"/>
  <c r="Q133" i="39"/>
  <c r="P133" i="39"/>
  <c r="O133" i="39"/>
  <c r="N133" i="39"/>
  <c r="M133" i="39"/>
  <c r="L133" i="39"/>
  <c r="K133" i="39"/>
  <c r="J133" i="39"/>
  <c r="I133" i="39"/>
  <c r="H133" i="39"/>
  <c r="G133" i="39"/>
  <c r="F133" i="39"/>
  <c r="E133" i="39"/>
  <c r="D133" i="39"/>
  <c r="X128" i="39"/>
  <c r="W128" i="39"/>
  <c r="W121" i="39" s="1"/>
  <c r="V128" i="39"/>
  <c r="U128" i="39"/>
  <c r="U67" i="39" s="1"/>
  <c r="T128" i="39"/>
  <c r="S128" i="39"/>
  <c r="R128" i="39"/>
  <c r="Q128" i="39"/>
  <c r="P128" i="39"/>
  <c r="O128" i="39"/>
  <c r="N128" i="39"/>
  <c r="M128" i="39"/>
  <c r="M111" i="39" s="1"/>
  <c r="L128" i="39"/>
  <c r="L109" i="39" s="1"/>
  <c r="K128" i="39"/>
  <c r="K71" i="39" s="1"/>
  <c r="J128" i="39"/>
  <c r="J117" i="39" s="1"/>
  <c r="I128" i="39"/>
  <c r="H128" i="39"/>
  <c r="G128" i="39"/>
  <c r="F128" i="39"/>
  <c r="E128" i="39"/>
  <c r="D128" i="39"/>
  <c r="AB121" i="39"/>
  <c r="AA121" i="39"/>
  <c r="Z121" i="39"/>
  <c r="Y121" i="39"/>
  <c r="X121" i="39"/>
  <c r="V121" i="39"/>
  <c r="U121" i="39"/>
  <c r="T121" i="39"/>
  <c r="R121" i="39"/>
  <c r="P121" i="39"/>
  <c r="O121" i="39"/>
  <c r="H121" i="39"/>
  <c r="G121" i="39"/>
  <c r="B120" i="39"/>
  <c r="AB119" i="39"/>
  <c r="AA119" i="39"/>
  <c r="Z119" i="39"/>
  <c r="Y119" i="39"/>
  <c r="X119" i="39"/>
  <c r="W119" i="39"/>
  <c r="R119" i="39"/>
  <c r="P119" i="39"/>
  <c r="O119" i="39"/>
  <c r="H119" i="39"/>
  <c r="G119" i="39"/>
  <c r="B118" i="39"/>
  <c r="AB117" i="39"/>
  <c r="AA117" i="39"/>
  <c r="Z117" i="39"/>
  <c r="Y117" i="39"/>
  <c r="X117" i="39"/>
  <c r="W117" i="39"/>
  <c r="R117" i="39"/>
  <c r="P117" i="39"/>
  <c r="O117" i="39"/>
  <c r="H117" i="39"/>
  <c r="G117" i="39"/>
  <c r="B116" i="39"/>
  <c r="AB115" i="39"/>
  <c r="AA115" i="39"/>
  <c r="Z115" i="39"/>
  <c r="Y115" i="39"/>
  <c r="X115" i="39"/>
  <c r="W115" i="39"/>
  <c r="U115" i="39"/>
  <c r="R115" i="39"/>
  <c r="P115" i="39"/>
  <c r="O115" i="39"/>
  <c r="M115" i="39"/>
  <c r="H115" i="39"/>
  <c r="G115" i="39"/>
  <c r="E115" i="39"/>
  <c r="D115" i="39"/>
  <c r="B114" i="39"/>
  <c r="AB113" i="39"/>
  <c r="AA113" i="39"/>
  <c r="Z113" i="39"/>
  <c r="Y113" i="39"/>
  <c r="X113" i="39"/>
  <c r="W113" i="39"/>
  <c r="R113" i="39"/>
  <c r="P113" i="39"/>
  <c r="O113" i="39"/>
  <c r="J113" i="39"/>
  <c r="H113" i="39"/>
  <c r="G113" i="39"/>
  <c r="B112" i="39"/>
  <c r="AB111" i="39"/>
  <c r="AA111" i="39"/>
  <c r="Z111" i="39"/>
  <c r="Y111" i="39"/>
  <c r="X111" i="39"/>
  <c r="W111" i="39"/>
  <c r="U111" i="39"/>
  <c r="R111" i="39"/>
  <c r="P111" i="39"/>
  <c r="O111" i="39"/>
  <c r="J111" i="39"/>
  <c r="H111" i="39"/>
  <c r="G111" i="39"/>
  <c r="B110" i="39"/>
  <c r="AB109" i="39"/>
  <c r="AA109" i="39"/>
  <c r="Z109" i="39"/>
  <c r="Y109" i="39"/>
  <c r="X109" i="39"/>
  <c r="W109" i="39"/>
  <c r="R109" i="39"/>
  <c r="P109" i="39"/>
  <c r="O109" i="39"/>
  <c r="J109" i="39"/>
  <c r="H109" i="39"/>
  <c r="G109" i="39"/>
  <c r="B108" i="39"/>
  <c r="AB107" i="39"/>
  <c r="AA107" i="39"/>
  <c r="Z107" i="39"/>
  <c r="Y107" i="39"/>
  <c r="X107" i="39"/>
  <c r="W107" i="39"/>
  <c r="R107" i="39"/>
  <c r="P107" i="39"/>
  <c r="O107" i="39"/>
  <c r="J107" i="39"/>
  <c r="H107" i="39"/>
  <c r="G107" i="39"/>
  <c r="B106" i="39"/>
  <c r="AB105" i="39"/>
  <c r="AA105" i="39"/>
  <c r="Z105" i="39"/>
  <c r="Y105" i="39"/>
  <c r="X105" i="39"/>
  <c r="W105" i="39"/>
  <c r="U105" i="39"/>
  <c r="R105" i="39"/>
  <c r="P105" i="39"/>
  <c r="O105" i="39"/>
  <c r="M105" i="39"/>
  <c r="J105" i="39"/>
  <c r="H105" i="39"/>
  <c r="G105" i="39"/>
  <c r="E105" i="39"/>
  <c r="D105" i="39"/>
  <c r="B104" i="39"/>
  <c r="AB103" i="39"/>
  <c r="AA103" i="39"/>
  <c r="Z103" i="39"/>
  <c r="Y103" i="39"/>
  <c r="X103" i="39"/>
  <c r="W103" i="39"/>
  <c r="R103" i="39"/>
  <c r="P103" i="39"/>
  <c r="O103" i="39"/>
  <c r="J103" i="39"/>
  <c r="H103" i="39"/>
  <c r="G103" i="39"/>
  <c r="B102" i="39"/>
  <c r="AB101" i="39"/>
  <c r="AA101" i="39"/>
  <c r="Z101" i="39"/>
  <c r="Y101" i="39"/>
  <c r="X101" i="39"/>
  <c r="W101" i="39"/>
  <c r="R101" i="39"/>
  <c r="Q101" i="39"/>
  <c r="P101" i="39"/>
  <c r="O101" i="39"/>
  <c r="J101" i="39"/>
  <c r="H101" i="39"/>
  <c r="G101" i="39"/>
  <c r="B100" i="39"/>
  <c r="AB99" i="39"/>
  <c r="AA99" i="39"/>
  <c r="Z99" i="39"/>
  <c r="Y99" i="39"/>
  <c r="X99" i="39"/>
  <c r="W99" i="39"/>
  <c r="R99" i="39"/>
  <c r="P99" i="39"/>
  <c r="O99" i="39"/>
  <c r="J99" i="39"/>
  <c r="H99" i="39"/>
  <c r="G99" i="39"/>
  <c r="B98" i="39"/>
  <c r="AB97" i="39"/>
  <c r="AA97" i="39"/>
  <c r="Z97" i="39"/>
  <c r="Y97" i="39"/>
  <c r="X97" i="39"/>
  <c r="W97" i="39"/>
  <c r="R97" i="39"/>
  <c r="P97" i="39"/>
  <c r="O97" i="39"/>
  <c r="J97" i="39"/>
  <c r="H97" i="39"/>
  <c r="G97" i="39"/>
  <c r="B96" i="39"/>
  <c r="AB95" i="39"/>
  <c r="AA95" i="39"/>
  <c r="Z95" i="39"/>
  <c r="Y95" i="39"/>
  <c r="X95" i="39"/>
  <c r="W95" i="39"/>
  <c r="U95" i="39"/>
  <c r="R95" i="39"/>
  <c r="P95" i="39"/>
  <c r="O95" i="39"/>
  <c r="M95" i="39"/>
  <c r="J95" i="39"/>
  <c r="H95" i="39"/>
  <c r="G95" i="39"/>
  <c r="B94" i="39"/>
  <c r="AB93" i="39"/>
  <c r="AA93" i="39"/>
  <c r="Z93" i="39"/>
  <c r="Y93" i="39"/>
  <c r="X93" i="39"/>
  <c r="W93" i="39"/>
  <c r="R93" i="39"/>
  <c r="P93" i="39"/>
  <c r="O93" i="39"/>
  <c r="J93" i="39"/>
  <c r="H93" i="39"/>
  <c r="G93" i="39"/>
  <c r="B92" i="39"/>
  <c r="AB91" i="39"/>
  <c r="AA91" i="39"/>
  <c r="Z91" i="39"/>
  <c r="Y91" i="39"/>
  <c r="X91" i="39"/>
  <c r="W91" i="39"/>
  <c r="R91" i="39"/>
  <c r="P91" i="39"/>
  <c r="O91" i="39"/>
  <c r="J91" i="39"/>
  <c r="H91" i="39"/>
  <c r="G91" i="39"/>
  <c r="B90" i="39"/>
  <c r="AB89" i="39"/>
  <c r="AA89" i="39"/>
  <c r="Z89" i="39"/>
  <c r="Y89" i="39"/>
  <c r="X89" i="39"/>
  <c r="W89" i="39"/>
  <c r="R89" i="39"/>
  <c r="P89" i="39"/>
  <c r="O89" i="39"/>
  <c r="M89" i="39"/>
  <c r="J89" i="39"/>
  <c r="H89" i="39"/>
  <c r="G89" i="39"/>
  <c r="E89" i="39"/>
  <c r="D89" i="39"/>
  <c r="B88" i="39"/>
  <c r="AB87" i="39"/>
  <c r="AA87" i="39"/>
  <c r="Z87" i="39"/>
  <c r="Y87" i="39"/>
  <c r="X87" i="39"/>
  <c r="W87" i="39"/>
  <c r="R87" i="39"/>
  <c r="P87" i="39"/>
  <c r="O87" i="39"/>
  <c r="J87" i="39"/>
  <c r="H87" i="39"/>
  <c r="G87" i="39"/>
  <c r="B86" i="39"/>
  <c r="AB85" i="39"/>
  <c r="AA85" i="39"/>
  <c r="Z85" i="39"/>
  <c r="Y85" i="39"/>
  <c r="X85" i="39"/>
  <c r="W85" i="39"/>
  <c r="R85" i="39"/>
  <c r="P85" i="39"/>
  <c r="O85" i="39"/>
  <c r="J85" i="39"/>
  <c r="H85" i="39"/>
  <c r="G85" i="39"/>
  <c r="B84" i="39"/>
  <c r="AB83" i="39"/>
  <c r="AA83" i="39"/>
  <c r="Z83" i="39"/>
  <c r="Y83" i="39"/>
  <c r="X83" i="39"/>
  <c r="W83" i="39"/>
  <c r="R83" i="39"/>
  <c r="P83" i="39"/>
  <c r="O83" i="39"/>
  <c r="J83" i="39"/>
  <c r="H83" i="39"/>
  <c r="G83" i="39"/>
  <c r="B82" i="39"/>
  <c r="AB81" i="39"/>
  <c r="AA81" i="39"/>
  <c r="Z81" i="39"/>
  <c r="Y81" i="39"/>
  <c r="X81" i="39"/>
  <c r="W81" i="39"/>
  <c r="R81" i="39"/>
  <c r="P81" i="39"/>
  <c r="O81" i="39"/>
  <c r="J81" i="39"/>
  <c r="H81" i="39"/>
  <c r="G81" i="39"/>
  <c r="B80" i="39"/>
  <c r="AB79" i="39"/>
  <c r="AA79" i="39"/>
  <c r="Z79" i="39"/>
  <c r="Y79" i="39"/>
  <c r="X79" i="39"/>
  <c r="W79" i="39"/>
  <c r="R79" i="39"/>
  <c r="P79" i="39"/>
  <c r="O79" i="39"/>
  <c r="M79" i="39"/>
  <c r="J79" i="39"/>
  <c r="H79" i="39"/>
  <c r="G79" i="39"/>
  <c r="B78" i="39"/>
  <c r="AB77" i="39"/>
  <c r="AA77" i="39"/>
  <c r="Z77" i="39"/>
  <c r="Y77" i="39"/>
  <c r="X77" i="39"/>
  <c r="W77" i="39"/>
  <c r="R77" i="39"/>
  <c r="P77" i="39"/>
  <c r="O77" i="39"/>
  <c r="J77" i="39"/>
  <c r="H77" i="39"/>
  <c r="G77" i="39"/>
  <c r="B76" i="39"/>
  <c r="AB75" i="39"/>
  <c r="AA75" i="39"/>
  <c r="Z75" i="39"/>
  <c r="Y75" i="39"/>
  <c r="X75" i="39"/>
  <c r="W75" i="39"/>
  <c r="R75" i="39"/>
  <c r="P75" i="39"/>
  <c r="O75" i="39"/>
  <c r="J75" i="39"/>
  <c r="H75" i="39"/>
  <c r="G75" i="39"/>
  <c r="B74" i="39"/>
  <c r="AB73" i="39"/>
  <c r="AA73" i="39"/>
  <c r="Z73" i="39"/>
  <c r="Y73" i="39"/>
  <c r="X73" i="39"/>
  <c r="W73" i="39"/>
  <c r="R73" i="39"/>
  <c r="P73" i="39"/>
  <c r="O73" i="39"/>
  <c r="N73" i="39"/>
  <c r="J73" i="39"/>
  <c r="H73" i="39"/>
  <c r="G73" i="39"/>
  <c r="E73" i="39"/>
  <c r="B72" i="39"/>
  <c r="AB71" i="39"/>
  <c r="AA71" i="39"/>
  <c r="Z71" i="39"/>
  <c r="Y71" i="39"/>
  <c r="X71" i="39"/>
  <c r="W71" i="39"/>
  <c r="R71" i="39"/>
  <c r="P71" i="39"/>
  <c r="O71" i="39"/>
  <c r="J71" i="39"/>
  <c r="H71" i="39"/>
  <c r="G71" i="39"/>
  <c r="B70" i="39"/>
  <c r="AB69" i="39"/>
  <c r="AA69" i="39"/>
  <c r="Z69" i="39"/>
  <c r="Y69" i="39"/>
  <c r="X69" i="39"/>
  <c r="W69" i="39"/>
  <c r="R69" i="39"/>
  <c r="P69" i="39"/>
  <c r="O69" i="39"/>
  <c r="J69" i="39"/>
  <c r="H69" i="39"/>
  <c r="G69" i="39"/>
  <c r="B68" i="39"/>
  <c r="AB67" i="39"/>
  <c r="AA67" i="39"/>
  <c r="Z67" i="39"/>
  <c r="Y67" i="39"/>
  <c r="X67" i="39"/>
  <c r="W67" i="39"/>
  <c r="R67" i="39"/>
  <c r="Q67" i="39"/>
  <c r="P67" i="39"/>
  <c r="O67" i="39"/>
  <c r="N67" i="39"/>
  <c r="J67" i="39"/>
  <c r="H67" i="39"/>
  <c r="G67" i="39"/>
  <c r="B66" i="39"/>
  <c r="AB65" i="39"/>
  <c r="AA65" i="39"/>
  <c r="Z65" i="39"/>
  <c r="Y65" i="39"/>
  <c r="X65" i="39"/>
  <c r="W65" i="39"/>
  <c r="R65" i="39"/>
  <c r="P65" i="39"/>
  <c r="O65" i="39"/>
  <c r="J65" i="39"/>
  <c r="H65" i="39"/>
  <c r="G65" i="39"/>
  <c r="B64" i="39"/>
  <c r="AB63" i="39"/>
  <c r="AA63" i="39"/>
  <c r="Z63" i="39"/>
  <c r="Y63" i="39"/>
  <c r="X63" i="39"/>
  <c r="W63" i="39"/>
  <c r="R63" i="39"/>
  <c r="P63" i="39"/>
  <c r="O63" i="39"/>
  <c r="M63" i="39"/>
  <c r="J63" i="39"/>
  <c r="H63" i="39"/>
  <c r="G63" i="39"/>
  <c r="E63" i="39"/>
  <c r="B62" i="39"/>
  <c r="AB61" i="39"/>
  <c r="AA61" i="39"/>
  <c r="Z61" i="39"/>
  <c r="Y61" i="39"/>
  <c r="X61" i="39"/>
  <c r="W61" i="39"/>
  <c r="T61" i="39"/>
  <c r="R61" i="39"/>
  <c r="P61" i="39"/>
  <c r="O61" i="39"/>
  <c r="J61" i="39"/>
  <c r="H61" i="39"/>
  <c r="G61" i="39"/>
  <c r="B60" i="39"/>
  <c r="AB59" i="39"/>
  <c r="AA59" i="39"/>
  <c r="Z59" i="39"/>
  <c r="Y59" i="39"/>
  <c r="X59" i="39"/>
  <c r="W59" i="39"/>
  <c r="R59" i="39"/>
  <c r="P59" i="39"/>
  <c r="O59" i="39"/>
  <c r="J59" i="39"/>
  <c r="H59" i="39"/>
  <c r="G59" i="39"/>
  <c r="B58" i="39"/>
  <c r="AB57" i="39"/>
  <c r="AA57" i="39"/>
  <c r="Z57" i="39"/>
  <c r="Y57" i="39"/>
  <c r="X57" i="39"/>
  <c r="W57" i="39"/>
  <c r="R57" i="39"/>
  <c r="P57" i="39"/>
  <c r="O57" i="39"/>
  <c r="J57" i="39"/>
  <c r="H57" i="39"/>
  <c r="G57" i="39"/>
  <c r="B56" i="39"/>
  <c r="AB55" i="39"/>
  <c r="AA55" i="39"/>
  <c r="Z55" i="39"/>
  <c r="Y55" i="39"/>
  <c r="X55" i="39"/>
  <c r="W55" i="39"/>
  <c r="R55" i="39"/>
  <c r="P55" i="39"/>
  <c r="O55" i="39"/>
  <c r="J55" i="39"/>
  <c r="H55" i="39"/>
  <c r="G55" i="39"/>
  <c r="B54" i="39"/>
  <c r="AB53" i="39"/>
  <c r="AA53" i="39"/>
  <c r="Z53" i="39"/>
  <c r="Y53" i="39"/>
  <c r="X53" i="39"/>
  <c r="W53" i="39"/>
  <c r="R53" i="39"/>
  <c r="P53" i="39"/>
  <c r="O53" i="39"/>
  <c r="J53" i="39"/>
  <c r="H53" i="39"/>
  <c r="G53" i="39"/>
  <c r="B52" i="39"/>
  <c r="AB51" i="39"/>
  <c r="AA51" i="39"/>
  <c r="Z51" i="39"/>
  <c r="Y51" i="39"/>
  <c r="X51" i="39"/>
  <c r="W51" i="39"/>
  <c r="R51" i="39"/>
  <c r="P51" i="39"/>
  <c r="O51" i="39"/>
  <c r="J51" i="39"/>
  <c r="H51" i="39"/>
  <c r="G51" i="39"/>
  <c r="F51" i="39"/>
  <c r="AB49" i="39"/>
  <c r="AA49" i="39"/>
  <c r="Z49" i="39"/>
  <c r="Y49" i="39"/>
  <c r="X49" i="39"/>
  <c r="W49" i="39"/>
  <c r="R49" i="39"/>
  <c r="P49" i="39"/>
  <c r="O49" i="39"/>
  <c r="J49" i="39"/>
  <c r="H49" i="39"/>
  <c r="G49" i="39"/>
  <c r="B48" i="39"/>
  <c r="AB47" i="39"/>
  <c r="AA47" i="39"/>
  <c r="Z47" i="39"/>
  <c r="Y47" i="39"/>
  <c r="X47" i="39"/>
  <c r="W47" i="39"/>
  <c r="R47" i="39"/>
  <c r="P47" i="39"/>
  <c r="O47" i="39"/>
  <c r="J47" i="39"/>
  <c r="H47" i="39"/>
  <c r="G47" i="39"/>
  <c r="E47" i="39"/>
  <c r="B46" i="39"/>
  <c r="AB45" i="39"/>
  <c r="AA45" i="39"/>
  <c r="Z45" i="39"/>
  <c r="Y45" i="39"/>
  <c r="X45" i="39"/>
  <c r="W45" i="39"/>
  <c r="T45" i="39"/>
  <c r="R45" i="39"/>
  <c r="P45" i="39"/>
  <c r="O45" i="39"/>
  <c r="L45" i="39"/>
  <c r="K45" i="39"/>
  <c r="J45" i="39"/>
  <c r="H45" i="39"/>
  <c r="G45" i="39"/>
  <c r="B44" i="39"/>
  <c r="AB43" i="39"/>
  <c r="AA43" i="39"/>
  <c r="Z43" i="39"/>
  <c r="Y43" i="39"/>
  <c r="X43" i="39"/>
  <c r="W43" i="39"/>
  <c r="R43" i="39"/>
  <c r="P43" i="39"/>
  <c r="O43" i="39"/>
  <c r="J43" i="39"/>
  <c r="H43" i="39"/>
  <c r="G43" i="39"/>
  <c r="B42" i="39"/>
  <c r="AB41" i="39"/>
  <c r="AA41" i="39"/>
  <c r="Z41" i="39"/>
  <c r="Y41" i="39"/>
  <c r="X41" i="39"/>
  <c r="W41" i="39"/>
  <c r="R41" i="39"/>
  <c r="P41" i="39"/>
  <c r="O41" i="39"/>
  <c r="J41" i="39"/>
  <c r="H41" i="39"/>
  <c r="G41" i="39"/>
  <c r="B40" i="39"/>
  <c r="AB39" i="39"/>
  <c r="AA39" i="39"/>
  <c r="Z39" i="39"/>
  <c r="Y39" i="39"/>
  <c r="X39" i="39"/>
  <c r="W39" i="39"/>
  <c r="R39" i="39"/>
  <c r="P39" i="39"/>
  <c r="O39" i="39"/>
  <c r="J39" i="39"/>
  <c r="H39" i="39"/>
  <c r="G39" i="39"/>
  <c r="B38" i="39"/>
  <c r="AB37" i="39"/>
  <c r="AA37" i="39"/>
  <c r="Z37" i="39"/>
  <c r="Y37" i="39"/>
  <c r="X37" i="39"/>
  <c r="W37" i="39"/>
  <c r="R37" i="39"/>
  <c r="P37" i="39"/>
  <c r="O37" i="39"/>
  <c r="J37" i="39"/>
  <c r="H37" i="39"/>
  <c r="G37" i="39"/>
  <c r="B36" i="39"/>
  <c r="AB35" i="39"/>
  <c r="AA35" i="39"/>
  <c r="Z35" i="39"/>
  <c r="Y35" i="39"/>
  <c r="X35" i="39"/>
  <c r="W35" i="39"/>
  <c r="R35" i="39"/>
  <c r="P35" i="39"/>
  <c r="O35" i="39"/>
  <c r="J35" i="39"/>
  <c r="H35" i="39"/>
  <c r="G35" i="39"/>
  <c r="B34" i="39"/>
  <c r="AB33" i="39"/>
  <c r="AA33" i="39"/>
  <c r="Z33" i="39"/>
  <c r="Y33" i="39"/>
  <c r="X33" i="39"/>
  <c r="W33" i="39"/>
  <c r="R33" i="39"/>
  <c r="P33" i="39"/>
  <c r="O33" i="39"/>
  <c r="N33" i="39"/>
  <c r="J33" i="39"/>
  <c r="H33" i="39"/>
  <c r="G33" i="39"/>
  <c r="B32" i="39"/>
  <c r="AB31" i="39"/>
  <c r="AA31" i="39"/>
  <c r="Z31" i="39"/>
  <c r="Y31" i="39"/>
  <c r="X31" i="39"/>
  <c r="W31" i="39"/>
  <c r="R31" i="39"/>
  <c r="P31" i="39"/>
  <c r="O31" i="39"/>
  <c r="J31" i="39"/>
  <c r="H31" i="39"/>
  <c r="G31" i="39"/>
  <c r="E31" i="39"/>
  <c r="B30" i="39"/>
  <c r="AB29" i="39"/>
  <c r="AA29" i="39"/>
  <c r="Z29" i="39"/>
  <c r="Y29" i="39"/>
  <c r="X29" i="39"/>
  <c r="W29" i="39"/>
  <c r="R29" i="39"/>
  <c r="P29" i="39"/>
  <c r="O29" i="39"/>
  <c r="L29" i="39"/>
  <c r="J29" i="39"/>
  <c r="H29" i="39"/>
  <c r="G29" i="39"/>
  <c r="D29" i="39"/>
  <c r="B28" i="39"/>
  <c r="AB27" i="39"/>
  <c r="AA27" i="39"/>
  <c r="Z27" i="39"/>
  <c r="Y27" i="39"/>
  <c r="X27" i="39"/>
  <c r="W27" i="39"/>
  <c r="R27" i="39"/>
  <c r="P27" i="39"/>
  <c r="O27" i="39"/>
  <c r="J27" i="39"/>
  <c r="H27" i="39"/>
  <c r="G27" i="39"/>
  <c r="B26" i="39"/>
  <c r="AB25" i="39"/>
  <c r="AA25" i="39"/>
  <c r="Z25" i="39"/>
  <c r="Y25" i="39"/>
  <c r="X25" i="39"/>
  <c r="W25" i="39"/>
  <c r="R25" i="39"/>
  <c r="P25" i="39"/>
  <c r="O25" i="39"/>
  <c r="J25" i="39"/>
  <c r="H25" i="39"/>
  <c r="G25" i="39"/>
  <c r="B24" i="39"/>
  <c r="AB23" i="39"/>
  <c r="AA23" i="39"/>
  <c r="Z23" i="39"/>
  <c r="Y23" i="39"/>
  <c r="X23" i="39"/>
  <c r="W23" i="39"/>
  <c r="R23" i="39"/>
  <c r="P23" i="39"/>
  <c r="O23" i="39"/>
  <c r="J23" i="39"/>
  <c r="H23" i="39"/>
  <c r="G23" i="39"/>
  <c r="B22" i="39"/>
  <c r="AB21" i="39"/>
  <c r="AA21" i="39"/>
  <c r="Z21" i="39"/>
  <c r="Y21" i="39"/>
  <c r="X21" i="39"/>
  <c r="W21" i="39"/>
  <c r="R21" i="39"/>
  <c r="P21" i="39"/>
  <c r="O21" i="39"/>
  <c r="J21" i="39"/>
  <c r="H21" i="39"/>
  <c r="G21" i="39"/>
  <c r="B20" i="39"/>
  <c r="AB19" i="39"/>
  <c r="AA19" i="39"/>
  <c r="Z19" i="39"/>
  <c r="Y19" i="39"/>
  <c r="X19" i="39"/>
  <c r="W19" i="39"/>
  <c r="U19" i="39"/>
  <c r="T19" i="39"/>
  <c r="R19" i="39"/>
  <c r="P19" i="39"/>
  <c r="O19" i="39"/>
  <c r="M19" i="39"/>
  <c r="L19" i="39"/>
  <c r="K19" i="39"/>
  <c r="J19" i="39"/>
  <c r="H19" i="39"/>
  <c r="G19" i="39"/>
  <c r="E19" i="39"/>
  <c r="D19" i="39"/>
  <c r="B18" i="39"/>
  <c r="AB17" i="39"/>
  <c r="AA17" i="39"/>
  <c r="Z17" i="39"/>
  <c r="Y17" i="39"/>
  <c r="X17" i="39"/>
  <c r="W17" i="39"/>
  <c r="R17" i="39"/>
  <c r="P17" i="39"/>
  <c r="O17" i="39"/>
  <c r="J17" i="39"/>
  <c r="H17" i="39"/>
  <c r="G17" i="39"/>
  <c r="B16" i="39"/>
  <c r="AB15" i="39"/>
  <c r="AA15" i="39"/>
  <c r="Z15" i="39"/>
  <c r="Y15" i="39"/>
  <c r="X15" i="39"/>
  <c r="W15" i="39"/>
  <c r="R15" i="39"/>
  <c r="P15" i="39"/>
  <c r="O15" i="39"/>
  <c r="J15" i="39"/>
  <c r="H15" i="39"/>
  <c r="G15" i="39"/>
  <c r="B14" i="39"/>
  <c r="AB13" i="39"/>
  <c r="AA13" i="39"/>
  <c r="Z13" i="39"/>
  <c r="Y13" i="39"/>
  <c r="X13" i="39"/>
  <c r="W13" i="39"/>
  <c r="R13" i="39"/>
  <c r="P13" i="39"/>
  <c r="O13" i="39"/>
  <c r="J13" i="39"/>
  <c r="H13" i="39"/>
  <c r="G13" i="39"/>
  <c r="D13" i="39"/>
  <c r="B12" i="39"/>
  <c r="AB11" i="39"/>
  <c r="AA11" i="39"/>
  <c r="Z11" i="39"/>
  <c r="Y11" i="39"/>
  <c r="X11" i="39"/>
  <c r="W11" i="39"/>
  <c r="R11" i="39"/>
  <c r="Q11" i="39"/>
  <c r="P11" i="39"/>
  <c r="O11" i="39"/>
  <c r="J11" i="39"/>
  <c r="H11" i="39"/>
  <c r="G11" i="39"/>
  <c r="B10" i="39"/>
  <c r="AB9" i="39"/>
  <c r="AA9" i="39"/>
  <c r="Z9" i="39"/>
  <c r="Y9" i="39"/>
  <c r="X9" i="39"/>
  <c r="W9" i="39"/>
  <c r="U9" i="39"/>
  <c r="T9" i="39"/>
  <c r="R9" i="39"/>
  <c r="P9" i="39"/>
  <c r="O9" i="39"/>
  <c r="J9" i="39"/>
  <c r="H9" i="39"/>
  <c r="G9" i="39"/>
  <c r="B8" i="39"/>
  <c r="AB7" i="39"/>
  <c r="AA7" i="39"/>
  <c r="Z7" i="39"/>
  <c r="Y7" i="39"/>
  <c r="X7" i="39"/>
  <c r="W7" i="39"/>
  <c r="R7" i="39"/>
  <c r="P7" i="39"/>
  <c r="O7" i="39"/>
  <c r="J7" i="39"/>
  <c r="H7" i="39"/>
  <c r="G7" i="39"/>
  <c r="B6" i="39"/>
  <c r="AB5" i="39"/>
  <c r="AA5" i="39"/>
  <c r="Z5" i="39"/>
  <c r="Y5" i="39"/>
  <c r="X5" i="39"/>
  <c r="W5" i="39"/>
  <c r="R5" i="39"/>
  <c r="P5" i="39"/>
  <c r="O5" i="39"/>
  <c r="J5" i="39"/>
  <c r="H5" i="39"/>
  <c r="G5" i="39"/>
  <c r="B4" i="39"/>
  <c r="A4" i="39"/>
  <c r="A6" i="39" s="1"/>
  <c r="A8" i="39" s="1"/>
  <c r="A10" i="39" s="1"/>
  <c r="A12" i="39" s="1"/>
  <c r="A14" i="39" s="1"/>
  <c r="A16" i="39" s="1"/>
  <c r="A18" i="39" s="1"/>
  <c r="A20" i="39" s="1"/>
  <c r="A22" i="39" s="1"/>
  <c r="A24" i="39" s="1"/>
  <c r="A26" i="39" s="1"/>
  <c r="A28" i="39" s="1"/>
  <c r="A30" i="39" s="1"/>
  <c r="A32" i="39" s="1"/>
  <c r="A34" i="39" s="1"/>
  <c r="A36" i="39" s="1"/>
  <c r="A38" i="39" s="1"/>
  <c r="A40" i="39" s="1"/>
  <c r="A42" i="39" s="1"/>
  <c r="A44" i="39" s="1"/>
  <c r="A46" i="39" s="1"/>
  <c r="A48" i="39" s="1"/>
  <c r="A50" i="39" s="1"/>
  <c r="A52" i="39" s="1"/>
  <c r="A54" i="39" s="1"/>
  <c r="A56" i="39" s="1"/>
  <c r="A58" i="39" s="1"/>
  <c r="A60" i="39" s="1"/>
  <c r="A62" i="39" s="1"/>
  <c r="A64" i="39" s="1"/>
  <c r="A66" i="39" s="1"/>
  <c r="A68" i="39" s="1"/>
  <c r="A70" i="39" s="1"/>
  <c r="A72" i="39" s="1"/>
  <c r="A74" i="39" s="1"/>
  <c r="A76" i="39" s="1"/>
  <c r="A78" i="39" s="1"/>
  <c r="A80" i="39" s="1"/>
  <c r="A82" i="39" s="1"/>
  <c r="A84" i="39" s="1"/>
  <c r="A86" i="39" s="1"/>
  <c r="A88" i="39" s="1"/>
  <c r="A90" i="39" s="1"/>
  <c r="A92" i="39" s="1"/>
  <c r="A94" i="39" s="1"/>
  <c r="A96" i="39" s="1"/>
  <c r="A98" i="39" s="1"/>
  <c r="A100" i="39" s="1"/>
  <c r="A102" i="39" s="1"/>
  <c r="A104" i="39" s="1"/>
  <c r="A106" i="39" s="1"/>
  <c r="A108" i="39" s="1"/>
  <c r="A110" i="39" s="1"/>
  <c r="A112" i="39" s="1"/>
  <c r="A114" i="39" s="1"/>
  <c r="A116" i="39" s="1"/>
  <c r="A118" i="39" s="1"/>
  <c r="A120" i="39" s="1"/>
  <c r="AB3" i="39"/>
  <c r="AA3" i="39"/>
  <c r="Z3" i="39"/>
  <c r="Y3" i="39"/>
  <c r="X3" i="39"/>
  <c r="W3" i="39"/>
  <c r="U3" i="39"/>
  <c r="T3" i="39"/>
  <c r="R3" i="39"/>
  <c r="P3" i="39"/>
  <c r="O3" i="39"/>
  <c r="M3" i="39"/>
  <c r="L3" i="39"/>
  <c r="J3" i="39"/>
  <c r="H3" i="39"/>
  <c r="G3" i="39"/>
  <c r="E3" i="39"/>
  <c r="D3" i="39"/>
  <c r="B2" i="39"/>
  <c r="X137" i="38"/>
  <c r="W137" i="38"/>
  <c r="V137" i="38"/>
  <c r="U137" i="38"/>
  <c r="T137" i="38"/>
  <c r="S137" i="38"/>
  <c r="R137" i="38"/>
  <c r="Q137" i="38"/>
  <c r="P137" i="38"/>
  <c r="O137" i="38"/>
  <c r="N137" i="38"/>
  <c r="M137" i="38"/>
  <c r="L137" i="38"/>
  <c r="K137" i="38"/>
  <c r="J137" i="38"/>
  <c r="I137" i="38"/>
  <c r="H137" i="38"/>
  <c r="G137" i="38"/>
  <c r="F137" i="38"/>
  <c r="E137" i="38"/>
  <c r="D137" i="38"/>
  <c r="X133" i="38"/>
  <c r="W133" i="38"/>
  <c r="V133" i="38"/>
  <c r="U133" i="38"/>
  <c r="T133" i="38"/>
  <c r="S133" i="38"/>
  <c r="R133" i="38"/>
  <c r="Q133" i="38"/>
  <c r="P133" i="38"/>
  <c r="O133" i="38"/>
  <c r="N133" i="38"/>
  <c r="M133" i="38"/>
  <c r="L133" i="38"/>
  <c r="K133" i="38"/>
  <c r="J133" i="38"/>
  <c r="I133" i="38"/>
  <c r="H133" i="38"/>
  <c r="G133" i="38"/>
  <c r="F133" i="38"/>
  <c r="E133" i="38"/>
  <c r="D133" i="38"/>
  <c r="X128" i="38"/>
  <c r="X121" i="38" s="1"/>
  <c r="W128" i="38"/>
  <c r="V128" i="38"/>
  <c r="V117" i="38" s="1"/>
  <c r="U128" i="38"/>
  <c r="U117" i="38" s="1"/>
  <c r="T128" i="38"/>
  <c r="T121" i="38" s="1"/>
  <c r="S128" i="38"/>
  <c r="R128" i="38"/>
  <c r="R121" i="38" s="1"/>
  <c r="Q128" i="38"/>
  <c r="Q111" i="38" s="1"/>
  <c r="P128" i="38"/>
  <c r="P121" i="38" s="1"/>
  <c r="O128" i="38"/>
  <c r="N128" i="38"/>
  <c r="N111" i="38" s="1"/>
  <c r="M128" i="38"/>
  <c r="M117" i="38" s="1"/>
  <c r="L128" i="38"/>
  <c r="L121" i="38" s="1"/>
  <c r="K128" i="38"/>
  <c r="J128" i="38"/>
  <c r="J121" i="38" s="1"/>
  <c r="I128" i="38"/>
  <c r="I87" i="38" s="1"/>
  <c r="H128" i="38"/>
  <c r="H121" i="38" s="1"/>
  <c r="G128" i="38"/>
  <c r="F128" i="38"/>
  <c r="F117" i="38" s="1"/>
  <c r="E128" i="38"/>
  <c r="E117" i="38" s="1"/>
  <c r="D128" i="38"/>
  <c r="D121" i="38" s="1"/>
  <c r="AB121" i="38"/>
  <c r="AA121" i="38"/>
  <c r="Z121" i="38"/>
  <c r="Y121" i="38"/>
  <c r="W121" i="38"/>
  <c r="V121" i="38"/>
  <c r="F121" i="38"/>
  <c r="B120" i="38"/>
  <c r="AB119" i="38"/>
  <c r="AA119" i="38"/>
  <c r="Z119" i="38"/>
  <c r="Y119" i="38"/>
  <c r="T119" i="38"/>
  <c r="N119" i="38"/>
  <c r="L119" i="38"/>
  <c r="I119" i="38"/>
  <c r="D119" i="38"/>
  <c r="B118" i="38"/>
  <c r="AB117" i="38"/>
  <c r="AA117" i="38"/>
  <c r="Z117" i="38"/>
  <c r="Y117" i="38"/>
  <c r="X117" i="38"/>
  <c r="T117" i="38"/>
  <c r="N117" i="38"/>
  <c r="L117" i="38"/>
  <c r="I117" i="38"/>
  <c r="D117" i="38"/>
  <c r="B116" i="38"/>
  <c r="AB115" i="38"/>
  <c r="AA115" i="38"/>
  <c r="Z115" i="38"/>
  <c r="Y115" i="38"/>
  <c r="X115" i="38"/>
  <c r="V115" i="38"/>
  <c r="U115" i="38"/>
  <c r="T115" i="38"/>
  <c r="P115" i="38"/>
  <c r="N115" i="38"/>
  <c r="M115" i="38"/>
  <c r="L115" i="38"/>
  <c r="F115" i="38"/>
  <c r="E115" i="38"/>
  <c r="D115" i="38"/>
  <c r="B114" i="38"/>
  <c r="AB113" i="38"/>
  <c r="AA113" i="38"/>
  <c r="Z113" i="38"/>
  <c r="Y113" i="38"/>
  <c r="X113" i="38"/>
  <c r="T113" i="38"/>
  <c r="Q113" i="38"/>
  <c r="P113" i="38"/>
  <c r="N113" i="38"/>
  <c r="L113" i="38"/>
  <c r="H113" i="38"/>
  <c r="D113" i="38"/>
  <c r="B112" i="38"/>
  <c r="AB111" i="38"/>
  <c r="AA111" i="38"/>
  <c r="Z111" i="38"/>
  <c r="Y111" i="38"/>
  <c r="X111" i="38"/>
  <c r="V111" i="38"/>
  <c r="U111" i="38"/>
  <c r="T111" i="38"/>
  <c r="P111" i="38"/>
  <c r="M111" i="38"/>
  <c r="L111" i="38"/>
  <c r="H111" i="38"/>
  <c r="E111" i="38"/>
  <c r="D111" i="38"/>
  <c r="B110" i="38"/>
  <c r="AB109" i="38"/>
  <c r="AA109" i="38"/>
  <c r="Z109" i="38"/>
  <c r="Y109" i="38"/>
  <c r="X109" i="38"/>
  <c r="V109" i="38"/>
  <c r="T109" i="38"/>
  <c r="P109" i="38"/>
  <c r="L109" i="38"/>
  <c r="H109" i="38"/>
  <c r="F109" i="38"/>
  <c r="D109" i="38"/>
  <c r="B108" i="38"/>
  <c r="AB107" i="38"/>
  <c r="AA107" i="38"/>
  <c r="Z107" i="38"/>
  <c r="Y107" i="38"/>
  <c r="X107" i="38"/>
  <c r="V107" i="38"/>
  <c r="T107" i="38"/>
  <c r="P107" i="38"/>
  <c r="N107" i="38"/>
  <c r="L107" i="38"/>
  <c r="J107" i="38"/>
  <c r="I107" i="38"/>
  <c r="H107" i="38"/>
  <c r="F107" i="38"/>
  <c r="D107" i="38"/>
  <c r="B106" i="38"/>
  <c r="AB105" i="38"/>
  <c r="AA105" i="38"/>
  <c r="Z105" i="38"/>
  <c r="Y105" i="38"/>
  <c r="X105" i="38"/>
  <c r="V105" i="38"/>
  <c r="T105" i="38"/>
  <c r="R105" i="38"/>
  <c r="Q105" i="38"/>
  <c r="P105" i="38"/>
  <c r="N105" i="38"/>
  <c r="L105" i="38"/>
  <c r="H105" i="38"/>
  <c r="F105" i="38"/>
  <c r="D105" i="38"/>
  <c r="B104" i="38"/>
  <c r="AB103" i="38"/>
  <c r="AA103" i="38"/>
  <c r="Z103" i="38"/>
  <c r="Y103" i="38"/>
  <c r="X103" i="38"/>
  <c r="V103" i="38"/>
  <c r="T103" i="38"/>
  <c r="R103" i="38"/>
  <c r="Q103" i="38"/>
  <c r="P103" i="38"/>
  <c r="N103" i="38"/>
  <c r="L103" i="38"/>
  <c r="H103" i="38"/>
  <c r="F103" i="38"/>
  <c r="D103" i="38"/>
  <c r="B102" i="38"/>
  <c r="AB101" i="38"/>
  <c r="AA101" i="38"/>
  <c r="Z101" i="38"/>
  <c r="Y101" i="38"/>
  <c r="X101" i="38"/>
  <c r="V101" i="38"/>
  <c r="T101" i="38"/>
  <c r="P101" i="38"/>
  <c r="N101" i="38"/>
  <c r="L101" i="38"/>
  <c r="J101" i="38"/>
  <c r="I101" i="38"/>
  <c r="H101" i="38"/>
  <c r="F101" i="38"/>
  <c r="D101" i="38"/>
  <c r="B100" i="38"/>
  <c r="AB99" i="38"/>
  <c r="AA99" i="38"/>
  <c r="Z99" i="38"/>
  <c r="Y99" i="38"/>
  <c r="X99" i="38"/>
  <c r="V99" i="38"/>
  <c r="U99" i="38"/>
  <c r="T99" i="38"/>
  <c r="R99" i="38"/>
  <c r="Q99" i="38"/>
  <c r="P99" i="38"/>
  <c r="N99" i="38"/>
  <c r="M99" i="38"/>
  <c r="L99" i="38"/>
  <c r="H99" i="38"/>
  <c r="F99" i="38"/>
  <c r="E99" i="38"/>
  <c r="D99" i="38"/>
  <c r="B98" i="38"/>
  <c r="AB97" i="38"/>
  <c r="AA97" i="38"/>
  <c r="Z97" i="38"/>
  <c r="Y97" i="38"/>
  <c r="X97" i="38"/>
  <c r="V97" i="38"/>
  <c r="T97" i="38"/>
  <c r="P97" i="38"/>
  <c r="N97" i="38"/>
  <c r="L97" i="38"/>
  <c r="J97" i="38"/>
  <c r="H97" i="38"/>
  <c r="F97" i="38"/>
  <c r="D97" i="38"/>
  <c r="B96" i="38"/>
  <c r="AB95" i="38"/>
  <c r="AA95" i="38"/>
  <c r="Z95" i="38"/>
  <c r="Y95" i="38"/>
  <c r="X95" i="38"/>
  <c r="V95" i="38"/>
  <c r="U95" i="38"/>
  <c r="T95" i="38"/>
  <c r="R95" i="38"/>
  <c r="Q95" i="38"/>
  <c r="P95" i="38"/>
  <c r="N95" i="38"/>
  <c r="M95" i="38"/>
  <c r="L95" i="38"/>
  <c r="J95" i="38"/>
  <c r="H95" i="38"/>
  <c r="F95" i="38"/>
  <c r="E95" i="38"/>
  <c r="D95" i="38"/>
  <c r="B94" i="38"/>
  <c r="AB93" i="38"/>
  <c r="AA93" i="38"/>
  <c r="Z93" i="38"/>
  <c r="Y93" i="38"/>
  <c r="X93" i="38"/>
  <c r="V93" i="38"/>
  <c r="T93" i="38"/>
  <c r="R93" i="38"/>
  <c r="P93" i="38"/>
  <c r="N93" i="38"/>
  <c r="L93" i="38"/>
  <c r="J93" i="38"/>
  <c r="I93" i="38"/>
  <c r="H93" i="38"/>
  <c r="F93" i="38"/>
  <c r="D93" i="38"/>
  <c r="B92" i="38"/>
  <c r="AB91" i="38"/>
  <c r="AA91" i="38"/>
  <c r="Z91" i="38"/>
  <c r="Y91" i="38"/>
  <c r="X91" i="38"/>
  <c r="V91" i="38"/>
  <c r="T91" i="38"/>
  <c r="R91" i="38"/>
  <c r="Q91" i="38"/>
  <c r="P91" i="38"/>
  <c r="N91" i="38"/>
  <c r="L91" i="38"/>
  <c r="J91" i="38"/>
  <c r="H91" i="38"/>
  <c r="F91" i="38"/>
  <c r="D91" i="38"/>
  <c r="B90" i="38"/>
  <c r="AB89" i="38"/>
  <c r="AA89" i="38"/>
  <c r="Z89" i="38"/>
  <c r="Y89" i="38"/>
  <c r="X89" i="38"/>
  <c r="V89" i="38"/>
  <c r="T89" i="38"/>
  <c r="R89" i="38"/>
  <c r="Q89" i="38"/>
  <c r="P89" i="38"/>
  <c r="N89" i="38"/>
  <c r="L89" i="38"/>
  <c r="J89" i="38"/>
  <c r="I89" i="38"/>
  <c r="H89" i="38"/>
  <c r="F89" i="38"/>
  <c r="D89" i="38"/>
  <c r="B88" i="38"/>
  <c r="AB87" i="38"/>
  <c r="AA87" i="38"/>
  <c r="Z87" i="38"/>
  <c r="Y87" i="38"/>
  <c r="X87" i="38"/>
  <c r="V87" i="38"/>
  <c r="T87" i="38"/>
  <c r="R87" i="38"/>
  <c r="P87" i="38"/>
  <c r="N87" i="38"/>
  <c r="L87" i="38"/>
  <c r="J87" i="38"/>
  <c r="H87" i="38"/>
  <c r="F87" i="38"/>
  <c r="D87" i="38"/>
  <c r="B86" i="38"/>
  <c r="AB85" i="38"/>
  <c r="AA85" i="38"/>
  <c r="Z85" i="38"/>
  <c r="Y85" i="38"/>
  <c r="X85" i="38"/>
  <c r="V85" i="38"/>
  <c r="T85" i="38"/>
  <c r="R85" i="38"/>
  <c r="Q85" i="38"/>
  <c r="P85" i="38"/>
  <c r="N85" i="38"/>
  <c r="L85" i="38"/>
  <c r="J85" i="38"/>
  <c r="H85" i="38"/>
  <c r="F85" i="38"/>
  <c r="D85" i="38"/>
  <c r="B84" i="38"/>
  <c r="AB83" i="38"/>
  <c r="AA83" i="38"/>
  <c r="Z83" i="38"/>
  <c r="Y83" i="38"/>
  <c r="X83" i="38"/>
  <c r="V83" i="38"/>
  <c r="U83" i="38"/>
  <c r="T83" i="38"/>
  <c r="R83" i="38"/>
  <c r="P83" i="38"/>
  <c r="N83" i="38"/>
  <c r="M83" i="38"/>
  <c r="L83" i="38"/>
  <c r="J83" i="38"/>
  <c r="H83" i="38"/>
  <c r="F83" i="38"/>
  <c r="E83" i="38"/>
  <c r="D83" i="38"/>
  <c r="B82" i="38"/>
  <c r="AB81" i="38"/>
  <c r="AA81" i="38"/>
  <c r="Z81" i="38"/>
  <c r="Y81" i="38"/>
  <c r="X81" i="38"/>
  <c r="V81" i="38"/>
  <c r="T81" i="38"/>
  <c r="R81" i="38"/>
  <c r="Q81" i="38"/>
  <c r="P81" i="38"/>
  <c r="N81" i="38"/>
  <c r="L81" i="38"/>
  <c r="J81" i="38"/>
  <c r="I81" i="38"/>
  <c r="H81" i="38"/>
  <c r="F81" i="38"/>
  <c r="D81" i="38"/>
  <c r="B80" i="38"/>
  <c r="AB79" i="38"/>
  <c r="AA79" i="38"/>
  <c r="Z79" i="38"/>
  <c r="Y79" i="38"/>
  <c r="X79" i="38"/>
  <c r="V79" i="38"/>
  <c r="U79" i="38"/>
  <c r="T79" i="38"/>
  <c r="R79" i="38"/>
  <c r="P79" i="38"/>
  <c r="N79" i="38"/>
  <c r="M79" i="38"/>
  <c r="L79" i="38"/>
  <c r="J79" i="38"/>
  <c r="H79" i="38"/>
  <c r="F79" i="38"/>
  <c r="E79" i="38"/>
  <c r="D79" i="38"/>
  <c r="B78" i="38"/>
  <c r="AB77" i="38"/>
  <c r="AA77" i="38"/>
  <c r="Z77" i="38"/>
  <c r="Y77" i="38"/>
  <c r="X77" i="38"/>
  <c r="V77" i="38"/>
  <c r="T77" i="38"/>
  <c r="R77" i="38"/>
  <c r="P77" i="38"/>
  <c r="N77" i="38"/>
  <c r="L77" i="38"/>
  <c r="J77" i="38"/>
  <c r="I77" i="38"/>
  <c r="H77" i="38"/>
  <c r="F77" i="38"/>
  <c r="D77" i="38"/>
  <c r="B76" i="38"/>
  <c r="AB75" i="38"/>
  <c r="AA75" i="38"/>
  <c r="Z75" i="38"/>
  <c r="Y75" i="38"/>
  <c r="X75" i="38"/>
  <c r="V75" i="38"/>
  <c r="T75" i="38"/>
  <c r="R75" i="38"/>
  <c r="P75" i="38"/>
  <c r="N75" i="38"/>
  <c r="L75" i="38"/>
  <c r="J75" i="38"/>
  <c r="I75" i="38"/>
  <c r="H75" i="38"/>
  <c r="F75" i="38"/>
  <c r="D75" i="38"/>
  <c r="B74" i="38"/>
  <c r="AB73" i="38"/>
  <c r="AA73" i="38"/>
  <c r="Z73" i="38"/>
  <c r="Y73" i="38"/>
  <c r="X73" i="38"/>
  <c r="V73" i="38"/>
  <c r="T73" i="38"/>
  <c r="R73" i="38"/>
  <c r="Q73" i="38"/>
  <c r="P73" i="38"/>
  <c r="N73" i="38"/>
  <c r="L73" i="38"/>
  <c r="J73" i="38"/>
  <c r="H73" i="38"/>
  <c r="F73" i="38"/>
  <c r="D73" i="38"/>
  <c r="B72" i="38"/>
  <c r="AB71" i="38"/>
  <c r="AA71" i="38"/>
  <c r="Z71" i="38"/>
  <c r="Y71" i="38"/>
  <c r="X71" i="38"/>
  <c r="V71" i="38"/>
  <c r="T71" i="38"/>
  <c r="R71" i="38"/>
  <c r="Q71" i="38"/>
  <c r="P71" i="38"/>
  <c r="N71" i="38"/>
  <c r="L71" i="38"/>
  <c r="J71" i="38"/>
  <c r="I71" i="38"/>
  <c r="H71" i="38"/>
  <c r="F71" i="38"/>
  <c r="D71" i="38"/>
  <c r="B70" i="38"/>
  <c r="AB69" i="38"/>
  <c r="AA69" i="38"/>
  <c r="Z69" i="38"/>
  <c r="Y69" i="38"/>
  <c r="X69" i="38"/>
  <c r="V69" i="38"/>
  <c r="T69" i="38"/>
  <c r="R69" i="38"/>
  <c r="P69" i="38"/>
  <c r="N69" i="38"/>
  <c r="L69" i="38"/>
  <c r="J69" i="38"/>
  <c r="I69" i="38"/>
  <c r="H69" i="38"/>
  <c r="F69" i="38"/>
  <c r="D69" i="38"/>
  <c r="B68" i="38"/>
  <c r="AB67" i="38"/>
  <c r="AA67" i="38"/>
  <c r="Z67" i="38"/>
  <c r="Y67" i="38"/>
  <c r="X67" i="38"/>
  <c r="V67" i="38"/>
  <c r="U67" i="38"/>
  <c r="T67" i="38"/>
  <c r="R67" i="38"/>
  <c r="Q67" i="38"/>
  <c r="P67" i="38"/>
  <c r="N67" i="38"/>
  <c r="M67" i="38"/>
  <c r="L67" i="38"/>
  <c r="J67" i="38"/>
  <c r="I67" i="38"/>
  <c r="H67" i="38"/>
  <c r="F67" i="38"/>
  <c r="E67" i="38"/>
  <c r="D67" i="38"/>
  <c r="B66" i="38"/>
  <c r="AB65" i="38"/>
  <c r="AA65" i="38"/>
  <c r="Z65" i="38"/>
  <c r="Y65" i="38"/>
  <c r="X65" i="38"/>
  <c r="V65" i="38"/>
  <c r="T65" i="38"/>
  <c r="R65" i="38"/>
  <c r="Q65" i="38"/>
  <c r="P65" i="38"/>
  <c r="N65" i="38"/>
  <c r="L65" i="38"/>
  <c r="J65" i="38"/>
  <c r="I65" i="38"/>
  <c r="H65" i="38"/>
  <c r="F65" i="38"/>
  <c r="D65" i="38"/>
  <c r="B64" i="38"/>
  <c r="AB63" i="38"/>
  <c r="AA63" i="38"/>
  <c r="Z63" i="38"/>
  <c r="Y63" i="38"/>
  <c r="X63" i="38"/>
  <c r="V63" i="38"/>
  <c r="U63" i="38"/>
  <c r="T63" i="38"/>
  <c r="R63" i="38"/>
  <c r="Q63" i="38"/>
  <c r="P63" i="38"/>
  <c r="N63" i="38"/>
  <c r="M63" i="38"/>
  <c r="L63" i="38"/>
  <c r="J63" i="38"/>
  <c r="I63" i="38"/>
  <c r="H63" i="38"/>
  <c r="F63" i="38"/>
  <c r="E63" i="38"/>
  <c r="D63" i="38"/>
  <c r="B62" i="38"/>
  <c r="AB61" i="38"/>
  <c r="AA61" i="38"/>
  <c r="Z61" i="38"/>
  <c r="Y61" i="38"/>
  <c r="X61" i="38"/>
  <c r="V61" i="38"/>
  <c r="T61" i="38"/>
  <c r="R61" i="38"/>
  <c r="Q61" i="38"/>
  <c r="P61" i="38"/>
  <c r="N61" i="38"/>
  <c r="L61" i="38"/>
  <c r="J61" i="38"/>
  <c r="I61" i="38"/>
  <c r="H61" i="38"/>
  <c r="F61" i="38"/>
  <c r="D61" i="38"/>
  <c r="B60" i="38"/>
  <c r="AB59" i="38"/>
  <c r="AA59" i="38"/>
  <c r="Z59" i="38"/>
  <c r="Y59" i="38"/>
  <c r="X59" i="38"/>
  <c r="V59" i="38"/>
  <c r="T59" i="38"/>
  <c r="R59" i="38"/>
  <c r="Q59" i="38"/>
  <c r="P59" i="38"/>
  <c r="N59" i="38"/>
  <c r="L59" i="38"/>
  <c r="J59" i="38"/>
  <c r="I59" i="38"/>
  <c r="H59" i="38"/>
  <c r="F59" i="38"/>
  <c r="D59" i="38"/>
  <c r="B58" i="38"/>
  <c r="AB57" i="38"/>
  <c r="AA57" i="38"/>
  <c r="Z57" i="38"/>
  <c r="Y57" i="38"/>
  <c r="X57" i="38"/>
  <c r="V57" i="38"/>
  <c r="T57" i="38"/>
  <c r="R57" i="38"/>
  <c r="Q57" i="38"/>
  <c r="P57" i="38"/>
  <c r="N57" i="38"/>
  <c r="L57" i="38"/>
  <c r="J57" i="38"/>
  <c r="I57" i="38"/>
  <c r="H57" i="38"/>
  <c r="F57" i="38"/>
  <c r="D57" i="38"/>
  <c r="B56" i="38"/>
  <c r="AB55" i="38"/>
  <c r="AA55" i="38"/>
  <c r="Z55" i="38"/>
  <c r="Y55" i="38"/>
  <c r="X55" i="38"/>
  <c r="V55" i="38"/>
  <c r="T55" i="38"/>
  <c r="R55" i="38"/>
  <c r="Q55" i="38"/>
  <c r="P55" i="38"/>
  <c r="N55" i="38"/>
  <c r="L55" i="38"/>
  <c r="J55" i="38"/>
  <c r="I55" i="38"/>
  <c r="H55" i="38"/>
  <c r="F55" i="38"/>
  <c r="D55" i="38"/>
  <c r="B54" i="38"/>
  <c r="AB53" i="38"/>
  <c r="AA53" i="38"/>
  <c r="Z53" i="38"/>
  <c r="Y53" i="38"/>
  <c r="X53" i="38"/>
  <c r="V53" i="38"/>
  <c r="T53" i="38"/>
  <c r="R53" i="38"/>
  <c r="Q53" i="38"/>
  <c r="P53" i="38"/>
  <c r="N53" i="38"/>
  <c r="L53" i="38"/>
  <c r="J53" i="38"/>
  <c r="I53" i="38"/>
  <c r="H53" i="38"/>
  <c r="F53" i="38"/>
  <c r="D53" i="38"/>
  <c r="B52" i="38"/>
  <c r="AB51" i="38"/>
  <c r="AA51" i="38"/>
  <c r="Z51" i="38"/>
  <c r="Y51" i="38"/>
  <c r="X51" i="38"/>
  <c r="V51" i="38"/>
  <c r="U51" i="38"/>
  <c r="T51" i="38"/>
  <c r="R51" i="38"/>
  <c r="Q51" i="38"/>
  <c r="P51" i="38"/>
  <c r="N51" i="38"/>
  <c r="M51" i="38"/>
  <c r="L51" i="38"/>
  <c r="J51" i="38"/>
  <c r="I51" i="38"/>
  <c r="H51" i="38"/>
  <c r="F51" i="38"/>
  <c r="E51" i="38"/>
  <c r="D51" i="38"/>
  <c r="AB49" i="38"/>
  <c r="AA49" i="38"/>
  <c r="Z49" i="38"/>
  <c r="Y49" i="38"/>
  <c r="X49" i="38"/>
  <c r="V49" i="38"/>
  <c r="T49" i="38"/>
  <c r="R49" i="38"/>
  <c r="Q49" i="38"/>
  <c r="P49" i="38"/>
  <c r="N49" i="38"/>
  <c r="L49" i="38"/>
  <c r="J49" i="38"/>
  <c r="I49" i="38"/>
  <c r="H49" i="38"/>
  <c r="F49" i="38"/>
  <c r="D49" i="38"/>
  <c r="B48" i="38"/>
  <c r="AB47" i="38"/>
  <c r="AA47" i="38"/>
  <c r="Z47" i="38"/>
  <c r="Y47" i="38"/>
  <c r="X47" i="38"/>
  <c r="V47" i="38"/>
  <c r="U47" i="38"/>
  <c r="T47" i="38"/>
  <c r="R47" i="38"/>
  <c r="Q47" i="38"/>
  <c r="P47" i="38"/>
  <c r="N47" i="38"/>
  <c r="M47" i="38"/>
  <c r="L47" i="38"/>
  <c r="J47" i="38"/>
  <c r="I47" i="38"/>
  <c r="H47" i="38"/>
  <c r="F47" i="38"/>
  <c r="E47" i="38"/>
  <c r="D47" i="38"/>
  <c r="B46" i="38"/>
  <c r="AB45" i="38"/>
  <c r="AA45" i="38"/>
  <c r="Z45" i="38"/>
  <c r="Y45" i="38"/>
  <c r="X45" i="38"/>
  <c r="V45" i="38"/>
  <c r="T45" i="38"/>
  <c r="R45" i="38"/>
  <c r="Q45" i="38"/>
  <c r="P45" i="38"/>
  <c r="N45" i="38"/>
  <c r="L45" i="38"/>
  <c r="J45" i="38"/>
  <c r="I45" i="38"/>
  <c r="H45" i="38"/>
  <c r="F45" i="38"/>
  <c r="D45" i="38"/>
  <c r="B44" i="38"/>
  <c r="AB43" i="38"/>
  <c r="AA43" i="38"/>
  <c r="Z43" i="38"/>
  <c r="Y43" i="38"/>
  <c r="X43" i="38"/>
  <c r="V43" i="38"/>
  <c r="T43" i="38"/>
  <c r="R43" i="38"/>
  <c r="Q43" i="38"/>
  <c r="P43" i="38"/>
  <c r="N43" i="38"/>
  <c r="L43" i="38"/>
  <c r="J43" i="38"/>
  <c r="I43" i="38"/>
  <c r="H43" i="38"/>
  <c r="F43" i="38"/>
  <c r="D43" i="38"/>
  <c r="B42" i="38"/>
  <c r="AB41" i="38"/>
  <c r="AA41" i="38"/>
  <c r="Z41" i="38"/>
  <c r="Y41" i="38"/>
  <c r="X41" i="38"/>
  <c r="V41" i="38"/>
  <c r="T41" i="38"/>
  <c r="R41" i="38"/>
  <c r="Q41" i="38"/>
  <c r="P41" i="38"/>
  <c r="N41" i="38"/>
  <c r="L41" i="38"/>
  <c r="J41" i="38"/>
  <c r="I41" i="38"/>
  <c r="H41" i="38"/>
  <c r="F41" i="38"/>
  <c r="D41" i="38"/>
  <c r="B40" i="38"/>
  <c r="AB39" i="38"/>
  <c r="AA39" i="38"/>
  <c r="Z39" i="38"/>
  <c r="Y39" i="38"/>
  <c r="X39" i="38"/>
  <c r="V39" i="38"/>
  <c r="T39" i="38"/>
  <c r="R39" i="38"/>
  <c r="Q39" i="38"/>
  <c r="P39" i="38"/>
  <c r="N39" i="38"/>
  <c r="L39" i="38"/>
  <c r="J39" i="38"/>
  <c r="I39" i="38"/>
  <c r="H39" i="38"/>
  <c r="F39" i="38"/>
  <c r="D39" i="38"/>
  <c r="B38" i="38"/>
  <c r="AB37" i="38"/>
  <c r="AA37" i="38"/>
  <c r="Z37" i="38"/>
  <c r="Y37" i="38"/>
  <c r="X37" i="38"/>
  <c r="V37" i="38"/>
  <c r="T37" i="38"/>
  <c r="R37" i="38"/>
  <c r="Q37" i="38"/>
  <c r="P37" i="38"/>
  <c r="N37" i="38"/>
  <c r="L37" i="38"/>
  <c r="J37" i="38"/>
  <c r="I37" i="38"/>
  <c r="H37" i="38"/>
  <c r="F37" i="38"/>
  <c r="D37" i="38"/>
  <c r="B36" i="38"/>
  <c r="AB35" i="38"/>
  <c r="AA35" i="38"/>
  <c r="Z35" i="38"/>
  <c r="Y35" i="38"/>
  <c r="X35" i="38"/>
  <c r="V35" i="38"/>
  <c r="U35" i="38"/>
  <c r="T35" i="38"/>
  <c r="R35" i="38"/>
  <c r="Q35" i="38"/>
  <c r="P35" i="38"/>
  <c r="N35" i="38"/>
  <c r="M35" i="38"/>
  <c r="L35" i="38"/>
  <c r="J35" i="38"/>
  <c r="I35" i="38"/>
  <c r="H35" i="38"/>
  <c r="F35" i="38"/>
  <c r="E35" i="38"/>
  <c r="D35" i="38"/>
  <c r="B34" i="38"/>
  <c r="AB33" i="38"/>
  <c r="AA33" i="38"/>
  <c r="Z33" i="38"/>
  <c r="Y33" i="38"/>
  <c r="X33" i="38"/>
  <c r="V33" i="38"/>
  <c r="T33" i="38"/>
  <c r="R33" i="38"/>
  <c r="Q33" i="38"/>
  <c r="P33" i="38"/>
  <c r="N33" i="38"/>
  <c r="L33" i="38"/>
  <c r="J33" i="38"/>
  <c r="I33" i="38"/>
  <c r="H33" i="38"/>
  <c r="F33" i="38"/>
  <c r="D33" i="38"/>
  <c r="B32" i="38"/>
  <c r="AB31" i="38"/>
  <c r="AA31" i="38"/>
  <c r="Z31" i="38"/>
  <c r="Y31" i="38"/>
  <c r="X31" i="38"/>
  <c r="V31" i="38"/>
  <c r="U31" i="38"/>
  <c r="T31" i="38"/>
  <c r="R31" i="38"/>
  <c r="Q31" i="38"/>
  <c r="P31" i="38"/>
  <c r="N31" i="38"/>
  <c r="M31" i="38"/>
  <c r="L31" i="38"/>
  <c r="J31" i="38"/>
  <c r="I31" i="38"/>
  <c r="H31" i="38"/>
  <c r="F31" i="38"/>
  <c r="E31" i="38"/>
  <c r="D31" i="38"/>
  <c r="B30" i="38"/>
  <c r="AB29" i="38"/>
  <c r="AA29" i="38"/>
  <c r="Z29" i="38"/>
  <c r="Y29" i="38"/>
  <c r="X29" i="38"/>
  <c r="V29" i="38"/>
  <c r="T29" i="38"/>
  <c r="R29" i="38"/>
  <c r="Q29" i="38"/>
  <c r="P29" i="38"/>
  <c r="N29" i="38"/>
  <c r="L29" i="38"/>
  <c r="J29" i="38"/>
  <c r="I29" i="38"/>
  <c r="H29" i="38"/>
  <c r="F29" i="38"/>
  <c r="D29" i="38"/>
  <c r="B28" i="38"/>
  <c r="AB27" i="38"/>
  <c r="AA27" i="38"/>
  <c r="Z27" i="38"/>
  <c r="Y27" i="38"/>
  <c r="X27" i="38"/>
  <c r="V27" i="38"/>
  <c r="T27" i="38"/>
  <c r="R27" i="38"/>
  <c r="Q27" i="38"/>
  <c r="P27" i="38"/>
  <c r="N27" i="38"/>
  <c r="L27" i="38"/>
  <c r="J27" i="38"/>
  <c r="I27" i="38"/>
  <c r="H27" i="38"/>
  <c r="F27" i="38"/>
  <c r="D27" i="38"/>
  <c r="B26" i="38"/>
  <c r="AB25" i="38"/>
  <c r="AA25" i="38"/>
  <c r="Z25" i="38"/>
  <c r="Y25" i="38"/>
  <c r="X25" i="38"/>
  <c r="V25" i="38"/>
  <c r="T25" i="38"/>
  <c r="R25" i="38"/>
  <c r="Q25" i="38"/>
  <c r="P25" i="38"/>
  <c r="N25" i="38"/>
  <c r="L25" i="38"/>
  <c r="J25" i="38"/>
  <c r="I25" i="38"/>
  <c r="H25" i="38"/>
  <c r="F25" i="38"/>
  <c r="D25" i="38"/>
  <c r="B24" i="38"/>
  <c r="AB23" i="38"/>
  <c r="AA23" i="38"/>
  <c r="Z23" i="38"/>
  <c r="Y23" i="38"/>
  <c r="X23" i="38"/>
  <c r="V23" i="38"/>
  <c r="T23" i="38"/>
  <c r="R23" i="38"/>
  <c r="Q23" i="38"/>
  <c r="P23" i="38"/>
  <c r="N23" i="38"/>
  <c r="L23" i="38"/>
  <c r="J23" i="38"/>
  <c r="I23" i="38"/>
  <c r="H23" i="38"/>
  <c r="F23" i="38"/>
  <c r="D23" i="38"/>
  <c r="B22" i="38"/>
  <c r="AB21" i="38"/>
  <c r="AA21" i="38"/>
  <c r="Z21" i="38"/>
  <c r="Y21" i="38"/>
  <c r="X21" i="38"/>
  <c r="V21" i="38"/>
  <c r="T21" i="38"/>
  <c r="R21" i="38"/>
  <c r="Q21" i="38"/>
  <c r="P21" i="38"/>
  <c r="N21" i="38"/>
  <c r="L21" i="38"/>
  <c r="J21" i="38"/>
  <c r="I21" i="38"/>
  <c r="H21" i="38"/>
  <c r="F21" i="38"/>
  <c r="D21" i="38"/>
  <c r="B20" i="38"/>
  <c r="AB19" i="38"/>
  <c r="AA19" i="38"/>
  <c r="Z19" i="38"/>
  <c r="Y19" i="38"/>
  <c r="X19" i="38"/>
  <c r="V19" i="38"/>
  <c r="U19" i="38"/>
  <c r="T19" i="38"/>
  <c r="R19" i="38"/>
  <c r="Q19" i="38"/>
  <c r="P19" i="38"/>
  <c r="N19" i="38"/>
  <c r="M19" i="38"/>
  <c r="L19" i="38"/>
  <c r="J19" i="38"/>
  <c r="I19" i="38"/>
  <c r="H19" i="38"/>
  <c r="F19" i="38"/>
  <c r="E19" i="38"/>
  <c r="D19" i="38"/>
  <c r="B18" i="38"/>
  <c r="AB17" i="38"/>
  <c r="AA17" i="38"/>
  <c r="Z17" i="38"/>
  <c r="Y17" i="38"/>
  <c r="X17" i="38"/>
  <c r="V17" i="38"/>
  <c r="T17" i="38"/>
  <c r="R17" i="38"/>
  <c r="Q17" i="38"/>
  <c r="P17" i="38"/>
  <c r="N17" i="38"/>
  <c r="L17" i="38"/>
  <c r="J17" i="38"/>
  <c r="I17" i="38"/>
  <c r="H17" i="38"/>
  <c r="F17" i="38"/>
  <c r="D17" i="38"/>
  <c r="B16" i="38"/>
  <c r="AB15" i="38"/>
  <c r="AA15" i="38"/>
  <c r="Z15" i="38"/>
  <c r="Y15" i="38"/>
  <c r="X15" i="38"/>
  <c r="V15" i="38"/>
  <c r="U15" i="38"/>
  <c r="T15" i="38"/>
  <c r="R15" i="38"/>
  <c r="Q15" i="38"/>
  <c r="P15" i="38"/>
  <c r="N15" i="38"/>
  <c r="M15" i="38"/>
  <c r="L15" i="38"/>
  <c r="J15" i="38"/>
  <c r="I15" i="38"/>
  <c r="H15" i="38"/>
  <c r="F15" i="38"/>
  <c r="E15" i="38"/>
  <c r="D15" i="38"/>
  <c r="B14" i="38"/>
  <c r="AB13" i="38"/>
  <c r="AA13" i="38"/>
  <c r="Z13" i="38"/>
  <c r="Y13" i="38"/>
  <c r="X13" i="38"/>
  <c r="V13" i="38"/>
  <c r="T13" i="38"/>
  <c r="R13" i="38"/>
  <c r="Q13" i="38"/>
  <c r="P13" i="38"/>
  <c r="N13" i="38"/>
  <c r="L13" i="38"/>
  <c r="J13" i="38"/>
  <c r="I13" i="38"/>
  <c r="H13" i="38"/>
  <c r="F13" i="38"/>
  <c r="D13" i="38"/>
  <c r="B12" i="38"/>
  <c r="AB11" i="38"/>
  <c r="AA11" i="38"/>
  <c r="Z11" i="38"/>
  <c r="Y11" i="38"/>
  <c r="X11" i="38"/>
  <c r="V11" i="38"/>
  <c r="T11" i="38"/>
  <c r="R11" i="38"/>
  <c r="Q11" i="38"/>
  <c r="P11" i="38"/>
  <c r="N11" i="38"/>
  <c r="L11" i="38"/>
  <c r="J11" i="38"/>
  <c r="I11" i="38"/>
  <c r="H11" i="38"/>
  <c r="F11" i="38"/>
  <c r="D11" i="38"/>
  <c r="B10" i="38"/>
  <c r="AB9" i="38"/>
  <c r="AA9" i="38"/>
  <c r="Z9" i="38"/>
  <c r="Y9" i="38"/>
  <c r="X9" i="38"/>
  <c r="V9" i="38"/>
  <c r="T9" i="38"/>
  <c r="R9" i="38"/>
  <c r="Q9" i="38"/>
  <c r="P9" i="38"/>
  <c r="N9" i="38"/>
  <c r="L9" i="38"/>
  <c r="J9" i="38"/>
  <c r="I9" i="38"/>
  <c r="H9" i="38"/>
  <c r="F9" i="38"/>
  <c r="D9" i="38"/>
  <c r="B8" i="38"/>
  <c r="AB7" i="38"/>
  <c r="AA7" i="38"/>
  <c r="Z7" i="38"/>
  <c r="Y7" i="38"/>
  <c r="X7" i="38"/>
  <c r="V7" i="38"/>
  <c r="T7" i="38"/>
  <c r="R7" i="38"/>
  <c r="Q7" i="38"/>
  <c r="P7" i="38"/>
  <c r="N7" i="38"/>
  <c r="L7" i="38"/>
  <c r="J7" i="38"/>
  <c r="I7" i="38"/>
  <c r="H7" i="38"/>
  <c r="F7" i="38"/>
  <c r="D7" i="38"/>
  <c r="B6" i="38"/>
  <c r="AB5" i="38"/>
  <c r="AA5" i="38"/>
  <c r="Z5" i="38"/>
  <c r="Y5" i="38"/>
  <c r="X5" i="38"/>
  <c r="V5" i="38"/>
  <c r="T5" i="38"/>
  <c r="R5" i="38"/>
  <c r="Q5" i="38"/>
  <c r="P5" i="38"/>
  <c r="N5" i="38"/>
  <c r="L5" i="38"/>
  <c r="J5" i="38"/>
  <c r="I5" i="38"/>
  <c r="H5" i="38"/>
  <c r="F5" i="38"/>
  <c r="D5" i="38"/>
  <c r="B4" i="38"/>
  <c r="A4" i="38"/>
  <c r="A6" i="38" s="1"/>
  <c r="A8" i="38" s="1"/>
  <c r="A10" i="38" s="1"/>
  <c r="A12" i="38" s="1"/>
  <c r="A14" i="38" s="1"/>
  <c r="A16" i="38" s="1"/>
  <c r="A18" i="38" s="1"/>
  <c r="A20" i="38" s="1"/>
  <c r="A22" i="38" s="1"/>
  <c r="A24" i="38" s="1"/>
  <c r="A26" i="38" s="1"/>
  <c r="A28" i="38" s="1"/>
  <c r="A30" i="38" s="1"/>
  <c r="A32" i="38" s="1"/>
  <c r="A34" i="38" s="1"/>
  <c r="A36" i="38" s="1"/>
  <c r="A38" i="38" s="1"/>
  <c r="A40" i="38" s="1"/>
  <c r="A42" i="38" s="1"/>
  <c r="A44" i="38" s="1"/>
  <c r="A46" i="38" s="1"/>
  <c r="A48" i="38" s="1"/>
  <c r="A50" i="38" s="1"/>
  <c r="A52" i="38" s="1"/>
  <c r="A54" i="38" s="1"/>
  <c r="A56" i="38" s="1"/>
  <c r="A58" i="38" s="1"/>
  <c r="A60" i="38" s="1"/>
  <c r="A62" i="38" s="1"/>
  <c r="A64" i="38" s="1"/>
  <c r="A66" i="38" s="1"/>
  <c r="A68" i="38" s="1"/>
  <c r="A70" i="38" s="1"/>
  <c r="A72" i="38" s="1"/>
  <c r="A74" i="38" s="1"/>
  <c r="A76" i="38" s="1"/>
  <c r="A78" i="38" s="1"/>
  <c r="A80" i="38" s="1"/>
  <c r="A82" i="38" s="1"/>
  <c r="A84" i="38" s="1"/>
  <c r="A86" i="38" s="1"/>
  <c r="A88" i="38" s="1"/>
  <c r="A90" i="38" s="1"/>
  <c r="A92" i="38" s="1"/>
  <c r="A94" i="38" s="1"/>
  <c r="A96" i="38" s="1"/>
  <c r="A98" i="38" s="1"/>
  <c r="A100" i="38" s="1"/>
  <c r="A102" i="38" s="1"/>
  <c r="A104" i="38" s="1"/>
  <c r="A106" i="38" s="1"/>
  <c r="A108" i="38" s="1"/>
  <c r="A110" i="38" s="1"/>
  <c r="A112" i="38" s="1"/>
  <c r="A114" i="38" s="1"/>
  <c r="A116" i="38" s="1"/>
  <c r="A118" i="38" s="1"/>
  <c r="A120" i="38" s="1"/>
  <c r="AB3" i="38"/>
  <c r="AA3" i="38"/>
  <c r="Z3" i="38"/>
  <c r="Y3" i="38"/>
  <c r="X3" i="38"/>
  <c r="V3" i="38"/>
  <c r="U3" i="38"/>
  <c r="T3" i="38"/>
  <c r="S3" i="38"/>
  <c r="R3" i="38"/>
  <c r="Q3" i="38"/>
  <c r="P3" i="38"/>
  <c r="N3" i="38"/>
  <c r="M3" i="38"/>
  <c r="L3" i="38"/>
  <c r="K3" i="38"/>
  <c r="J3" i="38"/>
  <c r="I3" i="38"/>
  <c r="H3" i="38"/>
  <c r="F3" i="38"/>
  <c r="E3" i="38"/>
  <c r="D3" i="38"/>
  <c r="B2" i="38"/>
  <c r="X137" i="37"/>
  <c r="W137" i="37"/>
  <c r="V137" i="37"/>
  <c r="U137" i="37"/>
  <c r="T137" i="37"/>
  <c r="S137" i="37"/>
  <c r="R137" i="37"/>
  <c r="Q137" i="37"/>
  <c r="P137" i="37"/>
  <c r="O137" i="37"/>
  <c r="N137" i="37"/>
  <c r="M137" i="37"/>
  <c r="L137" i="37"/>
  <c r="K137" i="37"/>
  <c r="J137" i="37"/>
  <c r="I137" i="37"/>
  <c r="H137" i="37"/>
  <c r="G137" i="37"/>
  <c r="F137" i="37"/>
  <c r="E137" i="37"/>
  <c r="D137" i="37"/>
  <c r="X133" i="37"/>
  <c r="W133" i="37"/>
  <c r="V133" i="37"/>
  <c r="U133" i="37"/>
  <c r="T133" i="37"/>
  <c r="S133" i="37"/>
  <c r="R133" i="37"/>
  <c r="Q133" i="37"/>
  <c r="P133" i="37"/>
  <c r="O133" i="37"/>
  <c r="N133" i="37"/>
  <c r="M133" i="37"/>
  <c r="L133" i="37"/>
  <c r="K133" i="37"/>
  <c r="J133" i="37"/>
  <c r="I133" i="37"/>
  <c r="H133" i="37"/>
  <c r="G133" i="37"/>
  <c r="F133" i="37"/>
  <c r="E133" i="37"/>
  <c r="D133" i="37"/>
  <c r="X128" i="37"/>
  <c r="W128" i="37"/>
  <c r="V128" i="37"/>
  <c r="V119" i="37" s="1"/>
  <c r="U128" i="37"/>
  <c r="U117" i="37" s="1"/>
  <c r="T128" i="37"/>
  <c r="S128" i="37"/>
  <c r="S55" i="37" s="1"/>
  <c r="R128" i="37"/>
  <c r="R113" i="37" s="1"/>
  <c r="Q128" i="37"/>
  <c r="Q111" i="37" s="1"/>
  <c r="P128" i="37"/>
  <c r="O128" i="37"/>
  <c r="N128" i="37"/>
  <c r="N121" i="37" s="1"/>
  <c r="M128" i="37"/>
  <c r="M117" i="37" s="1"/>
  <c r="L128" i="37"/>
  <c r="K128" i="37"/>
  <c r="J128" i="37"/>
  <c r="I128" i="37"/>
  <c r="I119" i="37" s="1"/>
  <c r="H128" i="37"/>
  <c r="G128" i="37"/>
  <c r="G107" i="37" s="1"/>
  <c r="F128" i="37"/>
  <c r="F121" i="37" s="1"/>
  <c r="E128" i="37"/>
  <c r="E117" i="37" s="1"/>
  <c r="D128" i="37"/>
  <c r="AB121" i="37"/>
  <c r="AA121" i="37"/>
  <c r="Z121" i="37"/>
  <c r="Y121" i="37"/>
  <c r="R121" i="37"/>
  <c r="Q121" i="37"/>
  <c r="O121" i="37"/>
  <c r="J121" i="37"/>
  <c r="I121" i="37"/>
  <c r="B120" i="37"/>
  <c r="AB119" i="37"/>
  <c r="AA119" i="37"/>
  <c r="Z119" i="37"/>
  <c r="Y119" i="37"/>
  <c r="R119" i="37"/>
  <c r="Q119" i="37"/>
  <c r="N119" i="37"/>
  <c r="J119" i="37"/>
  <c r="H119" i="37"/>
  <c r="G119" i="37"/>
  <c r="F119" i="37"/>
  <c r="B118" i="37"/>
  <c r="AB117" i="37"/>
  <c r="AA117" i="37"/>
  <c r="Z117" i="37"/>
  <c r="Y117" i="37"/>
  <c r="X117" i="37"/>
  <c r="V117" i="37"/>
  <c r="R117" i="37"/>
  <c r="Q117" i="37"/>
  <c r="O117" i="37"/>
  <c r="J117" i="37"/>
  <c r="B116" i="37"/>
  <c r="AB115" i="37"/>
  <c r="AA115" i="37"/>
  <c r="Z115" i="37"/>
  <c r="Y115" i="37"/>
  <c r="R115" i="37"/>
  <c r="Q115" i="37"/>
  <c r="N115" i="37"/>
  <c r="J115" i="37"/>
  <c r="I115" i="37"/>
  <c r="D115" i="37"/>
  <c r="B114" i="37"/>
  <c r="AB113" i="37"/>
  <c r="AA113" i="37"/>
  <c r="Z113" i="37"/>
  <c r="Y113" i="37"/>
  <c r="Q113" i="37"/>
  <c r="O113" i="37"/>
  <c r="N113" i="37"/>
  <c r="J113" i="37"/>
  <c r="I113" i="37"/>
  <c r="H113" i="37"/>
  <c r="B112" i="37"/>
  <c r="AB111" i="37"/>
  <c r="AA111" i="37"/>
  <c r="Z111" i="37"/>
  <c r="Y111" i="37"/>
  <c r="V111" i="37"/>
  <c r="R111" i="37"/>
  <c r="P111" i="37"/>
  <c r="N111" i="37"/>
  <c r="M111" i="37"/>
  <c r="J111" i="37"/>
  <c r="I111" i="37"/>
  <c r="H111" i="37"/>
  <c r="G111" i="37"/>
  <c r="B110" i="37"/>
  <c r="AB109" i="37"/>
  <c r="AA109" i="37"/>
  <c r="Z109" i="37"/>
  <c r="Y109" i="37"/>
  <c r="Q109" i="37"/>
  <c r="P109" i="37"/>
  <c r="O109" i="37"/>
  <c r="J109" i="37"/>
  <c r="I109" i="37"/>
  <c r="B108" i="37"/>
  <c r="AB107" i="37"/>
  <c r="AA107" i="37"/>
  <c r="Z107" i="37"/>
  <c r="Y107" i="37"/>
  <c r="X107" i="37"/>
  <c r="W107" i="37"/>
  <c r="R107" i="37"/>
  <c r="Q107" i="37"/>
  <c r="P107" i="37"/>
  <c r="O107" i="37"/>
  <c r="J107" i="37"/>
  <c r="I107" i="37"/>
  <c r="H107" i="37"/>
  <c r="B106" i="37"/>
  <c r="AB105" i="37"/>
  <c r="AA105" i="37"/>
  <c r="Z105" i="37"/>
  <c r="Y105" i="37"/>
  <c r="X105" i="37"/>
  <c r="W105" i="37"/>
  <c r="R105" i="37"/>
  <c r="Q105" i="37"/>
  <c r="P105" i="37"/>
  <c r="O105" i="37"/>
  <c r="J105" i="37"/>
  <c r="I105" i="37"/>
  <c r="H105" i="37"/>
  <c r="G105" i="37"/>
  <c r="F105" i="37"/>
  <c r="B104" i="37"/>
  <c r="AB103" i="37"/>
  <c r="AA103" i="37"/>
  <c r="Z103" i="37"/>
  <c r="Y103" i="37"/>
  <c r="X103" i="37"/>
  <c r="W103" i="37"/>
  <c r="V103" i="37"/>
  <c r="R103" i="37"/>
  <c r="Q103" i="37"/>
  <c r="P103" i="37"/>
  <c r="O103" i="37"/>
  <c r="J103" i="37"/>
  <c r="I103" i="37"/>
  <c r="H103" i="37"/>
  <c r="G103" i="37"/>
  <c r="B102" i="37"/>
  <c r="AB101" i="37"/>
  <c r="AA101" i="37"/>
  <c r="Z101" i="37"/>
  <c r="Y101" i="37"/>
  <c r="X101" i="37"/>
  <c r="W101" i="37"/>
  <c r="R101" i="37"/>
  <c r="Q101" i="37"/>
  <c r="P101" i="37"/>
  <c r="O101" i="37"/>
  <c r="N101" i="37"/>
  <c r="J101" i="37"/>
  <c r="I101" i="37"/>
  <c r="H101" i="37"/>
  <c r="G101" i="37"/>
  <c r="B100" i="37"/>
  <c r="AB99" i="37"/>
  <c r="AA99" i="37"/>
  <c r="Z99" i="37"/>
  <c r="Y99" i="37"/>
  <c r="X99" i="37"/>
  <c r="W99" i="37"/>
  <c r="U99" i="37"/>
  <c r="R99" i="37"/>
  <c r="Q99" i="37"/>
  <c r="P99" i="37"/>
  <c r="O99" i="37"/>
  <c r="J99" i="37"/>
  <c r="I99" i="37"/>
  <c r="H99" i="37"/>
  <c r="G99" i="37"/>
  <c r="B98" i="37"/>
  <c r="AB97" i="37"/>
  <c r="AA97" i="37"/>
  <c r="Z97" i="37"/>
  <c r="Y97" i="37"/>
  <c r="X97" i="37"/>
  <c r="W97" i="37"/>
  <c r="R97" i="37"/>
  <c r="Q97" i="37"/>
  <c r="P97" i="37"/>
  <c r="O97" i="37"/>
  <c r="N97" i="37"/>
  <c r="J97" i="37"/>
  <c r="I97" i="37"/>
  <c r="H97" i="37"/>
  <c r="G97" i="37"/>
  <c r="F97" i="37"/>
  <c r="B96" i="37"/>
  <c r="AB95" i="37"/>
  <c r="AA95" i="37"/>
  <c r="Z95" i="37"/>
  <c r="Y95" i="37"/>
  <c r="X95" i="37"/>
  <c r="W95" i="37"/>
  <c r="V95" i="37"/>
  <c r="U95" i="37"/>
  <c r="R95" i="37"/>
  <c r="Q95" i="37"/>
  <c r="P95" i="37"/>
  <c r="O95" i="37"/>
  <c r="J95" i="37"/>
  <c r="I95" i="37"/>
  <c r="H95" i="37"/>
  <c r="G95" i="37"/>
  <c r="B94" i="37"/>
  <c r="AB93" i="37"/>
  <c r="AA93" i="37"/>
  <c r="Z93" i="37"/>
  <c r="Y93" i="37"/>
  <c r="X93" i="37"/>
  <c r="W93" i="37"/>
  <c r="V93" i="37"/>
  <c r="R93" i="37"/>
  <c r="Q93" i="37"/>
  <c r="P93" i="37"/>
  <c r="O93" i="37"/>
  <c r="N93" i="37"/>
  <c r="J93" i="37"/>
  <c r="I93" i="37"/>
  <c r="H93" i="37"/>
  <c r="G93" i="37"/>
  <c r="F93" i="37"/>
  <c r="B92" i="37"/>
  <c r="AB91" i="37"/>
  <c r="AA91" i="37"/>
  <c r="Z91" i="37"/>
  <c r="Y91" i="37"/>
  <c r="X91" i="37"/>
  <c r="W91" i="37"/>
  <c r="V91" i="37"/>
  <c r="R91" i="37"/>
  <c r="Q91" i="37"/>
  <c r="P91" i="37"/>
  <c r="O91" i="37"/>
  <c r="N91" i="37"/>
  <c r="J91" i="37"/>
  <c r="I91" i="37"/>
  <c r="H91" i="37"/>
  <c r="G91" i="37"/>
  <c r="F91" i="37"/>
  <c r="B90" i="37"/>
  <c r="AB89" i="37"/>
  <c r="AA89" i="37"/>
  <c r="Z89" i="37"/>
  <c r="Y89" i="37"/>
  <c r="X89" i="37"/>
  <c r="W89" i="37"/>
  <c r="V89" i="37"/>
  <c r="R89" i="37"/>
  <c r="Q89" i="37"/>
  <c r="P89" i="37"/>
  <c r="O89" i="37"/>
  <c r="J89" i="37"/>
  <c r="I89" i="37"/>
  <c r="H89" i="37"/>
  <c r="G89" i="37"/>
  <c r="F89" i="37"/>
  <c r="B88" i="37"/>
  <c r="AB87" i="37"/>
  <c r="AA87" i="37"/>
  <c r="Z87" i="37"/>
  <c r="Y87" i="37"/>
  <c r="X87" i="37"/>
  <c r="W87" i="37"/>
  <c r="V87" i="37"/>
  <c r="R87" i="37"/>
  <c r="Q87" i="37"/>
  <c r="P87" i="37"/>
  <c r="O87" i="37"/>
  <c r="N87" i="37"/>
  <c r="J87" i="37"/>
  <c r="I87" i="37"/>
  <c r="H87" i="37"/>
  <c r="G87" i="37"/>
  <c r="F87" i="37"/>
  <c r="B86" i="37"/>
  <c r="AB85" i="37"/>
  <c r="AA85" i="37"/>
  <c r="Z85" i="37"/>
  <c r="Y85" i="37"/>
  <c r="X85" i="37"/>
  <c r="W85" i="37"/>
  <c r="V85" i="37"/>
  <c r="R85" i="37"/>
  <c r="Q85" i="37"/>
  <c r="P85" i="37"/>
  <c r="O85" i="37"/>
  <c r="N85" i="37"/>
  <c r="J85" i="37"/>
  <c r="I85" i="37"/>
  <c r="H85" i="37"/>
  <c r="G85" i="37"/>
  <c r="F85" i="37"/>
  <c r="D85" i="37"/>
  <c r="B84" i="37"/>
  <c r="AB83" i="37"/>
  <c r="AA83" i="37"/>
  <c r="Z83" i="37"/>
  <c r="Y83" i="37"/>
  <c r="X83" i="37"/>
  <c r="W83" i="37"/>
  <c r="V83" i="37"/>
  <c r="U83" i="37"/>
  <c r="R83" i="37"/>
  <c r="Q83" i="37"/>
  <c r="P83" i="37"/>
  <c r="O83" i="37"/>
  <c r="N83" i="37"/>
  <c r="M83" i="37"/>
  <c r="J83" i="37"/>
  <c r="I83" i="37"/>
  <c r="H83" i="37"/>
  <c r="G83" i="37"/>
  <c r="F83" i="37"/>
  <c r="E83" i="37"/>
  <c r="B82" i="37"/>
  <c r="AB81" i="37"/>
  <c r="AA81" i="37"/>
  <c r="Z81" i="37"/>
  <c r="Y81" i="37"/>
  <c r="X81" i="37"/>
  <c r="W81" i="37"/>
  <c r="V81" i="37"/>
  <c r="R81" i="37"/>
  <c r="Q81" i="37"/>
  <c r="P81" i="37"/>
  <c r="O81" i="37"/>
  <c r="J81" i="37"/>
  <c r="I81" i="37"/>
  <c r="H81" i="37"/>
  <c r="G81" i="37"/>
  <c r="F81" i="37"/>
  <c r="D81" i="37"/>
  <c r="B80" i="37"/>
  <c r="AB79" i="37"/>
  <c r="AA79" i="37"/>
  <c r="Z79" i="37"/>
  <c r="Y79" i="37"/>
  <c r="X79" i="37"/>
  <c r="W79" i="37"/>
  <c r="V79" i="37"/>
  <c r="U79" i="37"/>
  <c r="R79" i="37"/>
  <c r="Q79" i="37"/>
  <c r="P79" i="37"/>
  <c r="O79" i="37"/>
  <c r="N79" i="37"/>
  <c r="M79" i="37"/>
  <c r="J79" i="37"/>
  <c r="I79" i="37"/>
  <c r="H79" i="37"/>
  <c r="G79" i="37"/>
  <c r="F79" i="37"/>
  <c r="E79" i="37"/>
  <c r="D79" i="37"/>
  <c r="B78" i="37"/>
  <c r="AB77" i="37"/>
  <c r="AA77" i="37"/>
  <c r="Z77" i="37"/>
  <c r="Y77" i="37"/>
  <c r="X77" i="37"/>
  <c r="W77" i="37"/>
  <c r="V77" i="37"/>
  <c r="R77" i="37"/>
  <c r="Q77" i="37"/>
  <c r="P77" i="37"/>
  <c r="O77" i="37"/>
  <c r="N77" i="37"/>
  <c r="J77" i="37"/>
  <c r="I77" i="37"/>
  <c r="H77" i="37"/>
  <c r="G77" i="37"/>
  <c r="F77" i="37"/>
  <c r="B76" i="37"/>
  <c r="AB75" i="37"/>
  <c r="AA75" i="37"/>
  <c r="Z75" i="37"/>
  <c r="Y75" i="37"/>
  <c r="X75" i="37"/>
  <c r="W75" i="37"/>
  <c r="V75" i="37"/>
  <c r="R75" i="37"/>
  <c r="Q75" i="37"/>
  <c r="P75" i="37"/>
  <c r="O75" i="37"/>
  <c r="N75" i="37"/>
  <c r="J75" i="37"/>
  <c r="I75" i="37"/>
  <c r="H75" i="37"/>
  <c r="G75" i="37"/>
  <c r="F75" i="37"/>
  <c r="B74" i="37"/>
  <c r="AB73" i="37"/>
  <c r="AA73" i="37"/>
  <c r="Z73" i="37"/>
  <c r="Y73" i="37"/>
  <c r="X73" i="37"/>
  <c r="W73" i="37"/>
  <c r="V73" i="37"/>
  <c r="R73" i="37"/>
  <c r="Q73" i="37"/>
  <c r="P73" i="37"/>
  <c r="O73" i="37"/>
  <c r="N73" i="37"/>
  <c r="J73" i="37"/>
  <c r="I73" i="37"/>
  <c r="H73" i="37"/>
  <c r="G73" i="37"/>
  <c r="F73" i="37"/>
  <c r="B72" i="37"/>
  <c r="AB71" i="37"/>
  <c r="AA71" i="37"/>
  <c r="Z71" i="37"/>
  <c r="Y71" i="37"/>
  <c r="X71" i="37"/>
  <c r="W71" i="37"/>
  <c r="V71" i="37"/>
  <c r="R71" i="37"/>
  <c r="Q71" i="37"/>
  <c r="P71" i="37"/>
  <c r="O71" i="37"/>
  <c r="N71" i="37"/>
  <c r="J71" i="37"/>
  <c r="I71" i="37"/>
  <c r="H71" i="37"/>
  <c r="G71" i="37"/>
  <c r="F71" i="37"/>
  <c r="B70" i="37"/>
  <c r="AB69" i="37"/>
  <c r="AA69" i="37"/>
  <c r="Z69" i="37"/>
  <c r="Y69" i="37"/>
  <c r="X69" i="37"/>
  <c r="W69" i="37"/>
  <c r="V69" i="37"/>
  <c r="R69" i="37"/>
  <c r="Q69" i="37"/>
  <c r="P69" i="37"/>
  <c r="O69" i="37"/>
  <c r="N69" i="37"/>
  <c r="J69" i="37"/>
  <c r="I69" i="37"/>
  <c r="H69" i="37"/>
  <c r="G69" i="37"/>
  <c r="F69" i="37"/>
  <c r="B68" i="37"/>
  <c r="AB67" i="37"/>
  <c r="AA67" i="37"/>
  <c r="Z67" i="37"/>
  <c r="Y67" i="37"/>
  <c r="X67" i="37"/>
  <c r="W67" i="37"/>
  <c r="V67" i="37"/>
  <c r="U67" i="37"/>
  <c r="R67" i="37"/>
  <c r="Q67" i="37"/>
  <c r="P67" i="37"/>
  <c r="O67" i="37"/>
  <c r="N67" i="37"/>
  <c r="M67" i="37"/>
  <c r="J67" i="37"/>
  <c r="I67" i="37"/>
  <c r="H67" i="37"/>
  <c r="G67" i="37"/>
  <c r="F67" i="37"/>
  <c r="E67" i="37"/>
  <c r="B66" i="37"/>
  <c r="AB65" i="37"/>
  <c r="AA65" i="37"/>
  <c r="Z65" i="37"/>
  <c r="Y65" i="37"/>
  <c r="X65" i="37"/>
  <c r="W65" i="37"/>
  <c r="V65" i="37"/>
  <c r="R65" i="37"/>
  <c r="Q65" i="37"/>
  <c r="P65" i="37"/>
  <c r="O65" i="37"/>
  <c r="N65" i="37"/>
  <c r="J65" i="37"/>
  <c r="I65" i="37"/>
  <c r="H65" i="37"/>
  <c r="G65" i="37"/>
  <c r="F65" i="37"/>
  <c r="B64" i="37"/>
  <c r="AB63" i="37"/>
  <c r="AA63" i="37"/>
  <c r="Z63" i="37"/>
  <c r="Y63" i="37"/>
  <c r="X63" i="37"/>
  <c r="W63" i="37"/>
  <c r="V63" i="37"/>
  <c r="U63" i="37"/>
  <c r="R63" i="37"/>
  <c r="Q63" i="37"/>
  <c r="P63" i="37"/>
  <c r="O63" i="37"/>
  <c r="N63" i="37"/>
  <c r="M63" i="37"/>
  <c r="J63" i="37"/>
  <c r="I63" i="37"/>
  <c r="H63" i="37"/>
  <c r="G63" i="37"/>
  <c r="F63" i="37"/>
  <c r="E63" i="37"/>
  <c r="B62" i="37"/>
  <c r="AB61" i="37"/>
  <c r="AA61" i="37"/>
  <c r="Z61" i="37"/>
  <c r="Y61" i="37"/>
  <c r="X61" i="37"/>
  <c r="W61" i="37"/>
  <c r="V61" i="37"/>
  <c r="R61" i="37"/>
  <c r="Q61" i="37"/>
  <c r="P61" i="37"/>
  <c r="O61" i="37"/>
  <c r="N61" i="37"/>
  <c r="J61" i="37"/>
  <c r="I61" i="37"/>
  <c r="H61" i="37"/>
  <c r="G61" i="37"/>
  <c r="F61" i="37"/>
  <c r="B60" i="37"/>
  <c r="AB59" i="37"/>
  <c r="AA59" i="37"/>
  <c r="Z59" i="37"/>
  <c r="Y59" i="37"/>
  <c r="X59" i="37"/>
  <c r="W59" i="37"/>
  <c r="V59" i="37"/>
  <c r="R59" i="37"/>
  <c r="Q59" i="37"/>
  <c r="P59" i="37"/>
  <c r="O59" i="37"/>
  <c r="N59" i="37"/>
  <c r="J59" i="37"/>
  <c r="I59" i="37"/>
  <c r="H59" i="37"/>
  <c r="G59" i="37"/>
  <c r="F59" i="37"/>
  <c r="B58" i="37"/>
  <c r="AB57" i="37"/>
  <c r="AA57" i="37"/>
  <c r="Z57" i="37"/>
  <c r="Y57" i="37"/>
  <c r="X57" i="37"/>
  <c r="W57" i="37"/>
  <c r="V57" i="37"/>
  <c r="R57" i="37"/>
  <c r="Q57" i="37"/>
  <c r="P57" i="37"/>
  <c r="O57" i="37"/>
  <c r="N57" i="37"/>
  <c r="J57" i="37"/>
  <c r="I57" i="37"/>
  <c r="H57" i="37"/>
  <c r="G57" i="37"/>
  <c r="F57" i="37"/>
  <c r="B56" i="37"/>
  <c r="AB55" i="37"/>
  <c r="AA55" i="37"/>
  <c r="Z55" i="37"/>
  <c r="Y55" i="37"/>
  <c r="X55" i="37"/>
  <c r="W55" i="37"/>
  <c r="V55" i="37"/>
  <c r="R55" i="37"/>
  <c r="Q55" i="37"/>
  <c r="P55" i="37"/>
  <c r="O55" i="37"/>
  <c r="N55" i="37"/>
  <c r="J55" i="37"/>
  <c r="I55" i="37"/>
  <c r="H55" i="37"/>
  <c r="G55" i="37"/>
  <c r="F55" i="37"/>
  <c r="B54" i="37"/>
  <c r="AB53" i="37"/>
  <c r="AA53" i="37"/>
  <c r="Z53" i="37"/>
  <c r="Y53" i="37"/>
  <c r="X53" i="37"/>
  <c r="W53" i="37"/>
  <c r="V53" i="37"/>
  <c r="R53" i="37"/>
  <c r="Q53" i="37"/>
  <c r="P53" i="37"/>
  <c r="O53" i="37"/>
  <c r="N53" i="37"/>
  <c r="J53" i="37"/>
  <c r="I53" i="37"/>
  <c r="H53" i="37"/>
  <c r="G53" i="37"/>
  <c r="F53" i="37"/>
  <c r="B52" i="37"/>
  <c r="AB51" i="37"/>
  <c r="AA51" i="37"/>
  <c r="Z51" i="37"/>
  <c r="Y51" i="37"/>
  <c r="X51" i="37"/>
  <c r="W51" i="37"/>
  <c r="V51" i="37"/>
  <c r="U51" i="37"/>
  <c r="R51" i="37"/>
  <c r="Q51" i="37"/>
  <c r="P51" i="37"/>
  <c r="O51" i="37"/>
  <c r="N51" i="37"/>
  <c r="M51" i="37"/>
  <c r="J51" i="37"/>
  <c r="I51" i="37"/>
  <c r="H51" i="37"/>
  <c r="G51" i="37"/>
  <c r="F51" i="37"/>
  <c r="E51" i="37"/>
  <c r="AB49" i="37"/>
  <c r="AA49" i="37"/>
  <c r="Z49" i="37"/>
  <c r="Y49" i="37"/>
  <c r="X49" i="37"/>
  <c r="W49" i="37"/>
  <c r="V49" i="37"/>
  <c r="R49" i="37"/>
  <c r="Q49" i="37"/>
  <c r="P49" i="37"/>
  <c r="O49" i="37"/>
  <c r="N49" i="37"/>
  <c r="J49" i="37"/>
  <c r="I49" i="37"/>
  <c r="H49" i="37"/>
  <c r="G49" i="37"/>
  <c r="F49" i="37"/>
  <c r="B48" i="37"/>
  <c r="AB47" i="37"/>
  <c r="AA47" i="37"/>
  <c r="Z47" i="37"/>
  <c r="Y47" i="37"/>
  <c r="X47" i="37"/>
  <c r="W47" i="37"/>
  <c r="V47" i="37"/>
  <c r="U47" i="37"/>
  <c r="R47" i="37"/>
  <c r="Q47" i="37"/>
  <c r="P47" i="37"/>
  <c r="O47" i="37"/>
  <c r="N47" i="37"/>
  <c r="M47" i="37"/>
  <c r="J47" i="37"/>
  <c r="I47" i="37"/>
  <c r="H47" i="37"/>
  <c r="G47" i="37"/>
  <c r="F47" i="37"/>
  <c r="E47" i="37"/>
  <c r="B46" i="37"/>
  <c r="AB45" i="37"/>
  <c r="AA45" i="37"/>
  <c r="Z45" i="37"/>
  <c r="Y45" i="37"/>
  <c r="X45" i="37"/>
  <c r="W45" i="37"/>
  <c r="V45" i="37"/>
  <c r="R45" i="37"/>
  <c r="Q45" i="37"/>
  <c r="P45" i="37"/>
  <c r="O45" i="37"/>
  <c r="N45" i="37"/>
  <c r="J45" i="37"/>
  <c r="I45" i="37"/>
  <c r="H45" i="37"/>
  <c r="G45" i="37"/>
  <c r="F45" i="37"/>
  <c r="B44" i="37"/>
  <c r="AB43" i="37"/>
  <c r="AA43" i="37"/>
  <c r="Z43" i="37"/>
  <c r="Y43" i="37"/>
  <c r="X43" i="37"/>
  <c r="W43" i="37"/>
  <c r="V43" i="37"/>
  <c r="R43" i="37"/>
  <c r="Q43" i="37"/>
  <c r="P43" i="37"/>
  <c r="O43" i="37"/>
  <c r="N43" i="37"/>
  <c r="J43" i="37"/>
  <c r="I43" i="37"/>
  <c r="H43" i="37"/>
  <c r="G43" i="37"/>
  <c r="F43" i="37"/>
  <c r="B42" i="37"/>
  <c r="AB41" i="37"/>
  <c r="AA41" i="37"/>
  <c r="Z41" i="37"/>
  <c r="Y41" i="37"/>
  <c r="X41" i="37"/>
  <c r="W41" i="37"/>
  <c r="V41" i="37"/>
  <c r="R41" i="37"/>
  <c r="Q41" i="37"/>
  <c r="P41" i="37"/>
  <c r="O41" i="37"/>
  <c r="N41" i="37"/>
  <c r="J41" i="37"/>
  <c r="I41" i="37"/>
  <c r="H41" i="37"/>
  <c r="G41" i="37"/>
  <c r="F41" i="37"/>
  <c r="B40" i="37"/>
  <c r="AB39" i="37"/>
  <c r="AA39" i="37"/>
  <c r="Z39" i="37"/>
  <c r="Y39" i="37"/>
  <c r="X39" i="37"/>
  <c r="W39" i="37"/>
  <c r="V39" i="37"/>
  <c r="R39" i="37"/>
  <c r="Q39" i="37"/>
  <c r="P39" i="37"/>
  <c r="O39" i="37"/>
  <c r="N39" i="37"/>
  <c r="J39" i="37"/>
  <c r="I39" i="37"/>
  <c r="H39" i="37"/>
  <c r="G39" i="37"/>
  <c r="F39" i="37"/>
  <c r="B38" i="37"/>
  <c r="AB37" i="37"/>
  <c r="AA37" i="37"/>
  <c r="Z37" i="37"/>
  <c r="Y37" i="37"/>
  <c r="X37" i="37"/>
  <c r="W37" i="37"/>
  <c r="V37" i="37"/>
  <c r="R37" i="37"/>
  <c r="Q37" i="37"/>
  <c r="P37" i="37"/>
  <c r="O37" i="37"/>
  <c r="N37" i="37"/>
  <c r="J37" i="37"/>
  <c r="I37" i="37"/>
  <c r="H37" i="37"/>
  <c r="G37" i="37"/>
  <c r="F37" i="37"/>
  <c r="B36" i="37"/>
  <c r="AB35" i="37"/>
  <c r="AA35" i="37"/>
  <c r="Z35" i="37"/>
  <c r="Y35" i="37"/>
  <c r="X35" i="37"/>
  <c r="W35" i="37"/>
  <c r="V35" i="37"/>
  <c r="U35" i="37"/>
  <c r="R35" i="37"/>
  <c r="Q35" i="37"/>
  <c r="P35" i="37"/>
  <c r="O35" i="37"/>
  <c r="N35" i="37"/>
  <c r="M35" i="37"/>
  <c r="J35" i="37"/>
  <c r="I35" i="37"/>
  <c r="H35" i="37"/>
  <c r="G35" i="37"/>
  <c r="F35" i="37"/>
  <c r="E35" i="37"/>
  <c r="B34" i="37"/>
  <c r="AB33" i="37"/>
  <c r="AA33" i="37"/>
  <c r="Z33" i="37"/>
  <c r="Y33" i="37"/>
  <c r="X33" i="37"/>
  <c r="W33" i="37"/>
  <c r="V33" i="37"/>
  <c r="R33" i="37"/>
  <c r="Q33" i="37"/>
  <c r="P33" i="37"/>
  <c r="O33" i="37"/>
  <c r="N33" i="37"/>
  <c r="J33" i="37"/>
  <c r="I33" i="37"/>
  <c r="H33" i="37"/>
  <c r="G33" i="37"/>
  <c r="F33" i="37"/>
  <c r="B32" i="37"/>
  <c r="AB31" i="37"/>
  <c r="AA31" i="37"/>
  <c r="Z31" i="37"/>
  <c r="Y31" i="37"/>
  <c r="X31" i="37"/>
  <c r="W31" i="37"/>
  <c r="V31" i="37"/>
  <c r="U31" i="37"/>
  <c r="R31" i="37"/>
  <c r="Q31" i="37"/>
  <c r="P31" i="37"/>
  <c r="O31" i="37"/>
  <c r="N31" i="37"/>
  <c r="M31" i="37"/>
  <c r="J31" i="37"/>
  <c r="I31" i="37"/>
  <c r="H31" i="37"/>
  <c r="G31" i="37"/>
  <c r="F31" i="37"/>
  <c r="E31" i="37"/>
  <c r="B30" i="37"/>
  <c r="AB29" i="37"/>
  <c r="AA29" i="37"/>
  <c r="Z29" i="37"/>
  <c r="Y29" i="37"/>
  <c r="X29" i="37"/>
  <c r="W29" i="37"/>
  <c r="V29" i="37"/>
  <c r="R29" i="37"/>
  <c r="Q29" i="37"/>
  <c r="P29" i="37"/>
  <c r="O29" i="37"/>
  <c r="N29" i="37"/>
  <c r="J29" i="37"/>
  <c r="I29" i="37"/>
  <c r="H29" i="37"/>
  <c r="G29" i="37"/>
  <c r="F29" i="37"/>
  <c r="B28" i="37"/>
  <c r="AB27" i="37"/>
  <c r="AA27" i="37"/>
  <c r="Z27" i="37"/>
  <c r="Y27" i="37"/>
  <c r="X27" i="37"/>
  <c r="W27" i="37"/>
  <c r="V27" i="37"/>
  <c r="R27" i="37"/>
  <c r="Q27" i="37"/>
  <c r="P27" i="37"/>
  <c r="O27" i="37"/>
  <c r="N27" i="37"/>
  <c r="J27" i="37"/>
  <c r="I27" i="37"/>
  <c r="H27" i="37"/>
  <c r="G27" i="37"/>
  <c r="F27" i="37"/>
  <c r="B26" i="37"/>
  <c r="AB25" i="37"/>
  <c r="AA25" i="37"/>
  <c r="Z25" i="37"/>
  <c r="Y25" i="37"/>
  <c r="X25" i="37"/>
  <c r="W25" i="37"/>
  <c r="V25" i="37"/>
  <c r="R25" i="37"/>
  <c r="Q25" i="37"/>
  <c r="P25" i="37"/>
  <c r="O25" i="37"/>
  <c r="N25" i="37"/>
  <c r="J25" i="37"/>
  <c r="I25" i="37"/>
  <c r="H25" i="37"/>
  <c r="G25" i="37"/>
  <c r="F25" i="37"/>
  <c r="B24" i="37"/>
  <c r="AB23" i="37"/>
  <c r="AA23" i="37"/>
  <c r="Z23" i="37"/>
  <c r="Y23" i="37"/>
  <c r="X23" i="37"/>
  <c r="W23" i="37"/>
  <c r="V23" i="37"/>
  <c r="R23" i="37"/>
  <c r="Q23" i="37"/>
  <c r="P23" i="37"/>
  <c r="O23" i="37"/>
  <c r="N23" i="37"/>
  <c r="J23" i="37"/>
  <c r="I23" i="37"/>
  <c r="H23" i="37"/>
  <c r="G23" i="37"/>
  <c r="F23" i="37"/>
  <c r="B22" i="37"/>
  <c r="AB21" i="37"/>
  <c r="AA21" i="37"/>
  <c r="Z21" i="37"/>
  <c r="Y21" i="37"/>
  <c r="X21" i="37"/>
  <c r="W21" i="37"/>
  <c r="V21" i="37"/>
  <c r="R21" i="37"/>
  <c r="Q21" i="37"/>
  <c r="P21" i="37"/>
  <c r="O21" i="37"/>
  <c r="N21" i="37"/>
  <c r="J21" i="37"/>
  <c r="I21" i="37"/>
  <c r="H21" i="37"/>
  <c r="G21" i="37"/>
  <c r="F21" i="37"/>
  <c r="B20" i="37"/>
  <c r="AB19" i="37"/>
  <c r="AA19" i="37"/>
  <c r="Z19" i="37"/>
  <c r="Y19" i="37"/>
  <c r="X19" i="37"/>
  <c r="W19" i="37"/>
  <c r="V19" i="37"/>
  <c r="U19" i="37"/>
  <c r="R19" i="37"/>
  <c r="Q19" i="37"/>
  <c r="P19" i="37"/>
  <c r="O19" i="37"/>
  <c r="N19" i="37"/>
  <c r="M19" i="37"/>
  <c r="J19" i="37"/>
  <c r="I19" i="37"/>
  <c r="H19" i="37"/>
  <c r="G19" i="37"/>
  <c r="F19" i="37"/>
  <c r="E19" i="37"/>
  <c r="B18" i="37"/>
  <c r="AB17" i="37"/>
  <c r="AA17" i="37"/>
  <c r="Z17" i="37"/>
  <c r="Y17" i="37"/>
  <c r="X17" i="37"/>
  <c r="W17" i="37"/>
  <c r="V17" i="37"/>
  <c r="R17" i="37"/>
  <c r="Q17" i="37"/>
  <c r="P17" i="37"/>
  <c r="O17" i="37"/>
  <c r="N17" i="37"/>
  <c r="J17" i="37"/>
  <c r="I17" i="37"/>
  <c r="H17" i="37"/>
  <c r="G17" i="37"/>
  <c r="F17" i="37"/>
  <c r="B16" i="37"/>
  <c r="AB15" i="37"/>
  <c r="AA15" i="37"/>
  <c r="Z15" i="37"/>
  <c r="Y15" i="37"/>
  <c r="X15" i="37"/>
  <c r="W15" i="37"/>
  <c r="V15" i="37"/>
  <c r="U15" i="37"/>
  <c r="R15" i="37"/>
  <c r="Q15" i="37"/>
  <c r="P15" i="37"/>
  <c r="O15" i="37"/>
  <c r="N15" i="37"/>
  <c r="M15" i="37"/>
  <c r="J15" i="37"/>
  <c r="I15" i="37"/>
  <c r="H15" i="37"/>
  <c r="G15" i="37"/>
  <c r="F15" i="37"/>
  <c r="E15" i="37"/>
  <c r="B14" i="37"/>
  <c r="AB13" i="37"/>
  <c r="AA13" i="37"/>
  <c r="Z13" i="37"/>
  <c r="Y13" i="37"/>
  <c r="X13" i="37"/>
  <c r="W13" i="37"/>
  <c r="V13" i="37"/>
  <c r="R13" i="37"/>
  <c r="Q13" i="37"/>
  <c r="P13" i="37"/>
  <c r="O13" i="37"/>
  <c r="N13" i="37"/>
  <c r="J13" i="37"/>
  <c r="I13" i="37"/>
  <c r="H13" i="37"/>
  <c r="G13" i="37"/>
  <c r="F13" i="37"/>
  <c r="B12" i="37"/>
  <c r="AB11" i="37"/>
  <c r="AA11" i="37"/>
  <c r="Z11" i="37"/>
  <c r="Y11" i="37"/>
  <c r="X11" i="37"/>
  <c r="W11" i="37"/>
  <c r="V11" i="37"/>
  <c r="R11" i="37"/>
  <c r="Q11" i="37"/>
  <c r="P11" i="37"/>
  <c r="O11" i="37"/>
  <c r="N11" i="37"/>
  <c r="J11" i="37"/>
  <c r="I11" i="37"/>
  <c r="H11" i="37"/>
  <c r="G11" i="37"/>
  <c r="F11" i="37"/>
  <c r="B10" i="37"/>
  <c r="AB9" i="37"/>
  <c r="AA9" i="37"/>
  <c r="Z9" i="37"/>
  <c r="Y9" i="37"/>
  <c r="X9" i="37"/>
  <c r="W9" i="37"/>
  <c r="V9" i="37"/>
  <c r="R9" i="37"/>
  <c r="Q9" i="37"/>
  <c r="P9" i="37"/>
  <c r="O9" i="37"/>
  <c r="N9" i="37"/>
  <c r="J9" i="37"/>
  <c r="I9" i="37"/>
  <c r="H9" i="37"/>
  <c r="G9" i="37"/>
  <c r="F9" i="37"/>
  <c r="B8" i="37"/>
  <c r="AB7" i="37"/>
  <c r="AA7" i="37"/>
  <c r="Z7" i="37"/>
  <c r="Y7" i="37"/>
  <c r="X7" i="37"/>
  <c r="W7" i="37"/>
  <c r="V7" i="37"/>
  <c r="R7" i="37"/>
  <c r="Q7" i="37"/>
  <c r="P7" i="37"/>
  <c r="O7" i="37"/>
  <c r="N7" i="37"/>
  <c r="K7" i="37"/>
  <c r="J7" i="37"/>
  <c r="I7" i="37"/>
  <c r="H7" i="37"/>
  <c r="G7" i="37"/>
  <c r="F7" i="37"/>
  <c r="B6" i="37"/>
  <c r="AB5" i="37"/>
  <c r="AA5" i="37"/>
  <c r="Z5" i="37"/>
  <c r="Y5" i="37"/>
  <c r="X5" i="37"/>
  <c r="W5" i="37"/>
  <c r="V5" i="37"/>
  <c r="R5" i="37"/>
  <c r="Q5" i="37"/>
  <c r="P5" i="37"/>
  <c r="O5" i="37"/>
  <c r="N5" i="37"/>
  <c r="J5" i="37"/>
  <c r="I5" i="37"/>
  <c r="H5" i="37"/>
  <c r="G5" i="37"/>
  <c r="F5" i="37"/>
  <c r="B4" i="37"/>
  <c r="A4" i="37"/>
  <c r="A6" i="37" s="1"/>
  <c r="A8" i="37" s="1"/>
  <c r="A10" i="37" s="1"/>
  <c r="A12" i="37" s="1"/>
  <c r="A14" i="37" s="1"/>
  <c r="A16" i="37" s="1"/>
  <c r="A18" i="37" s="1"/>
  <c r="A20" i="37" s="1"/>
  <c r="A22" i="37" s="1"/>
  <c r="A24" i="37" s="1"/>
  <c r="A26" i="37" s="1"/>
  <c r="A28" i="37" s="1"/>
  <c r="A30" i="37" s="1"/>
  <c r="A32" i="37" s="1"/>
  <c r="A34" i="37" s="1"/>
  <c r="A36" i="37" s="1"/>
  <c r="A38" i="37" s="1"/>
  <c r="A40" i="37" s="1"/>
  <c r="A42" i="37" s="1"/>
  <c r="A44" i="37" s="1"/>
  <c r="A46" i="37" s="1"/>
  <c r="A48" i="37" s="1"/>
  <c r="A50" i="37" s="1"/>
  <c r="A52" i="37" s="1"/>
  <c r="A54" i="37" s="1"/>
  <c r="A56" i="37" s="1"/>
  <c r="A58" i="37" s="1"/>
  <c r="A60" i="37" s="1"/>
  <c r="A62" i="37" s="1"/>
  <c r="A64" i="37" s="1"/>
  <c r="A66" i="37" s="1"/>
  <c r="A68" i="37" s="1"/>
  <c r="A70" i="37" s="1"/>
  <c r="A72" i="37" s="1"/>
  <c r="A74" i="37" s="1"/>
  <c r="A76" i="37" s="1"/>
  <c r="A78" i="37" s="1"/>
  <c r="A80" i="37" s="1"/>
  <c r="A82" i="37" s="1"/>
  <c r="A84" i="37" s="1"/>
  <c r="A86" i="37" s="1"/>
  <c r="A88" i="37" s="1"/>
  <c r="A90" i="37" s="1"/>
  <c r="A92" i="37" s="1"/>
  <c r="A94" i="37" s="1"/>
  <c r="A96" i="37" s="1"/>
  <c r="A98" i="37" s="1"/>
  <c r="A100" i="37" s="1"/>
  <c r="A102" i="37" s="1"/>
  <c r="A104" i="37" s="1"/>
  <c r="A106" i="37" s="1"/>
  <c r="A108" i="37" s="1"/>
  <c r="A110" i="37" s="1"/>
  <c r="A112" i="37" s="1"/>
  <c r="A114" i="37" s="1"/>
  <c r="A116" i="37" s="1"/>
  <c r="A118" i="37" s="1"/>
  <c r="A120" i="37" s="1"/>
  <c r="AB3" i="37"/>
  <c r="AA3" i="37"/>
  <c r="Z3" i="37"/>
  <c r="Y3" i="37"/>
  <c r="X3" i="37"/>
  <c r="W3" i="37"/>
  <c r="V3" i="37"/>
  <c r="U3" i="37"/>
  <c r="R3" i="37"/>
  <c r="Q3" i="37"/>
  <c r="P3" i="37"/>
  <c r="O3" i="37"/>
  <c r="N3" i="37"/>
  <c r="M3" i="37"/>
  <c r="J3" i="37"/>
  <c r="I3" i="37"/>
  <c r="H3" i="37"/>
  <c r="G3" i="37"/>
  <c r="F3" i="37"/>
  <c r="E3" i="37"/>
  <c r="B2" i="37"/>
  <c r="X137" i="36"/>
  <c r="W137" i="36"/>
  <c r="V137" i="36"/>
  <c r="U137" i="36"/>
  <c r="T137" i="36"/>
  <c r="S137" i="36"/>
  <c r="R137" i="36"/>
  <c r="Q137" i="36"/>
  <c r="P137" i="36"/>
  <c r="O137" i="36"/>
  <c r="N137" i="36"/>
  <c r="M137" i="36"/>
  <c r="L137" i="36"/>
  <c r="K137" i="36"/>
  <c r="J137" i="36"/>
  <c r="I137" i="36"/>
  <c r="H137" i="36"/>
  <c r="G137" i="36"/>
  <c r="F137" i="36"/>
  <c r="E137" i="36"/>
  <c r="D137" i="36"/>
  <c r="X133" i="36"/>
  <c r="W133" i="36"/>
  <c r="V133" i="36"/>
  <c r="U133" i="36"/>
  <c r="T133" i="36"/>
  <c r="S133" i="36"/>
  <c r="R133" i="36"/>
  <c r="Q133" i="36"/>
  <c r="P133" i="36"/>
  <c r="O133" i="36"/>
  <c r="N133" i="36"/>
  <c r="M133" i="36"/>
  <c r="L133" i="36"/>
  <c r="K133" i="36"/>
  <c r="J133" i="36"/>
  <c r="I133" i="36"/>
  <c r="H133" i="36"/>
  <c r="G133" i="36"/>
  <c r="F133" i="36"/>
  <c r="E133" i="36"/>
  <c r="D133" i="36"/>
  <c r="X128" i="36"/>
  <c r="X119" i="36" s="1"/>
  <c r="W128" i="36"/>
  <c r="W111" i="36" s="1"/>
  <c r="V128" i="36"/>
  <c r="U128" i="36"/>
  <c r="U117" i="36" s="1"/>
  <c r="T128" i="36"/>
  <c r="T117" i="36" s="1"/>
  <c r="S128" i="36"/>
  <c r="R128" i="36"/>
  <c r="R59" i="36" s="1"/>
  <c r="Q128" i="36"/>
  <c r="Q121" i="36" s="1"/>
  <c r="P128" i="36"/>
  <c r="P121" i="36" s="1"/>
  <c r="O128" i="36"/>
  <c r="O121" i="36" s="1"/>
  <c r="N128" i="36"/>
  <c r="M128" i="36"/>
  <c r="M117" i="36" s="1"/>
  <c r="L128" i="36"/>
  <c r="L113" i="36" s="1"/>
  <c r="K128" i="36"/>
  <c r="J128" i="36"/>
  <c r="J77" i="36" s="1"/>
  <c r="I128" i="36"/>
  <c r="I121" i="36" s="1"/>
  <c r="H128" i="36"/>
  <c r="H121" i="36" s="1"/>
  <c r="G128" i="36"/>
  <c r="G113" i="36" s="1"/>
  <c r="F128" i="36"/>
  <c r="E128" i="36"/>
  <c r="E117" i="36" s="1"/>
  <c r="D128" i="36"/>
  <c r="D117" i="36" s="1"/>
  <c r="AB121" i="36"/>
  <c r="AA121" i="36"/>
  <c r="Z121" i="36"/>
  <c r="Y121" i="36"/>
  <c r="T121" i="36"/>
  <c r="L121" i="36"/>
  <c r="J121" i="36"/>
  <c r="B120" i="36"/>
  <c r="AB119" i="36"/>
  <c r="AA119" i="36"/>
  <c r="Z119" i="36"/>
  <c r="Y119" i="36"/>
  <c r="W119" i="36"/>
  <c r="Q119" i="36"/>
  <c r="L119" i="36"/>
  <c r="I119" i="36"/>
  <c r="G119" i="36"/>
  <c r="B118" i="36"/>
  <c r="AB117" i="36"/>
  <c r="AA117" i="36"/>
  <c r="Z117" i="36"/>
  <c r="Y117" i="36"/>
  <c r="W117" i="36"/>
  <c r="Q117" i="36"/>
  <c r="P117" i="36"/>
  <c r="L117" i="36"/>
  <c r="I117" i="36"/>
  <c r="G117" i="36"/>
  <c r="B116" i="36"/>
  <c r="AB115" i="36"/>
  <c r="AA115" i="36"/>
  <c r="Z115" i="36"/>
  <c r="Y115" i="36"/>
  <c r="U115" i="36"/>
  <c r="T115" i="36"/>
  <c r="Q115" i="36"/>
  <c r="P115" i="36"/>
  <c r="M115" i="36"/>
  <c r="L115" i="36"/>
  <c r="I115" i="36"/>
  <c r="E115" i="36"/>
  <c r="D115" i="36"/>
  <c r="B114" i="36"/>
  <c r="AB113" i="36"/>
  <c r="AA113" i="36"/>
  <c r="Z113" i="36"/>
  <c r="Y113" i="36"/>
  <c r="W113" i="36"/>
  <c r="T113" i="36"/>
  <c r="Q113" i="36"/>
  <c r="P113" i="36"/>
  <c r="I113" i="36"/>
  <c r="D113" i="36"/>
  <c r="B112" i="36"/>
  <c r="AB111" i="36"/>
  <c r="AA111" i="36"/>
  <c r="Z111" i="36"/>
  <c r="Y111" i="36"/>
  <c r="U111" i="36"/>
  <c r="T111" i="36"/>
  <c r="Q111" i="36"/>
  <c r="P111" i="36"/>
  <c r="O111" i="36"/>
  <c r="M111" i="36"/>
  <c r="J111" i="36"/>
  <c r="I111" i="36"/>
  <c r="E111" i="36"/>
  <c r="D111" i="36"/>
  <c r="B110" i="36"/>
  <c r="AB109" i="36"/>
  <c r="AA109" i="36"/>
  <c r="Z109" i="36"/>
  <c r="Y109" i="36"/>
  <c r="T109" i="36"/>
  <c r="Q109" i="36"/>
  <c r="P109" i="36"/>
  <c r="O109" i="36"/>
  <c r="L109" i="36"/>
  <c r="I109" i="36"/>
  <c r="D109" i="36"/>
  <c r="B108" i="36"/>
  <c r="AB107" i="36"/>
  <c r="AA107" i="36"/>
  <c r="Z107" i="36"/>
  <c r="Y107" i="36"/>
  <c r="X107" i="36"/>
  <c r="T107" i="36"/>
  <c r="Q107" i="36"/>
  <c r="P107" i="36"/>
  <c r="L107" i="36"/>
  <c r="J107" i="36"/>
  <c r="I107" i="36"/>
  <c r="D107" i="36"/>
  <c r="B106" i="36"/>
  <c r="AB105" i="36"/>
  <c r="AA105" i="36"/>
  <c r="Z105" i="36"/>
  <c r="Y105" i="36"/>
  <c r="T105" i="36"/>
  <c r="Q105" i="36"/>
  <c r="P105" i="36"/>
  <c r="L105" i="36"/>
  <c r="I105" i="36"/>
  <c r="D105" i="36"/>
  <c r="B104" i="36"/>
  <c r="AB103" i="36"/>
  <c r="AA103" i="36"/>
  <c r="Z103" i="36"/>
  <c r="Y103" i="36"/>
  <c r="W103" i="36"/>
  <c r="T103" i="36"/>
  <c r="Q103" i="36"/>
  <c r="P103" i="36"/>
  <c r="L103" i="36"/>
  <c r="I103" i="36"/>
  <c r="G103" i="36"/>
  <c r="D103" i="36"/>
  <c r="B102" i="36"/>
  <c r="AB101" i="36"/>
  <c r="AA101" i="36"/>
  <c r="Z101" i="36"/>
  <c r="Y101" i="36"/>
  <c r="W101" i="36"/>
  <c r="V101" i="36"/>
  <c r="T101" i="36"/>
  <c r="Q101" i="36"/>
  <c r="P101" i="36"/>
  <c r="L101" i="36"/>
  <c r="I101" i="36"/>
  <c r="G101" i="36"/>
  <c r="D101" i="36"/>
  <c r="B100" i="36"/>
  <c r="AB99" i="36"/>
  <c r="AA99" i="36"/>
  <c r="Z99" i="36"/>
  <c r="Y99" i="36"/>
  <c r="X99" i="36"/>
  <c r="U99" i="36"/>
  <c r="T99" i="36"/>
  <c r="Q99" i="36"/>
  <c r="P99" i="36"/>
  <c r="M99" i="36"/>
  <c r="L99" i="36"/>
  <c r="I99" i="36"/>
  <c r="H99" i="36"/>
  <c r="E99" i="36"/>
  <c r="D99" i="36"/>
  <c r="B98" i="36"/>
  <c r="AB97" i="36"/>
  <c r="AA97" i="36"/>
  <c r="Z97" i="36"/>
  <c r="Y97" i="36"/>
  <c r="X97" i="36"/>
  <c r="W97" i="36"/>
  <c r="V97" i="36"/>
  <c r="T97" i="36"/>
  <c r="Q97" i="36"/>
  <c r="P97" i="36"/>
  <c r="L97" i="36"/>
  <c r="I97" i="36"/>
  <c r="H97" i="36"/>
  <c r="G97" i="36"/>
  <c r="D97" i="36"/>
  <c r="B96" i="36"/>
  <c r="AB95" i="36"/>
  <c r="AA95" i="36"/>
  <c r="Z95" i="36"/>
  <c r="Y95" i="36"/>
  <c r="X95" i="36"/>
  <c r="U95" i="36"/>
  <c r="T95" i="36"/>
  <c r="Q95" i="36"/>
  <c r="P95" i="36"/>
  <c r="O95" i="36"/>
  <c r="M95" i="36"/>
  <c r="L95" i="36"/>
  <c r="I95" i="36"/>
  <c r="H95" i="36"/>
  <c r="E95" i="36"/>
  <c r="D95" i="36"/>
  <c r="B94" i="36"/>
  <c r="AB93" i="36"/>
  <c r="AA93" i="36"/>
  <c r="Z93" i="36"/>
  <c r="Y93" i="36"/>
  <c r="X93" i="36"/>
  <c r="T93" i="36"/>
  <c r="Q93" i="36"/>
  <c r="P93" i="36"/>
  <c r="L93" i="36"/>
  <c r="J93" i="36"/>
  <c r="I93" i="36"/>
  <c r="H93" i="36"/>
  <c r="D93" i="36"/>
  <c r="B92" i="36"/>
  <c r="AB91" i="36"/>
  <c r="AA91" i="36"/>
  <c r="Z91" i="36"/>
  <c r="Y91" i="36"/>
  <c r="X91" i="36"/>
  <c r="T91" i="36"/>
  <c r="Q91" i="36"/>
  <c r="P91" i="36"/>
  <c r="O91" i="36"/>
  <c r="L91" i="36"/>
  <c r="I91" i="36"/>
  <c r="H91" i="36"/>
  <c r="D91" i="36"/>
  <c r="B90" i="36"/>
  <c r="AB89" i="36"/>
  <c r="AA89" i="36"/>
  <c r="Z89" i="36"/>
  <c r="Y89" i="36"/>
  <c r="X89" i="36"/>
  <c r="T89" i="36"/>
  <c r="R89" i="36"/>
  <c r="Q89" i="36"/>
  <c r="P89" i="36"/>
  <c r="L89" i="36"/>
  <c r="I89" i="36"/>
  <c r="H89" i="36"/>
  <c r="F89" i="36"/>
  <c r="D89" i="36"/>
  <c r="B88" i="36"/>
  <c r="AB87" i="36"/>
  <c r="AA87" i="36"/>
  <c r="Z87" i="36"/>
  <c r="Y87" i="36"/>
  <c r="X87" i="36"/>
  <c r="W87" i="36"/>
  <c r="T87" i="36"/>
  <c r="Q87" i="36"/>
  <c r="P87" i="36"/>
  <c r="L87" i="36"/>
  <c r="I87" i="36"/>
  <c r="H87" i="36"/>
  <c r="D87" i="36"/>
  <c r="B86" i="36"/>
  <c r="AB85" i="36"/>
  <c r="AA85" i="36"/>
  <c r="Z85" i="36"/>
  <c r="Y85" i="36"/>
  <c r="X85" i="36"/>
  <c r="T85" i="36"/>
  <c r="Q85" i="36"/>
  <c r="P85" i="36"/>
  <c r="L85" i="36"/>
  <c r="I85" i="36"/>
  <c r="H85" i="36"/>
  <c r="D85" i="36"/>
  <c r="B84" i="36"/>
  <c r="AB83" i="36"/>
  <c r="AA83" i="36"/>
  <c r="Z83" i="36"/>
  <c r="Y83" i="36"/>
  <c r="X83" i="36"/>
  <c r="W83" i="36"/>
  <c r="U83" i="36"/>
  <c r="T83" i="36"/>
  <c r="Q83" i="36"/>
  <c r="P83" i="36"/>
  <c r="O83" i="36"/>
  <c r="M83" i="36"/>
  <c r="L83" i="36"/>
  <c r="I83" i="36"/>
  <c r="H83" i="36"/>
  <c r="G83" i="36"/>
  <c r="E83" i="36"/>
  <c r="D83" i="36"/>
  <c r="B82" i="36"/>
  <c r="AB81" i="36"/>
  <c r="AA81" i="36"/>
  <c r="Z81" i="36"/>
  <c r="Y81" i="36"/>
  <c r="X81" i="36"/>
  <c r="T81" i="36"/>
  <c r="Q81" i="36"/>
  <c r="P81" i="36"/>
  <c r="L81" i="36"/>
  <c r="I81" i="36"/>
  <c r="H81" i="36"/>
  <c r="D81" i="36"/>
  <c r="B80" i="36"/>
  <c r="AB79" i="36"/>
  <c r="AA79" i="36"/>
  <c r="Z79" i="36"/>
  <c r="Y79" i="36"/>
  <c r="X79" i="36"/>
  <c r="W79" i="36"/>
  <c r="U79" i="36"/>
  <c r="T79" i="36"/>
  <c r="Q79" i="36"/>
  <c r="P79" i="36"/>
  <c r="M79" i="36"/>
  <c r="L79" i="36"/>
  <c r="I79" i="36"/>
  <c r="H79" i="36"/>
  <c r="E79" i="36"/>
  <c r="D79" i="36"/>
  <c r="B78" i="36"/>
  <c r="AB77" i="36"/>
  <c r="AA77" i="36"/>
  <c r="Z77" i="36"/>
  <c r="Y77" i="36"/>
  <c r="X77" i="36"/>
  <c r="W77" i="36"/>
  <c r="T77" i="36"/>
  <c r="Q77" i="36"/>
  <c r="P77" i="36"/>
  <c r="L77" i="36"/>
  <c r="I77" i="36"/>
  <c r="H77" i="36"/>
  <c r="G77" i="36"/>
  <c r="D77" i="36"/>
  <c r="B76" i="36"/>
  <c r="AB75" i="36"/>
  <c r="AA75" i="36"/>
  <c r="Z75" i="36"/>
  <c r="Y75" i="36"/>
  <c r="X75" i="36"/>
  <c r="T75" i="36"/>
  <c r="Q75" i="36"/>
  <c r="P75" i="36"/>
  <c r="N75" i="36"/>
  <c r="L75" i="36"/>
  <c r="I75" i="36"/>
  <c r="H75" i="36"/>
  <c r="D75" i="36"/>
  <c r="B74" i="36"/>
  <c r="AB73" i="36"/>
  <c r="AA73" i="36"/>
  <c r="Z73" i="36"/>
  <c r="Y73" i="36"/>
  <c r="X73" i="36"/>
  <c r="T73" i="36"/>
  <c r="R73" i="36"/>
  <c r="Q73" i="36"/>
  <c r="P73" i="36"/>
  <c r="O73" i="36"/>
  <c r="L73" i="36"/>
  <c r="I73" i="36"/>
  <c r="H73" i="36"/>
  <c r="D73" i="36"/>
  <c r="B72" i="36"/>
  <c r="AB71" i="36"/>
  <c r="AA71" i="36"/>
  <c r="Z71" i="36"/>
  <c r="Y71" i="36"/>
  <c r="X71" i="36"/>
  <c r="T71" i="36"/>
  <c r="Q71" i="36"/>
  <c r="P71" i="36"/>
  <c r="L71" i="36"/>
  <c r="J71" i="36"/>
  <c r="I71" i="36"/>
  <c r="H71" i="36"/>
  <c r="D71" i="36"/>
  <c r="B70" i="36"/>
  <c r="AB69" i="36"/>
  <c r="AA69" i="36"/>
  <c r="Z69" i="36"/>
  <c r="Y69" i="36"/>
  <c r="X69" i="36"/>
  <c r="T69" i="36"/>
  <c r="Q69" i="36"/>
  <c r="P69" i="36"/>
  <c r="O69" i="36"/>
  <c r="L69" i="36"/>
  <c r="I69" i="36"/>
  <c r="H69" i="36"/>
  <c r="D69" i="36"/>
  <c r="B68" i="36"/>
  <c r="AB67" i="36"/>
  <c r="AA67" i="36"/>
  <c r="Z67" i="36"/>
  <c r="Y67" i="36"/>
  <c r="X67" i="36"/>
  <c r="U67" i="36"/>
  <c r="T67" i="36"/>
  <c r="Q67" i="36"/>
  <c r="P67" i="36"/>
  <c r="N67" i="36"/>
  <c r="M67" i="36"/>
  <c r="L67" i="36"/>
  <c r="I67" i="36"/>
  <c r="H67" i="36"/>
  <c r="E67" i="36"/>
  <c r="D67" i="36"/>
  <c r="B66" i="36"/>
  <c r="AB65" i="36"/>
  <c r="AA65" i="36"/>
  <c r="Z65" i="36"/>
  <c r="Y65" i="36"/>
  <c r="X65" i="36"/>
  <c r="T65" i="36"/>
  <c r="Q65" i="36"/>
  <c r="P65" i="36"/>
  <c r="O65" i="36"/>
  <c r="N65" i="36"/>
  <c r="L65" i="36"/>
  <c r="I65" i="36"/>
  <c r="H65" i="36"/>
  <c r="D65" i="36"/>
  <c r="B64" i="36"/>
  <c r="AB63" i="36"/>
  <c r="AA63" i="36"/>
  <c r="Z63" i="36"/>
  <c r="Y63" i="36"/>
  <c r="X63" i="36"/>
  <c r="U63" i="36"/>
  <c r="T63" i="36"/>
  <c r="Q63" i="36"/>
  <c r="P63" i="36"/>
  <c r="M63" i="36"/>
  <c r="L63" i="36"/>
  <c r="I63" i="36"/>
  <c r="H63" i="36"/>
  <c r="E63" i="36"/>
  <c r="D63" i="36"/>
  <c r="B62" i="36"/>
  <c r="AB61" i="36"/>
  <c r="AA61" i="36"/>
  <c r="Z61" i="36"/>
  <c r="Y61" i="36"/>
  <c r="X61" i="36"/>
  <c r="T61" i="36"/>
  <c r="Q61" i="36"/>
  <c r="P61" i="36"/>
  <c r="L61" i="36"/>
  <c r="I61" i="36"/>
  <c r="H61" i="36"/>
  <c r="D61" i="36"/>
  <c r="B60" i="36"/>
  <c r="AB59" i="36"/>
  <c r="AA59" i="36"/>
  <c r="Z59" i="36"/>
  <c r="Y59" i="36"/>
  <c r="X59" i="36"/>
  <c r="W59" i="36"/>
  <c r="V59" i="36"/>
  <c r="T59" i="36"/>
  <c r="Q59" i="36"/>
  <c r="P59" i="36"/>
  <c r="L59" i="36"/>
  <c r="I59" i="36"/>
  <c r="H59" i="36"/>
  <c r="G59" i="36"/>
  <c r="D59" i="36"/>
  <c r="B58" i="36"/>
  <c r="AB57" i="36"/>
  <c r="AA57" i="36"/>
  <c r="Z57" i="36"/>
  <c r="Y57" i="36"/>
  <c r="X57" i="36"/>
  <c r="T57" i="36"/>
  <c r="Q57" i="36"/>
  <c r="P57" i="36"/>
  <c r="N57" i="36"/>
  <c r="L57" i="36"/>
  <c r="I57" i="36"/>
  <c r="H57" i="36"/>
  <c r="D57" i="36"/>
  <c r="B56" i="36"/>
  <c r="AB55" i="36"/>
  <c r="AA55" i="36"/>
  <c r="Z55" i="36"/>
  <c r="Y55" i="36"/>
  <c r="X55" i="36"/>
  <c r="T55" i="36"/>
  <c r="Q55" i="36"/>
  <c r="P55" i="36"/>
  <c r="N55" i="36"/>
  <c r="L55" i="36"/>
  <c r="I55" i="36"/>
  <c r="H55" i="36"/>
  <c r="G55" i="36"/>
  <c r="D55" i="36"/>
  <c r="B54" i="36"/>
  <c r="AB53" i="36"/>
  <c r="AA53" i="36"/>
  <c r="Z53" i="36"/>
  <c r="Y53" i="36"/>
  <c r="X53" i="36"/>
  <c r="T53" i="36"/>
  <c r="Q53" i="36"/>
  <c r="P53" i="36"/>
  <c r="L53" i="36"/>
  <c r="I53" i="36"/>
  <c r="H53" i="36"/>
  <c r="D53" i="36"/>
  <c r="B52" i="36"/>
  <c r="AB51" i="36"/>
  <c r="AA51" i="36"/>
  <c r="Z51" i="36"/>
  <c r="Y51" i="36"/>
  <c r="X51" i="36"/>
  <c r="U51" i="36"/>
  <c r="T51" i="36"/>
  <c r="Q51" i="36"/>
  <c r="P51" i="36"/>
  <c r="N51" i="36"/>
  <c r="M51" i="36"/>
  <c r="L51" i="36"/>
  <c r="I51" i="36"/>
  <c r="H51" i="36"/>
  <c r="F51" i="36"/>
  <c r="E51" i="36"/>
  <c r="D51" i="36"/>
  <c r="AB49" i="36"/>
  <c r="AA49" i="36"/>
  <c r="Z49" i="36"/>
  <c r="Y49" i="36"/>
  <c r="X49" i="36"/>
  <c r="W49" i="36"/>
  <c r="T49" i="36"/>
  <c r="R49" i="36"/>
  <c r="Q49" i="36"/>
  <c r="P49" i="36"/>
  <c r="L49" i="36"/>
  <c r="I49" i="36"/>
  <c r="H49" i="36"/>
  <c r="G49" i="36"/>
  <c r="F49" i="36"/>
  <c r="D49" i="36"/>
  <c r="B48" i="36"/>
  <c r="AB47" i="36"/>
  <c r="AA47" i="36"/>
  <c r="Z47" i="36"/>
  <c r="Y47" i="36"/>
  <c r="X47" i="36"/>
  <c r="V47" i="36"/>
  <c r="U47" i="36"/>
  <c r="T47" i="36"/>
  <c r="Q47" i="36"/>
  <c r="P47" i="36"/>
  <c r="O47" i="36"/>
  <c r="M47" i="36"/>
  <c r="L47" i="36"/>
  <c r="I47" i="36"/>
  <c r="H47" i="36"/>
  <c r="E47" i="36"/>
  <c r="D47" i="36"/>
  <c r="B46" i="36"/>
  <c r="AB45" i="36"/>
  <c r="AA45" i="36"/>
  <c r="Z45" i="36"/>
  <c r="Y45" i="36"/>
  <c r="X45" i="36"/>
  <c r="T45" i="36"/>
  <c r="Q45" i="36"/>
  <c r="P45" i="36"/>
  <c r="N45" i="36"/>
  <c r="L45" i="36"/>
  <c r="I45" i="36"/>
  <c r="H45" i="36"/>
  <c r="D45" i="36"/>
  <c r="B44" i="36"/>
  <c r="AB43" i="36"/>
  <c r="AA43" i="36"/>
  <c r="Z43" i="36"/>
  <c r="Y43" i="36"/>
  <c r="X43" i="36"/>
  <c r="T43" i="36"/>
  <c r="Q43" i="36"/>
  <c r="P43" i="36"/>
  <c r="O43" i="36"/>
  <c r="L43" i="36"/>
  <c r="I43" i="36"/>
  <c r="H43" i="36"/>
  <c r="F43" i="36"/>
  <c r="D43" i="36"/>
  <c r="B42" i="36"/>
  <c r="AB41" i="36"/>
  <c r="AA41" i="36"/>
  <c r="Z41" i="36"/>
  <c r="Y41" i="36"/>
  <c r="X41" i="36"/>
  <c r="W41" i="36"/>
  <c r="T41" i="36"/>
  <c r="Q41" i="36"/>
  <c r="P41" i="36"/>
  <c r="L41" i="36"/>
  <c r="I41" i="36"/>
  <c r="H41" i="36"/>
  <c r="G41" i="36"/>
  <c r="D41" i="36"/>
  <c r="B40" i="36"/>
  <c r="AB39" i="36"/>
  <c r="AA39" i="36"/>
  <c r="Z39" i="36"/>
  <c r="Y39" i="36"/>
  <c r="X39" i="36"/>
  <c r="W39" i="36"/>
  <c r="V39" i="36"/>
  <c r="T39" i="36"/>
  <c r="Q39" i="36"/>
  <c r="P39" i="36"/>
  <c r="O39" i="36"/>
  <c r="L39" i="36"/>
  <c r="I39" i="36"/>
  <c r="H39" i="36"/>
  <c r="D39" i="36"/>
  <c r="B38" i="36"/>
  <c r="AB37" i="36"/>
  <c r="AA37" i="36"/>
  <c r="Z37" i="36"/>
  <c r="Y37" i="36"/>
  <c r="X37" i="36"/>
  <c r="W37" i="36"/>
  <c r="V37" i="36"/>
  <c r="T37" i="36"/>
  <c r="R37" i="36"/>
  <c r="Q37" i="36"/>
  <c r="P37" i="36"/>
  <c r="N37" i="36"/>
  <c r="L37" i="36"/>
  <c r="I37" i="36"/>
  <c r="H37" i="36"/>
  <c r="G37" i="36"/>
  <c r="F37" i="36"/>
  <c r="D37" i="36"/>
  <c r="B36" i="36"/>
  <c r="AB35" i="36"/>
  <c r="AA35" i="36"/>
  <c r="Z35" i="36"/>
  <c r="Y35" i="36"/>
  <c r="X35" i="36"/>
  <c r="W35" i="36"/>
  <c r="U35" i="36"/>
  <c r="T35" i="36"/>
  <c r="Q35" i="36"/>
  <c r="P35" i="36"/>
  <c r="O35" i="36"/>
  <c r="N35" i="36"/>
  <c r="M35" i="36"/>
  <c r="L35" i="36"/>
  <c r="K35" i="36"/>
  <c r="I35" i="36"/>
  <c r="H35" i="36"/>
  <c r="G35" i="36"/>
  <c r="E35" i="36"/>
  <c r="D35" i="36"/>
  <c r="B34" i="36"/>
  <c r="AB33" i="36"/>
  <c r="AA33" i="36"/>
  <c r="Z33" i="36"/>
  <c r="Y33" i="36"/>
  <c r="X33" i="36"/>
  <c r="W33" i="36"/>
  <c r="T33" i="36"/>
  <c r="Q33" i="36"/>
  <c r="P33" i="36"/>
  <c r="L33" i="36"/>
  <c r="I33" i="36"/>
  <c r="H33" i="36"/>
  <c r="G33" i="36"/>
  <c r="D33" i="36"/>
  <c r="B32" i="36"/>
  <c r="AB31" i="36"/>
  <c r="AA31" i="36"/>
  <c r="Z31" i="36"/>
  <c r="Y31" i="36"/>
  <c r="X31" i="36"/>
  <c r="W31" i="36"/>
  <c r="V31" i="36"/>
  <c r="U31" i="36"/>
  <c r="T31" i="36"/>
  <c r="Q31" i="36"/>
  <c r="P31" i="36"/>
  <c r="O31" i="36"/>
  <c r="M31" i="36"/>
  <c r="L31" i="36"/>
  <c r="I31" i="36"/>
  <c r="H31" i="36"/>
  <c r="F31" i="36"/>
  <c r="E31" i="36"/>
  <c r="D31" i="36"/>
  <c r="B30" i="36"/>
  <c r="AB29" i="36"/>
  <c r="AA29" i="36"/>
  <c r="Z29" i="36"/>
  <c r="Y29" i="36"/>
  <c r="X29" i="36"/>
  <c r="W29" i="36"/>
  <c r="V29" i="36"/>
  <c r="T29" i="36"/>
  <c r="Q29" i="36"/>
  <c r="P29" i="36"/>
  <c r="L29" i="36"/>
  <c r="I29" i="36"/>
  <c r="H29" i="36"/>
  <c r="G29" i="36"/>
  <c r="D29" i="36"/>
  <c r="B28" i="36"/>
  <c r="AB27" i="36"/>
  <c r="AA27" i="36"/>
  <c r="Z27" i="36"/>
  <c r="Y27" i="36"/>
  <c r="X27" i="36"/>
  <c r="W27" i="36"/>
  <c r="T27" i="36"/>
  <c r="Q27" i="36"/>
  <c r="P27" i="36"/>
  <c r="O27" i="36"/>
  <c r="L27" i="36"/>
  <c r="I27" i="36"/>
  <c r="H27" i="36"/>
  <c r="G27" i="36"/>
  <c r="D27" i="36"/>
  <c r="B26" i="36"/>
  <c r="AB25" i="36"/>
  <c r="AA25" i="36"/>
  <c r="Z25" i="36"/>
  <c r="Y25" i="36"/>
  <c r="X25" i="36"/>
  <c r="T25" i="36"/>
  <c r="Q25" i="36"/>
  <c r="P25" i="36"/>
  <c r="O25" i="36"/>
  <c r="L25" i="36"/>
  <c r="J25" i="36"/>
  <c r="I25" i="36"/>
  <c r="H25" i="36"/>
  <c r="F25" i="36"/>
  <c r="D25" i="36"/>
  <c r="B24" i="36"/>
  <c r="AB23" i="36"/>
  <c r="AA23" i="36"/>
  <c r="Z23" i="36"/>
  <c r="Y23" i="36"/>
  <c r="X23" i="36"/>
  <c r="W23" i="36"/>
  <c r="T23" i="36"/>
  <c r="Q23" i="36"/>
  <c r="P23" i="36"/>
  <c r="O23" i="36"/>
  <c r="L23" i="36"/>
  <c r="I23" i="36"/>
  <c r="H23" i="36"/>
  <c r="G23" i="36"/>
  <c r="F23" i="36"/>
  <c r="D23" i="36"/>
  <c r="B22" i="36"/>
  <c r="AB21" i="36"/>
  <c r="AA21" i="36"/>
  <c r="Z21" i="36"/>
  <c r="Y21" i="36"/>
  <c r="X21" i="36"/>
  <c r="W21" i="36"/>
  <c r="T21" i="36"/>
  <c r="Q21" i="36"/>
  <c r="P21" i="36"/>
  <c r="O21" i="36"/>
  <c r="L21" i="36"/>
  <c r="I21" i="36"/>
  <c r="H21" i="36"/>
  <c r="G21" i="36"/>
  <c r="F21" i="36"/>
  <c r="D21" i="36"/>
  <c r="B20" i="36"/>
  <c r="AB19" i="36"/>
  <c r="AA19" i="36"/>
  <c r="Z19" i="36"/>
  <c r="Y19" i="36"/>
  <c r="X19" i="36"/>
  <c r="W19" i="36"/>
  <c r="U19" i="36"/>
  <c r="T19" i="36"/>
  <c r="Q19" i="36"/>
  <c r="P19" i="36"/>
  <c r="O19" i="36"/>
  <c r="N19" i="36"/>
  <c r="M19" i="36"/>
  <c r="L19" i="36"/>
  <c r="I19" i="36"/>
  <c r="H19" i="36"/>
  <c r="G19" i="36"/>
  <c r="E19" i="36"/>
  <c r="D19" i="36"/>
  <c r="B18" i="36"/>
  <c r="AB17" i="36"/>
  <c r="AA17" i="36"/>
  <c r="Z17" i="36"/>
  <c r="Y17" i="36"/>
  <c r="X17" i="36"/>
  <c r="W17" i="36"/>
  <c r="T17" i="36"/>
  <c r="Q17" i="36"/>
  <c r="P17" i="36"/>
  <c r="O17" i="36"/>
  <c r="L17" i="36"/>
  <c r="I17" i="36"/>
  <c r="H17" i="36"/>
  <c r="G17" i="36"/>
  <c r="D17" i="36"/>
  <c r="B16" i="36"/>
  <c r="AB15" i="36"/>
  <c r="AA15" i="36"/>
  <c r="Z15" i="36"/>
  <c r="Y15" i="36"/>
  <c r="X15" i="36"/>
  <c r="W15" i="36"/>
  <c r="U15" i="36"/>
  <c r="T15" i="36"/>
  <c r="Q15" i="36"/>
  <c r="P15" i="36"/>
  <c r="O15" i="36"/>
  <c r="N15" i="36"/>
  <c r="M15" i="36"/>
  <c r="L15" i="36"/>
  <c r="I15" i="36"/>
  <c r="H15" i="36"/>
  <c r="G15" i="36"/>
  <c r="F15" i="36"/>
  <c r="E15" i="36"/>
  <c r="D15" i="36"/>
  <c r="B14" i="36"/>
  <c r="AB13" i="36"/>
  <c r="AA13" i="36"/>
  <c r="Z13" i="36"/>
  <c r="Y13" i="36"/>
  <c r="X13" i="36"/>
  <c r="W13" i="36"/>
  <c r="V13" i="36"/>
  <c r="T13" i="36"/>
  <c r="Q13" i="36"/>
  <c r="P13" i="36"/>
  <c r="O13" i="36"/>
  <c r="L13" i="36"/>
  <c r="I13" i="36"/>
  <c r="H13" i="36"/>
  <c r="G13" i="36"/>
  <c r="D13" i="36"/>
  <c r="B12" i="36"/>
  <c r="AB11" i="36"/>
  <c r="AA11" i="36"/>
  <c r="Z11" i="36"/>
  <c r="Y11" i="36"/>
  <c r="X11" i="36"/>
  <c r="W11" i="36"/>
  <c r="V11" i="36"/>
  <c r="T11" i="36"/>
  <c r="Q11" i="36"/>
  <c r="P11" i="36"/>
  <c r="O11" i="36"/>
  <c r="N11" i="36"/>
  <c r="L11" i="36"/>
  <c r="I11" i="36"/>
  <c r="H11" i="36"/>
  <c r="G11" i="36"/>
  <c r="D11" i="36"/>
  <c r="B10" i="36"/>
  <c r="AB9" i="36"/>
  <c r="AA9" i="36"/>
  <c r="Z9" i="36"/>
  <c r="Y9" i="36"/>
  <c r="X9" i="36"/>
  <c r="W9" i="36"/>
  <c r="V9" i="36"/>
  <c r="T9" i="36"/>
  <c r="Q9" i="36"/>
  <c r="P9" i="36"/>
  <c r="O9" i="36"/>
  <c r="N9" i="36"/>
  <c r="L9" i="36"/>
  <c r="I9" i="36"/>
  <c r="H9" i="36"/>
  <c r="G9" i="36"/>
  <c r="F9" i="36"/>
  <c r="D9" i="36"/>
  <c r="B8" i="36"/>
  <c r="AB7" i="36"/>
  <c r="AA7" i="36"/>
  <c r="Z7" i="36"/>
  <c r="Y7" i="36"/>
  <c r="X7" i="36"/>
  <c r="W7" i="36"/>
  <c r="T7" i="36"/>
  <c r="S7" i="36"/>
  <c r="Q7" i="36"/>
  <c r="P7" i="36"/>
  <c r="O7" i="36"/>
  <c r="L7" i="36"/>
  <c r="I7" i="36"/>
  <c r="H7" i="36"/>
  <c r="G7" i="36"/>
  <c r="D7" i="36"/>
  <c r="B6" i="36"/>
  <c r="AB5" i="36"/>
  <c r="AA5" i="36"/>
  <c r="Z5" i="36"/>
  <c r="Y5" i="36"/>
  <c r="X5" i="36"/>
  <c r="W5" i="36"/>
  <c r="V5" i="36"/>
  <c r="T5" i="36"/>
  <c r="Q5" i="36"/>
  <c r="P5" i="36"/>
  <c r="O5" i="36"/>
  <c r="N5" i="36"/>
  <c r="L5" i="36"/>
  <c r="I5" i="36"/>
  <c r="H5" i="36"/>
  <c r="G5" i="36"/>
  <c r="F5" i="36"/>
  <c r="D5" i="36"/>
  <c r="B4" i="36"/>
  <c r="A4" i="36"/>
  <c r="A6" i="36" s="1"/>
  <c r="A8" i="36" s="1"/>
  <c r="A10" i="36" s="1"/>
  <c r="A12" i="36" s="1"/>
  <c r="A14" i="36" s="1"/>
  <c r="A16" i="36" s="1"/>
  <c r="A18" i="36" s="1"/>
  <c r="A20" i="36" s="1"/>
  <c r="A22" i="36" s="1"/>
  <c r="A24" i="36" s="1"/>
  <c r="A26" i="36" s="1"/>
  <c r="A28" i="36" s="1"/>
  <c r="A30" i="36" s="1"/>
  <c r="A32" i="36" s="1"/>
  <c r="A34" i="36" s="1"/>
  <c r="A36" i="36" s="1"/>
  <c r="A38" i="36" s="1"/>
  <c r="A40" i="36" s="1"/>
  <c r="A42" i="36" s="1"/>
  <c r="A44" i="36" s="1"/>
  <c r="A46" i="36" s="1"/>
  <c r="A48" i="36" s="1"/>
  <c r="A50" i="36" s="1"/>
  <c r="A52" i="36" s="1"/>
  <c r="A54" i="36" s="1"/>
  <c r="A56" i="36" s="1"/>
  <c r="A58" i="36" s="1"/>
  <c r="A60" i="36" s="1"/>
  <c r="A62" i="36" s="1"/>
  <c r="A64" i="36" s="1"/>
  <c r="A66" i="36" s="1"/>
  <c r="A68" i="36" s="1"/>
  <c r="A70" i="36" s="1"/>
  <c r="A72" i="36" s="1"/>
  <c r="A74" i="36" s="1"/>
  <c r="A76" i="36" s="1"/>
  <c r="A78" i="36" s="1"/>
  <c r="A80" i="36" s="1"/>
  <c r="A82" i="36" s="1"/>
  <c r="A84" i="36" s="1"/>
  <c r="A86" i="36" s="1"/>
  <c r="A88" i="36" s="1"/>
  <c r="A90" i="36" s="1"/>
  <c r="A92" i="36" s="1"/>
  <c r="A94" i="36" s="1"/>
  <c r="A96" i="36" s="1"/>
  <c r="A98" i="36" s="1"/>
  <c r="A100" i="36" s="1"/>
  <c r="A102" i="36" s="1"/>
  <c r="A104" i="36" s="1"/>
  <c r="A106" i="36" s="1"/>
  <c r="A108" i="36" s="1"/>
  <c r="A110" i="36" s="1"/>
  <c r="A112" i="36" s="1"/>
  <c r="A114" i="36" s="1"/>
  <c r="A116" i="36" s="1"/>
  <c r="A118" i="36" s="1"/>
  <c r="A120" i="36" s="1"/>
  <c r="AB3" i="36"/>
  <c r="AA3" i="36"/>
  <c r="Z3" i="36"/>
  <c r="Y3" i="36"/>
  <c r="X3" i="36"/>
  <c r="W3" i="36"/>
  <c r="U3" i="36"/>
  <c r="T3" i="36"/>
  <c r="Q3" i="36"/>
  <c r="P3" i="36"/>
  <c r="O3" i="36"/>
  <c r="M3" i="36"/>
  <c r="L3" i="36"/>
  <c r="I3" i="36"/>
  <c r="H3" i="36"/>
  <c r="G3" i="36"/>
  <c r="F3" i="36"/>
  <c r="E3" i="36"/>
  <c r="D3" i="36"/>
  <c r="B2" i="36"/>
  <c r="X137" i="35"/>
  <c r="W137" i="35"/>
  <c r="V137" i="35"/>
  <c r="U137" i="35"/>
  <c r="T137" i="35"/>
  <c r="S137" i="35"/>
  <c r="R137" i="35"/>
  <c r="Q137" i="35"/>
  <c r="P137" i="35"/>
  <c r="O137" i="35"/>
  <c r="N137" i="35"/>
  <c r="M137" i="35"/>
  <c r="L137" i="35"/>
  <c r="K137" i="35"/>
  <c r="J137" i="35"/>
  <c r="I137" i="35"/>
  <c r="H137" i="35"/>
  <c r="G137" i="35"/>
  <c r="F137" i="35"/>
  <c r="E137" i="35"/>
  <c r="D137" i="35"/>
  <c r="X133" i="35"/>
  <c r="W133" i="35"/>
  <c r="V133" i="35"/>
  <c r="U133" i="35"/>
  <c r="T133" i="35"/>
  <c r="S133" i="35"/>
  <c r="R133" i="35"/>
  <c r="Q133" i="35"/>
  <c r="P133" i="35"/>
  <c r="O133" i="35"/>
  <c r="N133" i="35"/>
  <c r="M133" i="35"/>
  <c r="L133" i="35"/>
  <c r="K133" i="35"/>
  <c r="J133" i="35"/>
  <c r="I133" i="35"/>
  <c r="H133" i="35"/>
  <c r="G133" i="35"/>
  <c r="F133" i="35"/>
  <c r="E133" i="35"/>
  <c r="D133" i="35"/>
  <c r="X128" i="35"/>
  <c r="X97" i="35" s="1"/>
  <c r="W128" i="35"/>
  <c r="W119" i="35" s="1"/>
  <c r="V128" i="35"/>
  <c r="U128" i="35"/>
  <c r="U119" i="35" s="1"/>
  <c r="T128" i="35"/>
  <c r="T111" i="35" s="1"/>
  <c r="S128" i="35"/>
  <c r="S83" i="35" s="1"/>
  <c r="R128" i="35"/>
  <c r="R117" i="35" s="1"/>
  <c r="Q128" i="35"/>
  <c r="P128" i="35"/>
  <c r="P93" i="35" s="1"/>
  <c r="O128" i="35"/>
  <c r="O115" i="35" s="1"/>
  <c r="N128" i="35"/>
  <c r="M128" i="35"/>
  <c r="M121" i="35" s="1"/>
  <c r="L128" i="35"/>
  <c r="L111" i="35" s="1"/>
  <c r="K128" i="35"/>
  <c r="J128" i="35"/>
  <c r="J117" i="35" s="1"/>
  <c r="I128" i="35"/>
  <c r="H128" i="35"/>
  <c r="H77" i="35" s="1"/>
  <c r="G128" i="35"/>
  <c r="G121" i="35" s="1"/>
  <c r="F128" i="35"/>
  <c r="E128" i="35"/>
  <c r="E121" i="35" s="1"/>
  <c r="D128" i="35"/>
  <c r="D111" i="35" s="1"/>
  <c r="AB121" i="35"/>
  <c r="AA121" i="35"/>
  <c r="Z121" i="35"/>
  <c r="Y121" i="35"/>
  <c r="W121" i="35"/>
  <c r="U121" i="35"/>
  <c r="R121" i="35"/>
  <c r="L121" i="35"/>
  <c r="J121" i="35"/>
  <c r="D121" i="35"/>
  <c r="B120" i="35"/>
  <c r="AB119" i="35"/>
  <c r="AA119" i="35"/>
  <c r="Z119" i="35"/>
  <c r="Y119" i="35"/>
  <c r="R119" i="35"/>
  <c r="G119" i="35"/>
  <c r="B118" i="35"/>
  <c r="AB117" i="35"/>
  <c r="AA117" i="35"/>
  <c r="Z117" i="35"/>
  <c r="Y117" i="35"/>
  <c r="W117" i="35"/>
  <c r="V117" i="35"/>
  <c r="M117" i="35"/>
  <c r="B116" i="35"/>
  <c r="AB115" i="35"/>
  <c r="AA115" i="35"/>
  <c r="Z115" i="35"/>
  <c r="Y115" i="35"/>
  <c r="V115" i="35"/>
  <c r="R115" i="35"/>
  <c r="M115" i="35"/>
  <c r="E115" i="35"/>
  <c r="D115" i="35"/>
  <c r="B114" i="35"/>
  <c r="AB113" i="35"/>
  <c r="AA113" i="35"/>
  <c r="Z113" i="35"/>
  <c r="Y113" i="35"/>
  <c r="W113" i="35"/>
  <c r="O113" i="35"/>
  <c r="N113" i="35"/>
  <c r="M113" i="35"/>
  <c r="B112" i="35"/>
  <c r="AB111" i="35"/>
  <c r="AA111" i="35"/>
  <c r="Z111" i="35"/>
  <c r="Y111" i="35"/>
  <c r="U111" i="35"/>
  <c r="R111" i="35"/>
  <c r="O111" i="35"/>
  <c r="M111" i="35"/>
  <c r="J111" i="35"/>
  <c r="G111" i="35"/>
  <c r="E111" i="35"/>
  <c r="B110" i="35"/>
  <c r="AB109" i="35"/>
  <c r="AA109" i="35"/>
  <c r="Z109" i="35"/>
  <c r="Y109" i="35"/>
  <c r="X109" i="35"/>
  <c r="U109" i="35"/>
  <c r="R109" i="35"/>
  <c r="M109" i="35"/>
  <c r="J109" i="35"/>
  <c r="G109" i="35"/>
  <c r="E109" i="35"/>
  <c r="B108" i="35"/>
  <c r="AB107" i="35"/>
  <c r="AA107" i="35"/>
  <c r="Z107" i="35"/>
  <c r="Y107" i="35"/>
  <c r="W107" i="35"/>
  <c r="U107" i="35"/>
  <c r="R107" i="35"/>
  <c r="O107" i="35"/>
  <c r="N107" i="35"/>
  <c r="M107" i="35"/>
  <c r="J107" i="35"/>
  <c r="E107" i="35"/>
  <c r="B106" i="35"/>
  <c r="AB105" i="35"/>
  <c r="AA105" i="35"/>
  <c r="Z105" i="35"/>
  <c r="Y105" i="35"/>
  <c r="U105" i="35"/>
  <c r="T105" i="35"/>
  <c r="R105" i="35"/>
  <c r="M105" i="35"/>
  <c r="L105" i="35"/>
  <c r="J105" i="35"/>
  <c r="G105" i="35"/>
  <c r="E105" i="35"/>
  <c r="D105" i="35"/>
  <c r="B104" i="35"/>
  <c r="AB103" i="35"/>
  <c r="AA103" i="35"/>
  <c r="Z103" i="35"/>
  <c r="Y103" i="35"/>
  <c r="W103" i="35"/>
  <c r="U103" i="35"/>
  <c r="R103" i="35"/>
  <c r="Q103" i="35"/>
  <c r="N103" i="35"/>
  <c r="M103" i="35"/>
  <c r="J103" i="35"/>
  <c r="G103" i="35"/>
  <c r="F103" i="35"/>
  <c r="E103" i="35"/>
  <c r="B102" i="35"/>
  <c r="AB101" i="35"/>
  <c r="AA101" i="35"/>
  <c r="Z101" i="35"/>
  <c r="Y101" i="35"/>
  <c r="W101" i="35"/>
  <c r="V101" i="35"/>
  <c r="U101" i="35"/>
  <c r="O101" i="35"/>
  <c r="M101" i="35"/>
  <c r="G101" i="35"/>
  <c r="E101" i="35"/>
  <c r="B100" i="35"/>
  <c r="AB99" i="35"/>
  <c r="AA99" i="35"/>
  <c r="Z99" i="35"/>
  <c r="Y99" i="35"/>
  <c r="X99" i="35"/>
  <c r="V99" i="35"/>
  <c r="U99" i="35"/>
  <c r="T99" i="35"/>
  <c r="R99" i="35"/>
  <c r="O99" i="35"/>
  <c r="M99" i="35"/>
  <c r="L99" i="35"/>
  <c r="J99" i="35"/>
  <c r="H99" i="35"/>
  <c r="G99" i="35"/>
  <c r="E99" i="35"/>
  <c r="D99" i="35"/>
  <c r="B98" i="35"/>
  <c r="AB97" i="35"/>
  <c r="AA97" i="35"/>
  <c r="Z97" i="35"/>
  <c r="Y97" i="35"/>
  <c r="V97" i="35"/>
  <c r="U97" i="35"/>
  <c r="R97" i="35"/>
  <c r="O97" i="35"/>
  <c r="N97" i="35"/>
  <c r="M97" i="35"/>
  <c r="J97" i="35"/>
  <c r="I97" i="35"/>
  <c r="H97" i="35"/>
  <c r="F97" i="35"/>
  <c r="E97" i="35"/>
  <c r="B96" i="35"/>
  <c r="AB95" i="35"/>
  <c r="AA95" i="35"/>
  <c r="Z95" i="35"/>
  <c r="Y95" i="35"/>
  <c r="X95" i="35"/>
  <c r="V95" i="35"/>
  <c r="U95" i="35"/>
  <c r="R95" i="35"/>
  <c r="P95" i="35"/>
  <c r="O95" i="35"/>
  <c r="N95" i="35"/>
  <c r="M95" i="35"/>
  <c r="J95" i="35"/>
  <c r="G95" i="35"/>
  <c r="E95" i="35"/>
  <c r="B94" i="35"/>
  <c r="AB93" i="35"/>
  <c r="AA93" i="35"/>
  <c r="Z93" i="35"/>
  <c r="Y93" i="35"/>
  <c r="V93" i="35"/>
  <c r="U93" i="35"/>
  <c r="R93" i="35"/>
  <c r="O93" i="35"/>
  <c r="N93" i="35"/>
  <c r="M93" i="35"/>
  <c r="J93" i="35"/>
  <c r="F93" i="35"/>
  <c r="E93" i="35"/>
  <c r="B92" i="35"/>
  <c r="AB91" i="35"/>
  <c r="AA91" i="35"/>
  <c r="Z91" i="35"/>
  <c r="Y91" i="35"/>
  <c r="V91" i="35"/>
  <c r="U91" i="35"/>
  <c r="R91" i="35"/>
  <c r="O91" i="35"/>
  <c r="N91" i="35"/>
  <c r="M91" i="35"/>
  <c r="J91" i="35"/>
  <c r="H91" i="35"/>
  <c r="G91" i="35"/>
  <c r="F91" i="35"/>
  <c r="E91" i="35"/>
  <c r="B90" i="35"/>
  <c r="AB89" i="35"/>
  <c r="AA89" i="35"/>
  <c r="Z89" i="35"/>
  <c r="Y89" i="35"/>
  <c r="W89" i="35"/>
  <c r="V89" i="35"/>
  <c r="U89" i="35"/>
  <c r="T89" i="35"/>
  <c r="R89" i="35"/>
  <c r="M89" i="35"/>
  <c r="L89" i="35"/>
  <c r="J89" i="35"/>
  <c r="G89" i="35"/>
  <c r="F89" i="35"/>
  <c r="E89" i="35"/>
  <c r="D89" i="35"/>
  <c r="B88" i="35"/>
  <c r="AB87" i="35"/>
  <c r="AA87" i="35"/>
  <c r="Z87" i="35"/>
  <c r="Y87" i="35"/>
  <c r="V87" i="35"/>
  <c r="U87" i="35"/>
  <c r="R87" i="35"/>
  <c r="Q87" i="35"/>
  <c r="P87" i="35"/>
  <c r="O87" i="35"/>
  <c r="N87" i="35"/>
  <c r="M87" i="35"/>
  <c r="J87" i="35"/>
  <c r="E87" i="35"/>
  <c r="B86" i="35"/>
  <c r="AB85" i="35"/>
  <c r="AA85" i="35"/>
  <c r="Z85" i="35"/>
  <c r="Y85" i="35"/>
  <c r="W85" i="35"/>
  <c r="V85" i="35"/>
  <c r="U85" i="35"/>
  <c r="R85" i="35"/>
  <c r="N85" i="35"/>
  <c r="M85" i="35"/>
  <c r="J85" i="35"/>
  <c r="G85" i="35"/>
  <c r="F85" i="35"/>
  <c r="E85" i="35"/>
  <c r="B84" i="35"/>
  <c r="AB83" i="35"/>
  <c r="AA83" i="35"/>
  <c r="Z83" i="35"/>
  <c r="Y83" i="35"/>
  <c r="W83" i="35"/>
  <c r="V83" i="35"/>
  <c r="U83" i="35"/>
  <c r="T83" i="35"/>
  <c r="R83" i="35"/>
  <c r="O83" i="35"/>
  <c r="N83" i="35"/>
  <c r="M83" i="35"/>
  <c r="L83" i="35"/>
  <c r="J83" i="35"/>
  <c r="I83" i="35"/>
  <c r="H83" i="35"/>
  <c r="F83" i="35"/>
  <c r="E83" i="35"/>
  <c r="D83" i="35"/>
  <c r="B82" i="35"/>
  <c r="AB81" i="35"/>
  <c r="AA81" i="35"/>
  <c r="Z81" i="35"/>
  <c r="Y81" i="35"/>
  <c r="W81" i="35"/>
  <c r="V81" i="35"/>
  <c r="U81" i="35"/>
  <c r="R81" i="35"/>
  <c r="N81" i="35"/>
  <c r="M81" i="35"/>
  <c r="J81" i="35"/>
  <c r="G81" i="35"/>
  <c r="F81" i="35"/>
  <c r="E81" i="35"/>
  <c r="B80" i="35"/>
  <c r="AB79" i="35"/>
  <c r="AA79" i="35"/>
  <c r="Z79" i="35"/>
  <c r="Y79" i="35"/>
  <c r="V79" i="35"/>
  <c r="U79" i="35"/>
  <c r="R79" i="35"/>
  <c r="O79" i="35"/>
  <c r="N79" i="35"/>
  <c r="M79" i="35"/>
  <c r="J79" i="35"/>
  <c r="I79" i="35"/>
  <c r="H79" i="35"/>
  <c r="F79" i="35"/>
  <c r="E79" i="35"/>
  <c r="B78" i="35"/>
  <c r="AB77" i="35"/>
  <c r="AA77" i="35"/>
  <c r="Z77" i="35"/>
  <c r="Y77" i="35"/>
  <c r="X77" i="35"/>
  <c r="V77" i="35"/>
  <c r="U77" i="35"/>
  <c r="R77" i="35"/>
  <c r="O77" i="35"/>
  <c r="N77" i="35"/>
  <c r="M77" i="35"/>
  <c r="J77" i="35"/>
  <c r="F77" i="35"/>
  <c r="E77" i="35"/>
  <c r="B76" i="35"/>
  <c r="AB75" i="35"/>
  <c r="AA75" i="35"/>
  <c r="Z75" i="35"/>
  <c r="Y75" i="35"/>
  <c r="W75" i="35"/>
  <c r="V75" i="35"/>
  <c r="U75" i="35"/>
  <c r="R75" i="35"/>
  <c r="N75" i="35"/>
  <c r="M75" i="35"/>
  <c r="J75" i="35"/>
  <c r="G75" i="35"/>
  <c r="F75" i="35"/>
  <c r="E75" i="35"/>
  <c r="B74" i="35"/>
  <c r="AB73" i="35"/>
  <c r="AA73" i="35"/>
  <c r="Z73" i="35"/>
  <c r="Y73" i="35"/>
  <c r="X73" i="35"/>
  <c r="W73" i="35"/>
  <c r="V73" i="35"/>
  <c r="U73" i="35"/>
  <c r="T73" i="35"/>
  <c r="R73" i="35"/>
  <c r="O73" i="35"/>
  <c r="N73" i="35"/>
  <c r="M73" i="35"/>
  <c r="L73" i="35"/>
  <c r="J73" i="35"/>
  <c r="H73" i="35"/>
  <c r="F73" i="35"/>
  <c r="E73" i="35"/>
  <c r="D73" i="35"/>
  <c r="B72" i="35"/>
  <c r="AB71" i="35"/>
  <c r="AA71" i="35"/>
  <c r="Z71" i="35"/>
  <c r="Y71" i="35"/>
  <c r="X71" i="35"/>
  <c r="W71" i="35"/>
  <c r="V71" i="35"/>
  <c r="U71" i="35"/>
  <c r="R71" i="35"/>
  <c r="N71" i="35"/>
  <c r="M71" i="35"/>
  <c r="J71" i="35"/>
  <c r="G71" i="35"/>
  <c r="F71" i="35"/>
  <c r="E71" i="35"/>
  <c r="B70" i="35"/>
  <c r="AB69" i="35"/>
  <c r="AA69" i="35"/>
  <c r="Z69" i="35"/>
  <c r="Y69" i="35"/>
  <c r="V69" i="35"/>
  <c r="U69" i="35"/>
  <c r="R69" i="35"/>
  <c r="O69" i="35"/>
  <c r="N69" i="35"/>
  <c r="M69" i="35"/>
  <c r="J69" i="35"/>
  <c r="H69" i="35"/>
  <c r="F69" i="35"/>
  <c r="E69" i="35"/>
  <c r="B68" i="35"/>
  <c r="AB67" i="35"/>
  <c r="AA67" i="35"/>
  <c r="Z67" i="35"/>
  <c r="Y67" i="35"/>
  <c r="X67" i="35"/>
  <c r="V67" i="35"/>
  <c r="U67" i="35"/>
  <c r="T67" i="35"/>
  <c r="R67" i="35"/>
  <c r="P67" i="35"/>
  <c r="N67" i="35"/>
  <c r="M67" i="35"/>
  <c r="L67" i="35"/>
  <c r="J67" i="35"/>
  <c r="G67" i="35"/>
  <c r="F67" i="35"/>
  <c r="E67" i="35"/>
  <c r="D67" i="35"/>
  <c r="B66" i="35"/>
  <c r="AB65" i="35"/>
  <c r="AA65" i="35"/>
  <c r="Z65" i="35"/>
  <c r="Y65" i="35"/>
  <c r="X65" i="35"/>
  <c r="V65" i="35"/>
  <c r="U65" i="35"/>
  <c r="R65" i="35"/>
  <c r="Q65" i="35"/>
  <c r="O65" i="35"/>
  <c r="N65" i="35"/>
  <c r="M65" i="35"/>
  <c r="J65" i="35"/>
  <c r="F65" i="35"/>
  <c r="E65" i="35"/>
  <c r="B64" i="35"/>
  <c r="AB63" i="35"/>
  <c r="AA63" i="35"/>
  <c r="Z63" i="35"/>
  <c r="Y63" i="35"/>
  <c r="W63" i="35"/>
  <c r="V63" i="35"/>
  <c r="U63" i="35"/>
  <c r="R63" i="35"/>
  <c r="N63" i="35"/>
  <c r="M63" i="35"/>
  <c r="J63" i="35"/>
  <c r="G63" i="35"/>
  <c r="F63" i="35"/>
  <c r="E63" i="35"/>
  <c r="B62" i="35"/>
  <c r="AB61" i="35"/>
  <c r="AA61" i="35"/>
  <c r="Z61" i="35"/>
  <c r="Y61" i="35"/>
  <c r="X61" i="35"/>
  <c r="W61" i="35"/>
  <c r="V61" i="35"/>
  <c r="U61" i="35"/>
  <c r="R61" i="35"/>
  <c r="Q61" i="35"/>
  <c r="N61" i="35"/>
  <c r="M61" i="35"/>
  <c r="J61" i="35"/>
  <c r="G61" i="35"/>
  <c r="F61" i="35"/>
  <c r="E61" i="35"/>
  <c r="B60" i="35"/>
  <c r="AB59" i="35"/>
  <c r="AA59" i="35"/>
  <c r="Z59" i="35"/>
  <c r="Y59" i="35"/>
  <c r="V59" i="35"/>
  <c r="U59" i="35"/>
  <c r="R59" i="35"/>
  <c r="O59" i="35"/>
  <c r="N59" i="35"/>
  <c r="M59" i="35"/>
  <c r="J59" i="35"/>
  <c r="H59" i="35"/>
  <c r="F59" i="35"/>
  <c r="E59" i="35"/>
  <c r="B58" i="35"/>
  <c r="AB57" i="35"/>
  <c r="AA57" i="35"/>
  <c r="Z57" i="35"/>
  <c r="Y57" i="35"/>
  <c r="X57" i="35"/>
  <c r="V57" i="35"/>
  <c r="U57" i="35"/>
  <c r="T57" i="35"/>
  <c r="R57" i="35"/>
  <c r="N57" i="35"/>
  <c r="M57" i="35"/>
  <c r="L57" i="35"/>
  <c r="J57" i="35"/>
  <c r="G57" i="35"/>
  <c r="F57" i="35"/>
  <c r="E57" i="35"/>
  <c r="D57" i="35"/>
  <c r="B56" i="35"/>
  <c r="AB55" i="35"/>
  <c r="AA55" i="35"/>
  <c r="Z55" i="35"/>
  <c r="Y55" i="35"/>
  <c r="X55" i="35"/>
  <c r="V55" i="35"/>
  <c r="U55" i="35"/>
  <c r="R55" i="35"/>
  <c r="P55" i="35"/>
  <c r="O55" i="35"/>
  <c r="N55" i="35"/>
  <c r="M55" i="35"/>
  <c r="J55" i="35"/>
  <c r="F55" i="35"/>
  <c r="E55" i="35"/>
  <c r="B54" i="35"/>
  <c r="AB53" i="35"/>
  <c r="AA53" i="35"/>
  <c r="Z53" i="35"/>
  <c r="Y53" i="35"/>
  <c r="W53" i="35"/>
  <c r="V53" i="35"/>
  <c r="U53" i="35"/>
  <c r="R53" i="35"/>
  <c r="Q53" i="35"/>
  <c r="N53" i="35"/>
  <c r="M53" i="35"/>
  <c r="J53" i="35"/>
  <c r="G53" i="35"/>
  <c r="F53" i="35"/>
  <c r="E53" i="35"/>
  <c r="B52" i="35"/>
  <c r="AB51" i="35"/>
  <c r="AA51" i="35"/>
  <c r="Z51" i="35"/>
  <c r="Y51" i="35"/>
  <c r="X51" i="35"/>
  <c r="W51" i="35"/>
  <c r="V51" i="35"/>
  <c r="U51" i="35"/>
  <c r="T51" i="35"/>
  <c r="R51" i="35"/>
  <c r="O51" i="35"/>
  <c r="N51" i="35"/>
  <c r="M51" i="35"/>
  <c r="L51" i="35"/>
  <c r="J51" i="35"/>
  <c r="H51" i="35"/>
  <c r="G51" i="35"/>
  <c r="F51" i="35"/>
  <c r="E51" i="35"/>
  <c r="D51" i="35"/>
  <c r="AB49" i="35"/>
  <c r="AA49" i="35"/>
  <c r="Z49" i="35"/>
  <c r="Y49" i="35"/>
  <c r="W49" i="35"/>
  <c r="V49" i="35"/>
  <c r="U49" i="35"/>
  <c r="R49" i="35"/>
  <c r="N49" i="35"/>
  <c r="M49" i="35"/>
  <c r="J49" i="35"/>
  <c r="I49" i="35"/>
  <c r="G49" i="35"/>
  <c r="F49" i="35"/>
  <c r="E49" i="35"/>
  <c r="B48" i="35"/>
  <c r="AB47" i="35"/>
  <c r="AA47" i="35"/>
  <c r="Z47" i="35"/>
  <c r="Y47" i="35"/>
  <c r="X47" i="35"/>
  <c r="W47" i="35"/>
  <c r="V47" i="35"/>
  <c r="U47" i="35"/>
  <c r="R47" i="35"/>
  <c r="O47" i="35"/>
  <c r="N47" i="35"/>
  <c r="M47" i="35"/>
  <c r="J47" i="35"/>
  <c r="G47" i="35"/>
  <c r="F47" i="35"/>
  <c r="E47" i="35"/>
  <c r="B46" i="35"/>
  <c r="AB45" i="35"/>
  <c r="AA45" i="35"/>
  <c r="Z45" i="35"/>
  <c r="Y45" i="35"/>
  <c r="V45" i="35"/>
  <c r="U45" i="35"/>
  <c r="R45" i="35"/>
  <c r="O45" i="35"/>
  <c r="N45" i="35"/>
  <c r="M45" i="35"/>
  <c r="J45" i="35"/>
  <c r="H45" i="35"/>
  <c r="F45" i="35"/>
  <c r="E45" i="35"/>
  <c r="B44" i="35"/>
  <c r="AB43" i="35"/>
  <c r="AA43" i="35"/>
  <c r="Z43" i="35"/>
  <c r="Y43" i="35"/>
  <c r="X43" i="35"/>
  <c r="W43" i="35"/>
  <c r="V43" i="35"/>
  <c r="U43" i="35"/>
  <c r="R43" i="35"/>
  <c r="P43" i="35"/>
  <c r="O43" i="35"/>
  <c r="N43" i="35"/>
  <c r="M43" i="35"/>
  <c r="J43" i="35"/>
  <c r="G43" i="35"/>
  <c r="F43" i="35"/>
  <c r="E43" i="35"/>
  <c r="B42" i="35"/>
  <c r="AB41" i="35"/>
  <c r="AA41" i="35"/>
  <c r="Z41" i="35"/>
  <c r="Y41" i="35"/>
  <c r="W41" i="35"/>
  <c r="V41" i="35"/>
  <c r="U41" i="35"/>
  <c r="T41" i="35"/>
  <c r="R41" i="35"/>
  <c r="O41" i="35"/>
  <c r="N41" i="35"/>
  <c r="M41" i="35"/>
  <c r="L41" i="35"/>
  <c r="J41" i="35"/>
  <c r="F41" i="35"/>
  <c r="E41" i="35"/>
  <c r="D41" i="35"/>
  <c r="B40" i="35"/>
  <c r="AB39" i="35"/>
  <c r="AA39" i="35"/>
  <c r="Z39" i="35"/>
  <c r="Y39" i="35"/>
  <c r="X39" i="35"/>
  <c r="W39" i="35"/>
  <c r="V39" i="35"/>
  <c r="U39" i="35"/>
  <c r="R39" i="35"/>
  <c r="P39" i="35"/>
  <c r="N39" i="35"/>
  <c r="M39" i="35"/>
  <c r="J39" i="35"/>
  <c r="I39" i="35"/>
  <c r="G39" i="35"/>
  <c r="F39" i="35"/>
  <c r="E39" i="35"/>
  <c r="B38" i="35"/>
  <c r="AB37" i="35"/>
  <c r="AA37" i="35"/>
  <c r="Z37" i="35"/>
  <c r="Y37" i="35"/>
  <c r="W37" i="35"/>
  <c r="V37" i="35"/>
  <c r="U37" i="35"/>
  <c r="R37" i="35"/>
  <c r="P37" i="35"/>
  <c r="O37" i="35"/>
  <c r="N37" i="35"/>
  <c r="M37" i="35"/>
  <c r="J37" i="35"/>
  <c r="H37" i="35"/>
  <c r="G37" i="35"/>
  <c r="F37" i="35"/>
  <c r="E37" i="35"/>
  <c r="B36" i="35"/>
  <c r="AB35" i="35"/>
  <c r="AA35" i="35"/>
  <c r="Z35" i="35"/>
  <c r="Y35" i="35"/>
  <c r="V35" i="35"/>
  <c r="U35" i="35"/>
  <c r="T35" i="35"/>
  <c r="R35" i="35"/>
  <c r="O35" i="35"/>
  <c r="N35" i="35"/>
  <c r="M35" i="35"/>
  <c r="L35" i="35"/>
  <c r="J35" i="35"/>
  <c r="G35" i="35"/>
  <c r="F35" i="35"/>
  <c r="E35" i="35"/>
  <c r="D35" i="35"/>
  <c r="B34" i="35"/>
  <c r="AB33" i="35"/>
  <c r="AA33" i="35"/>
  <c r="Z33" i="35"/>
  <c r="Y33" i="35"/>
  <c r="V33" i="35"/>
  <c r="U33" i="35"/>
  <c r="R33" i="35"/>
  <c r="O33" i="35"/>
  <c r="N33" i="35"/>
  <c r="M33" i="35"/>
  <c r="J33" i="35"/>
  <c r="I33" i="35"/>
  <c r="H33" i="35"/>
  <c r="F33" i="35"/>
  <c r="E33" i="35"/>
  <c r="B32" i="35"/>
  <c r="AB31" i="35"/>
  <c r="AA31" i="35"/>
  <c r="Z31" i="35"/>
  <c r="Y31" i="35"/>
  <c r="X31" i="35"/>
  <c r="W31" i="35"/>
  <c r="V31" i="35"/>
  <c r="U31" i="35"/>
  <c r="R31" i="35"/>
  <c r="O31" i="35"/>
  <c r="N31" i="35"/>
  <c r="M31" i="35"/>
  <c r="J31" i="35"/>
  <c r="G31" i="35"/>
  <c r="F31" i="35"/>
  <c r="E31" i="35"/>
  <c r="B30" i="35"/>
  <c r="AB29" i="35"/>
  <c r="AA29" i="35"/>
  <c r="Z29" i="35"/>
  <c r="Y29" i="35"/>
  <c r="X29" i="35"/>
  <c r="W29" i="35"/>
  <c r="V29" i="35"/>
  <c r="U29" i="35"/>
  <c r="R29" i="35"/>
  <c r="P29" i="35"/>
  <c r="N29" i="35"/>
  <c r="M29" i="35"/>
  <c r="J29" i="35"/>
  <c r="I29" i="35"/>
  <c r="G29" i="35"/>
  <c r="F29" i="35"/>
  <c r="E29" i="35"/>
  <c r="B28" i="35"/>
  <c r="AB27" i="35"/>
  <c r="AA27" i="35"/>
  <c r="Z27" i="35"/>
  <c r="Y27" i="35"/>
  <c r="W27" i="35"/>
  <c r="V27" i="35"/>
  <c r="U27" i="35"/>
  <c r="R27" i="35"/>
  <c r="P27" i="35"/>
  <c r="O27" i="35"/>
  <c r="N27" i="35"/>
  <c r="M27" i="35"/>
  <c r="J27" i="35"/>
  <c r="H27" i="35"/>
  <c r="G27" i="35"/>
  <c r="F27" i="35"/>
  <c r="E27" i="35"/>
  <c r="B26" i="35"/>
  <c r="AB25" i="35"/>
  <c r="AA25" i="35"/>
  <c r="Z25" i="35"/>
  <c r="Y25" i="35"/>
  <c r="V25" i="35"/>
  <c r="U25" i="35"/>
  <c r="T25" i="35"/>
  <c r="R25" i="35"/>
  <c r="Q25" i="35"/>
  <c r="P25" i="35"/>
  <c r="O25" i="35"/>
  <c r="N25" i="35"/>
  <c r="M25" i="35"/>
  <c r="L25" i="35"/>
  <c r="J25" i="35"/>
  <c r="I25" i="35"/>
  <c r="G25" i="35"/>
  <c r="F25" i="35"/>
  <c r="E25" i="35"/>
  <c r="D25" i="35"/>
  <c r="B24" i="35"/>
  <c r="AB23" i="35"/>
  <c r="AA23" i="35"/>
  <c r="Z23" i="35"/>
  <c r="Y23" i="35"/>
  <c r="X23" i="35"/>
  <c r="W23" i="35"/>
  <c r="V23" i="35"/>
  <c r="U23" i="35"/>
  <c r="R23" i="35"/>
  <c r="Q23" i="35"/>
  <c r="O23" i="35"/>
  <c r="N23" i="35"/>
  <c r="M23" i="35"/>
  <c r="J23" i="35"/>
  <c r="I23" i="35"/>
  <c r="G23" i="35"/>
  <c r="F23" i="35"/>
  <c r="E23" i="35"/>
  <c r="B22" i="35"/>
  <c r="AB21" i="35"/>
  <c r="AA21" i="35"/>
  <c r="Z21" i="35"/>
  <c r="Y21" i="35"/>
  <c r="W21" i="35"/>
  <c r="V21" i="35"/>
  <c r="U21" i="35"/>
  <c r="R21" i="35"/>
  <c r="Q21" i="35"/>
  <c r="P21" i="35"/>
  <c r="O21" i="35"/>
  <c r="N21" i="35"/>
  <c r="M21" i="35"/>
  <c r="J21" i="35"/>
  <c r="I21" i="35"/>
  <c r="G21" i="35"/>
  <c r="F21" i="35"/>
  <c r="E21" i="35"/>
  <c r="B20" i="35"/>
  <c r="AB19" i="35"/>
  <c r="AA19" i="35"/>
  <c r="Z19" i="35"/>
  <c r="Y19" i="35"/>
  <c r="W19" i="35"/>
  <c r="V19" i="35"/>
  <c r="U19" i="35"/>
  <c r="T19" i="35"/>
  <c r="R19" i="35"/>
  <c r="Q19" i="35"/>
  <c r="O19" i="35"/>
  <c r="N19" i="35"/>
  <c r="M19" i="35"/>
  <c r="L19" i="35"/>
  <c r="J19" i="35"/>
  <c r="I19" i="35"/>
  <c r="H19" i="35"/>
  <c r="G19" i="35"/>
  <c r="F19" i="35"/>
  <c r="E19" i="35"/>
  <c r="D19" i="35"/>
  <c r="B18" i="35"/>
  <c r="AB17" i="35"/>
  <c r="AA17" i="35"/>
  <c r="Z17" i="35"/>
  <c r="Y17" i="35"/>
  <c r="W17" i="35"/>
  <c r="V17" i="35"/>
  <c r="U17" i="35"/>
  <c r="R17" i="35"/>
  <c r="Q17" i="35"/>
  <c r="P17" i="35"/>
  <c r="O17" i="35"/>
  <c r="N17" i="35"/>
  <c r="M17" i="35"/>
  <c r="J17" i="35"/>
  <c r="I17" i="35"/>
  <c r="G17" i="35"/>
  <c r="F17" i="35"/>
  <c r="E17" i="35"/>
  <c r="B16" i="35"/>
  <c r="AB15" i="35"/>
  <c r="AA15" i="35"/>
  <c r="Z15" i="35"/>
  <c r="Y15" i="35"/>
  <c r="X15" i="35"/>
  <c r="W15" i="35"/>
  <c r="V15" i="35"/>
  <c r="U15" i="35"/>
  <c r="R15" i="35"/>
  <c r="Q15" i="35"/>
  <c r="O15" i="35"/>
  <c r="N15" i="35"/>
  <c r="M15" i="35"/>
  <c r="J15" i="35"/>
  <c r="I15" i="35"/>
  <c r="H15" i="35"/>
  <c r="G15" i="35"/>
  <c r="F15" i="35"/>
  <c r="E15" i="35"/>
  <c r="B14" i="35"/>
  <c r="AB13" i="35"/>
  <c r="AA13" i="35"/>
  <c r="Z13" i="35"/>
  <c r="Y13" i="35"/>
  <c r="W13" i="35"/>
  <c r="V13" i="35"/>
  <c r="U13" i="35"/>
  <c r="R13" i="35"/>
  <c r="Q13" i="35"/>
  <c r="O13" i="35"/>
  <c r="N13" i="35"/>
  <c r="M13" i="35"/>
  <c r="J13" i="35"/>
  <c r="I13" i="35"/>
  <c r="H13" i="35"/>
  <c r="G13" i="35"/>
  <c r="F13" i="35"/>
  <c r="E13" i="35"/>
  <c r="B12" i="35"/>
  <c r="AB11" i="35"/>
  <c r="AA11" i="35"/>
  <c r="Z11" i="35"/>
  <c r="Y11" i="35"/>
  <c r="W11" i="35"/>
  <c r="V11" i="35"/>
  <c r="U11" i="35"/>
  <c r="R11" i="35"/>
  <c r="Q11" i="35"/>
  <c r="P11" i="35"/>
  <c r="O11" i="35"/>
  <c r="N11" i="35"/>
  <c r="M11" i="35"/>
  <c r="J11" i="35"/>
  <c r="I11" i="35"/>
  <c r="G11" i="35"/>
  <c r="F11" i="35"/>
  <c r="E11" i="35"/>
  <c r="B10" i="35"/>
  <c r="AB9" i="35"/>
  <c r="AA9" i="35"/>
  <c r="Z9" i="35"/>
  <c r="Y9" i="35"/>
  <c r="W9" i="35"/>
  <c r="V9" i="35"/>
  <c r="U9" i="35"/>
  <c r="T9" i="35"/>
  <c r="R9" i="35"/>
  <c r="Q9" i="35"/>
  <c r="O9" i="35"/>
  <c r="N9" i="35"/>
  <c r="M9" i="35"/>
  <c r="L9" i="35"/>
  <c r="J9" i="35"/>
  <c r="I9" i="35"/>
  <c r="G9" i="35"/>
  <c r="F9" i="35"/>
  <c r="E9" i="35"/>
  <c r="D9" i="35"/>
  <c r="B8" i="35"/>
  <c r="AB7" i="35"/>
  <c r="AA7" i="35"/>
  <c r="Z7" i="35"/>
  <c r="Y7" i="35"/>
  <c r="W7" i="35"/>
  <c r="V7" i="35"/>
  <c r="U7" i="35"/>
  <c r="R7" i="35"/>
  <c r="Q7" i="35"/>
  <c r="O7" i="35"/>
  <c r="N7" i="35"/>
  <c r="M7" i="35"/>
  <c r="J7" i="35"/>
  <c r="I7" i="35"/>
  <c r="G7" i="35"/>
  <c r="F7" i="35"/>
  <c r="E7" i="35"/>
  <c r="B6" i="35"/>
  <c r="AB5" i="35"/>
  <c r="AA5" i="35"/>
  <c r="Z5" i="35"/>
  <c r="Y5" i="35"/>
  <c r="X5" i="35"/>
  <c r="W5" i="35"/>
  <c r="V5" i="35"/>
  <c r="U5" i="35"/>
  <c r="R5" i="35"/>
  <c r="Q5" i="35"/>
  <c r="O5" i="35"/>
  <c r="N5" i="35"/>
  <c r="M5" i="35"/>
  <c r="J5" i="35"/>
  <c r="I5" i="35"/>
  <c r="H5" i="35"/>
  <c r="G5" i="35"/>
  <c r="F5" i="35"/>
  <c r="E5" i="35"/>
  <c r="B4" i="35"/>
  <c r="A4" i="35"/>
  <c r="A6" i="35" s="1"/>
  <c r="A8" i="35" s="1"/>
  <c r="A10" i="35" s="1"/>
  <c r="A12" i="35" s="1"/>
  <c r="A14" i="35" s="1"/>
  <c r="A16" i="35" s="1"/>
  <c r="A18" i="35" s="1"/>
  <c r="A20" i="35" s="1"/>
  <c r="A22" i="35" s="1"/>
  <c r="A24" i="35" s="1"/>
  <c r="A26" i="35" s="1"/>
  <c r="A28" i="35" s="1"/>
  <c r="A30" i="35" s="1"/>
  <c r="A32" i="35" s="1"/>
  <c r="A34" i="35" s="1"/>
  <c r="A36" i="35" s="1"/>
  <c r="A38" i="35" s="1"/>
  <c r="A40" i="35" s="1"/>
  <c r="A42" i="35" s="1"/>
  <c r="A44" i="35" s="1"/>
  <c r="A46" i="35" s="1"/>
  <c r="A48" i="35" s="1"/>
  <c r="A50" i="35" s="1"/>
  <c r="A52" i="35" s="1"/>
  <c r="A54" i="35" s="1"/>
  <c r="A56" i="35" s="1"/>
  <c r="A58" i="35" s="1"/>
  <c r="A60" i="35" s="1"/>
  <c r="A62" i="35" s="1"/>
  <c r="A64" i="35" s="1"/>
  <c r="A66" i="35" s="1"/>
  <c r="A68" i="35" s="1"/>
  <c r="A70" i="35" s="1"/>
  <c r="A72" i="35" s="1"/>
  <c r="A74" i="35" s="1"/>
  <c r="A76" i="35" s="1"/>
  <c r="A78" i="35" s="1"/>
  <c r="A80" i="35" s="1"/>
  <c r="A82" i="35" s="1"/>
  <c r="A84" i="35" s="1"/>
  <c r="A86" i="35" s="1"/>
  <c r="A88" i="35" s="1"/>
  <c r="A90" i="35" s="1"/>
  <c r="A92" i="35" s="1"/>
  <c r="A94" i="35" s="1"/>
  <c r="A96" i="35" s="1"/>
  <c r="A98" i="35" s="1"/>
  <c r="A100" i="35" s="1"/>
  <c r="A102" i="35" s="1"/>
  <c r="A104" i="35" s="1"/>
  <c r="A106" i="35" s="1"/>
  <c r="A108" i="35" s="1"/>
  <c r="A110" i="35" s="1"/>
  <c r="A112" i="35" s="1"/>
  <c r="A114" i="35" s="1"/>
  <c r="A116" i="35" s="1"/>
  <c r="A118" i="35" s="1"/>
  <c r="A120" i="35" s="1"/>
  <c r="AB3" i="35"/>
  <c r="AA3" i="35"/>
  <c r="Z3" i="35"/>
  <c r="Y3" i="35"/>
  <c r="W3" i="35"/>
  <c r="V3" i="35"/>
  <c r="U3" i="35"/>
  <c r="T3" i="35"/>
  <c r="R3" i="35"/>
  <c r="Q3" i="35"/>
  <c r="P3" i="35"/>
  <c r="O3" i="35"/>
  <c r="N3" i="35"/>
  <c r="M3" i="35"/>
  <c r="L3" i="35"/>
  <c r="J3" i="35"/>
  <c r="I3" i="35"/>
  <c r="H3" i="35"/>
  <c r="G3" i="35"/>
  <c r="F3" i="35"/>
  <c r="E3" i="35"/>
  <c r="D3" i="35"/>
  <c r="B2" i="35"/>
  <c r="X137" i="34"/>
  <c r="W137" i="34"/>
  <c r="V137" i="34"/>
  <c r="U137" i="34"/>
  <c r="T137" i="34"/>
  <c r="S137" i="34"/>
  <c r="R137" i="34"/>
  <c r="Q137" i="34"/>
  <c r="P137" i="34"/>
  <c r="O137" i="34"/>
  <c r="N137" i="34"/>
  <c r="M137" i="34"/>
  <c r="L137" i="34"/>
  <c r="K137" i="34"/>
  <c r="J137" i="34"/>
  <c r="I137" i="34"/>
  <c r="H137" i="34"/>
  <c r="G137" i="34"/>
  <c r="F137" i="34"/>
  <c r="E137" i="34"/>
  <c r="D137" i="34"/>
  <c r="X133" i="34"/>
  <c r="W133" i="34"/>
  <c r="V133" i="34"/>
  <c r="U133" i="34"/>
  <c r="T133" i="34"/>
  <c r="S133" i="34"/>
  <c r="R133" i="34"/>
  <c r="Q133" i="34"/>
  <c r="P133" i="34"/>
  <c r="O133" i="34"/>
  <c r="N133" i="34"/>
  <c r="M133" i="34"/>
  <c r="L133" i="34"/>
  <c r="K133" i="34"/>
  <c r="J133" i="34"/>
  <c r="I133" i="34"/>
  <c r="H133" i="34"/>
  <c r="G133" i="34"/>
  <c r="F133" i="34"/>
  <c r="E133" i="34"/>
  <c r="D133" i="34"/>
  <c r="X128" i="34"/>
  <c r="X121" i="34" s="1"/>
  <c r="W128" i="34"/>
  <c r="W35" i="34" s="1"/>
  <c r="V128" i="34"/>
  <c r="U128" i="34"/>
  <c r="U117" i="34" s="1"/>
  <c r="T128" i="34"/>
  <c r="T111" i="34" s="1"/>
  <c r="S128" i="34"/>
  <c r="S121" i="34" s="1"/>
  <c r="R128" i="34"/>
  <c r="R121" i="34" s="1"/>
  <c r="Q128" i="34"/>
  <c r="Q117" i="34" s="1"/>
  <c r="P128" i="34"/>
  <c r="O128" i="34"/>
  <c r="N128" i="34"/>
  <c r="M128" i="34"/>
  <c r="M117" i="34" s="1"/>
  <c r="L128" i="34"/>
  <c r="L113" i="34" s="1"/>
  <c r="K128" i="34"/>
  <c r="J128" i="34"/>
  <c r="J121" i="34" s="1"/>
  <c r="I128" i="34"/>
  <c r="I113" i="34" s="1"/>
  <c r="H128" i="34"/>
  <c r="H115" i="34" s="1"/>
  <c r="G128" i="34"/>
  <c r="G35" i="34" s="1"/>
  <c r="F128" i="34"/>
  <c r="E128" i="34"/>
  <c r="E117" i="34" s="1"/>
  <c r="D128" i="34"/>
  <c r="AB121" i="34"/>
  <c r="AA121" i="34"/>
  <c r="Z121" i="34"/>
  <c r="Y121" i="34"/>
  <c r="V121" i="34"/>
  <c r="Q121" i="34"/>
  <c r="P121" i="34"/>
  <c r="N121" i="34"/>
  <c r="F121" i="34"/>
  <c r="B120" i="34"/>
  <c r="AB119" i="34"/>
  <c r="AA119" i="34"/>
  <c r="Z119" i="34"/>
  <c r="Y119" i="34"/>
  <c r="V119" i="34"/>
  <c r="Q119" i="34"/>
  <c r="N119" i="34"/>
  <c r="F119" i="34"/>
  <c r="B118" i="34"/>
  <c r="AB117" i="34"/>
  <c r="AA117" i="34"/>
  <c r="Z117" i="34"/>
  <c r="Y117" i="34"/>
  <c r="V117" i="34"/>
  <c r="T117" i="34"/>
  <c r="R117" i="34"/>
  <c r="N117" i="34"/>
  <c r="J117" i="34"/>
  <c r="I117" i="34"/>
  <c r="F117" i="34"/>
  <c r="B116" i="34"/>
  <c r="AB115" i="34"/>
  <c r="AA115" i="34"/>
  <c r="Z115" i="34"/>
  <c r="Y115" i="34"/>
  <c r="V115" i="34"/>
  <c r="R115" i="34"/>
  <c r="Q115" i="34"/>
  <c r="N115" i="34"/>
  <c r="L115" i="34"/>
  <c r="J115" i="34"/>
  <c r="I115" i="34"/>
  <c r="F115" i="34"/>
  <c r="D115" i="34"/>
  <c r="B114" i="34"/>
  <c r="AB113" i="34"/>
  <c r="AA113" i="34"/>
  <c r="Z113" i="34"/>
  <c r="Y113" i="34"/>
  <c r="V113" i="34"/>
  <c r="R113" i="34"/>
  <c r="Q113" i="34"/>
  <c r="N113" i="34"/>
  <c r="J113" i="34"/>
  <c r="F113" i="34"/>
  <c r="B112" i="34"/>
  <c r="AB111" i="34"/>
  <c r="AA111" i="34"/>
  <c r="Z111" i="34"/>
  <c r="Y111" i="34"/>
  <c r="V111" i="34"/>
  <c r="Q111" i="34"/>
  <c r="N111" i="34"/>
  <c r="I111" i="34"/>
  <c r="F111" i="34"/>
  <c r="B110" i="34"/>
  <c r="AB109" i="34"/>
  <c r="AA109" i="34"/>
  <c r="Z109" i="34"/>
  <c r="Y109" i="34"/>
  <c r="V109" i="34"/>
  <c r="R109" i="34"/>
  <c r="N109" i="34"/>
  <c r="J109" i="34"/>
  <c r="I109" i="34"/>
  <c r="H109" i="34"/>
  <c r="F109" i="34"/>
  <c r="B108" i="34"/>
  <c r="AB107" i="34"/>
  <c r="AA107" i="34"/>
  <c r="Z107" i="34"/>
  <c r="Y107" i="34"/>
  <c r="V107" i="34"/>
  <c r="R107" i="34"/>
  <c r="Q107" i="34"/>
  <c r="N107" i="34"/>
  <c r="J107" i="34"/>
  <c r="I107" i="34"/>
  <c r="F107" i="34"/>
  <c r="B106" i="34"/>
  <c r="AB105" i="34"/>
  <c r="AA105" i="34"/>
  <c r="Z105" i="34"/>
  <c r="Y105" i="34"/>
  <c r="V105" i="34"/>
  <c r="R105" i="34"/>
  <c r="N105" i="34"/>
  <c r="J105" i="34"/>
  <c r="I105" i="34"/>
  <c r="F105" i="34"/>
  <c r="D105" i="34"/>
  <c r="B104" i="34"/>
  <c r="AB103" i="34"/>
  <c r="AA103" i="34"/>
  <c r="Z103" i="34"/>
  <c r="Y103" i="34"/>
  <c r="V103" i="34"/>
  <c r="R103" i="34"/>
  <c r="Q103" i="34"/>
  <c r="N103" i="34"/>
  <c r="J103" i="34"/>
  <c r="I103" i="34"/>
  <c r="F103" i="34"/>
  <c r="B102" i="34"/>
  <c r="AB101" i="34"/>
  <c r="AA101" i="34"/>
  <c r="Z101" i="34"/>
  <c r="Y101" i="34"/>
  <c r="V101" i="34"/>
  <c r="R101" i="34"/>
  <c r="Q101" i="34"/>
  <c r="N101" i="34"/>
  <c r="J101" i="34"/>
  <c r="F101" i="34"/>
  <c r="B100" i="34"/>
  <c r="AB99" i="34"/>
  <c r="AA99" i="34"/>
  <c r="Z99" i="34"/>
  <c r="Y99" i="34"/>
  <c r="V99" i="34"/>
  <c r="T99" i="34"/>
  <c r="R99" i="34"/>
  <c r="Q99" i="34"/>
  <c r="N99" i="34"/>
  <c r="M99" i="34"/>
  <c r="J99" i="34"/>
  <c r="I99" i="34"/>
  <c r="F99" i="34"/>
  <c r="B98" i="34"/>
  <c r="AB97" i="34"/>
  <c r="AA97" i="34"/>
  <c r="Z97" i="34"/>
  <c r="Y97" i="34"/>
  <c r="V97" i="34"/>
  <c r="R97" i="34"/>
  <c r="Q97" i="34"/>
  <c r="N97" i="34"/>
  <c r="J97" i="34"/>
  <c r="I97" i="34"/>
  <c r="F97" i="34"/>
  <c r="B96" i="34"/>
  <c r="AB95" i="34"/>
  <c r="AA95" i="34"/>
  <c r="Z95" i="34"/>
  <c r="Y95" i="34"/>
  <c r="V95" i="34"/>
  <c r="R95" i="34"/>
  <c r="Q95" i="34"/>
  <c r="P95" i="34"/>
  <c r="N95" i="34"/>
  <c r="J95" i="34"/>
  <c r="I95" i="34"/>
  <c r="F95" i="34"/>
  <c r="D95" i="34"/>
  <c r="B94" i="34"/>
  <c r="AB93" i="34"/>
  <c r="AA93" i="34"/>
  <c r="Z93" i="34"/>
  <c r="Y93" i="34"/>
  <c r="V93" i="34"/>
  <c r="R93" i="34"/>
  <c r="Q93" i="34"/>
  <c r="N93" i="34"/>
  <c r="J93" i="34"/>
  <c r="I93" i="34"/>
  <c r="F93" i="34"/>
  <c r="B92" i="34"/>
  <c r="AB91" i="34"/>
  <c r="AA91" i="34"/>
  <c r="Z91" i="34"/>
  <c r="Y91" i="34"/>
  <c r="V91" i="34"/>
  <c r="R91" i="34"/>
  <c r="Q91" i="34"/>
  <c r="P91" i="34"/>
  <c r="N91" i="34"/>
  <c r="J91" i="34"/>
  <c r="I91" i="34"/>
  <c r="F91" i="34"/>
  <c r="B90" i="34"/>
  <c r="AB89" i="34"/>
  <c r="AA89" i="34"/>
  <c r="Z89" i="34"/>
  <c r="Y89" i="34"/>
  <c r="V89" i="34"/>
  <c r="R89" i="34"/>
  <c r="Q89" i="34"/>
  <c r="N89" i="34"/>
  <c r="L89" i="34"/>
  <c r="J89" i="34"/>
  <c r="I89" i="34"/>
  <c r="F89" i="34"/>
  <c r="B88" i="34"/>
  <c r="AB87" i="34"/>
  <c r="AA87" i="34"/>
  <c r="Z87" i="34"/>
  <c r="Y87" i="34"/>
  <c r="V87" i="34"/>
  <c r="T87" i="34"/>
  <c r="R87" i="34"/>
  <c r="Q87" i="34"/>
  <c r="N87" i="34"/>
  <c r="J87" i="34"/>
  <c r="I87" i="34"/>
  <c r="F87" i="34"/>
  <c r="D87" i="34"/>
  <c r="B86" i="34"/>
  <c r="AB85" i="34"/>
  <c r="AA85" i="34"/>
  <c r="Z85" i="34"/>
  <c r="Y85" i="34"/>
  <c r="V85" i="34"/>
  <c r="R85" i="34"/>
  <c r="Q85" i="34"/>
  <c r="N85" i="34"/>
  <c r="J85" i="34"/>
  <c r="I85" i="34"/>
  <c r="F85" i="34"/>
  <c r="B84" i="34"/>
  <c r="AB83" i="34"/>
  <c r="AA83" i="34"/>
  <c r="Z83" i="34"/>
  <c r="Y83" i="34"/>
  <c r="V83" i="34"/>
  <c r="U83" i="34"/>
  <c r="S83" i="34"/>
  <c r="R83" i="34"/>
  <c r="Q83" i="34"/>
  <c r="N83" i="34"/>
  <c r="K83" i="34"/>
  <c r="J83" i="34"/>
  <c r="I83" i="34"/>
  <c r="F83" i="34"/>
  <c r="B82" i="34"/>
  <c r="AB81" i="34"/>
  <c r="AA81" i="34"/>
  <c r="Z81" i="34"/>
  <c r="Y81" i="34"/>
  <c r="X81" i="34"/>
  <c r="V81" i="34"/>
  <c r="R81" i="34"/>
  <c r="Q81" i="34"/>
  <c r="N81" i="34"/>
  <c r="J81" i="34"/>
  <c r="I81" i="34"/>
  <c r="H81" i="34"/>
  <c r="F81" i="34"/>
  <c r="B80" i="34"/>
  <c r="AB79" i="34"/>
  <c r="AA79" i="34"/>
  <c r="Z79" i="34"/>
  <c r="Y79" i="34"/>
  <c r="V79" i="34"/>
  <c r="R79" i="34"/>
  <c r="Q79" i="34"/>
  <c r="N79" i="34"/>
  <c r="M79" i="34"/>
  <c r="J79" i="34"/>
  <c r="I79" i="34"/>
  <c r="H79" i="34"/>
  <c r="F79" i="34"/>
  <c r="B78" i="34"/>
  <c r="AB77" i="34"/>
  <c r="AA77" i="34"/>
  <c r="Z77" i="34"/>
  <c r="Y77" i="34"/>
  <c r="V77" i="34"/>
  <c r="R77" i="34"/>
  <c r="Q77" i="34"/>
  <c r="N77" i="34"/>
  <c r="J77" i="34"/>
  <c r="I77" i="34"/>
  <c r="F77" i="34"/>
  <c r="B76" i="34"/>
  <c r="AB75" i="34"/>
  <c r="AA75" i="34"/>
  <c r="Z75" i="34"/>
  <c r="Y75" i="34"/>
  <c r="W75" i="34"/>
  <c r="V75" i="34"/>
  <c r="R75" i="34"/>
  <c r="Q75" i="34"/>
  <c r="P75" i="34"/>
  <c r="N75" i="34"/>
  <c r="J75" i="34"/>
  <c r="I75" i="34"/>
  <c r="F75" i="34"/>
  <c r="B74" i="34"/>
  <c r="AB73" i="34"/>
  <c r="AA73" i="34"/>
  <c r="Z73" i="34"/>
  <c r="Y73" i="34"/>
  <c r="V73" i="34"/>
  <c r="R73" i="34"/>
  <c r="Q73" i="34"/>
  <c r="N73" i="34"/>
  <c r="L73" i="34"/>
  <c r="J73" i="34"/>
  <c r="I73" i="34"/>
  <c r="F73" i="34"/>
  <c r="B72" i="34"/>
  <c r="AB71" i="34"/>
  <c r="AA71" i="34"/>
  <c r="Z71" i="34"/>
  <c r="Y71" i="34"/>
  <c r="V71" i="34"/>
  <c r="T71" i="34"/>
  <c r="R71" i="34"/>
  <c r="Q71" i="34"/>
  <c r="N71" i="34"/>
  <c r="J71" i="34"/>
  <c r="I71" i="34"/>
  <c r="F71" i="34"/>
  <c r="D71" i="34"/>
  <c r="B70" i="34"/>
  <c r="AB69" i="34"/>
  <c r="AA69" i="34"/>
  <c r="Z69" i="34"/>
  <c r="Y69" i="34"/>
  <c r="V69" i="34"/>
  <c r="R69" i="34"/>
  <c r="Q69" i="34"/>
  <c r="N69" i="34"/>
  <c r="J69" i="34"/>
  <c r="I69" i="34"/>
  <c r="F69" i="34"/>
  <c r="D69" i="34"/>
  <c r="B68" i="34"/>
  <c r="AB67" i="34"/>
  <c r="AA67" i="34"/>
  <c r="Z67" i="34"/>
  <c r="Y67" i="34"/>
  <c r="V67" i="34"/>
  <c r="S67" i="34"/>
  <c r="R67" i="34"/>
  <c r="Q67" i="34"/>
  <c r="N67" i="34"/>
  <c r="K67" i="34"/>
  <c r="J67" i="34"/>
  <c r="I67" i="34"/>
  <c r="F67" i="34"/>
  <c r="B66" i="34"/>
  <c r="AB65" i="34"/>
  <c r="AA65" i="34"/>
  <c r="Z65" i="34"/>
  <c r="Y65" i="34"/>
  <c r="X65" i="34"/>
  <c r="V65" i="34"/>
  <c r="R65" i="34"/>
  <c r="Q65" i="34"/>
  <c r="P65" i="34"/>
  <c r="N65" i="34"/>
  <c r="J65" i="34"/>
  <c r="I65" i="34"/>
  <c r="F65" i="34"/>
  <c r="B64" i="34"/>
  <c r="AB63" i="34"/>
  <c r="AA63" i="34"/>
  <c r="Z63" i="34"/>
  <c r="Y63" i="34"/>
  <c r="V63" i="34"/>
  <c r="R63" i="34"/>
  <c r="Q63" i="34"/>
  <c r="P63" i="34"/>
  <c r="N63" i="34"/>
  <c r="J63" i="34"/>
  <c r="I63" i="34"/>
  <c r="F63" i="34"/>
  <c r="E63" i="34"/>
  <c r="D63" i="34"/>
  <c r="B62" i="34"/>
  <c r="AB61" i="34"/>
  <c r="AA61" i="34"/>
  <c r="Z61" i="34"/>
  <c r="Y61" i="34"/>
  <c r="V61" i="34"/>
  <c r="T61" i="34"/>
  <c r="R61" i="34"/>
  <c r="Q61" i="34"/>
  <c r="N61" i="34"/>
  <c r="J61" i="34"/>
  <c r="I61" i="34"/>
  <c r="H61" i="34"/>
  <c r="F61" i="34"/>
  <c r="B60" i="34"/>
  <c r="AB59" i="34"/>
  <c r="AA59" i="34"/>
  <c r="Z59" i="34"/>
  <c r="Y59" i="34"/>
  <c r="X59" i="34"/>
  <c r="V59" i="34"/>
  <c r="R59" i="34"/>
  <c r="Q59" i="34"/>
  <c r="N59" i="34"/>
  <c r="J59" i="34"/>
  <c r="I59" i="34"/>
  <c r="F59" i="34"/>
  <c r="D59" i="34"/>
  <c r="B58" i="34"/>
  <c r="AB57" i="34"/>
  <c r="AA57" i="34"/>
  <c r="Z57" i="34"/>
  <c r="Y57" i="34"/>
  <c r="V57" i="34"/>
  <c r="T57" i="34"/>
  <c r="R57" i="34"/>
  <c r="Q57" i="34"/>
  <c r="N57" i="34"/>
  <c r="L57" i="34"/>
  <c r="J57" i="34"/>
  <c r="I57" i="34"/>
  <c r="H57" i="34"/>
  <c r="F57" i="34"/>
  <c r="B56" i="34"/>
  <c r="AB55" i="34"/>
  <c r="AA55" i="34"/>
  <c r="Z55" i="34"/>
  <c r="Y55" i="34"/>
  <c r="X55" i="34"/>
  <c r="V55" i="34"/>
  <c r="R55" i="34"/>
  <c r="Q55" i="34"/>
  <c r="P55" i="34"/>
  <c r="N55" i="34"/>
  <c r="J55" i="34"/>
  <c r="I55" i="34"/>
  <c r="F55" i="34"/>
  <c r="D55" i="34"/>
  <c r="B54" i="34"/>
  <c r="AB53" i="34"/>
  <c r="AA53" i="34"/>
  <c r="Z53" i="34"/>
  <c r="Y53" i="34"/>
  <c r="V53" i="34"/>
  <c r="T53" i="34"/>
  <c r="R53" i="34"/>
  <c r="Q53" i="34"/>
  <c r="N53" i="34"/>
  <c r="J53" i="34"/>
  <c r="I53" i="34"/>
  <c r="H53" i="34"/>
  <c r="G53" i="34"/>
  <c r="F53" i="34"/>
  <c r="B52" i="34"/>
  <c r="AB51" i="34"/>
  <c r="AA51" i="34"/>
  <c r="Z51" i="34"/>
  <c r="Y51" i="34"/>
  <c r="X51" i="34"/>
  <c r="V51" i="34"/>
  <c r="U51" i="34"/>
  <c r="T51" i="34"/>
  <c r="S51" i="34"/>
  <c r="R51" i="34"/>
  <c r="Q51" i="34"/>
  <c r="P51" i="34"/>
  <c r="N51" i="34"/>
  <c r="M51" i="34"/>
  <c r="K51" i="34"/>
  <c r="J51" i="34"/>
  <c r="I51" i="34"/>
  <c r="F51" i="34"/>
  <c r="E51" i="34"/>
  <c r="AB49" i="34"/>
  <c r="AA49" i="34"/>
  <c r="Z49" i="34"/>
  <c r="Y49" i="34"/>
  <c r="V49" i="34"/>
  <c r="T49" i="34"/>
  <c r="R49" i="34"/>
  <c r="Q49" i="34"/>
  <c r="P49" i="34"/>
  <c r="N49" i="34"/>
  <c r="J49" i="34"/>
  <c r="I49" i="34"/>
  <c r="H49" i="34"/>
  <c r="F49" i="34"/>
  <c r="B48" i="34"/>
  <c r="AB47" i="34"/>
  <c r="AA47" i="34"/>
  <c r="Z47" i="34"/>
  <c r="Y47" i="34"/>
  <c r="X47" i="34"/>
  <c r="V47" i="34"/>
  <c r="R47" i="34"/>
  <c r="Q47" i="34"/>
  <c r="N47" i="34"/>
  <c r="M47" i="34"/>
  <c r="L47" i="34"/>
  <c r="J47" i="34"/>
  <c r="I47" i="34"/>
  <c r="H47" i="34"/>
  <c r="F47" i="34"/>
  <c r="E47" i="34"/>
  <c r="B46" i="34"/>
  <c r="AB45" i="34"/>
  <c r="AA45" i="34"/>
  <c r="Z45" i="34"/>
  <c r="Y45" i="34"/>
  <c r="V45" i="34"/>
  <c r="R45" i="34"/>
  <c r="Q45" i="34"/>
  <c r="N45" i="34"/>
  <c r="L45" i="34"/>
  <c r="J45" i="34"/>
  <c r="I45" i="34"/>
  <c r="F45" i="34"/>
  <c r="D45" i="34"/>
  <c r="B44" i="34"/>
  <c r="AB43" i="34"/>
  <c r="AA43" i="34"/>
  <c r="Z43" i="34"/>
  <c r="Y43" i="34"/>
  <c r="V43" i="34"/>
  <c r="T43" i="34"/>
  <c r="R43" i="34"/>
  <c r="Q43" i="34"/>
  <c r="P43" i="34"/>
  <c r="N43" i="34"/>
  <c r="J43" i="34"/>
  <c r="I43" i="34"/>
  <c r="H43" i="34"/>
  <c r="F43" i="34"/>
  <c r="B42" i="34"/>
  <c r="AB41" i="34"/>
  <c r="AA41" i="34"/>
  <c r="Z41" i="34"/>
  <c r="Y41" i="34"/>
  <c r="X41" i="34"/>
  <c r="V41" i="34"/>
  <c r="R41" i="34"/>
  <c r="Q41" i="34"/>
  <c r="N41" i="34"/>
  <c r="L41" i="34"/>
  <c r="J41" i="34"/>
  <c r="I41" i="34"/>
  <c r="F41" i="34"/>
  <c r="B40" i="34"/>
  <c r="AB39" i="34"/>
  <c r="AA39" i="34"/>
  <c r="Z39" i="34"/>
  <c r="Y39" i="34"/>
  <c r="V39" i="34"/>
  <c r="R39" i="34"/>
  <c r="Q39" i="34"/>
  <c r="P39" i="34"/>
  <c r="N39" i="34"/>
  <c r="J39" i="34"/>
  <c r="I39" i="34"/>
  <c r="F39" i="34"/>
  <c r="B38" i="34"/>
  <c r="AB37" i="34"/>
  <c r="AA37" i="34"/>
  <c r="Z37" i="34"/>
  <c r="Y37" i="34"/>
  <c r="V37" i="34"/>
  <c r="R37" i="34"/>
  <c r="Q37" i="34"/>
  <c r="N37" i="34"/>
  <c r="L37" i="34"/>
  <c r="J37" i="34"/>
  <c r="I37" i="34"/>
  <c r="F37" i="34"/>
  <c r="D37" i="34"/>
  <c r="B36" i="34"/>
  <c r="AB35" i="34"/>
  <c r="AA35" i="34"/>
  <c r="Z35" i="34"/>
  <c r="Y35" i="34"/>
  <c r="V35" i="34"/>
  <c r="U35" i="34"/>
  <c r="S35" i="34"/>
  <c r="R35" i="34"/>
  <c r="Q35" i="34"/>
  <c r="N35" i="34"/>
  <c r="M35" i="34"/>
  <c r="L35" i="34"/>
  <c r="K35" i="34"/>
  <c r="J35" i="34"/>
  <c r="I35" i="34"/>
  <c r="F35" i="34"/>
  <c r="E35" i="34"/>
  <c r="D35" i="34"/>
  <c r="B34" i="34"/>
  <c r="AB33" i="34"/>
  <c r="AA33" i="34"/>
  <c r="Z33" i="34"/>
  <c r="Y33" i="34"/>
  <c r="V33" i="34"/>
  <c r="T33" i="34"/>
  <c r="R33" i="34"/>
  <c r="Q33" i="34"/>
  <c r="O33" i="34"/>
  <c r="N33" i="34"/>
  <c r="J33" i="34"/>
  <c r="I33" i="34"/>
  <c r="H33" i="34"/>
  <c r="F33" i="34"/>
  <c r="B32" i="34"/>
  <c r="AB31" i="34"/>
  <c r="AA31" i="34"/>
  <c r="Z31" i="34"/>
  <c r="Y31" i="34"/>
  <c r="X31" i="34"/>
  <c r="V31" i="34"/>
  <c r="U31" i="34"/>
  <c r="T31" i="34"/>
  <c r="R31" i="34"/>
  <c r="Q31" i="34"/>
  <c r="N31" i="34"/>
  <c r="M31" i="34"/>
  <c r="J31" i="34"/>
  <c r="I31" i="34"/>
  <c r="F31" i="34"/>
  <c r="E31" i="34"/>
  <c r="D31" i="34"/>
  <c r="B30" i="34"/>
  <c r="AB29" i="34"/>
  <c r="AA29" i="34"/>
  <c r="Z29" i="34"/>
  <c r="Y29" i="34"/>
  <c r="V29" i="34"/>
  <c r="T29" i="34"/>
  <c r="R29" i="34"/>
  <c r="Q29" i="34"/>
  <c r="N29" i="34"/>
  <c r="J29" i="34"/>
  <c r="I29" i="34"/>
  <c r="H29" i="34"/>
  <c r="F29" i="34"/>
  <c r="B28" i="34"/>
  <c r="AB27" i="34"/>
  <c r="AA27" i="34"/>
  <c r="Z27" i="34"/>
  <c r="Y27" i="34"/>
  <c r="X27" i="34"/>
  <c r="V27" i="34"/>
  <c r="R27" i="34"/>
  <c r="Q27" i="34"/>
  <c r="N27" i="34"/>
  <c r="J27" i="34"/>
  <c r="I27" i="34"/>
  <c r="F27" i="34"/>
  <c r="D27" i="34"/>
  <c r="B26" i="34"/>
  <c r="AB25" i="34"/>
  <c r="AA25" i="34"/>
  <c r="Z25" i="34"/>
  <c r="Y25" i="34"/>
  <c r="V25" i="34"/>
  <c r="T25" i="34"/>
  <c r="R25" i="34"/>
  <c r="Q25" i="34"/>
  <c r="N25" i="34"/>
  <c r="L25" i="34"/>
  <c r="J25" i="34"/>
  <c r="I25" i="34"/>
  <c r="H25" i="34"/>
  <c r="F25" i="34"/>
  <c r="B24" i="34"/>
  <c r="AB23" i="34"/>
  <c r="AA23" i="34"/>
  <c r="Z23" i="34"/>
  <c r="Y23" i="34"/>
  <c r="X23" i="34"/>
  <c r="V23" i="34"/>
  <c r="R23" i="34"/>
  <c r="Q23" i="34"/>
  <c r="P23" i="34"/>
  <c r="N23" i="34"/>
  <c r="J23" i="34"/>
  <c r="I23" i="34"/>
  <c r="F23" i="34"/>
  <c r="D23" i="34"/>
  <c r="B22" i="34"/>
  <c r="AB21" i="34"/>
  <c r="AA21" i="34"/>
  <c r="Z21" i="34"/>
  <c r="Y21" i="34"/>
  <c r="V21" i="34"/>
  <c r="T21" i="34"/>
  <c r="R21" i="34"/>
  <c r="Q21" i="34"/>
  <c r="N21" i="34"/>
  <c r="J21" i="34"/>
  <c r="I21" i="34"/>
  <c r="H21" i="34"/>
  <c r="F21" i="34"/>
  <c r="B20" i="34"/>
  <c r="AB19" i="34"/>
  <c r="AA19" i="34"/>
  <c r="Z19" i="34"/>
  <c r="Y19" i="34"/>
  <c r="X19" i="34"/>
  <c r="V19" i="34"/>
  <c r="U19" i="34"/>
  <c r="S19" i="34"/>
  <c r="R19" i="34"/>
  <c r="Q19" i="34"/>
  <c r="N19" i="34"/>
  <c r="M19" i="34"/>
  <c r="K19" i="34"/>
  <c r="J19" i="34"/>
  <c r="I19" i="34"/>
  <c r="F19" i="34"/>
  <c r="E19" i="34"/>
  <c r="D19" i="34"/>
  <c r="B18" i="34"/>
  <c r="AB17" i="34"/>
  <c r="AA17" i="34"/>
  <c r="Z17" i="34"/>
  <c r="Y17" i="34"/>
  <c r="V17" i="34"/>
  <c r="T17" i="34"/>
  <c r="R17" i="34"/>
  <c r="Q17" i="34"/>
  <c r="P17" i="34"/>
  <c r="N17" i="34"/>
  <c r="J17" i="34"/>
  <c r="I17" i="34"/>
  <c r="F17" i="34"/>
  <c r="D17" i="34"/>
  <c r="B16" i="34"/>
  <c r="AB15" i="34"/>
  <c r="AA15" i="34"/>
  <c r="Z15" i="34"/>
  <c r="Y15" i="34"/>
  <c r="V15" i="34"/>
  <c r="U15" i="34"/>
  <c r="R15" i="34"/>
  <c r="Q15" i="34"/>
  <c r="P15" i="34"/>
  <c r="N15" i="34"/>
  <c r="M15" i="34"/>
  <c r="J15" i="34"/>
  <c r="I15" i="34"/>
  <c r="F15" i="34"/>
  <c r="E15" i="34"/>
  <c r="D15" i="34"/>
  <c r="B14" i="34"/>
  <c r="AB13" i="34"/>
  <c r="AA13" i="34"/>
  <c r="Z13" i="34"/>
  <c r="Y13" i="34"/>
  <c r="V13" i="34"/>
  <c r="T13" i="34"/>
  <c r="R13" i="34"/>
  <c r="Q13" i="34"/>
  <c r="P13" i="34"/>
  <c r="N13" i="34"/>
  <c r="J13" i="34"/>
  <c r="I13" i="34"/>
  <c r="H13" i="34"/>
  <c r="F13" i="34"/>
  <c r="B12" i="34"/>
  <c r="AB11" i="34"/>
  <c r="AA11" i="34"/>
  <c r="Z11" i="34"/>
  <c r="Y11" i="34"/>
  <c r="X11" i="34"/>
  <c r="V11" i="34"/>
  <c r="R11" i="34"/>
  <c r="Q11" i="34"/>
  <c r="N11" i="34"/>
  <c r="L11" i="34"/>
  <c r="J11" i="34"/>
  <c r="I11" i="34"/>
  <c r="F11" i="34"/>
  <c r="B10" i="34"/>
  <c r="AB9" i="34"/>
  <c r="AA9" i="34"/>
  <c r="Z9" i="34"/>
  <c r="Y9" i="34"/>
  <c r="V9" i="34"/>
  <c r="R9" i="34"/>
  <c r="Q9" i="34"/>
  <c r="P9" i="34"/>
  <c r="N9" i="34"/>
  <c r="J9" i="34"/>
  <c r="I9" i="34"/>
  <c r="F9" i="34"/>
  <c r="B8" i="34"/>
  <c r="AB7" i="34"/>
  <c r="AA7" i="34"/>
  <c r="Z7" i="34"/>
  <c r="Y7" i="34"/>
  <c r="V7" i="34"/>
  <c r="R7" i="34"/>
  <c r="Q7" i="34"/>
  <c r="N7" i="34"/>
  <c r="L7" i="34"/>
  <c r="J7" i="34"/>
  <c r="I7" i="34"/>
  <c r="F7" i="34"/>
  <c r="D7" i="34"/>
  <c r="B6" i="34"/>
  <c r="AB5" i="34"/>
  <c r="AA5" i="34"/>
  <c r="Z5" i="34"/>
  <c r="Y5" i="34"/>
  <c r="V5" i="34"/>
  <c r="T5" i="34"/>
  <c r="R5" i="34"/>
  <c r="Q5" i="34"/>
  <c r="P5" i="34"/>
  <c r="N5" i="34"/>
  <c r="J5" i="34"/>
  <c r="I5" i="34"/>
  <c r="H5" i="34"/>
  <c r="F5" i="34"/>
  <c r="B4" i="34"/>
  <c r="A4" i="34"/>
  <c r="A6" i="34" s="1"/>
  <c r="A8" i="34" s="1"/>
  <c r="A10" i="34" s="1"/>
  <c r="A12" i="34" s="1"/>
  <c r="A14" i="34" s="1"/>
  <c r="A16" i="34" s="1"/>
  <c r="A18" i="34" s="1"/>
  <c r="A20" i="34" s="1"/>
  <c r="A22" i="34" s="1"/>
  <c r="A24" i="34" s="1"/>
  <c r="A26" i="34" s="1"/>
  <c r="A28" i="34" s="1"/>
  <c r="A30" i="34" s="1"/>
  <c r="A32" i="34" s="1"/>
  <c r="A34" i="34" s="1"/>
  <c r="A36" i="34" s="1"/>
  <c r="A38" i="34" s="1"/>
  <c r="A40" i="34" s="1"/>
  <c r="A42" i="34" s="1"/>
  <c r="A44" i="34" s="1"/>
  <c r="A46" i="34" s="1"/>
  <c r="A48" i="34" s="1"/>
  <c r="A50" i="34" s="1"/>
  <c r="A52" i="34" s="1"/>
  <c r="A54" i="34" s="1"/>
  <c r="A56" i="34" s="1"/>
  <c r="A58" i="34" s="1"/>
  <c r="A60" i="34" s="1"/>
  <c r="A62" i="34" s="1"/>
  <c r="A64" i="34" s="1"/>
  <c r="A66" i="34" s="1"/>
  <c r="A68" i="34" s="1"/>
  <c r="A70" i="34" s="1"/>
  <c r="A72" i="34" s="1"/>
  <c r="A74" i="34" s="1"/>
  <c r="A76" i="34" s="1"/>
  <c r="A78" i="34" s="1"/>
  <c r="A80" i="34" s="1"/>
  <c r="A82" i="34" s="1"/>
  <c r="A84" i="34" s="1"/>
  <c r="A86" i="34" s="1"/>
  <c r="A88" i="34" s="1"/>
  <c r="A90" i="34" s="1"/>
  <c r="A92" i="34" s="1"/>
  <c r="A94" i="34" s="1"/>
  <c r="A96" i="34" s="1"/>
  <c r="A98" i="34" s="1"/>
  <c r="A100" i="34" s="1"/>
  <c r="A102" i="34" s="1"/>
  <c r="A104" i="34" s="1"/>
  <c r="A106" i="34" s="1"/>
  <c r="A108" i="34" s="1"/>
  <c r="A110" i="34" s="1"/>
  <c r="A112" i="34" s="1"/>
  <c r="A114" i="34" s="1"/>
  <c r="A116" i="34" s="1"/>
  <c r="A118" i="34" s="1"/>
  <c r="A120" i="34" s="1"/>
  <c r="AB3" i="34"/>
  <c r="AA3" i="34"/>
  <c r="Z3" i="34"/>
  <c r="Y3" i="34"/>
  <c r="V3" i="34"/>
  <c r="U3" i="34"/>
  <c r="S3" i="34"/>
  <c r="R3" i="34"/>
  <c r="Q3" i="34"/>
  <c r="P3" i="34"/>
  <c r="N3" i="34"/>
  <c r="M3" i="34"/>
  <c r="L3" i="34"/>
  <c r="K3" i="34"/>
  <c r="J3" i="34"/>
  <c r="I3" i="34"/>
  <c r="H3" i="34"/>
  <c r="F3" i="34"/>
  <c r="E3" i="34"/>
  <c r="B2" i="34"/>
  <c r="X137" i="33"/>
  <c r="W137" i="33"/>
  <c r="V137" i="33"/>
  <c r="U137" i="33"/>
  <c r="T137" i="33"/>
  <c r="S137" i="33"/>
  <c r="R137" i="33"/>
  <c r="Q137" i="33"/>
  <c r="P137" i="33"/>
  <c r="O137" i="33"/>
  <c r="N137" i="33"/>
  <c r="M137" i="33"/>
  <c r="L137" i="33"/>
  <c r="K137" i="33"/>
  <c r="J137" i="33"/>
  <c r="I137" i="33"/>
  <c r="H137" i="33"/>
  <c r="G137" i="33"/>
  <c r="F137" i="33"/>
  <c r="E137" i="33"/>
  <c r="D137" i="33"/>
  <c r="X133" i="33"/>
  <c r="W133" i="33"/>
  <c r="V133" i="33"/>
  <c r="U133" i="33"/>
  <c r="T133" i="33"/>
  <c r="S133" i="33"/>
  <c r="R133" i="33"/>
  <c r="Q133" i="33"/>
  <c r="P133" i="33"/>
  <c r="O133" i="33"/>
  <c r="N133" i="33"/>
  <c r="M133" i="33"/>
  <c r="L133" i="33"/>
  <c r="K133" i="33"/>
  <c r="J133" i="33"/>
  <c r="I133" i="33"/>
  <c r="H133" i="33"/>
  <c r="G133" i="33"/>
  <c r="F133" i="33"/>
  <c r="E133" i="33"/>
  <c r="D133" i="33"/>
  <c r="X128" i="33"/>
  <c r="X67" i="33" s="1"/>
  <c r="W128" i="33"/>
  <c r="W63" i="33" s="1"/>
  <c r="V128" i="33"/>
  <c r="U128" i="33"/>
  <c r="U115" i="33" s="1"/>
  <c r="T128" i="33"/>
  <c r="T111" i="33" s="1"/>
  <c r="S128" i="33"/>
  <c r="R128" i="33"/>
  <c r="R121" i="33" s="1"/>
  <c r="Q128" i="33"/>
  <c r="Q121" i="33" s="1"/>
  <c r="P128" i="33"/>
  <c r="P17" i="33" s="1"/>
  <c r="O128" i="33"/>
  <c r="O95" i="33" s="1"/>
  <c r="N128" i="33"/>
  <c r="M128" i="33"/>
  <c r="M115" i="33" s="1"/>
  <c r="L128" i="33"/>
  <c r="L111" i="33" s="1"/>
  <c r="K128" i="33"/>
  <c r="J128" i="33"/>
  <c r="J121" i="33" s="1"/>
  <c r="I128" i="33"/>
  <c r="I121" i="33" s="1"/>
  <c r="H128" i="33"/>
  <c r="H79" i="33" s="1"/>
  <c r="G128" i="33"/>
  <c r="G69" i="33" s="1"/>
  <c r="F128" i="33"/>
  <c r="E128" i="33"/>
  <c r="E99" i="33" s="1"/>
  <c r="D128" i="33"/>
  <c r="D111" i="33" s="1"/>
  <c r="AB121" i="33"/>
  <c r="AA121" i="33"/>
  <c r="Z121" i="33"/>
  <c r="Y121" i="33"/>
  <c r="T121" i="33"/>
  <c r="L121" i="33"/>
  <c r="B120" i="33"/>
  <c r="AB119" i="33"/>
  <c r="AA119" i="33"/>
  <c r="Z119" i="33"/>
  <c r="Y119" i="33"/>
  <c r="R119" i="33"/>
  <c r="J119" i="33"/>
  <c r="F119" i="33"/>
  <c r="B118" i="33"/>
  <c r="AB117" i="33"/>
  <c r="AA117" i="33"/>
  <c r="Z117" i="33"/>
  <c r="Y117" i="33"/>
  <c r="V117" i="33"/>
  <c r="R117" i="33"/>
  <c r="J117" i="33"/>
  <c r="B116" i="33"/>
  <c r="AB115" i="33"/>
  <c r="AA115" i="33"/>
  <c r="Z115" i="33"/>
  <c r="Y115" i="33"/>
  <c r="T115" i="33"/>
  <c r="R115" i="33"/>
  <c r="J115" i="33"/>
  <c r="F115" i="33"/>
  <c r="D115" i="33"/>
  <c r="B114" i="33"/>
  <c r="AB113" i="33"/>
  <c r="AA113" i="33"/>
  <c r="Z113" i="33"/>
  <c r="Y113" i="33"/>
  <c r="X113" i="33"/>
  <c r="V113" i="33"/>
  <c r="J113" i="33"/>
  <c r="B112" i="33"/>
  <c r="AB111" i="33"/>
  <c r="AA111" i="33"/>
  <c r="Z111" i="33"/>
  <c r="Y111" i="33"/>
  <c r="R111" i="33"/>
  <c r="J111" i="33"/>
  <c r="B110" i="33"/>
  <c r="AB109" i="33"/>
  <c r="AA109" i="33"/>
  <c r="Z109" i="33"/>
  <c r="Y109" i="33"/>
  <c r="T109" i="33"/>
  <c r="R109" i="33"/>
  <c r="L109" i="33"/>
  <c r="J109" i="33"/>
  <c r="D109" i="33"/>
  <c r="B108" i="33"/>
  <c r="AB107" i="33"/>
  <c r="AA107" i="33"/>
  <c r="Z107" i="33"/>
  <c r="Y107" i="33"/>
  <c r="B106" i="33"/>
  <c r="AB105" i="33"/>
  <c r="AA105" i="33"/>
  <c r="Z105" i="33"/>
  <c r="Y105" i="33"/>
  <c r="T105" i="33"/>
  <c r="D105" i="33"/>
  <c r="B104" i="33"/>
  <c r="AB103" i="33"/>
  <c r="AA103" i="33"/>
  <c r="Z103" i="33"/>
  <c r="Y103" i="33"/>
  <c r="R103" i="33"/>
  <c r="J103" i="33"/>
  <c r="B102" i="33"/>
  <c r="AB101" i="33"/>
  <c r="AA101" i="33"/>
  <c r="Z101" i="33"/>
  <c r="Y101" i="33"/>
  <c r="R101" i="33"/>
  <c r="Q101" i="33"/>
  <c r="J101" i="33"/>
  <c r="I101" i="33"/>
  <c r="G101" i="33"/>
  <c r="F101" i="33"/>
  <c r="B100" i="33"/>
  <c r="AB99" i="33"/>
  <c r="AA99" i="33"/>
  <c r="Z99" i="33"/>
  <c r="Y99" i="33"/>
  <c r="V99" i="33"/>
  <c r="U99" i="33"/>
  <c r="T99" i="33"/>
  <c r="R99" i="33"/>
  <c r="Q99" i="33"/>
  <c r="M99" i="33"/>
  <c r="L99" i="33"/>
  <c r="J99" i="33"/>
  <c r="D99" i="33"/>
  <c r="B98" i="33"/>
  <c r="AB97" i="33"/>
  <c r="AA97" i="33"/>
  <c r="Z97" i="33"/>
  <c r="Y97" i="33"/>
  <c r="V97" i="33"/>
  <c r="T97" i="33"/>
  <c r="R97" i="33"/>
  <c r="L97" i="33"/>
  <c r="J97" i="33"/>
  <c r="I97" i="33"/>
  <c r="D97" i="33"/>
  <c r="B96" i="33"/>
  <c r="AB95" i="33"/>
  <c r="AA95" i="33"/>
  <c r="Z95" i="33"/>
  <c r="Y95" i="33"/>
  <c r="U95" i="33"/>
  <c r="T95" i="33"/>
  <c r="R95" i="33"/>
  <c r="Q95" i="33"/>
  <c r="L95" i="33"/>
  <c r="J95" i="33"/>
  <c r="I95" i="33"/>
  <c r="E95" i="33"/>
  <c r="D95" i="33"/>
  <c r="B94" i="33"/>
  <c r="AB93" i="33"/>
  <c r="AA93" i="33"/>
  <c r="Z93" i="33"/>
  <c r="Y93" i="33"/>
  <c r="T93" i="33"/>
  <c r="R93" i="33"/>
  <c r="Q93" i="33"/>
  <c r="L93" i="33"/>
  <c r="J93" i="33"/>
  <c r="I93" i="33"/>
  <c r="D93" i="33"/>
  <c r="B92" i="33"/>
  <c r="AB91" i="33"/>
  <c r="AA91" i="33"/>
  <c r="Z91" i="33"/>
  <c r="Y91" i="33"/>
  <c r="V91" i="33"/>
  <c r="T91" i="33"/>
  <c r="Q91" i="33"/>
  <c r="L91" i="33"/>
  <c r="D91" i="33"/>
  <c r="B90" i="33"/>
  <c r="AB89" i="33"/>
  <c r="AA89" i="33"/>
  <c r="Z89" i="33"/>
  <c r="Y89" i="33"/>
  <c r="T89" i="33"/>
  <c r="Q89" i="33"/>
  <c r="M89" i="33"/>
  <c r="L89" i="33"/>
  <c r="I89" i="33"/>
  <c r="E89" i="33"/>
  <c r="D89" i="33"/>
  <c r="B88" i="33"/>
  <c r="AB87" i="33"/>
  <c r="AA87" i="33"/>
  <c r="Z87" i="33"/>
  <c r="Y87" i="33"/>
  <c r="R87" i="33"/>
  <c r="Q87" i="33"/>
  <c r="P87" i="33"/>
  <c r="J87" i="33"/>
  <c r="I87" i="33"/>
  <c r="B86" i="33"/>
  <c r="AB85" i="33"/>
  <c r="AA85" i="33"/>
  <c r="Z85" i="33"/>
  <c r="Y85" i="33"/>
  <c r="R85" i="33"/>
  <c r="Q85" i="33"/>
  <c r="J85" i="33"/>
  <c r="I85" i="33"/>
  <c r="G85" i="33"/>
  <c r="B84" i="33"/>
  <c r="AB83" i="33"/>
  <c r="AA83" i="33"/>
  <c r="Z83" i="33"/>
  <c r="Y83" i="33"/>
  <c r="U83" i="33"/>
  <c r="T83" i="33"/>
  <c r="R83" i="33"/>
  <c r="Q83" i="33"/>
  <c r="M83" i="33"/>
  <c r="L83" i="33"/>
  <c r="J83" i="33"/>
  <c r="I83" i="33"/>
  <c r="E83" i="33"/>
  <c r="D83" i="33"/>
  <c r="B82" i="33"/>
  <c r="AB81" i="33"/>
  <c r="AA81" i="33"/>
  <c r="Z81" i="33"/>
  <c r="Y81" i="33"/>
  <c r="T81" i="33"/>
  <c r="R81" i="33"/>
  <c r="Q81" i="33"/>
  <c r="L81" i="33"/>
  <c r="J81" i="33"/>
  <c r="I81" i="33"/>
  <c r="D81" i="33"/>
  <c r="B80" i="33"/>
  <c r="AB79" i="33"/>
  <c r="AA79" i="33"/>
  <c r="Z79" i="33"/>
  <c r="Y79" i="33"/>
  <c r="U79" i="33"/>
  <c r="T79" i="33"/>
  <c r="R79" i="33"/>
  <c r="Q79" i="33"/>
  <c r="M79" i="33"/>
  <c r="L79" i="33"/>
  <c r="J79" i="33"/>
  <c r="I79" i="33"/>
  <c r="E79" i="33"/>
  <c r="D79" i="33"/>
  <c r="B78" i="33"/>
  <c r="AB77" i="33"/>
  <c r="AA77" i="33"/>
  <c r="Z77" i="33"/>
  <c r="Y77" i="33"/>
  <c r="T77" i="33"/>
  <c r="R77" i="33"/>
  <c r="Q77" i="33"/>
  <c r="N77" i="33"/>
  <c r="L77" i="33"/>
  <c r="J77" i="33"/>
  <c r="I77" i="33"/>
  <c r="D77" i="33"/>
  <c r="B76" i="33"/>
  <c r="AB75" i="33"/>
  <c r="AA75" i="33"/>
  <c r="Z75" i="33"/>
  <c r="Y75" i="33"/>
  <c r="T75" i="33"/>
  <c r="R75" i="33"/>
  <c r="Q75" i="33"/>
  <c r="L75" i="33"/>
  <c r="J75" i="33"/>
  <c r="I75" i="33"/>
  <c r="D75" i="33"/>
  <c r="B74" i="33"/>
  <c r="AB73" i="33"/>
  <c r="AA73" i="33"/>
  <c r="Z73" i="33"/>
  <c r="Y73" i="33"/>
  <c r="U73" i="33"/>
  <c r="T73" i="33"/>
  <c r="R73" i="33"/>
  <c r="Q73" i="33"/>
  <c r="M73" i="33"/>
  <c r="L73" i="33"/>
  <c r="J73" i="33"/>
  <c r="I73" i="33"/>
  <c r="E73" i="33"/>
  <c r="D73" i="33"/>
  <c r="B72" i="33"/>
  <c r="AB71" i="33"/>
  <c r="AA71" i="33"/>
  <c r="Z71" i="33"/>
  <c r="Y71" i="33"/>
  <c r="R71" i="33"/>
  <c r="Q71" i="33"/>
  <c r="J71" i="33"/>
  <c r="I71" i="33"/>
  <c r="F71" i="33"/>
  <c r="B70" i="33"/>
  <c r="AB69" i="33"/>
  <c r="AA69" i="33"/>
  <c r="Z69" i="33"/>
  <c r="Y69" i="33"/>
  <c r="R69" i="33"/>
  <c r="Q69" i="33"/>
  <c r="J69" i="33"/>
  <c r="I69" i="33"/>
  <c r="B68" i="33"/>
  <c r="AB67" i="33"/>
  <c r="AA67" i="33"/>
  <c r="Z67" i="33"/>
  <c r="Y67" i="33"/>
  <c r="V67" i="33"/>
  <c r="U67" i="33"/>
  <c r="T67" i="33"/>
  <c r="S67" i="33"/>
  <c r="R67" i="33"/>
  <c r="Q67" i="33"/>
  <c r="N67" i="33"/>
  <c r="M67" i="33"/>
  <c r="L67" i="33"/>
  <c r="J67" i="33"/>
  <c r="I67" i="33"/>
  <c r="E67" i="33"/>
  <c r="D67" i="33"/>
  <c r="B66" i="33"/>
  <c r="AB65" i="33"/>
  <c r="AA65" i="33"/>
  <c r="Z65" i="33"/>
  <c r="Y65" i="33"/>
  <c r="T65" i="33"/>
  <c r="R65" i="33"/>
  <c r="Q65" i="33"/>
  <c r="P65" i="33"/>
  <c r="L65" i="33"/>
  <c r="J65" i="33"/>
  <c r="I65" i="33"/>
  <c r="D65" i="33"/>
  <c r="B64" i="33"/>
  <c r="AB63" i="33"/>
  <c r="AA63" i="33"/>
  <c r="Z63" i="33"/>
  <c r="Y63" i="33"/>
  <c r="U63" i="33"/>
  <c r="T63" i="33"/>
  <c r="R63" i="33"/>
  <c r="Q63" i="33"/>
  <c r="M63" i="33"/>
  <c r="L63" i="33"/>
  <c r="J63" i="33"/>
  <c r="I63" i="33"/>
  <c r="E63" i="33"/>
  <c r="D63" i="33"/>
  <c r="B62" i="33"/>
  <c r="AB61" i="33"/>
  <c r="AA61" i="33"/>
  <c r="Z61" i="33"/>
  <c r="Y61" i="33"/>
  <c r="T61" i="33"/>
  <c r="R61" i="33"/>
  <c r="Q61" i="33"/>
  <c r="N61" i="33"/>
  <c r="L61" i="33"/>
  <c r="J61" i="33"/>
  <c r="I61" i="33"/>
  <c r="D61" i="33"/>
  <c r="B60" i="33"/>
  <c r="AB59" i="33"/>
  <c r="AA59" i="33"/>
  <c r="Z59" i="33"/>
  <c r="Y59" i="33"/>
  <c r="T59" i="33"/>
  <c r="R59" i="33"/>
  <c r="Q59" i="33"/>
  <c r="L59" i="33"/>
  <c r="J59" i="33"/>
  <c r="I59" i="33"/>
  <c r="D59" i="33"/>
  <c r="B58" i="33"/>
  <c r="AB57" i="33"/>
  <c r="AA57" i="33"/>
  <c r="Z57" i="33"/>
  <c r="Y57" i="33"/>
  <c r="W57" i="33"/>
  <c r="U57" i="33"/>
  <c r="T57" i="33"/>
  <c r="R57" i="33"/>
  <c r="Q57" i="33"/>
  <c r="P57" i="33"/>
  <c r="N57" i="33"/>
  <c r="M57" i="33"/>
  <c r="L57" i="33"/>
  <c r="J57" i="33"/>
  <c r="I57" i="33"/>
  <c r="E57" i="33"/>
  <c r="D57" i="33"/>
  <c r="B56" i="33"/>
  <c r="AB55" i="33"/>
  <c r="AA55" i="33"/>
  <c r="Z55" i="33"/>
  <c r="Y55" i="33"/>
  <c r="U55" i="33"/>
  <c r="R55" i="33"/>
  <c r="Q55" i="33"/>
  <c r="M55" i="33"/>
  <c r="K55" i="33"/>
  <c r="J55" i="33"/>
  <c r="I55" i="33"/>
  <c r="F55" i="33"/>
  <c r="E55" i="33"/>
  <c r="D55" i="33"/>
  <c r="B54" i="33"/>
  <c r="AB53" i="33"/>
  <c r="AA53" i="33"/>
  <c r="Z53" i="33"/>
  <c r="Y53" i="33"/>
  <c r="U53" i="33"/>
  <c r="T53" i="33"/>
  <c r="R53" i="33"/>
  <c r="Q53" i="33"/>
  <c r="M53" i="33"/>
  <c r="L53" i="33"/>
  <c r="J53" i="33"/>
  <c r="I53" i="33"/>
  <c r="F53" i="33"/>
  <c r="E53" i="33"/>
  <c r="D53" i="33"/>
  <c r="B52" i="33"/>
  <c r="AB51" i="33"/>
  <c r="AA51" i="33"/>
  <c r="Z51" i="33"/>
  <c r="Y51" i="33"/>
  <c r="X51" i="33"/>
  <c r="U51" i="33"/>
  <c r="T51" i="33"/>
  <c r="R51" i="33"/>
  <c r="Q51" i="33"/>
  <c r="N51" i="33"/>
  <c r="M51" i="33"/>
  <c r="L51" i="33"/>
  <c r="J51" i="33"/>
  <c r="I51" i="33"/>
  <c r="E51" i="33"/>
  <c r="D51" i="33"/>
  <c r="AB49" i="33"/>
  <c r="AA49" i="33"/>
  <c r="Z49" i="33"/>
  <c r="Y49" i="33"/>
  <c r="U49" i="33"/>
  <c r="T49" i="33"/>
  <c r="R49" i="33"/>
  <c r="Q49" i="33"/>
  <c r="M49" i="33"/>
  <c r="L49" i="33"/>
  <c r="J49" i="33"/>
  <c r="I49" i="33"/>
  <c r="E49" i="33"/>
  <c r="D49" i="33"/>
  <c r="B48" i="33"/>
  <c r="AB47" i="33"/>
  <c r="AA47" i="33"/>
  <c r="Z47" i="33"/>
  <c r="Y47" i="33"/>
  <c r="V47" i="33"/>
  <c r="U47" i="33"/>
  <c r="T47" i="33"/>
  <c r="R47" i="33"/>
  <c r="Q47" i="33"/>
  <c r="M47" i="33"/>
  <c r="L47" i="33"/>
  <c r="J47" i="33"/>
  <c r="I47" i="33"/>
  <c r="F47" i="33"/>
  <c r="E47" i="33"/>
  <c r="D47" i="33"/>
  <c r="B46" i="33"/>
  <c r="AB45" i="33"/>
  <c r="AA45" i="33"/>
  <c r="Z45" i="33"/>
  <c r="Y45" i="33"/>
  <c r="W45" i="33"/>
  <c r="V45" i="33"/>
  <c r="T45" i="33"/>
  <c r="R45" i="33"/>
  <c r="Q45" i="33"/>
  <c r="L45" i="33"/>
  <c r="K45" i="33"/>
  <c r="J45" i="33"/>
  <c r="I45" i="33"/>
  <c r="F45" i="33"/>
  <c r="D45" i="33"/>
  <c r="B44" i="33"/>
  <c r="AB43" i="33"/>
  <c r="AA43" i="33"/>
  <c r="Z43" i="33"/>
  <c r="Y43" i="33"/>
  <c r="V43" i="33"/>
  <c r="T43" i="33"/>
  <c r="R43" i="33"/>
  <c r="Q43" i="33"/>
  <c r="N43" i="33"/>
  <c r="L43" i="33"/>
  <c r="J43" i="33"/>
  <c r="I43" i="33"/>
  <c r="D43" i="33"/>
  <c r="B42" i="33"/>
  <c r="AB41" i="33"/>
  <c r="AA41" i="33"/>
  <c r="Z41" i="33"/>
  <c r="Y41" i="33"/>
  <c r="U41" i="33"/>
  <c r="T41" i="33"/>
  <c r="R41" i="33"/>
  <c r="Q41" i="33"/>
  <c r="N41" i="33"/>
  <c r="M41" i="33"/>
  <c r="L41" i="33"/>
  <c r="J41" i="33"/>
  <c r="I41" i="33"/>
  <c r="H41" i="33"/>
  <c r="E41" i="33"/>
  <c r="D41" i="33"/>
  <c r="B40" i="33"/>
  <c r="AB39" i="33"/>
  <c r="AA39" i="33"/>
  <c r="Z39" i="33"/>
  <c r="Y39" i="33"/>
  <c r="V39" i="33"/>
  <c r="U39" i="33"/>
  <c r="T39" i="33"/>
  <c r="R39" i="33"/>
  <c r="Q39" i="33"/>
  <c r="M39" i="33"/>
  <c r="L39" i="33"/>
  <c r="J39" i="33"/>
  <c r="I39" i="33"/>
  <c r="E39" i="33"/>
  <c r="D39" i="33"/>
  <c r="B38" i="33"/>
  <c r="AB37" i="33"/>
  <c r="AA37" i="33"/>
  <c r="Z37" i="33"/>
  <c r="Y37" i="33"/>
  <c r="U37" i="33"/>
  <c r="T37" i="33"/>
  <c r="R37" i="33"/>
  <c r="Q37" i="33"/>
  <c r="N37" i="33"/>
  <c r="M37" i="33"/>
  <c r="L37" i="33"/>
  <c r="J37" i="33"/>
  <c r="I37" i="33"/>
  <c r="E37" i="33"/>
  <c r="D37" i="33"/>
  <c r="B36" i="33"/>
  <c r="AB35" i="33"/>
  <c r="AA35" i="33"/>
  <c r="Z35" i="33"/>
  <c r="Y35" i="33"/>
  <c r="V35" i="33"/>
  <c r="U35" i="33"/>
  <c r="T35" i="33"/>
  <c r="R35" i="33"/>
  <c r="Q35" i="33"/>
  <c r="M35" i="33"/>
  <c r="L35" i="33"/>
  <c r="J35" i="33"/>
  <c r="I35" i="33"/>
  <c r="F35" i="33"/>
  <c r="E35" i="33"/>
  <c r="D35" i="33"/>
  <c r="B34" i="33"/>
  <c r="AB33" i="33"/>
  <c r="AA33" i="33"/>
  <c r="Z33" i="33"/>
  <c r="Y33" i="33"/>
  <c r="U33" i="33"/>
  <c r="T33" i="33"/>
  <c r="R33" i="33"/>
  <c r="Q33" i="33"/>
  <c r="M33" i="33"/>
  <c r="L33" i="33"/>
  <c r="J33" i="33"/>
  <c r="I33" i="33"/>
  <c r="F33" i="33"/>
  <c r="E33" i="33"/>
  <c r="D33" i="33"/>
  <c r="B32" i="33"/>
  <c r="AB31" i="33"/>
  <c r="AA31" i="33"/>
  <c r="Z31" i="33"/>
  <c r="Y31" i="33"/>
  <c r="U31" i="33"/>
  <c r="T31" i="33"/>
  <c r="R31" i="33"/>
  <c r="Q31" i="33"/>
  <c r="N31" i="33"/>
  <c r="M31" i="33"/>
  <c r="L31" i="33"/>
  <c r="J31" i="33"/>
  <c r="I31" i="33"/>
  <c r="E31" i="33"/>
  <c r="D31" i="33"/>
  <c r="B30" i="33"/>
  <c r="AB29" i="33"/>
  <c r="AA29" i="33"/>
  <c r="Z29" i="33"/>
  <c r="Y29" i="33"/>
  <c r="T29" i="33"/>
  <c r="R29" i="33"/>
  <c r="Q29" i="33"/>
  <c r="N29" i="33"/>
  <c r="L29" i="33"/>
  <c r="J29" i="33"/>
  <c r="I29" i="33"/>
  <c r="D29" i="33"/>
  <c r="B28" i="33"/>
  <c r="AB27" i="33"/>
  <c r="AA27" i="33"/>
  <c r="Z27" i="33"/>
  <c r="Y27" i="33"/>
  <c r="T27" i="33"/>
  <c r="R27" i="33"/>
  <c r="Q27" i="33"/>
  <c r="P27" i="33"/>
  <c r="N27" i="33"/>
  <c r="L27" i="33"/>
  <c r="J27" i="33"/>
  <c r="I27" i="33"/>
  <c r="D27" i="33"/>
  <c r="B26" i="33"/>
  <c r="AB25" i="33"/>
  <c r="AA25" i="33"/>
  <c r="Z25" i="33"/>
  <c r="Y25" i="33"/>
  <c r="U25" i="33"/>
  <c r="T25" i="33"/>
  <c r="R25" i="33"/>
  <c r="Q25" i="33"/>
  <c r="N25" i="33"/>
  <c r="M25" i="33"/>
  <c r="L25" i="33"/>
  <c r="J25" i="33"/>
  <c r="I25" i="33"/>
  <c r="F25" i="33"/>
  <c r="E25" i="33"/>
  <c r="D25" i="33"/>
  <c r="B24" i="33"/>
  <c r="AB23" i="33"/>
  <c r="AA23" i="33"/>
  <c r="Z23" i="33"/>
  <c r="Y23" i="33"/>
  <c r="U23" i="33"/>
  <c r="T23" i="33"/>
  <c r="R23" i="33"/>
  <c r="Q23" i="33"/>
  <c r="N23" i="33"/>
  <c r="M23" i="33"/>
  <c r="L23" i="33"/>
  <c r="K23" i="33"/>
  <c r="J23" i="33"/>
  <c r="I23" i="33"/>
  <c r="F23" i="33"/>
  <c r="E23" i="33"/>
  <c r="D23" i="33"/>
  <c r="B22" i="33"/>
  <c r="AB21" i="33"/>
  <c r="AA21" i="33"/>
  <c r="Z21" i="33"/>
  <c r="Y21" i="33"/>
  <c r="V21" i="33"/>
  <c r="U21" i="33"/>
  <c r="T21" i="33"/>
  <c r="R21" i="33"/>
  <c r="Q21" i="33"/>
  <c r="P21" i="33"/>
  <c r="N21" i="33"/>
  <c r="M21" i="33"/>
  <c r="L21" i="33"/>
  <c r="J21" i="33"/>
  <c r="I21" i="33"/>
  <c r="G21" i="33"/>
  <c r="F21" i="33"/>
  <c r="E21" i="33"/>
  <c r="D21" i="33"/>
  <c r="B20" i="33"/>
  <c r="AB19" i="33"/>
  <c r="AA19" i="33"/>
  <c r="Z19" i="33"/>
  <c r="Y19" i="33"/>
  <c r="V19" i="33"/>
  <c r="U19" i="33"/>
  <c r="T19" i="33"/>
  <c r="R19" i="33"/>
  <c r="Q19" i="33"/>
  <c r="O19" i="33"/>
  <c r="N19" i="33"/>
  <c r="M19" i="33"/>
  <c r="L19" i="33"/>
  <c r="J19" i="33"/>
  <c r="I19" i="33"/>
  <c r="F19" i="33"/>
  <c r="E19" i="33"/>
  <c r="D19" i="33"/>
  <c r="B18" i="33"/>
  <c r="AB17" i="33"/>
  <c r="AA17" i="33"/>
  <c r="Z17" i="33"/>
  <c r="Y17" i="33"/>
  <c r="W17" i="33"/>
  <c r="V17" i="33"/>
  <c r="U17" i="33"/>
  <c r="T17" i="33"/>
  <c r="R17" i="33"/>
  <c r="Q17" i="33"/>
  <c r="O17" i="33"/>
  <c r="N17" i="33"/>
  <c r="M17" i="33"/>
  <c r="L17" i="33"/>
  <c r="J17" i="33"/>
  <c r="I17" i="33"/>
  <c r="F17" i="33"/>
  <c r="E17" i="33"/>
  <c r="D17" i="33"/>
  <c r="B16" i="33"/>
  <c r="AB15" i="33"/>
  <c r="AA15" i="33"/>
  <c r="Z15" i="33"/>
  <c r="Y15" i="33"/>
  <c r="W15" i="33"/>
  <c r="V15" i="33"/>
  <c r="U15" i="33"/>
  <c r="T15" i="33"/>
  <c r="R15" i="33"/>
  <c r="Q15" i="33"/>
  <c r="N15" i="33"/>
  <c r="M15" i="33"/>
  <c r="L15" i="33"/>
  <c r="J15" i="33"/>
  <c r="I15" i="33"/>
  <c r="G15" i="33"/>
  <c r="F15" i="33"/>
  <c r="E15" i="33"/>
  <c r="D15" i="33"/>
  <c r="B14" i="33"/>
  <c r="AB13" i="33"/>
  <c r="AA13" i="33"/>
  <c r="Z13" i="33"/>
  <c r="Y13" i="33"/>
  <c r="W13" i="33"/>
  <c r="V13" i="33"/>
  <c r="U13" i="33"/>
  <c r="T13" i="33"/>
  <c r="R13" i="33"/>
  <c r="Q13" i="33"/>
  <c r="P13" i="33"/>
  <c r="O13" i="33"/>
  <c r="N13" i="33"/>
  <c r="M13" i="33"/>
  <c r="L13" i="33"/>
  <c r="J13" i="33"/>
  <c r="I13" i="33"/>
  <c r="F13" i="33"/>
  <c r="E13" i="33"/>
  <c r="D13" i="33"/>
  <c r="B12" i="33"/>
  <c r="AB11" i="33"/>
  <c r="AA11" i="33"/>
  <c r="Z11" i="33"/>
  <c r="Y11" i="33"/>
  <c r="W11" i="33"/>
  <c r="V11" i="33"/>
  <c r="U11" i="33"/>
  <c r="T11" i="33"/>
  <c r="R11" i="33"/>
  <c r="Q11" i="33"/>
  <c r="O11" i="33"/>
  <c r="N11" i="33"/>
  <c r="M11" i="33"/>
  <c r="L11" i="33"/>
  <c r="J11" i="33"/>
  <c r="I11" i="33"/>
  <c r="G11" i="33"/>
  <c r="F11" i="33"/>
  <c r="E11" i="33"/>
  <c r="D11" i="33"/>
  <c r="B10" i="33"/>
  <c r="AB9" i="33"/>
  <c r="AA9" i="33"/>
  <c r="Z9" i="33"/>
  <c r="Y9" i="33"/>
  <c r="W9" i="33"/>
  <c r="V9" i="33"/>
  <c r="U9" i="33"/>
  <c r="T9" i="33"/>
  <c r="R9" i="33"/>
  <c r="Q9" i="33"/>
  <c r="O9" i="33"/>
  <c r="N9" i="33"/>
  <c r="M9" i="33"/>
  <c r="L9" i="33"/>
  <c r="J9" i="33"/>
  <c r="I9" i="33"/>
  <c r="G9" i="33"/>
  <c r="F9" i="33"/>
  <c r="E9" i="33"/>
  <c r="D9" i="33"/>
  <c r="B8" i="33"/>
  <c r="AB7" i="33"/>
  <c r="AA7" i="33"/>
  <c r="Z7" i="33"/>
  <c r="Y7" i="33"/>
  <c r="W7" i="33"/>
  <c r="V7" i="33"/>
  <c r="U7" i="33"/>
  <c r="T7" i="33"/>
  <c r="R7" i="33"/>
  <c r="Q7" i="33"/>
  <c r="O7" i="33"/>
  <c r="N7" i="33"/>
  <c r="M7" i="33"/>
  <c r="L7" i="33"/>
  <c r="J7" i="33"/>
  <c r="I7" i="33"/>
  <c r="G7" i="33"/>
  <c r="F7" i="33"/>
  <c r="E7" i="33"/>
  <c r="D7" i="33"/>
  <c r="B6" i="33"/>
  <c r="AB5" i="33"/>
  <c r="AA5" i="33"/>
  <c r="Z5" i="33"/>
  <c r="Y5" i="33"/>
  <c r="W5" i="33"/>
  <c r="V5" i="33"/>
  <c r="U5" i="33"/>
  <c r="T5" i="33"/>
  <c r="R5" i="33"/>
  <c r="Q5" i="33"/>
  <c r="P5" i="33"/>
  <c r="O5" i="33"/>
  <c r="N5" i="33"/>
  <c r="M5" i="33"/>
  <c r="L5" i="33"/>
  <c r="J5" i="33"/>
  <c r="I5" i="33"/>
  <c r="G5" i="33"/>
  <c r="F5" i="33"/>
  <c r="E5" i="33"/>
  <c r="D5" i="33"/>
  <c r="B4" i="33"/>
  <c r="A4" i="33"/>
  <c r="A6" i="33" s="1"/>
  <c r="A8" i="33" s="1"/>
  <c r="A10" i="33" s="1"/>
  <c r="A12" i="33" s="1"/>
  <c r="A14" i="33" s="1"/>
  <c r="A16" i="33" s="1"/>
  <c r="A18" i="33" s="1"/>
  <c r="A20" i="33" s="1"/>
  <c r="A22" i="33" s="1"/>
  <c r="A24" i="33" s="1"/>
  <c r="A26" i="33" s="1"/>
  <c r="A28" i="33" s="1"/>
  <c r="A30" i="33" s="1"/>
  <c r="A32" i="33" s="1"/>
  <c r="A34" i="33" s="1"/>
  <c r="A36" i="33" s="1"/>
  <c r="A38" i="33" s="1"/>
  <c r="A40" i="33" s="1"/>
  <c r="A42" i="33" s="1"/>
  <c r="A44" i="33" s="1"/>
  <c r="A46" i="33" s="1"/>
  <c r="A48" i="33" s="1"/>
  <c r="A50" i="33" s="1"/>
  <c r="A52" i="33" s="1"/>
  <c r="A54" i="33" s="1"/>
  <c r="A56" i="33" s="1"/>
  <c r="A58" i="33" s="1"/>
  <c r="A60" i="33" s="1"/>
  <c r="A62" i="33" s="1"/>
  <c r="A64" i="33" s="1"/>
  <c r="A66" i="33" s="1"/>
  <c r="A68" i="33" s="1"/>
  <c r="A70" i="33" s="1"/>
  <c r="A72" i="33" s="1"/>
  <c r="A74" i="33" s="1"/>
  <c r="A76" i="33" s="1"/>
  <c r="A78" i="33" s="1"/>
  <c r="A80" i="33" s="1"/>
  <c r="A82" i="33" s="1"/>
  <c r="A84" i="33" s="1"/>
  <c r="A86" i="33" s="1"/>
  <c r="A88" i="33" s="1"/>
  <c r="A90" i="33" s="1"/>
  <c r="A92" i="33" s="1"/>
  <c r="A94" i="33" s="1"/>
  <c r="A96" i="33" s="1"/>
  <c r="A98" i="33" s="1"/>
  <c r="A100" i="33" s="1"/>
  <c r="A102" i="33" s="1"/>
  <c r="A104" i="33" s="1"/>
  <c r="A106" i="33" s="1"/>
  <c r="A108" i="33" s="1"/>
  <c r="A110" i="33" s="1"/>
  <c r="A112" i="33" s="1"/>
  <c r="A114" i="33" s="1"/>
  <c r="A116" i="33" s="1"/>
  <c r="A118" i="33" s="1"/>
  <c r="A120" i="33" s="1"/>
  <c r="AB3" i="33"/>
  <c r="AA3" i="33"/>
  <c r="Z3" i="33"/>
  <c r="Y3" i="33"/>
  <c r="W3" i="33"/>
  <c r="V3" i="33"/>
  <c r="U3" i="33"/>
  <c r="T3" i="33"/>
  <c r="R3" i="33"/>
  <c r="Q3" i="33"/>
  <c r="O3" i="33"/>
  <c r="N3" i="33"/>
  <c r="M3" i="33"/>
  <c r="L3" i="33"/>
  <c r="J3" i="33"/>
  <c r="I3" i="33"/>
  <c r="G3" i="33"/>
  <c r="F3" i="33"/>
  <c r="E3" i="33"/>
  <c r="D3" i="33"/>
  <c r="B2" i="33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X128" i="32"/>
  <c r="X107" i="32" s="1"/>
  <c r="W128" i="32"/>
  <c r="W121" i="32" s="1"/>
  <c r="V128" i="32"/>
  <c r="U128" i="32"/>
  <c r="U83" i="32" s="1"/>
  <c r="T128" i="32"/>
  <c r="T119" i="32" s="1"/>
  <c r="S128" i="32"/>
  <c r="S121" i="32" s="1"/>
  <c r="R128" i="32"/>
  <c r="R121" i="32" s="1"/>
  <c r="Q128" i="32"/>
  <c r="Q111" i="32" s="1"/>
  <c r="P128" i="32"/>
  <c r="O128" i="32"/>
  <c r="O113" i="32" s="1"/>
  <c r="N128" i="32"/>
  <c r="M128" i="32"/>
  <c r="M47" i="32" s="1"/>
  <c r="L128" i="32"/>
  <c r="L107" i="32" s="1"/>
  <c r="K128" i="32"/>
  <c r="K121" i="32" s="1"/>
  <c r="J128" i="32"/>
  <c r="J121" i="32" s="1"/>
  <c r="I128" i="32"/>
  <c r="I119" i="32" s="1"/>
  <c r="H128" i="32"/>
  <c r="H111" i="32" s="1"/>
  <c r="G128" i="32"/>
  <c r="G107" i="32" s="1"/>
  <c r="F128" i="32"/>
  <c r="F21" i="32" s="1"/>
  <c r="E128" i="32"/>
  <c r="E83" i="32" s="1"/>
  <c r="D128" i="32"/>
  <c r="D121" i="32" s="1"/>
  <c r="AB121" i="32"/>
  <c r="AA121" i="32"/>
  <c r="Z121" i="32"/>
  <c r="Y121" i="32"/>
  <c r="T121" i="32"/>
  <c r="B120" i="32"/>
  <c r="AB119" i="32"/>
  <c r="AA119" i="32"/>
  <c r="Z119" i="32"/>
  <c r="Y119" i="32"/>
  <c r="R119" i="32"/>
  <c r="K119" i="32"/>
  <c r="J119" i="32"/>
  <c r="B118" i="32"/>
  <c r="AB117" i="32"/>
  <c r="AA117" i="32"/>
  <c r="Z117" i="32"/>
  <c r="Y117" i="32"/>
  <c r="R117" i="32"/>
  <c r="Q117" i="32"/>
  <c r="J117" i="32"/>
  <c r="B116" i="32"/>
  <c r="AB115" i="32"/>
  <c r="AA115" i="32"/>
  <c r="Z115" i="32"/>
  <c r="Y115" i="32"/>
  <c r="T115" i="32"/>
  <c r="S115" i="32"/>
  <c r="R115" i="32"/>
  <c r="Q115" i="32"/>
  <c r="O115" i="32"/>
  <c r="J115" i="32"/>
  <c r="D115" i="32"/>
  <c r="B114" i="32"/>
  <c r="AB113" i="32"/>
  <c r="AA113" i="32"/>
  <c r="Z113" i="32"/>
  <c r="Y113" i="32"/>
  <c r="R113" i="32"/>
  <c r="Q113" i="32"/>
  <c r="J113" i="32"/>
  <c r="D113" i="32"/>
  <c r="B112" i="32"/>
  <c r="AB111" i="32"/>
  <c r="AA111" i="32"/>
  <c r="Z111" i="32"/>
  <c r="Y111" i="32"/>
  <c r="T111" i="32"/>
  <c r="R111" i="32"/>
  <c r="L111" i="32"/>
  <c r="J111" i="32"/>
  <c r="I111" i="32"/>
  <c r="B110" i="32"/>
  <c r="AB109" i="32"/>
  <c r="AA109" i="32"/>
  <c r="Z109" i="32"/>
  <c r="Y109" i="32"/>
  <c r="W109" i="32"/>
  <c r="R109" i="32"/>
  <c r="Q109" i="32"/>
  <c r="L109" i="32"/>
  <c r="J109" i="32"/>
  <c r="I109" i="32"/>
  <c r="H109" i="32"/>
  <c r="B108" i="32"/>
  <c r="AB107" i="32"/>
  <c r="AA107" i="32"/>
  <c r="Z107" i="32"/>
  <c r="Y107" i="32"/>
  <c r="T107" i="32"/>
  <c r="R107" i="32"/>
  <c r="J107" i="32"/>
  <c r="I107" i="32"/>
  <c r="D107" i="32"/>
  <c r="B106" i="32"/>
  <c r="AB105" i="32"/>
  <c r="AA105" i="32"/>
  <c r="Z105" i="32"/>
  <c r="Y105" i="32"/>
  <c r="T105" i="32"/>
  <c r="R105" i="32"/>
  <c r="Q105" i="32"/>
  <c r="J105" i="32"/>
  <c r="I105" i="32"/>
  <c r="D105" i="32"/>
  <c r="B104" i="32"/>
  <c r="AB103" i="32"/>
  <c r="AA103" i="32"/>
  <c r="Z103" i="32"/>
  <c r="Y103" i="32"/>
  <c r="R103" i="32"/>
  <c r="Q103" i="32"/>
  <c r="L103" i="32"/>
  <c r="J103" i="32"/>
  <c r="I103" i="32"/>
  <c r="D103" i="32"/>
  <c r="B102" i="32"/>
  <c r="AB101" i="32"/>
  <c r="AA101" i="32"/>
  <c r="Z101" i="32"/>
  <c r="Y101" i="32"/>
  <c r="T101" i="32"/>
  <c r="R101" i="32"/>
  <c r="Q101" i="32"/>
  <c r="J101" i="32"/>
  <c r="I101" i="32"/>
  <c r="D101" i="32"/>
  <c r="B100" i="32"/>
  <c r="AB99" i="32"/>
  <c r="AA99" i="32"/>
  <c r="Z99" i="32"/>
  <c r="Y99" i="32"/>
  <c r="T99" i="32"/>
  <c r="R99" i="32"/>
  <c r="Q99" i="32"/>
  <c r="L99" i="32"/>
  <c r="J99" i="32"/>
  <c r="I99" i="32"/>
  <c r="D99" i="32"/>
  <c r="B98" i="32"/>
  <c r="AB97" i="32"/>
  <c r="AA97" i="32"/>
  <c r="Z97" i="32"/>
  <c r="Y97" i="32"/>
  <c r="T97" i="32"/>
  <c r="R97" i="32"/>
  <c r="Q97" i="32"/>
  <c r="J97" i="32"/>
  <c r="I97" i="32"/>
  <c r="D97" i="32"/>
  <c r="B96" i="32"/>
  <c r="AB95" i="32"/>
  <c r="AA95" i="32"/>
  <c r="Z95" i="32"/>
  <c r="Y95" i="32"/>
  <c r="T95" i="32"/>
  <c r="R95" i="32"/>
  <c r="Q95" i="32"/>
  <c r="L95" i="32"/>
  <c r="J95" i="32"/>
  <c r="I95" i="32"/>
  <c r="H95" i="32"/>
  <c r="D95" i="32"/>
  <c r="B94" i="32"/>
  <c r="AB93" i="32"/>
  <c r="AA93" i="32"/>
  <c r="Z93" i="32"/>
  <c r="Y93" i="32"/>
  <c r="X93" i="32"/>
  <c r="T93" i="32"/>
  <c r="R93" i="32"/>
  <c r="Q93" i="32"/>
  <c r="L93" i="32"/>
  <c r="J93" i="32"/>
  <c r="I93" i="32"/>
  <c r="D93" i="32"/>
  <c r="B92" i="32"/>
  <c r="AB91" i="32"/>
  <c r="AA91" i="32"/>
  <c r="Z91" i="32"/>
  <c r="Y91" i="32"/>
  <c r="T91" i="32"/>
  <c r="R91" i="32"/>
  <c r="Q91" i="32"/>
  <c r="L91" i="32"/>
  <c r="J91" i="32"/>
  <c r="I91" i="32"/>
  <c r="D91" i="32"/>
  <c r="B90" i="32"/>
  <c r="AB89" i="32"/>
  <c r="AA89" i="32"/>
  <c r="Z89" i="32"/>
  <c r="Y89" i="32"/>
  <c r="T89" i="32"/>
  <c r="R89" i="32"/>
  <c r="Q89" i="32"/>
  <c r="L89" i="32"/>
  <c r="J89" i="32"/>
  <c r="I89" i="32"/>
  <c r="D89" i="32"/>
  <c r="B88" i="32"/>
  <c r="AB87" i="32"/>
  <c r="AA87" i="32"/>
  <c r="Z87" i="32"/>
  <c r="Y87" i="32"/>
  <c r="T87" i="32"/>
  <c r="R87" i="32"/>
  <c r="Q87" i="32"/>
  <c r="L87" i="32"/>
  <c r="J87" i="32"/>
  <c r="I87" i="32"/>
  <c r="H87" i="32"/>
  <c r="D87" i="32"/>
  <c r="B86" i="32"/>
  <c r="AB85" i="32"/>
  <c r="AA85" i="32"/>
  <c r="Z85" i="32"/>
  <c r="Y85" i="32"/>
  <c r="X85" i="32"/>
  <c r="T85" i="32"/>
  <c r="R85" i="32"/>
  <c r="Q85" i="32"/>
  <c r="P85" i="32"/>
  <c r="L85" i="32"/>
  <c r="J85" i="32"/>
  <c r="I85" i="32"/>
  <c r="D85" i="32"/>
  <c r="B84" i="32"/>
  <c r="AB83" i="32"/>
  <c r="AA83" i="32"/>
  <c r="Z83" i="32"/>
  <c r="Y83" i="32"/>
  <c r="T83" i="32"/>
  <c r="R83" i="32"/>
  <c r="Q83" i="32"/>
  <c r="P83" i="32"/>
  <c r="L83" i="32"/>
  <c r="J83" i="32"/>
  <c r="I83" i="32"/>
  <c r="H83" i="32"/>
  <c r="D83" i="32"/>
  <c r="B82" i="32"/>
  <c r="AB81" i="32"/>
  <c r="AA81" i="32"/>
  <c r="Z81" i="32"/>
  <c r="Y81" i="32"/>
  <c r="X81" i="32"/>
  <c r="T81" i="32"/>
  <c r="R81" i="32"/>
  <c r="Q81" i="32"/>
  <c r="L81" i="32"/>
  <c r="J81" i="32"/>
  <c r="I81" i="32"/>
  <c r="H81" i="32"/>
  <c r="D81" i="32"/>
  <c r="B80" i="32"/>
  <c r="AB79" i="32"/>
  <c r="AA79" i="32"/>
  <c r="Z79" i="32"/>
  <c r="Y79" i="32"/>
  <c r="X79" i="32"/>
  <c r="T79" i="32"/>
  <c r="R79" i="32"/>
  <c r="Q79" i="32"/>
  <c r="P79" i="32"/>
  <c r="L79" i="32"/>
  <c r="J79" i="32"/>
  <c r="I79" i="32"/>
  <c r="D79" i="32"/>
  <c r="B78" i="32"/>
  <c r="AB77" i="32"/>
  <c r="AA77" i="32"/>
  <c r="Z77" i="32"/>
  <c r="Y77" i="32"/>
  <c r="W77" i="32"/>
  <c r="T77" i="32"/>
  <c r="R77" i="32"/>
  <c r="Q77" i="32"/>
  <c r="P77" i="32"/>
  <c r="L77" i="32"/>
  <c r="J77" i="32"/>
  <c r="I77" i="32"/>
  <c r="H77" i="32"/>
  <c r="D77" i="32"/>
  <c r="B76" i="32"/>
  <c r="AB75" i="32"/>
  <c r="AA75" i="32"/>
  <c r="Z75" i="32"/>
  <c r="Y75" i="32"/>
  <c r="T75" i="32"/>
  <c r="R75" i="32"/>
  <c r="Q75" i="32"/>
  <c r="L75" i="32"/>
  <c r="J75" i="32"/>
  <c r="I75" i="32"/>
  <c r="H75" i="32"/>
  <c r="D75" i="32"/>
  <c r="B74" i="32"/>
  <c r="AB73" i="32"/>
  <c r="AA73" i="32"/>
  <c r="Z73" i="32"/>
  <c r="Y73" i="32"/>
  <c r="X73" i="32"/>
  <c r="T73" i="32"/>
  <c r="R73" i="32"/>
  <c r="Q73" i="32"/>
  <c r="P73" i="32"/>
  <c r="L73" i="32"/>
  <c r="J73" i="32"/>
  <c r="I73" i="32"/>
  <c r="D73" i="32"/>
  <c r="B72" i="32"/>
  <c r="AB71" i="32"/>
  <c r="AA71" i="32"/>
  <c r="Z71" i="32"/>
  <c r="Y71" i="32"/>
  <c r="T71" i="32"/>
  <c r="R71" i="32"/>
  <c r="Q71" i="32"/>
  <c r="P71" i="32"/>
  <c r="L71" i="32"/>
  <c r="J71" i="32"/>
  <c r="I71" i="32"/>
  <c r="H71" i="32"/>
  <c r="D71" i="32"/>
  <c r="B70" i="32"/>
  <c r="AB69" i="32"/>
  <c r="AA69" i="32"/>
  <c r="Z69" i="32"/>
  <c r="Y69" i="32"/>
  <c r="X69" i="32"/>
  <c r="T69" i="32"/>
  <c r="R69" i="32"/>
  <c r="Q69" i="32"/>
  <c r="P69" i="32"/>
  <c r="O69" i="32"/>
  <c r="L69" i="32"/>
  <c r="J69" i="32"/>
  <c r="I69" i="32"/>
  <c r="H69" i="32"/>
  <c r="D69" i="32"/>
  <c r="B68" i="32"/>
  <c r="AB67" i="32"/>
  <c r="AA67" i="32"/>
  <c r="Z67" i="32"/>
  <c r="Y67" i="32"/>
  <c r="X67" i="32"/>
  <c r="T67" i="32"/>
  <c r="R67" i="32"/>
  <c r="Q67" i="32"/>
  <c r="P67" i="32"/>
  <c r="L67" i="32"/>
  <c r="J67" i="32"/>
  <c r="I67" i="32"/>
  <c r="H67" i="32"/>
  <c r="D67" i="32"/>
  <c r="B66" i="32"/>
  <c r="AB65" i="32"/>
  <c r="AA65" i="32"/>
  <c r="Z65" i="32"/>
  <c r="Y65" i="32"/>
  <c r="X65" i="32"/>
  <c r="T65" i="32"/>
  <c r="R65" i="32"/>
  <c r="Q65" i="32"/>
  <c r="P65" i="32"/>
  <c r="O65" i="32"/>
  <c r="L65" i="32"/>
  <c r="J65" i="32"/>
  <c r="I65" i="32"/>
  <c r="H65" i="32"/>
  <c r="D65" i="32"/>
  <c r="B64" i="32"/>
  <c r="AB63" i="32"/>
  <c r="AA63" i="32"/>
  <c r="Z63" i="32"/>
  <c r="Y63" i="32"/>
  <c r="X63" i="32"/>
  <c r="T63" i="32"/>
  <c r="R63" i="32"/>
  <c r="Q63" i="32"/>
  <c r="P63" i="32"/>
  <c r="L63" i="32"/>
  <c r="J63" i="32"/>
  <c r="I63" i="32"/>
  <c r="H63" i="32"/>
  <c r="D63" i="32"/>
  <c r="B62" i="32"/>
  <c r="AB61" i="32"/>
  <c r="AA61" i="32"/>
  <c r="Z61" i="32"/>
  <c r="Y61" i="32"/>
  <c r="X61" i="32"/>
  <c r="W61" i="32"/>
  <c r="T61" i="32"/>
  <c r="R61" i="32"/>
  <c r="Q61" i="32"/>
  <c r="P61" i="32"/>
  <c r="L61" i="32"/>
  <c r="J61" i="32"/>
  <c r="I61" i="32"/>
  <c r="H61" i="32"/>
  <c r="G61" i="32"/>
  <c r="D61" i="32"/>
  <c r="B60" i="32"/>
  <c r="AB59" i="32"/>
  <c r="AA59" i="32"/>
  <c r="Z59" i="32"/>
  <c r="Y59" i="32"/>
  <c r="X59" i="32"/>
  <c r="T59" i="32"/>
  <c r="R59" i="32"/>
  <c r="Q59" i="32"/>
  <c r="P59" i="32"/>
  <c r="L59" i="32"/>
  <c r="J59" i="32"/>
  <c r="I59" i="32"/>
  <c r="H59" i="32"/>
  <c r="D59" i="32"/>
  <c r="B58" i="32"/>
  <c r="AB57" i="32"/>
  <c r="AA57" i="32"/>
  <c r="Z57" i="32"/>
  <c r="Y57" i="32"/>
  <c r="X57" i="32"/>
  <c r="T57" i="32"/>
  <c r="R57" i="32"/>
  <c r="Q57" i="32"/>
  <c r="P57" i="32"/>
  <c r="O57" i="32"/>
  <c r="L57" i="32"/>
  <c r="J57" i="32"/>
  <c r="I57" i="32"/>
  <c r="H57" i="32"/>
  <c r="D57" i="32"/>
  <c r="B56" i="32"/>
  <c r="AB55" i="32"/>
  <c r="AA55" i="32"/>
  <c r="Z55" i="32"/>
  <c r="Y55" i="32"/>
  <c r="X55" i="32"/>
  <c r="T55" i="32"/>
  <c r="R55" i="32"/>
  <c r="Q55" i="32"/>
  <c r="P55" i="32"/>
  <c r="L55" i="32"/>
  <c r="J55" i="32"/>
  <c r="I55" i="32"/>
  <c r="H55" i="32"/>
  <c r="D55" i="32"/>
  <c r="B54" i="32"/>
  <c r="AB53" i="32"/>
  <c r="AA53" i="32"/>
  <c r="Z53" i="32"/>
  <c r="Y53" i="32"/>
  <c r="X53" i="32"/>
  <c r="T53" i="32"/>
  <c r="R53" i="32"/>
  <c r="Q53" i="32"/>
  <c r="P53" i="32"/>
  <c r="O53" i="32"/>
  <c r="L53" i="32"/>
  <c r="J53" i="32"/>
  <c r="I53" i="32"/>
  <c r="H53" i="32"/>
  <c r="D53" i="32"/>
  <c r="B52" i="32"/>
  <c r="AB51" i="32"/>
  <c r="AA51" i="32"/>
  <c r="Z51" i="32"/>
  <c r="Y51" i="32"/>
  <c r="X51" i="32"/>
  <c r="T51" i="32"/>
  <c r="R51" i="32"/>
  <c r="Q51" i="32"/>
  <c r="P51" i="32"/>
  <c r="N51" i="32"/>
  <c r="L51" i="32"/>
  <c r="J51" i="32"/>
  <c r="I51" i="32"/>
  <c r="H51" i="32"/>
  <c r="D51" i="32"/>
  <c r="AB49" i="32"/>
  <c r="AA49" i="32"/>
  <c r="Z49" i="32"/>
  <c r="Y49" i="32"/>
  <c r="X49" i="32"/>
  <c r="T49" i="32"/>
  <c r="R49" i="32"/>
  <c r="Q49" i="32"/>
  <c r="P49" i="32"/>
  <c r="L49" i="32"/>
  <c r="J49" i="32"/>
  <c r="I49" i="32"/>
  <c r="H49" i="32"/>
  <c r="D49" i="32"/>
  <c r="B48" i="32"/>
  <c r="AB47" i="32"/>
  <c r="AA47" i="32"/>
  <c r="Z47" i="32"/>
  <c r="Y47" i="32"/>
  <c r="X47" i="32"/>
  <c r="T47" i="32"/>
  <c r="R47" i="32"/>
  <c r="Q47" i="32"/>
  <c r="P47" i="32"/>
  <c r="O47" i="32"/>
  <c r="L47" i="32"/>
  <c r="J47" i="32"/>
  <c r="I47" i="32"/>
  <c r="H47" i="32"/>
  <c r="D47" i="32"/>
  <c r="B46" i="32"/>
  <c r="AB45" i="32"/>
  <c r="AA45" i="32"/>
  <c r="Z45" i="32"/>
  <c r="Y45" i="32"/>
  <c r="X45" i="32"/>
  <c r="T45" i="32"/>
  <c r="R45" i="32"/>
  <c r="Q45" i="32"/>
  <c r="P45" i="32"/>
  <c r="L45" i="32"/>
  <c r="J45" i="32"/>
  <c r="I45" i="32"/>
  <c r="H45" i="32"/>
  <c r="D45" i="32"/>
  <c r="B44" i="32"/>
  <c r="AB43" i="32"/>
  <c r="AA43" i="32"/>
  <c r="Z43" i="32"/>
  <c r="Y43" i="32"/>
  <c r="X43" i="32"/>
  <c r="W43" i="32"/>
  <c r="T43" i="32"/>
  <c r="R43" i="32"/>
  <c r="Q43" i="32"/>
  <c r="P43" i="32"/>
  <c r="L43" i="32"/>
  <c r="J43" i="32"/>
  <c r="I43" i="32"/>
  <c r="H43" i="32"/>
  <c r="G43" i="32"/>
  <c r="D43" i="32"/>
  <c r="B42" i="32"/>
  <c r="AB41" i="32"/>
  <c r="AA41" i="32"/>
  <c r="Z41" i="32"/>
  <c r="Y41" i="32"/>
  <c r="X41" i="32"/>
  <c r="T41" i="32"/>
  <c r="R41" i="32"/>
  <c r="Q41" i="32"/>
  <c r="P41" i="32"/>
  <c r="L41" i="32"/>
  <c r="J41" i="32"/>
  <c r="I41" i="32"/>
  <c r="H41" i="32"/>
  <c r="D41" i="32"/>
  <c r="B40" i="32"/>
  <c r="AB39" i="32"/>
  <c r="AA39" i="32"/>
  <c r="Z39" i="32"/>
  <c r="Y39" i="32"/>
  <c r="X39" i="32"/>
  <c r="T39" i="32"/>
  <c r="R39" i="32"/>
  <c r="Q39" i="32"/>
  <c r="P39" i="32"/>
  <c r="L39" i="32"/>
  <c r="K39" i="32"/>
  <c r="J39" i="32"/>
  <c r="I39" i="32"/>
  <c r="H39" i="32"/>
  <c r="G39" i="32"/>
  <c r="D39" i="32"/>
  <c r="B38" i="32"/>
  <c r="AB37" i="32"/>
  <c r="AA37" i="32"/>
  <c r="Z37" i="32"/>
  <c r="Y37" i="32"/>
  <c r="X37" i="32"/>
  <c r="T37" i="32"/>
  <c r="R37" i="32"/>
  <c r="Q37" i="32"/>
  <c r="P37" i="32"/>
  <c r="L37" i="32"/>
  <c r="J37" i="32"/>
  <c r="I37" i="32"/>
  <c r="H37" i="32"/>
  <c r="D37" i="32"/>
  <c r="B36" i="32"/>
  <c r="AB35" i="32"/>
  <c r="AA35" i="32"/>
  <c r="Z35" i="32"/>
  <c r="Y35" i="32"/>
  <c r="X35" i="32"/>
  <c r="T35" i="32"/>
  <c r="R35" i="32"/>
  <c r="Q35" i="32"/>
  <c r="P35" i="32"/>
  <c r="L35" i="32"/>
  <c r="K35" i="32"/>
  <c r="J35" i="32"/>
  <c r="I35" i="32"/>
  <c r="H35" i="32"/>
  <c r="G35" i="32"/>
  <c r="D35" i="32"/>
  <c r="B34" i="32"/>
  <c r="AB33" i="32"/>
  <c r="AA33" i="32"/>
  <c r="Z33" i="32"/>
  <c r="Y33" i="32"/>
  <c r="X33" i="32"/>
  <c r="T33" i="32"/>
  <c r="S33" i="32"/>
  <c r="R33" i="32"/>
  <c r="Q33" i="32"/>
  <c r="P33" i="32"/>
  <c r="O33" i="32"/>
  <c r="L33" i="32"/>
  <c r="K33" i="32"/>
  <c r="J33" i="32"/>
  <c r="I33" i="32"/>
  <c r="H33" i="32"/>
  <c r="G33" i="32"/>
  <c r="D33" i="32"/>
  <c r="B32" i="32"/>
  <c r="AB31" i="32"/>
  <c r="AA31" i="32"/>
  <c r="Z31" i="32"/>
  <c r="Y31" i="32"/>
  <c r="X31" i="32"/>
  <c r="W31" i="32"/>
  <c r="T31" i="32"/>
  <c r="R31" i="32"/>
  <c r="Q31" i="32"/>
  <c r="P31" i="32"/>
  <c r="L31" i="32"/>
  <c r="J31" i="32"/>
  <c r="I31" i="32"/>
  <c r="H31" i="32"/>
  <c r="G31" i="32"/>
  <c r="D31" i="32"/>
  <c r="B30" i="32"/>
  <c r="AB29" i="32"/>
  <c r="AA29" i="32"/>
  <c r="Z29" i="32"/>
  <c r="Y29" i="32"/>
  <c r="X29" i="32"/>
  <c r="T29" i="32"/>
  <c r="R29" i="32"/>
  <c r="Q29" i="32"/>
  <c r="P29" i="32"/>
  <c r="O29" i="32"/>
  <c r="L29" i="32"/>
  <c r="J29" i="32"/>
  <c r="I29" i="32"/>
  <c r="H29" i="32"/>
  <c r="D29" i="32"/>
  <c r="B28" i="32"/>
  <c r="AB27" i="32"/>
  <c r="AA27" i="32"/>
  <c r="Z27" i="32"/>
  <c r="Y27" i="32"/>
  <c r="X27" i="32"/>
  <c r="T27" i="32"/>
  <c r="R27" i="32"/>
  <c r="Q27" i="32"/>
  <c r="P27" i="32"/>
  <c r="O27" i="32"/>
  <c r="L27" i="32"/>
  <c r="J27" i="32"/>
  <c r="I27" i="32"/>
  <c r="H27" i="32"/>
  <c r="D27" i="32"/>
  <c r="B26" i="32"/>
  <c r="AB25" i="32"/>
  <c r="AA25" i="32"/>
  <c r="Z25" i="32"/>
  <c r="Y25" i="32"/>
  <c r="X25" i="32"/>
  <c r="W25" i="32"/>
  <c r="T25" i="32"/>
  <c r="R25" i="32"/>
  <c r="Q25" i="32"/>
  <c r="P25" i="32"/>
  <c r="L25" i="32"/>
  <c r="J25" i="32"/>
  <c r="I25" i="32"/>
  <c r="H25" i="32"/>
  <c r="G25" i="32"/>
  <c r="D25" i="32"/>
  <c r="B24" i="32"/>
  <c r="AB23" i="32"/>
  <c r="AA23" i="32"/>
  <c r="Z23" i="32"/>
  <c r="Y23" i="32"/>
  <c r="X23" i="32"/>
  <c r="W23" i="32"/>
  <c r="T23" i="32"/>
  <c r="S23" i="32"/>
  <c r="R23" i="32"/>
  <c r="Q23" i="32"/>
  <c r="P23" i="32"/>
  <c r="O23" i="32"/>
  <c r="L23" i="32"/>
  <c r="J23" i="32"/>
  <c r="I23" i="32"/>
  <c r="H23" i="32"/>
  <c r="D23" i="32"/>
  <c r="B22" i="32"/>
  <c r="AB21" i="32"/>
  <c r="AA21" i="32"/>
  <c r="Z21" i="32"/>
  <c r="Y21" i="32"/>
  <c r="X21" i="32"/>
  <c r="W21" i="32"/>
  <c r="T21" i="32"/>
  <c r="R21" i="32"/>
  <c r="Q21" i="32"/>
  <c r="P21" i="32"/>
  <c r="L21" i="32"/>
  <c r="J21" i="32"/>
  <c r="I21" i="32"/>
  <c r="H21" i="32"/>
  <c r="G21" i="32"/>
  <c r="D21" i="32"/>
  <c r="B20" i="32"/>
  <c r="AB19" i="32"/>
  <c r="AA19" i="32"/>
  <c r="Z19" i="32"/>
  <c r="Y19" i="32"/>
  <c r="X19" i="32"/>
  <c r="W19" i="32"/>
  <c r="T19" i="32"/>
  <c r="S19" i="32"/>
  <c r="R19" i="32"/>
  <c r="Q19" i="32"/>
  <c r="P19" i="32"/>
  <c r="O19" i="32"/>
  <c r="L19" i="32"/>
  <c r="J19" i="32"/>
  <c r="I19" i="32"/>
  <c r="H19" i="32"/>
  <c r="D19" i="32"/>
  <c r="B18" i="32"/>
  <c r="AB17" i="32"/>
  <c r="AA17" i="32"/>
  <c r="Z17" i="32"/>
  <c r="Y17" i="32"/>
  <c r="X17" i="32"/>
  <c r="W17" i="32"/>
  <c r="T17" i="32"/>
  <c r="R17" i="32"/>
  <c r="Q17" i="32"/>
  <c r="P17" i="32"/>
  <c r="L17" i="32"/>
  <c r="J17" i="32"/>
  <c r="I17" i="32"/>
  <c r="H17" i="32"/>
  <c r="D17" i="32"/>
  <c r="B16" i="32"/>
  <c r="AB15" i="32"/>
  <c r="AA15" i="32"/>
  <c r="Z15" i="32"/>
  <c r="Y15" i="32"/>
  <c r="X15" i="32"/>
  <c r="T15" i="32"/>
  <c r="R15" i="32"/>
  <c r="Q15" i="32"/>
  <c r="P15" i="32"/>
  <c r="O15" i="32"/>
  <c r="M15" i="32"/>
  <c r="L15" i="32"/>
  <c r="J15" i="32"/>
  <c r="I15" i="32"/>
  <c r="H15" i="32"/>
  <c r="G15" i="32"/>
  <c r="D15" i="32"/>
  <c r="B14" i="32"/>
  <c r="AB13" i="32"/>
  <c r="AA13" i="32"/>
  <c r="Z13" i="32"/>
  <c r="Y13" i="32"/>
  <c r="X13" i="32"/>
  <c r="W13" i="32"/>
  <c r="T13" i="32"/>
  <c r="R13" i="32"/>
  <c r="Q13" i="32"/>
  <c r="P13" i="32"/>
  <c r="L13" i="32"/>
  <c r="J13" i="32"/>
  <c r="I13" i="32"/>
  <c r="H13" i="32"/>
  <c r="G13" i="32"/>
  <c r="D13" i="32"/>
  <c r="B12" i="32"/>
  <c r="AB11" i="32"/>
  <c r="AA11" i="32"/>
  <c r="Z11" i="32"/>
  <c r="Y11" i="32"/>
  <c r="X11" i="32"/>
  <c r="T11" i="32"/>
  <c r="R11" i="32"/>
  <c r="Q11" i="32"/>
  <c r="P11" i="32"/>
  <c r="O11" i="32"/>
  <c r="L11" i="32"/>
  <c r="J11" i="32"/>
  <c r="I11" i="32"/>
  <c r="H11" i="32"/>
  <c r="D11" i="32"/>
  <c r="B10" i="32"/>
  <c r="AB9" i="32"/>
  <c r="AA9" i="32"/>
  <c r="Z9" i="32"/>
  <c r="Y9" i="32"/>
  <c r="X9" i="32"/>
  <c r="T9" i="32"/>
  <c r="R9" i="32"/>
  <c r="Q9" i="32"/>
  <c r="P9" i="32"/>
  <c r="O9" i="32"/>
  <c r="L9" i="32"/>
  <c r="J9" i="32"/>
  <c r="I9" i="32"/>
  <c r="H9" i="32"/>
  <c r="D9" i="32"/>
  <c r="B8" i="32"/>
  <c r="AB7" i="32"/>
  <c r="AA7" i="32"/>
  <c r="Z7" i="32"/>
  <c r="Y7" i="32"/>
  <c r="X7" i="32"/>
  <c r="W7" i="32"/>
  <c r="T7" i="32"/>
  <c r="R7" i="32"/>
  <c r="Q7" i="32"/>
  <c r="P7" i="32"/>
  <c r="L7" i="32"/>
  <c r="J7" i="32"/>
  <c r="I7" i="32"/>
  <c r="H7" i="32"/>
  <c r="D7" i="32"/>
  <c r="B6" i="32"/>
  <c r="AB5" i="32"/>
  <c r="AA5" i="32"/>
  <c r="Z5" i="32"/>
  <c r="Y5" i="32"/>
  <c r="X5" i="32"/>
  <c r="T5" i="32"/>
  <c r="R5" i="32"/>
  <c r="Q5" i="32"/>
  <c r="P5" i="32"/>
  <c r="O5" i="32"/>
  <c r="L5" i="32"/>
  <c r="J5" i="32"/>
  <c r="I5" i="32"/>
  <c r="H5" i="32"/>
  <c r="D5" i="32"/>
  <c r="B4" i="32"/>
  <c r="A4" i="32"/>
  <c r="A6" i="32" s="1"/>
  <c r="A8" i="32" s="1"/>
  <c r="A10" i="32" s="1"/>
  <c r="A12" i="32" s="1"/>
  <c r="A14" i="32" s="1"/>
  <c r="A16" i="32" s="1"/>
  <c r="A18" i="32" s="1"/>
  <c r="A20" i="32" s="1"/>
  <c r="A22" i="32" s="1"/>
  <c r="A24" i="32" s="1"/>
  <c r="A26" i="32" s="1"/>
  <c r="A28" i="32" s="1"/>
  <c r="A30" i="32" s="1"/>
  <c r="A32" i="32" s="1"/>
  <c r="A34" i="32" s="1"/>
  <c r="A36" i="32" s="1"/>
  <c r="A38" i="32" s="1"/>
  <c r="A40" i="32" s="1"/>
  <c r="A42" i="32" s="1"/>
  <c r="A44" i="32" s="1"/>
  <c r="A46" i="32" s="1"/>
  <c r="A48" i="32" s="1"/>
  <c r="A50" i="32" s="1"/>
  <c r="A52" i="32" s="1"/>
  <c r="A54" i="32" s="1"/>
  <c r="A56" i="32" s="1"/>
  <c r="A58" i="32" s="1"/>
  <c r="A60" i="32" s="1"/>
  <c r="A62" i="32" s="1"/>
  <c r="A64" i="32" s="1"/>
  <c r="A66" i="32" s="1"/>
  <c r="A68" i="32" s="1"/>
  <c r="A70" i="32" s="1"/>
  <c r="A72" i="32" s="1"/>
  <c r="A74" i="32" s="1"/>
  <c r="A76" i="32" s="1"/>
  <c r="A78" i="32" s="1"/>
  <c r="A80" i="32" s="1"/>
  <c r="A82" i="32" s="1"/>
  <c r="A84" i="32" s="1"/>
  <c r="A86" i="32" s="1"/>
  <c r="A88" i="32" s="1"/>
  <c r="A90" i="32" s="1"/>
  <c r="A92" i="32" s="1"/>
  <c r="A94" i="32" s="1"/>
  <c r="A96" i="32" s="1"/>
  <c r="A98" i="32" s="1"/>
  <c r="A100" i="32" s="1"/>
  <c r="A102" i="32" s="1"/>
  <c r="A104" i="32" s="1"/>
  <c r="A106" i="32" s="1"/>
  <c r="A108" i="32" s="1"/>
  <c r="A110" i="32" s="1"/>
  <c r="A112" i="32" s="1"/>
  <c r="A114" i="32" s="1"/>
  <c r="A116" i="32" s="1"/>
  <c r="A118" i="32" s="1"/>
  <c r="A120" i="32" s="1"/>
  <c r="AB3" i="32"/>
  <c r="AA3" i="32"/>
  <c r="Z3" i="32"/>
  <c r="Y3" i="32"/>
  <c r="X3" i="32"/>
  <c r="W3" i="32"/>
  <c r="T3" i="32"/>
  <c r="S3" i="32"/>
  <c r="R3" i="32"/>
  <c r="Q3" i="32"/>
  <c r="P3" i="32"/>
  <c r="O3" i="32"/>
  <c r="L3" i="32"/>
  <c r="K3" i="32"/>
  <c r="J3" i="32"/>
  <c r="I3" i="32"/>
  <c r="H3" i="32"/>
  <c r="G3" i="32"/>
  <c r="D3" i="32"/>
  <c r="B2" i="32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X128" i="31"/>
  <c r="X81" i="31" s="1"/>
  <c r="W128" i="31"/>
  <c r="W115" i="31" s="1"/>
  <c r="V128" i="31"/>
  <c r="V115" i="31" s="1"/>
  <c r="U128" i="31"/>
  <c r="U117" i="31" s="1"/>
  <c r="T128" i="31"/>
  <c r="T101" i="31" s="1"/>
  <c r="S128" i="31"/>
  <c r="S121" i="31" s="1"/>
  <c r="R128" i="31"/>
  <c r="R83" i="31" s="1"/>
  <c r="Q128" i="31"/>
  <c r="Q113" i="31" s="1"/>
  <c r="P128" i="31"/>
  <c r="P93" i="31" s="1"/>
  <c r="O128" i="31"/>
  <c r="O119" i="31" s="1"/>
  <c r="N128" i="31"/>
  <c r="N119" i="31" s="1"/>
  <c r="M128" i="31"/>
  <c r="M117" i="31" s="1"/>
  <c r="L128" i="31"/>
  <c r="L79" i="31" s="1"/>
  <c r="K128" i="31"/>
  <c r="K121" i="31" s="1"/>
  <c r="J128" i="31"/>
  <c r="J29" i="31" s="1"/>
  <c r="I128" i="31"/>
  <c r="I99" i="31" s="1"/>
  <c r="H128" i="31"/>
  <c r="H69" i="31" s="1"/>
  <c r="G128" i="31"/>
  <c r="G117" i="31" s="1"/>
  <c r="F128" i="31"/>
  <c r="F117" i="31" s="1"/>
  <c r="E128" i="31"/>
  <c r="E117" i="31" s="1"/>
  <c r="D128" i="31"/>
  <c r="D101" i="31" s="1"/>
  <c r="AB121" i="31"/>
  <c r="AA121" i="31"/>
  <c r="Z121" i="31"/>
  <c r="Y121" i="31"/>
  <c r="W121" i="31"/>
  <c r="V121" i="31"/>
  <c r="Q121" i="31"/>
  <c r="I121" i="31"/>
  <c r="B120" i="31"/>
  <c r="AB119" i="31"/>
  <c r="AA119" i="31"/>
  <c r="Z119" i="31"/>
  <c r="Y119" i="31"/>
  <c r="W119" i="31"/>
  <c r="T119" i="31"/>
  <c r="S119" i="31"/>
  <c r="K119" i="31"/>
  <c r="D119" i="31"/>
  <c r="B118" i="31"/>
  <c r="AB117" i="31"/>
  <c r="AA117" i="31"/>
  <c r="Z117" i="31"/>
  <c r="Y117" i="31"/>
  <c r="W117" i="31"/>
  <c r="N117" i="31"/>
  <c r="I117" i="31"/>
  <c r="B116" i="31"/>
  <c r="AB115" i="31"/>
  <c r="AA115" i="31"/>
  <c r="Z115" i="31"/>
  <c r="Y115" i="31"/>
  <c r="S115" i="31"/>
  <c r="Q115" i="31"/>
  <c r="N115" i="31"/>
  <c r="K115" i="31"/>
  <c r="G115" i="31"/>
  <c r="F115" i="31"/>
  <c r="D115" i="31"/>
  <c r="B114" i="31"/>
  <c r="AB113" i="31"/>
  <c r="AA113" i="31"/>
  <c r="Z113" i="31"/>
  <c r="Y113" i="31"/>
  <c r="X113" i="31"/>
  <c r="V113" i="31"/>
  <c r="I113" i="31"/>
  <c r="H113" i="31"/>
  <c r="F113" i="31"/>
  <c r="B112" i="31"/>
  <c r="AB111" i="31"/>
  <c r="AA111" i="31"/>
  <c r="Z111" i="31"/>
  <c r="Y111" i="31"/>
  <c r="I111" i="31"/>
  <c r="D111" i="31"/>
  <c r="B110" i="31"/>
  <c r="AB109" i="31"/>
  <c r="AA109" i="31"/>
  <c r="Z109" i="31"/>
  <c r="Y109" i="31"/>
  <c r="V109" i="31"/>
  <c r="T109" i="31"/>
  <c r="I109" i="31"/>
  <c r="F109" i="31"/>
  <c r="B108" i="31"/>
  <c r="AB107" i="31"/>
  <c r="AA107" i="31"/>
  <c r="Z107" i="31"/>
  <c r="Y107" i="31"/>
  <c r="X107" i="31"/>
  <c r="V107" i="31"/>
  <c r="N107" i="31"/>
  <c r="I107" i="31"/>
  <c r="H107" i="31"/>
  <c r="F107" i="31"/>
  <c r="B106" i="31"/>
  <c r="AB105" i="31"/>
  <c r="AA105" i="31"/>
  <c r="Z105" i="31"/>
  <c r="Y105" i="31"/>
  <c r="V105" i="31"/>
  <c r="N105" i="31"/>
  <c r="I105" i="31"/>
  <c r="G105" i="31"/>
  <c r="F105" i="31"/>
  <c r="B104" i="31"/>
  <c r="AB103" i="31"/>
  <c r="AA103" i="31"/>
  <c r="Z103" i="31"/>
  <c r="Y103" i="31"/>
  <c r="V103" i="31"/>
  <c r="S103" i="31"/>
  <c r="Q103" i="31"/>
  <c r="N103" i="31"/>
  <c r="L103" i="31"/>
  <c r="K103" i="31"/>
  <c r="I103" i="31"/>
  <c r="H103" i="31"/>
  <c r="G103" i="31"/>
  <c r="F103" i="31"/>
  <c r="B102" i="31"/>
  <c r="AB101" i="31"/>
  <c r="AA101" i="31"/>
  <c r="Z101" i="31"/>
  <c r="Y101" i="31"/>
  <c r="V101" i="31"/>
  <c r="N101" i="31"/>
  <c r="I101" i="31"/>
  <c r="F101" i="31"/>
  <c r="B100" i="31"/>
  <c r="AB99" i="31"/>
  <c r="AA99" i="31"/>
  <c r="Z99" i="31"/>
  <c r="Y99" i="31"/>
  <c r="W99" i="31"/>
  <c r="V99" i="31"/>
  <c r="S99" i="31"/>
  <c r="N99" i="31"/>
  <c r="K99" i="31"/>
  <c r="G99" i="31"/>
  <c r="F99" i="31"/>
  <c r="B98" i="31"/>
  <c r="AB97" i="31"/>
  <c r="AA97" i="31"/>
  <c r="Z97" i="31"/>
  <c r="Y97" i="31"/>
  <c r="V97" i="31"/>
  <c r="T97" i="31"/>
  <c r="O97" i="31"/>
  <c r="N97" i="31"/>
  <c r="I97" i="31"/>
  <c r="F97" i="31"/>
  <c r="D97" i="31"/>
  <c r="B96" i="31"/>
  <c r="AB95" i="31"/>
  <c r="AA95" i="31"/>
  <c r="Z95" i="31"/>
  <c r="Y95" i="31"/>
  <c r="V95" i="31"/>
  <c r="Q95" i="31"/>
  <c r="O95" i="31"/>
  <c r="N95" i="31"/>
  <c r="I95" i="31"/>
  <c r="H95" i="31"/>
  <c r="F95" i="31"/>
  <c r="D95" i="31"/>
  <c r="B94" i="31"/>
  <c r="AB93" i="31"/>
  <c r="AA93" i="31"/>
  <c r="Z93" i="31"/>
  <c r="Y93" i="31"/>
  <c r="V93" i="31"/>
  <c r="Q93" i="31"/>
  <c r="N93" i="31"/>
  <c r="F93" i="31"/>
  <c r="B92" i="31"/>
  <c r="AB91" i="31"/>
  <c r="AA91" i="31"/>
  <c r="Z91" i="31"/>
  <c r="Y91" i="31"/>
  <c r="W91" i="31"/>
  <c r="V91" i="31"/>
  <c r="Q91" i="31"/>
  <c r="N91" i="31"/>
  <c r="F91" i="31"/>
  <c r="B90" i="31"/>
  <c r="AB89" i="31"/>
  <c r="AA89" i="31"/>
  <c r="Z89" i="31"/>
  <c r="Y89" i="31"/>
  <c r="X89" i="31"/>
  <c r="V89" i="31"/>
  <c r="Q89" i="31"/>
  <c r="O89" i="31"/>
  <c r="N89" i="31"/>
  <c r="I89" i="31"/>
  <c r="H89" i="31"/>
  <c r="G89" i="31"/>
  <c r="F89" i="31"/>
  <c r="D89" i="31"/>
  <c r="B88" i="31"/>
  <c r="AB87" i="31"/>
  <c r="AA87" i="31"/>
  <c r="Z87" i="31"/>
  <c r="Y87" i="31"/>
  <c r="W87" i="31"/>
  <c r="V87" i="31"/>
  <c r="T87" i="31"/>
  <c r="S87" i="31"/>
  <c r="Q87" i="31"/>
  <c r="P87" i="31"/>
  <c r="N87" i="31"/>
  <c r="K87" i="31"/>
  <c r="I87" i="31"/>
  <c r="G87" i="31"/>
  <c r="F87" i="31"/>
  <c r="B86" i="31"/>
  <c r="AB85" i="31"/>
  <c r="AA85" i="31"/>
  <c r="Z85" i="31"/>
  <c r="Y85" i="31"/>
  <c r="W85" i="31"/>
  <c r="V85" i="31"/>
  <c r="Q85" i="31"/>
  <c r="N85" i="31"/>
  <c r="I85" i="31"/>
  <c r="H85" i="31"/>
  <c r="G85" i="31"/>
  <c r="F85" i="31"/>
  <c r="D85" i="31"/>
  <c r="B84" i="31"/>
  <c r="AB83" i="31"/>
  <c r="AA83" i="31"/>
  <c r="Z83" i="31"/>
  <c r="Y83" i="31"/>
  <c r="W83" i="31"/>
  <c r="V83" i="31"/>
  <c r="U83" i="31"/>
  <c r="S83" i="31"/>
  <c r="Q83" i="31"/>
  <c r="O83" i="31"/>
  <c r="N83" i="31"/>
  <c r="M83" i="31"/>
  <c r="K83" i="31"/>
  <c r="I83" i="31"/>
  <c r="G83" i="31"/>
  <c r="F83" i="31"/>
  <c r="B82" i="31"/>
  <c r="AB81" i="31"/>
  <c r="AA81" i="31"/>
  <c r="Z81" i="31"/>
  <c r="Y81" i="31"/>
  <c r="W81" i="31"/>
  <c r="V81" i="31"/>
  <c r="T81" i="31"/>
  <c r="Q81" i="31"/>
  <c r="O81" i="31"/>
  <c r="N81" i="31"/>
  <c r="I81" i="31"/>
  <c r="H81" i="31"/>
  <c r="G81" i="31"/>
  <c r="F81" i="31"/>
  <c r="B80" i="31"/>
  <c r="AB79" i="31"/>
  <c r="AA79" i="31"/>
  <c r="Z79" i="31"/>
  <c r="Y79" i="31"/>
  <c r="W79" i="31"/>
  <c r="V79" i="31"/>
  <c r="U79" i="31"/>
  <c r="Q79" i="31"/>
  <c r="N79" i="31"/>
  <c r="M79" i="31"/>
  <c r="I79" i="31"/>
  <c r="H79" i="31"/>
  <c r="G79" i="31"/>
  <c r="F79" i="31"/>
  <c r="E79" i="31"/>
  <c r="D79" i="31"/>
  <c r="B78" i="31"/>
  <c r="AB77" i="31"/>
  <c r="AA77" i="31"/>
  <c r="Z77" i="31"/>
  <c r="Y77" i="31"/>
  <c r="W77" i="31"/>
  <c r="V77" i="31"/>
  <c r="T77" i="31"/>
  <c r="R77" i="31"/>
  <c r="Q77" i="31"/>
  <c r="P77" i="31"/>
  <c r="O77" i="31"/>
  <c r="N77" i="31"/>
  <c r="I77" i="31"/>
  <c r="F77" i="31"/>
  <c r="B76" i="31"/>
  <c r="AB75" i="31"/>
  <c r="AA75" i="31"/>
  <c r="Z75" i="31"/>
  <c r="Y75" i="31"/>
  <c r="W75" i="31"/>
  <c r="V75" i="31"/>
  <c r="Q75" i="31"/>
  <c r="P75" i="31"/>
  <c r="O75" i="31"/>
  <c r="N75" i="31"/>
  <c r="L75" i="31"/>
  <c r="I75" i="31"/>
  <c r="G75" i="31"/>
  <c r="F75" i="31"/>
  <c r="B74" i="31"/>
  <c r="AB73" i="31"/>
  <c r="AA73" i="31"/>
  <c r="Z73" i="31"/>
  <c r="Y73" i="31"/>
  <c r="W73" i="31"/>
  <c r="V73" i="31"/>
  <c r="Q73" i="31"/>
  <c r="O73" i="31"/>
  <c r="N73" i="31"/>
  <c r="L73" i="31"/>
  <c r="I73" i="31"/>
  <c r="H73" i="31"/>
  <c r="G73" i="31"/>
  <c r="F73" i="31"/>
  <c r="B72" i="31"/>
  <c r="AB71" i="31"/>
  <c r="AA71" i="31"/>
  <c r="Z71" i="31"/>
  <c r="Y71" i="31"/>
  <c r="X71" i="31"/>
  <c r="W71" i="31"/>
  <c r="V71" i="31"/>
  <c r="T71" i="31"/>
  <c r="S71" i="31"/>
  <c r="Q71" i="31"/>
  <c r="P71" i="31"/>
  <c r="O71" i="31"/>
  <c r="N71" i="31"/>
  <c r="K71" i="31"/>
  <c r="I71" i="31"/>
  <c r="G71" i="31"/>
  <c r="F71" i="31"/>
  <c r="B70" i="31"/>
  <c r="AB69" i="31"/>
  <c r="AA69" i="31"/>
  <c r="Z69" i="31"/>
  <c r="Y69" i="31"/>
  <c r="X69" i="31"/>
  <c r="W69" i="31"/>
  <c r="V69" i="31"/>
  <c r="Q69" i="31"/>
  <c r="O69" i="31"/>
  <c r="N69" i="31"/>
  <c r="L69" i="31"/>
  <c r="I69" i="31"/>
  <c r="G69" i="31"/>
  <c r="F69" i="31"/>
  <c r="B68" i="31"/>
  <c r="AB67" i="31"/>
  <c r="AA67" i="31"/>
  <c r="Z67" i="31"/>
  <c r="Y67" i="31"/>
  <c r="X67" i="31"/>
  <c r="W67" i="31"/>
  <c r="V67" i="31"/>
  <c r="U67" i="31"/>
  <c r="S67" i="31"/>
  <c r="Q67" i="31"/>
  <c r="O67" i="31"/>
  <c r="N67" i="31"/>
  <c r="M67" i="31"/>
  <c r="K67" i="31"/>
  <c r="I67" i="31"/>
  <c r="H67" i="31"/>
  <c r="G67" i="31"/>
  <c r="F67" i="31"/>
  <c r="E67" i="31"/>
  <c r="D67" i="31"/>
  <c r="B66" i="31"/>
  <c r="AB65" i="31"/>
  <c r="AA65" i="31"/>
  <c r="Z65" i="31"/>
  <c r="Y65" i="31"/>
  <c r="X65" i="31"/>
  <c r="W65" i="31"/>
  <c r="V65" i="31"/>
  <c r="Q65" i="31"/>
  <c r="O65" i="31"/>
  <c r="N65" i="31"/>
  <c r="L65" i="31"/>
  <c r="I65" i="31"/>
  <c r="H65" i="31"/>
  <c r="G65" i="31"/>
  <c r="F65" i="31"/>
  <c r="B64" i="31"/>
  <c r="AB63" i="31"/>
  <c r="AA63" i="31"/>
  <c r="Z63" i="31"/>
  <c r="Y63" i="31"/>
  <c r="X63" i="31"/>
  <c r="W63" i="31"/>
  <c r="V63" i="31"/>
  <c r="U63" i="31"/>
  <c r="T63" i="31"/>
  <c r="Q63" i="31"/>
  <c r="P63" i="31"/>
  <c r="O63" i="31"/>
  <c r="N63" i="31"/>
  <c r="M63" i="31"/>
  <c r="L63" i="31"/>
  <c r="I63" i="31"/>
  <c r="G63" i="31"/>
  <c r="F63" i="31"/>
  <c r="E63" i="31"/>
  <c r="B62" i="31"/>
  <c r="AB61" i="31"/>
  <c r="AA61" i="31"/>
  <c r="Z61" i="31"/>
  <c r="Y61" i="31"/>
  <c r="X61" i="31"/>
  <c r="W61" i="31"/>
  <c r="V61" i="31"/>
  <c r="T61" i="31"/>
  <c r="Q61" i="31"/>
  <c r="O61" i="31"/>
  <c r="N61" i="31"/>
  <c r="I61" i="31"/>
  <c r="H61" i="31"/>
  <c r="G61" i="31"/>
  <c r="F61" i="31"/>
  <c r="D61" i="31"/>
  <c r="B60" i="31"/>
  <c r="AB59" i="31"/>
  <c r="AA59" i="31"/>
  <c r="Z59" i="31"/>
  <c r="Y59" i="31"/>
  <c r="W59" i="31"/>
  <c r="V59" i="31"/>
  <c r="T59" i="31"/>
  <c r="Q59" i="31"/>
  <c r="P59" i="31"/>
  <c r="O59" i="31"/>
  <c r="N59" i="31"/>
  <c r="I59" i="31"/>
  <c r="G59" i="31"/>
  <c r="F59" i="31"/>
  <c r="D59" i="31"/>
  <c r="B58" i="31"/>
  <c r="AB57" i="31"/>
  <c r="AA57" i="31"/>
  <c r="Z57" i="31"/>
  <c r="Y57" i="31"/>
  <c r="W57" i="31"/>
  <c r="V57" i="31"/>
  <c r="Q57" i="31"/>
  <c r="P57" i="31"/>
  <c r="O57" i="31"/>
  <c r="N57" i="31"/>
  <c r="L57" i="31"/>
  <c r="I57" i="31"/>
  <c r="G57" i="31"/>
  <c r="F57" i="31"/>
  <c r="B56" i="31"/>
  <c r="AB55" i="31"/>
  <c r="AA55" i="31"/>
  <c r="Z55" i="31"/>
  <c r="Y55" i="31"/>
  <c r="X55" i="31"/>
  <c r="W55" i="31"/>
  <c r="V55" i="31"/>
  <c r="S55" i="31"/>
  <c r="Q55" i="31"/>
  <c r="O55" i="31"/>
  <c r="N55" i="31"/>
  <c r="K55" i="31"/>
  <c r="I55" i="31"/>
  <c r="G55" i="31"/>
  <c r="F55" i="31"/>
  <c r="D55" i="31"/>
  <c r="B54" i="31"/>
  <c r="AB53" i="31"/>
  <c r="AA53" i="31"/>
  <c r="Z53" i="31"/>
  <c r="Y53" i="31"/>
  <c r="W53" i="31"/>
  <c r="V53" i="31"/>
  <c r="Q53" i="31"/>
  <c r="P53" i="31"/>
  <c r="O53" i="31"/>
  <c r="N53" i="31"/>
  <c r="L53" i="31"/>
  <c r="I53" i="31"/>
  <c r="G53" i="31"/>
  <c r="F53" i="31"/>
  <c r="B52" i="31"/>
  <c r="AB51" i="31"/>
  <c r="AA51" i="31"/>
  <c r="Z51" i="31"/>
  <c r="Y51" i="31"/>
  <c r="X51" i="31"/>
  <c r="W51" i="31"/>
  <c r="V51" i="31"/>
  <c r="U51" i="31"/>
  <c r="T51" i="31"/>
  <c r="S51" i="31"/>
  <c r="Q51" i="31"/>
  <c r="P51" i="31"/>
  <c r="O51" i="31"/>
  <c r="N51" i="31"/>
  <c r="M51" i="31"/>
  <c r="L51" i="31"/>
  <c r="K51" i="31"/>
  <c r="I51" i="31"/>
  <c r="H51" i="31"/>
  <c r="G51" i="31"/>
  <c r="F51" i="31"/>
  <c r="E51" i="31"/>
  <c r="D51" i="31"/>
  <c r="AB49" i="31"/>
  <c r="AA49" i="31"/>
  <c r="Z49" i="31"/>
  <c r="Y49" i="31"/>
  <c r="X49" i="31"/>
  <c r="W49" i="31"/>
  <c r="V49" i="31"/>
  <c r="T49" i="31"/>
  <c r="Q49" i="31"/>
  <c r="P49" i="31"/>
  <c r="O49" i="31"/>
  <c r="N49" i="31"/>
  <c r="I49" i="31"/>
  <c r="H49" i="31"/>
  <c r="G49" i="31"/>
  <c r="F49" i="31"/>
  <c r="D49" i="31"/>
  <c r="B48" i="31"/>
  <c r="AB47" i="31"/>
  <c r="AA47" i="31"/>
  <c r="Z47" i="31"/>
  <c r="Y47" i="31"/>
  <c r="X47" i="31"/>
  <c r="W47" i="31"/>
  <c r="V47" i="31"/>
  <c r="U47" i="31"/>
  <c r="T47" i="31"/>
  <c r="Q47" i="31"/>
  <c r="P47" i="31"/>
  <c r="O47" i="31"/>
  <c r="N47" i="31"/>
  <c r="M47" i="31"/>
  <c r="L47" i="31"/>
  <c r="I47" i="31"/>
  <c r="H47" i="31"/>
  <c r="G47" i="31"/>
  <c r="F47" i="31"/>
  <c r="E47" i="31"/>
  <c r="D47" i="31"/>
  <c r="B46" i="31"/>
  <c r="AB45" i="31"/>
  <c r="AA45" i="31"/>
  <c r="Z45" i="31"/>
  <c r="Y45" i="31"/>
  <c r="X45" i="31"/>
  <c r="W45" i="31"/>
  <c r="V45" i="31"/>
  <c r="T45" i="31"/>
  <c r="Q45" i="31"/>
  <c r="P45" i="31"/>
  <c r="O45" i="31"/>
  <c r="N45" i="31"/>
  <c r="L45" i="31"/>
  <c r="I45" i="31"/>
  <c r="H45" i="31"/>
  <c r="G45" i="31"/>
  <c r="F45" i="31"/>
  <c r="D45" i="31"/>
  <c r="B44" i="31"/>
  <c r="AB43" i="31"/>
  <c r="AA43" i="31"/>
  <c r="Z43" i="31"/>
  <c r="Y43" i="31"/>
  <c r="X43" i="31"/>
  <c r="W43" i="31"/>
  <c r="V43" i="31"/>
  <c r="T43" i="31"/>
  <c r="Q43" i="31"/>
  <c r="P43" i="31"/>
  <c r="O43" i="31"/>
  <c r="N43" i="31"/>
  <c r="L43" i="31"/>
  <c r="I43" i="31"/>
  <c r="H43" i="31"/>
  <c r="G43" i="31"/>
  <c r="F43" i="31"/>
  <c r="D43" i="31"/>
  <c r="B42" i="31"/>
  <c r="AB41" i="31"/>
  <c r="AA41" i="31"/>
  <c r="Z41" i="31"/>
  <c r="Y41" i="31"/>
  <c r="X41" i="31"/>
  <c r="W41" i="31"/>
  <c r="V41" i="31"/>
  <c r="T41" i="31"/>
  <c r="Q41" i="31"/>
  <c r="P41" i="31"/>
  <c r="O41" i="31"/>
  <c r="N41" i="31"/>
  <c r="L41" i="31"/>
  <c r="I41" i="31"/>
  <c r="H41" i="31"/>
  <c r="G41" i="31"/>
  <c r="F41" i="31"/>
  <c r="D41" i="31"/>
  <c r="B40" i="31"/>
  <c r="AB39" i="31"/>
  <c r="AA39" i="31"/>
  <c r="Z39" i="31"/>
  <c r="Y39" i="31"/>
  <c r="X39" i="31"/>
  <c r="W39" i="31"/>
  <c r="V39" i="31"/>
  <c r="T39" i="31"/>
  <c r="S39" i="31"/>
  <c r="Q39" i="31"/>
  <c r="P39" i="31"/>
  <c r="O39" i="31"/>
  <c r="N39" i="31"/>
  <c r="L39" i="31"/>
  <c r="K39" i="31"/>
  <c r="I39" i="31"/>
  <c r="H39" i="31"/>
  <c r="G39" i="31"/>
  <c r="F39" i="31"/>
  <c r="D39" i="31"/>
  <c r="B38" i="31"/>
  <c r="AB37" i="31"/>
  <c r="AA37" i="31"/>
  <c r="Z37" i="31"/>
  <c r="Y37" i="31"/>
  <c r="X37" i="31"/>
  <c r="W37" i="31"/>
  <c r="V37" i="31"/>
  <c r="T37" i="31"/>
  <c r="Q37" i="31"/>
  <c r="P37" i="31"/>
  <c r="O37" i="31"/>
  <c r="N37" i="31"/>
  <c r="L37" i="31"/>
  <c r="I37" i="31"/>
  <c r="H37" i="31"/>
  <c r="G37" i="31"/>
  <c r="F37" i="31"/>
  <c r="D37" i="31"/>
  <c r="B36" i="31"/>
  <c r="AB35" i="31"/>
  <c r="AA35" i="31"/>
  <c r="Z35" i="31"/>
  <c r="Y35" i="31"/>
  <c r="X35" i="31"/>
  <c r="W35" i="31"/>
  <c r="V35" i="31"/>
  <c r="U35" i="31"/>
  <c r="T35" i="31"/>
  <c r="S35" i="31"/>
  <c r="Q35" i="31"/>
  <c r="P35" i="31"/>
  <c r="O35" i="31"/>
  <c r="N35" i="31"/>
  <c r="M35" i="31"/>
  <c r="L35" i="31"/>
  <c r="K35" i="31"/>
  <c r="I35" i="31"/>
  <c r="H35" i="31"/>
  <c r="G35" i="31"/>
  <c r="F35" i="31"/>
  <c r="E35" i="31"/>
  <c r="D35" i="31"/>
  <c r="B34" i="31"/>
  <c r="AB33" i="31"/>
  <c r="AA33" i="31"/>
  <c r="Z33" i="31"/>
  <c r="Y33" i="31"/>
  <c r="X33" i="31"/>
  <c r="W33" i="31"/>
  <c r="V33" i="31"/>
  <c r="T33" i="31"/>
  <c r="Q33" i="31"/>
  <c r="P33" i="31"/>
  <c r="O33" i="31"/>
  <c r="N33" i="31"/>
  <c r="L33" i="31"/>
  <c r="I33" i="31"/>
  <c r="H33" i="31"/>
  <c r="G33" i="31"/>
  <c r="F33" i="31"/>
  <c r="D33" i="31"/>
  <c r="B32" i="31"/>
  <c r="AB31" i="31"/>
  <c r="AA31" i="31"/>
  <c r="Z31" i="31"/>
  <c r="Y31" i="31"/>
  <c r="X31" i="31"/>
  <c r="W31" i="31"/>
  <c r="V31" i="31"/>
  <c r="U31" i="31"/>
  <c r="T31" i="31"/>
  <c r="Q31" i="31"/>
  <c r="P31" i="31"/>
  <c r="O31" i="31"/>
  <c r="N31" i="31"/>
  <c r="M31" i="31"/>
  <c r="L31" i="31"/>
  <c r="I31" i="31"/>
  <c r="H31" i="31"/>
  <c r="G31" i="31"/>
  <c r="F31" i="31"/>
  <c r="E31" i="31"/>
  <c r="D31" i="31"/>
  <c r="B30" i="31"/>
  <c r="AB29" i="31"/>
  <c r="AA29" i="31"/>
  <c r="Z29" i="31"/>
  <c r="Y29" i="31"/>
  <c r="X29" i="31"/>
  <c r="W29" i="31"/>
  <c r="V29" i="31"/>
  <c r="T29" i="31"/>
  <c r="Q29" i="31"/>
  <c r="P29" i="31"/>
  <c r="O29" i="31"/>
  <c r="N29" i="31"/>
  <c r="L29" i="31"/>
  <c r="I29" i="31"/>
  <c r="H29" i="31"/>
  <c r="G29" i="31"/>
  <c r="F29" i="31"/>
  <c r="D29" i="31"/>
  <c r="B28" i="31"/>
  <c r="AB27" i="31"/>
  <c r="AA27" i="31"/>
  <c r="Z27" i="31"/>
  <c r="Y27" i="31"/>
  <c r="X27" i="31"/>
  <c r="W27" i="31"/>
  <c r="V27" i="31"/>
  <c r="T27" i="31"/>
  <c r="Q27" i="31"/>
  <c r="P27" i="31"/>
  <c r="O27" i="31"/>
  <c r="N27" i="31"/>
  <c r="L27" i="31"/>
  <c r="I27" i="31"/>
  <c r="H27" i="31"/>
  <c r="G27" i="31"/>
  <c r="F27" i="31"/>
  <c r="D27" i="31"/>
  <c r="B26" i="31"/>
  <c r="AB25" i="31"/>
  <c r="AA25" i="31"/>
  <c r="Z25" i="31"/>
  <c r="Y25" i="31"/>
  <c r="X25" i="31"/>
  <c r="W25" i="31"/>
  <c r="V25" i="31"/>
  <c r="T25" i="31"/>
  <c r="S25" i="31"/>
  <c r="Q25" i="31"/>
  <c r="P25" i="31"/>
  <c r="O25" i="31"/>
  <c r="N25" i="31"/>
  <c r="L25" i="31"/>
  <c r="K25" i="31"/>
  <c r="I25" i="31"/>
  <c r="H25" i="31"/>
  <c r="G25" i="31"/>
  <c r="F25" i="31"/>
  <c r="D25" i="31"/>
  <c r="B24" i="31"/>
  <c r="AB23" i="31"/>
  <c r="AA23" i="31"/>
  <c r="Z23" i="31"/>
  <c r="Y23" i="31"/>
  <c r="X23" i="31"/>
  <c r="W23" i="31"/>
  <c r="V23" i="31"/>
  <c r="T23" i="31"/>
  <c r="S23" i="31"/>
  <c r="Q23" i="31"/>
  <c r="P23" i="31"/>
  <c r="O23" i="31"/>
  <c r="N23" i="31"/>
  <c r="L23" i="31"/>
  <c r="K23" i="31"/>
  <c r="I23" i="31"/>
  <c r="H23" i="31"/>
  <c r="G23" i="31"/>
  <c r="F23" i="31"/>
  <c r="D23" i="31"/>
  <c r="B22" i="31"/>
  <c r="AB21" i="31"/>
  <c r="AA21" i="31"/>
  <c r="Z21" i="31"/>
  <c r="Y21" i="31"/>
  <c r="X21" i="31"/>
  <c r="W21" i="31"/>
  <c r="V21" i="31"/>
  <c r="U21" i="31"/>
  <c r="T21" i="31"/>
  <c r="S21" i="31"/>
  <c r="Q21" i="31"/>
  <c r="P21" i="31"/>
  <c r="O21" i="31"/>
  <c r="N21" i="31"/>
  <c r="M21" i="31"/>
  <c r="L21" i="31"/>
  <c r="K21" i="31"/>
  <c r="I21" i="31"/>
  <c r="H21" i="31"/>
  <c r="G21" i="31"/>
  <c r="F21" i="31"/>
  <c r="E21" i="31"/>
  <c r="D21" i="31"/>
  <c r="B20" i="31"/>
  <c r="AB19" i="31"/>
  <c r="AA19" i="31"/>
  <c r="Z19" i="31"/>
  <c r="Y19" i="31"/>
  <c r="X19" i="31"/>
  <c r="W19" i="31"/>
  <c r="V19" i="31"/>
  <c r="U19" i="31"/>
  <c r="T19" i="31"/>
  <c r="S19" i="31"/>
  <c r="Q19" i="31"/>
  <c r="P19" i="31"/>
  <c r="O19" i="31"/>
  <c r="N19" i="31"/>
  <c r="M19" i="31"/>
  <c r="L19" i="31"/>
  <c r="K19" i="31"/>
  <c r="I19" i="31"/>
  <c r="H19" i="31"/>
  <c r="G19" i="31"/>
  <c r="F19" i="31"/>
  <c r="E19" i="31"/>
  <c r="D19" i="31"/>
  <c r="B18" i="31"/>
  <c r="AB17" i="31"/>
  <c r="AA17" i="31"/>
  <c r="Z17" i="31"/>
  <c r="Y17" i="31"/>
  <c r="X17" i="31"/>
  <c r="W17" i="31"/>
  <c r="V17" i="31"/>
  <c r="U17" i="31"/>
  <c r="T17" i="31"/>
  <c r="Q17" i="31"/>
  <c r="P17" i="31"/>
  <c r="O17" i="31"/>
  <c r="N17" i="31"/>
  <c r="M17" i="31"/>
  <c r="L17" i="31"/>
  <c r="I17" i="31"/>
  <c r="H17" i="31"/>
  <c r="G17" i="31"/>
  <c r="F17" i="31"/>
  <c r="E17" i="31"/>
  <c r="D17" i="31"/>
  <c r="B16" i="31"/>
  <c r="AB15" i="31"/>
  <c r="AA15" i="31"/>
  <c r="Z15" i="31"/>
  <c r="Y15" i="31"/>
  <c r="X15" i="31"/>
  <c r="W15" i="31"/>
  <c r="V15" i="31"/>
  <c r="U15" i="31"/>
  <c r="T15" i="31"/>
  <c r="Q15" i="31"/>
  <c r="P15" i="31"/>
  <c r="O15" i="31"/>
  <c r="N15" i="31"/>
  <c r="M15" i="31"/>
  <c r="L15" i="31"/>
  <c r="I15" i="31"/>
  <c r="H15" i="31"/>
  <c r="G15" i="31"/>
  <c r="F15" i="31"/>
  <c r="E15" i="31"/>
  <c r="D15" i="31"/>
  <c r="B14" i="31"/>
  <c r="AB13" i="31"/>
  <c r="AA13" i="31"/>
  <c r="Z13" i="31"/>
  <c r="Y13" i="31"/>
  <c r="X13" i="31"/>
  <c r="W13" i="31"/>
  <c r="V13" i="31"/>
  <c r="T13" i="31"/>
  <c r="Q13" i="31"/>
  <c r="P13" i="31"/>
  <c r="O13" i="31"/>
  <c r="N13" i="31"/>
  <c r="L13" i="31"/>
  <c r="I13" i="31"/>
  <c r="H13" i="31"/>
  <c r="G13" i="31"/>
  <c r="F13" i="31"/>
  <c r="D13" i="31"/>
  <c r="B12" i="31"/>
  <c r="AB11" i="31"/>
  <c r="AA11" i="31"/>
  <c r="Z11" i="31"/>
  <c r="Y11" i="31"/>
  <c r="X11" i="31"/>
  <c r="W11" i="31"/>
  <c r="V11" i="31"/>
  <c r="T11" i="31"/>
  <c r="Q11" i="31"/>
  <c r="P11" i="31"/>
  <c r="O11" i="31"/>
  <c r="N11" i="31"/>
  <c r="L11" i="31"/>
  <c r="I11" i="31"/>
  <c r="H11" i="31"/>
  <c r="G11" i="31"/>
  <c r="F11" i="31"/>
  <c r="D11" i="31"/>
  <c r="B10" i="31"/>
  <c r="AB9" i="31"/>
  <c r="AA9" i="31"/>
  <c r="Z9" i="31"/>
  <c r="Y9" i="31"/>
  <c r="X9" i="31"/>
  <c r="W9" i="31"/>
  <c r="V9" i="31"/>
  <c r="T9" i="31"/>
  <c r="S9" i="31"/>
  <c r="Q9" i="31"/>
  <c r="P9" i="31"/>
  <c r="O9" i="31"/>
  <c r="N9" i="31"/>
  <c r="L9" i="31"/>
  <c r="K9" i="31"/>
  <c r="I9" i="31"/>
  <c r="H9" i="31"/>
  <c r="G9" i="31"/>
  <c r="F9" i="31"/>
  <c r="D9" i="31"/>
  <c r="B8" i="31"/>
  <c r="AB7" i="31"/>
  <c r="AA7" i="31"/>
  <c r="Z7" i="31"/>
  <c r="Y7" i="31"/>
  <c r="X7" i="31"/>
  <c r="W7" i="31"/>
  <c r="V7" i="31"/>
  <c r="T7" i="31"/>
  <c r="S7" i="31"/>
  <c r="Q7" i="31"/>
  <c r="P7" i="31"/>
  <c r="O7" i="31"/>
  <c r="N7" i="31"/>
  <c r="L7" i="31"/>
  <c r="K7" i="31"/>
  <c r="I7" i="31"/>
  <c r="H7" i="31"/>
  <c r="G7" i="31"/>
  <c r="F7" i="31"/>
  <c r="D7" i="31"/>
  <c r="B6" i="31"/>
  <c r="AB5" i="31"/>
  <c r="AA5" i="31"/>
  <c r="Z5" i="31"/>
  <c r="Y5" i="31"/>
  <c r="X5" i="31"/>
  <c r="W5" i="31"/>
  <c r="V5" i="31"/>
  <c r="U5" i="31"/>
  <c r="T5" i="31"/>
  <c r="S5" i="31"/>
  <c r="Q5" i="31"/>
  <c r="P5" i="31"/>
  <c r="O5" i="31"/>
  <c r="N5" i="31"/>
  <c r="M5" i="31"/>
  <c r="L5" i="31"/>
  <c r="K5" i="31"/>
  <c r="I5" i="31"/>
  <c r="H5" i="31"/>
  <c r="G5" i="31"/>
  <c r="F5" i="31"/>
  <c r="E5" i="31"/>
  <c r="D5" i="31"/>
  <c r="B4" i="31"/>
  <c r="A4" i="31"/>
  <c r="A6" i="31" s="1"/>
  <c r="A8" i="31" s="1"/>
  <c r="A10" i="31" s="1"/>
  <c r="A12" i="31" s="1"/>
  <c r="A14" i="31" s="1"/>
  <c r="A16" i="31" s="1"/>
  <c r="A18" i="31" s="1"/>
  <c r="A20" i="31" s="1"/>
  <c r="A22" i="31" s="1"/>
  <c r="A24" i="31" s="1"/>
  <c r="A26" i="31" s="1"/>
  <c r="A28" i="31" s="1"/>
  <c r="A30" i="31" s="1"/>
  <c r="A32" i="31" s="1"/>
  <c r="A34" i="31" s="1"/>
  <c r="A36" i="31" s="1"/>
  <c r="A38" i="31" s="1"/>
  <c r="A40" i="31" s="1"/>
  <c r="A42" i="31" s="1"/>
  <c r="A44" i="31" s="1"/>
  <c r="A46" i="31" s="1"/>
  <c r="A48" i="31" s="1"/>
  <c r="A50" i="31" s="1"/>
  <c r="A52" i="31" s="1"/>
  <c r="A54" i="31" s="1"/>
  <c r="A56" i="31" s="1"/>
  <c r="A58" i="31" s="1"/>
  <c r="A60" i="31" s="1"/>
  <c r="A62" i="31" s="1"/>
  <c r="A64" i="31" s="1"/>
  <c r="A66" i="31" s="1"/>
  <c r="A68" i="31" s="1"/>
  <c r="A70" i="31" s="1"/>
  <c r="A72" i="31" s="1"/>
  <c r="A74" i="31" s="1"/>
  <c r="A76" i="31" s="1"/>
  <c r="A78" i="31" s="1"/>
  <c r="A80" i="31" s="1"/>
  <c r="A82" i="31" s="1"/>
  <c r="A84" i="31" s="1"/>
  <c r="A86" i="31" s="1"/>
  <c r="A88" i="31" s="1"/>
  <c r="A90" i="31" s="1"/>
  <c r="A92" i="31" s="1"/>
  <c r="A94" i="31" s="1"/>
  <c r="A96" i="31" s="1"/>
  <c r="A98" i="31" s="1"/>
  <c r="A100" i="31" s="1"/>
  <c r="A102" i="31" s="1"/>
  <c r="A104" i="31" s="1"/>
  <c r="A106" i="31" s="1"/>
  <c r="A108" i="31" s="1"/>
  <c r="A110" i="31" s="1"/>
  <c r="A112" i="31" s="1"/>
  <c r="A114" i="31" s="1"/>
  <c r="A116" i="31" s="1"/>
  <c r="A118" i="31" s="1"/>
  <c r="A120" i="31" s="1"/>
  <c r="AB3" i="31"/>
  <c r="AA3" i="31"/>
  <c r="Z3" i="31"/>
  <c r="Y3" i="31"/>
  <c r="X3" i="31"/>
  <c r="W3" i="31"/>
  <c r="V3" i="31"/>
  <c r="U3" i="31"/>
  <c r="T3" i="31"/>
  <c r="S3" i="31"/>
  <c r="Q3" i="31"/>
  <c r="P3" i="31"/>
  <c r="O3" i="31"/>
  <c r="N3" i="31"/>
  <c r="M3" i="31"/>
  <c r="L3" i="31"/>
  <c r="K3" i="31"/>
  <c r="I3" i="31"/>
  <c r="H3" i="31"/>
  <c r="G3" i="31"/>
  <c r="F3" i="31"/>
  <c r="E3" i="31"/>
  <c r="D3" i="31"/>
  <c r="B2" i="31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X128" i="30"/>
  <c r="X109" i="30" s="1"/>
  <c r="W128" i="30"/>
  <c r="W119" i="30" s="1"/>
  <c r="V128" i="30"/>
  <c r="V107" i="30" s="1"/>
  <c r="U128" i="30"/>
  <c r="T128" i="30"/>
  <c r="T115" i="30" s="1"/>
  <c r="S128" i="30"/>
  <c r="S121" i="30" s="1"/>
  <c r="R128" i="30"/>
  <c r="R115" i="30" s="1"/>
  <c r="Q128" i="30"/>
  <c r="Q115" i="30" s="1"/>
  <c r="P128" i="30"/>
  <c r="P121" i="30" s="1"/>
  <c r="O128" i="30"/>
  <c r="O111" i="30" s="1"/>
  <c r="N128" i="30"/>
  <c r="N107" i="30" s="1"/>
  <c r="M128" i="30"/>
  <c r="L128" i="30"/>
  <c r="L115" i="30" s="1"/>
  <c r="K128" i="30"/>
  <c r="K121" i="30" s="1"/>
  <c r="J128" i="30"/>
  <c r="J121" i="30" s="1"/>
  <c r="I128" i="30"/>
  <c r="I121" i="30" s="1"/>
  <c r="H128" i="30"/>
  <c r="H115" i="30" s="1"/>
  <c r="G128" i="30"/>
  <c r="G119" i="30" s="1"/>
  <c r="F128" i="30"/>
  <c r="F107" i="30" s="1"/>
  <c r="E128" i="30"/>
  <c r="D128" i="30"/>
  <c r="D113" i="30" s="1"/>
  <c r="AB121" i="30"/>
  <c r="AA121" i="30"/>
  <c r="Z121" i="30"/>
  <c r="Y121" i="30"/>
  <c r="X121" i="30"/>
  <c r="V121" i="30"/>
  <c r="T121" i="30"/>
  <c r="H121" i="30"/>
  <c r="D121" i="30"/>
  <c r="B120" i="30"/>
  <c r="AB119" i="30"/>
  <c r="AA119" i="30"/>
  <c r="Z119" i="30"/>
  <c r="Y119" i="30"/>
  <c r="T119" i="30"/>
  <c r="R119" i="30"/>
  <c r="P119" i="30"/>
  <c r="O119" i="30"/>
  <c r="D119" i="30"/>
  <c r="B118" i="30"/>
  <c r="AB117" i="30"/>
  <c r="AA117" i="30"/>
  <c r="Z117" i="30"/>
  <c r="Y117" i="30"/>
  <c r="T117" i="30"/>
  <c r="L117" i="30"/>
  <c r="J117" i="30"/>
  <c r="G117" i="30"/>
  <c r="B116" i="30"/>
  <c r="AB115" i="30"/>
  <c r="AA115" i="30"/>
  <c r="Z115" i="30"/>
  <c r="Y115" i="30"/>
  <c r="X115" i="30"/>
  <c r="W115" i="30"/>
  <c r="J115" i="30"/>
  <c r="D115" i="30"/>
  <c r="B114" i="30"/>
  <c r="AB113" i="30"/>
  <c r="AA113" i="30"/>
  <c r="Z113" i="30"/>
  <c r="Y113" i="30"/>
  <c r="X113" i="30"/>
  <c r="R113" i="30"/>
  <c r="Q113" i="30"/>
  <c r="L113" i="30"/>
  <c r="H113" i="30"/>
  <c r="B112" i="30"/>
  <c r="AB111" i="30"/>
  <c r="AA111" i="30"/>
  <c r="Z111" i="30"/>
  <c r="Y111" i="30"/>
  <c r="X111" i="30"/>
  <c r="Q111" i="30"/>
  <c r="L111" i="30"/>
  <c r="I111" i="30"/>
  <c r="D111" i="30"/>
  <c r="B110" i="30"/>
  <c r="AB109" i="30"/>
  <c r="AA109" i="30"/>
  <c r="Z109" i="30"/>
  <c r="Y109" i="30"/>
  <c r="T109" i="30"/>
  <c r="R109" i="30"/>
  <c r="Q109" i="30"/>
  <c r="P109" i="30"/>
  <c r="O109" i="30"/>
  <c r="I109" i="30"/>
  <c r="H109" i="30"/>
  <c r="B108" i="30"/>
  <c r="AB107" i="30"/>
  <c r="AA107" i="30"/>
  <c r="Z107" i="30"/>
  <c r="Y107" i="30"/>
  <c r="X107" i="30"/>
  <c r="R107" i="30"/>
  <c r="Q107" i="30"/>
  <c r="L107" i="30"/>
  <c r="J107" i="30"/>
  <c r="I107" i="30"/>
  <c r="D107" i="30"/>
  <c r="B106" i="30"/>
  <c r="AB105" i="30"/>
  <c r="AA105" i="30"/>
  <c r="Z105" i="30"/>
  <c r="Y105" i="30"/>
  <c r="V105" i="30"/>
  <c r="Q105" i="30"/>
  <c r="P105" i="30"/>
  <c r="N105" i="30"/>
  <c r="L105" i="30"/>
  <c r="I105" i="30"/>
  <c r="B104" i="30"/>
  <c r="AB103" i="30"/>
  <c r="AA103" i="30"/>
  <c r="Z103" i="30"/>
  <c r="Y103" i="30"/>
  <c r="X103" i="30"/>
  <c r="W103" i="30"/>
  <c r="R103" i="30"/>
  <c r="Q103" i="30"/>
  <c r="L103" i="30"/>
  <c r="K103" i="30"/>
  <c r="I103" i="30"/>
  <c r="H103" i="30"/>
  <c r="G103" i="30"/>
  <c r="B102" i="30"/>
  <c r="AB101" i="30"/>
  <c r="AA101" i="30"/>
  <c r="Z101" i="30"/>
  <c r="Y101" i="30"/>
  <c r="X101" i="30"/>
  <c r="W101" i="30"/>
  <c r="Q101" i="30"/>
  <c r="L101" i="30"/>
  <c r="K101" i="30"/>
  <c r="I101" i="30"/>
  <c r="H101" i="30"/>
  <c r="G101" i="30"/>
  <c r="B100" i="30"/>
  <c r="AB99" i="30"/>
  <c r="AA99" i="30"/>
  <c r="Z99" i="30"/>
  <c r="Y99" i="30"/>
  <c r="X99" i="30"/>
  <c r="W99" i="30"/>
  <c r="T99" i="30"/>
  <c r="R99" i="30"/>
  <c r="Q99" i="30"/>
  <c r="P99" i="30"/>
  <c r="N99" i="30"/>
  <c r="L99" i="30"/>
  <c r="I99" i="30"/>
  <c r="H99" i="30"/>
  <c r="D99" i="30"/>
  <c r="B98" i="30"/>
  <c r="AB97" i="30"/>
  <c r="AA97" i="30"/>
  <c r="Z97" i="30"/>
  <c r="Y97" i="30"/>
  <c r="X97" i="30"/>
  <c r="T97" i="30"/>
  <c r="Q97" i="30"/>
  <c r="P97" i="30"/>
  <c r="L97" i="30"/>
  <c r="I97" i="30"/>
  <c r="H97" i="30"/>
  <c r="D97" i="30"/>
  <c r="B96" i="30"/>
  <c r="AB95" i="30"/>
  <c r="AA95" i="30"/>
  <c r="Z95" i="30"/>
  <c r="Y95" i="30"/>
  <c r="X95" i="30"/>
  <c r="T95" i="30"/>
  <c r="Q95" i="30"/>
  <c r="P95" i="30"/>
  <c r="L95" i="30"/>
  <c r="I95" i="30"/>
  <c r="H95" i="30"/>
  <c r="D95" i="30"/>
  <c r="B94" i="30"/>
  <c r="AB93" i="30"/>
  <c r="AA93" i="30"/>
  <c r="Z93" i="30"/>
  <c r="Y93" i="30"/>
  <c r="X93" i="30"/>
  <c r="T93" i="30"/>
  <c r="R93" i="30"/>
  <c r="Q93" i="30"/>
  <c r="P93" i="30"/>
  <c r="L93" i="30"/>
  <c r="J93" i="30"/>
  <c r="I93" i="30"/>
  <c r="H93" i="30"/>
  <c r="D93" i="30"/>
  <c r="B92" i="30"/>
  <c r="AB91" i="30"/>
  <c r="AA91" i="30"/>
  <c r="Z91" i="30"/>
  <c r="Y91" i="30"/>
  <c r="X91" i="30"/>
  <c r="T91" i="30"/>
  <c r="R91" i="30"/>
  <c r="Q91" i="30"/>
  <c r="P91" i="30"/>
  <c r="L91" i="30"/>
  <c r="I91" i="30"/>
  <c r="H91" i="30"/>
  <c r="D91" i="30"/>
  <c r="B90" i="30"/>
  <c r="AB89" i="30"/>
  <c r="AA89" i="30"/>
  <c r="Z89" i="30"/>
  <c r="Y89" i="30"/>
  <c r="X89" i="30"/>
  <c r="V89" i="30"/>
  <c r="T89" i="30"/>
  <c r="S89" i="30"/>
  <c r="R89" i="30"/>
  <c r="Q89" i="30"/>
  <c r="P89" i="30"/>
  <c r="O89" i="30"/>
  <c r="N89" i="30"/>
  <c r="L89" i="30"/>
  <c r="I89" i="30"/>
  <c r="H89" i="30"/>
  <c r="F89" i="30"/>
  <c r="D89" i="30"/>
  <c r="B88" i="30"/>
  <c r="AB87" i="30"/>
  <c r="AA87" i="30"/>
  <c r="Z87" i="30"/>
  <c r="Y87" i="30"/>
  <c r="X87" i="30"/>
  <c r="W87" i="30"/>
  <c r="T87" i="30"/>
  <c r="Q87" i="30"/>
  <c r="P87" i="30"/>
  <c r="L87" i="30"/>
  <c r="K87" i="30"/>
  <c r="J87" i="30"/>
  <c r="I87" i="30"/>
  <c r="H87" i="30"/>
  <c r="G87" i="30"/>
  <c r="D87" i="30"/>
  <c r="B86" i="30"/>
  <c r="AB85" i="30"/>
  <c r="AA85" i="30"/>
  <c r="Z85" i="30"/>
  <c r="Y85" i="30"/>
  <c r="X85" i="30"/>
  <c r="W85" i="30"/>
  <c r="T85" i="30"/>
  <c r="Q85" i="30"/>
  <c r="P85" i="30"/>
  <c r="L85" i="30"/>
  <c r="K85" i="30"/>
  <c r="I85" i="30"/>
  <c r="H85" i="30"/>
  <c r="G85" i="30"/>
  <c r="D85" i="30"/>
  <c r="B84" i="30"/>
  <c r="AB83" i="30"/>
  <c r="AA83" i="30"/>
  <c r="Z83" i="30"/>
  <c r="Y83" i="30"/>
  <c r="X83" i="30"/>
  <c r="W83" i="30"/>
  <c r="V83" i="30"/>
  <c r="T83" i="30"/>
  <c r="R83" i="30"/>
  <c r="Q83" i="30"/>
  <c r="P83" i="30"/>
  <c r="N83" i="30"/>
  <c r="M83" i="30"/>
  <c r="L83" i="30"/>
  <c r="J83" i="30"/>
  <c r="I83" i="30"/>
  <c r="H83" i="30"/>
  <c r="F83" i="30"/>
  <c r="D83" i="30"/>
  <c r="B82" i="30"/>
  <c r="AB81" i="30"/>
  <c r="AA81" i="30"/>
  <c r="Z81" i="30"/>
  <c r="Y81" i="30"/>
  <c r="X81" i="30"/>
  <c r="T81" i="30"/>
  <c r="Q81" i="30"/>
  <c r="P81" i="30"/>
  <c r="L81" i="30"/>
  <c r="J81" i="30"/>
  <c r="I81" i="30"/>
  <c r="H81" i="30"/>
  <c r="D81" i="30"/>
  <c r="B80" i="30"/>
  <c r="AB79" i="30"/>
  <c r="AA79" i="30"/>
  <c r="Z79" i="30"/>
  <c r="Y79" i="30"/>
  <c r="X79" i="30"/>
  <c r="T79" i="30"/>
  <c r="R79" i="30"/>
  <c r="Q79" i="30"/>
  <c r="P79" i="30"/>
  <c r="L79" i="30"/>
  <c r="J79" i="30"/>
  <c r="I79" i="30"/>
  <c r="H79" i="30"/>
  <c r="D79" i="30"/>
  <c r="B78" i="30"/>
  <c r="AB77" i="30"/>
  <c r="AA77" i="30"/>
  <c r="Z77" i="30"/>
  <c r="Y77" i="30"/>
  <c r="X77" i="30"/>
  <c r="T77" i="30"/>
  <c r="R77" i="30"/>
  <c r="Q77" i="30"/>
  <c r="P77" i="30"/>
  <c r="L77" i="30"/>
  <c r="J77" i="30"/>
  <c r="I77" i="30"/>
  <c r="H77" i="30"/>
  <c r="D77" i="30"/>
  <c r="B76" i="30"/>
  <c r="AB75" i="30"/>
  <c r="AA75" i="30"/>
  <c r="Z75" i="30"/>
  <c r="Y75" i="30"/>
  <c r="X75" i="30"/>
  <c r="T75" i="30"/>
  <c r="R75" i="30"/>
  <c r="Q75" i="30"/>
  <c r="P75" i="30"/>
  <c r="L75" i="30"/>
  <c r="J75" i="30"/>
  <c r="I75" i="30"/>
  <c r="H75" i="30"/>
  <c r="D75" i="30"/>
  <c r="B74" i="30"/>
  <c r="AB73" i="30"/>
  <c r="AA73" i="30"/>
  <c r="Z73" i="30"/>
  <c r="Y73" i="30"/>
  <c r="X73" i="30"/>
  <c r="V73" i="30"/>
  <c r="T73" i="30"/>
  <c r="S73" i="30"/>
  <c r="R73" i="30"/>
  <c r="Q73" i="30"/>
  <c r="P73" i="30"/>
  <c r="O73" i="30"/>
  <c r="N73" i="30"/>
  <c r="L73" i="30"/>
  <c r="J73" i="30"/>
  <c r="I73" i="30"/>
  <c r="H73" i="30"/>
  <c r="F73" i="30"/>
  <c r="D73" i="30"/>
  <c r="B72" i="30"/>
  <c r="AB71" i="30"/>
  <c r="AA71" i="30"/>
  <c r="Z71" i="30"/>
  <c r="Y71" i="30"/>
  <c r="X71" i="30"/>
  <c r="W71" i="30"/>
  <c r="T71" i="30"/>
  <c r="R71" i="30"/>
  <c r="Q71" i="30"/>
  <c r="P71" i="30"/>
  <c r="L71" i="30"/>
  <c r="K71" i="30"/>
  <c r="J71" i="30"/>
  <c r="I71" i="30"/>
  <c r="H71" i="30"/>
  <c r="G71" i="30"/>
  <c r="D71" i="30"/>
  <c r="B70" i="30"/>
  <c r="AB69" i="30"/>
  <c r="AA69" i="30"/>
  <c r="Z69" i="30"/>
  <c r="Y69" i="30"/>
  <c r="X69" i="30"/>
  <c r="W69" i="30"/>
  <c r="T69" i="30"/>
  <c r="R69" i="30"/>
  <c r="Q69" i="30"/>
  <c r="P69" i="30"/>
  <c r="L69" i="30"/>
  <c r="K69" i="30"/>
  <c r="J69" i="30"/>
  <c r="I69" i="30"/>
  <c r="H69" i="30"/>
  <c r="G69" i="30"/>
  <c r="D69" i="30"/>
  <c r="B68" i="30"/>
  <c r="AB67" i="30"/>
  <c r="AA67" i="30"/>
  <c r="Z67" i="30"/>
  <c r="Y67" i="30"/>
  <c r="X67" i="30"/>
  <c r="W67" i="30"/>
  <c r="V67" i="30"/>
  <c r="T67" i="30"/>
  <c r="S67" i="30"/>
  <c r="R67" i="30"/>
  <c r="Q67" i="30"/>
  <c r="P67" i="30"/>
  <c r="O67" i="30"/>
  <c r="N67" i="30"/>
  <c r="L67" i="30"/>
  <c r="K67" i="30"/>
  <c r="J67" i="30"/>
  <c r="I67" i="30"/>
  <c r="H67" i="30"/>
  <c r="G67" i="30"/>
  <c r="F67" i="30"/>
  <c r="D67" i="30"/>
  <c r="B66" i="30"/>
  <c r="AB65" i="30"/>
  <c r="AA65" i="30"/>
  <c r="Z65" i="30"/>
  <c r="Y65" i="30"/>
  <c r="X65" i="30"/>
  <c r="T65" i="30"/>
  <c r="S65" i="30"/>
  <c r="R65" i="30"/>
  <c r="Q65" i="30"/>
  <c r="P65" i="30"/>
  <c r="O65" i="30"/>
  <c r="L65" i="30"/>
  <c r="J65" i="30"/>
  <c r="I65" i="30"/>
  <c r="H65" i="30"/>
  <c r="D65" i="30"/>
  <c r="B64" i="30"/>
  <c r="AB63" i="30"/>
  <c r="AA63" i="30"/>
  <c r="Z63" i="30"/>
  <c r="Y63" i="30"/>
  <c r="X63" i="30"/>
  <c r="T63" i="30"/>
  <c r="S63" i="30"/>
  <c r="R63" i="30"/>
  <c r="Q63" i="30"/>
  <c r="P63" i="30"/>
  <c r="O63" i="30"/>
  <c r="L63" i="30"/>
  <c r="J63" i="30"/>
  <c r="I63" i="30"/>
  <c r="H63" i="30"/>
  <c r="D63" i="30"/>
  <c r="B62" i="30"/>
  <c r="AB61" i="30"/>
  <c r="AA61" i="30"/>
  <c r="Z61" i="30"/>
  <c r="Y61" i="30"/>
  <c r="X61" i="30"/>
  <c r="T61" i="30"/>
  <c r="S61" i="30"/>
  <c r="R61" i="30"/>
  <c r="Q61" i="30"/>
  <c r="P61" i="30"/>
  <c r="O61" i="30"/>
  <c r="L61" i="30"/>
  <c r="J61" i="30"/>
  <c r="I61" i="30"/>
  <c r="H61" i="30"/>
  <c r="D61" i="30"/>
  <c r="B60" i="30"/>
  <c r="AB59" i="30"/>
  <c r="AA59" i="30"/>
  <c r="Z59" i="30"/>
  <c r="Y59" i="30"/>
  <c r="X59" i="30"/>
  <c r="T59" i="30"/>
  <c r="S59" i="30"/>
  <c r="R59" i="30"/>
  <c r="Q59" i="30"/>
  <c r="P59" i="30"/>
  <c r="O59" i="30"/>
  <c r="L59" i="30"/>
  <c r="J59" i="30"/>
  <c r="I59" i="30"/>
  <c r="H59" i="30"/>
  <c r="D59" i="30"/>
  <c r="B58" i="30"/>
  <c r="AB57" i="30"/>
  <c r="AA57" i="30"/>
  <c r="Z57" i="30"/>
  <c r="Y57" i="30"/>
  <c r="X57" i="30"/>
  <c r="V57" i="30"/>
  <c r="T57" i="30"/>
  <c r="R57" i="30"/>
  <c r="Q57" i="30"/>
  <c r="P57" i="30"/>
  <c r="N57" i="30"/>
  <c r="L57" i="30"/>
  <c r="K57" i="30"/>
  <c r="J57" i="30"/>
  <c r="I57" i="30"/>
  <c r="H57" i="30"/>
  <c r="G57" i="30"/>
  <c r="F57" i="30"/>
  <c r="D57" i="30"/>
  <c r="B56" i="30"/>
  <c r="AB55" i="30"/>
  <c r="AA55" i="30"/>
  <c r="Z55" i="30"/>
  <c r="Y55" i="30"/>
  <c r="X55" i="30"/>
  <c r="T55" i="30"/>
  <c r="R55" i="30"/>
  <c r="Q55" i="30"/>
  <c r="P55" i="30"/>
  <c r="L55" i="30"/>
  <c r="J55" i="30"/>
  <c r="I55" i="30"/>
  <c r="H55" i="30"/>
  <c r="D55" i="30"/>
  <c r="B54" i="30"/>
  <c r="AB53" i="30"/>
  <c r="AA53" i="30"/>
  <c r="Z53" i="30"/>
  <c r="Y53" i="30"/>
  <c r="X53" i="30"/>
  <c r="T53" i="30"/>
  <c r="R53" i="30"/>
  <c r="Q53" i="30"/>
  <c r="P53" i="30"/>
  <c r="L53" i="30"/>
  <c r="J53" i="30"/>
  <c r="I53" i="30"/>
  <c r="H53" i="30"/>
  <c r="D53" i="30"/>
  <c r="B52" i="30"/>
  <c r="AB51" i="30"/>
  <c r="AA51" i="30"/>
  <c r="Z51" i="30"/>
  <c r="Y51" i="30"/>
  <c r="X51" i="30"/>
  <c r="V51" i="30"/>
  <c r="T51" i="30"/>
  <c r="R51" i="30"/>
  <c r="Q51" i="30"/>
  <c r="P51" i="30"/>
  <c r="N51" i="30"/>
  <c r="L51" i="30"/>
  <c r="J51" i="30"/>
  <c r="I51" i="30"/>
  <c r="H51" i="30"/>
  <c r="F51" i="30"/>
  <c r="D51" i="30"/>
  <c r="AB49" i="30"/>
  <c r="AA49" i="30"/>
  <c r="Z49" i="30"/>
  <c r="Y49" i="30"/>
  <c r="X49" i="30"/>
  <c r="T49" i="30"/>
  <c r="S49" i="30"/>
  <c r="R49" i="30"/>
  <c r="Q49" i="30"/>
  <c r="P49" i="30"/>
  <c r="O49" i="30"/>
  <c r="L49" i="30"/>
  <c r="J49" i="30"/>
  <c r="I49" i="30"/>
  <c r="H49" i="30"/>
  <c r="D49" i="30"/>
  <c r="B48" i="30"/>
  <c r="AB47" i="30"/>
  <c r="AA47" i="30"/>
  <c r="Z47" i="30"/>
  <c r="Y47" i="30"/>
  <c r="X47" i="30"/>
  <c r="T47" i="30"/>
  <c r="S47" i="30"/>
  <c r="R47" i="30"/>
  <c r="Q47" i="30"/>
  <c r="P47" i="30"/>
  <c r="O47" i="30"/>
  <c r="L47" i="30"/>
  <c r="J47" i="30"/>
  <c r="I47" i="30"/>
  <c r="H47" i="30"/>
  <c r="D47" i="30"/>
  <c r="B46" i="30"/>
  <c r="AB45" i="30"/>
  <c r="AA45" i="30"/>
  <c r="Z45" i="30"/>
  <c r="Y45" i="30"/>
  <c r="X45" i="30"/>
  <c r="T45" i="30"/>
  <c r="S45" i="30"/>
  <c r="R45" i="30"/>
  <c r="Q45" i="30"/>
  <c r="P45" i="30"/>
  <c r="O45" i="30"/>
  <c r="L45" i="30"/>
  <c r="J45" i="30"/>
  <c r="I45" i="30"/>
  <c r="H45" i="30"/>
  <c r="D45" i="30"/>
  <c r="B44" i="30"/>
  <c r="AB43" i="30"/>
  <c r="AA43" i="30"/>
  <c r="Z43" i="30"/>
  <c r="Y43" i="30"/>
  <c r="X43" i="30"/>
  <c r="T43" i="30"/>
  <c r="S43" i="30"/>
  <c r="R43" i="30"/>
  <c r="Q43" i="30"/>
  <c r="P43" i="30"/>
  <c r="O43" i="30"/>
  <c r="L43" i="30"/>
  <c r="J43" i="30"/>
  <c r="I43" i="30"/>
  <c r="H43" i="30"/>
  <c r="D43" i="30"/>
  <c r="B42" i="30"/>
  <c r="AB41" i="30"/>
  <c r="AA41" i="30"/>
  <c r="Z41" i="30"/>
  <c r="Y41" i="30"/>
  <c r="X41" i="30"/>
  <c r="V41" i="30"/>
  <c r="T41" i="30"/>
  <c r="R41" i="30"/>
  <c r="Q41" i="30"/>
  <c r="P41" i="30"/>
  <c r="N41" i="30"/>
  <c r="L41" i="30"/>
  <c r="K41" i="30"/>
  <c r="J41" i="30"/>
  <c r="I41" i="30"/>
  <c r="H41" i="30"/>
  <c r="G41" i="30"/>
  <c r="F41" i="30"/>
  <c r="D41" i="30"/>
  <c r="B40" i="30"/>
  <c r="AB39" i="30"/>
  <c r="AA39" i="30"/>
  <c r="Z39" i="30"/>
  <c r="Y39" i="30"/>
  <c r="X39" i="30"/>
  <c r="T39" i="30"/>
  <c r="R39" i="30"/>
  <c r="Q39" i="30"/>
  <c r="P39" i="30"/>
  <c r="L39" i="30"/>
  <c r="J39" i="30"/>
  <c r="I39" i="30"/>
  <c r="H39" i="30"/>
  <c r="D39" i="30"/>
  <c r="B38" i="30"/>
  <c r="AB37" i="30"/>
  <c r="AA37" i="30"/>
  <c r="Z37" i="30"/>
  <c r="Y37" i="30"/>
  <c r="X37" i="30"/>
  <c r="T37" i="30"/>
  <c r="R37" i="30"/>
  <c r="Q37" i="30"/>
  <c r="P37" i="30"/>
  <c r="L37" i="30"/>
  <c r="J37" i="30"/>
  <c r="I37" i="30"/>
  <c r="H37" i="30"/>
  <c r="D37" i="30"/>
  <c r="B36" i="30"/>
  <c r="AB35" i="30"/>
  <c r="AA35" i="30"/>
  <c r="Z35" i="30"/>
  <c r="Y35" i="30"/>
  <c r="X35" i="30"/>
  <c r="V35" i="30"/>
  <c r="T35" i="30"/>
  <c r="R35" i="30"/>
  <c r="Q35" i="30"/>
  <c r="P35" i="30"/>
  <c r="N35" i="30"/>
  <c r="L35" i="30"/>
  <c r="J35" i="30"/>
  <c r="I35" i="30"/>
  <c r="H35" i="30"/>
  <c r="F35" i="30"/>
  <c r="D35" i="30"/>
  <c r="B34" i="30"/>
  <c r="AB33" i="30"/>
  <c r="AA33" i="30"/>
  <c r="Z33" i="30"/>
  <c r="Y33" i="30"/>
  <c r="X33" i="30"/>
  <c r="T33" i="30"/>
  <c r="R33" i="30"/>
  <c r="Q33" i="30"/>
  <c r="P33" i="30"/>
  <c r="L33" i="30"/>
  <c r="J33" i="30"/>
  <c r="I33" i="30"/>
  <c r="H33" i="30"/>
  <c r="D33" i="30"/>
  <c r="B32" i="30"/>
  <c r="AB31" i="30"/>
  <c r="AA31" i="30"/>
  <c r="Z31" i="30"/>
  <c r="Y31" i="30"/>
  <c r="X31" i="30"/>
  <c r="T31" i="30"/>
  <c r="R31" i="30"/>
  <c r="Q31" i="30"/>
  <c r="P31" i="30"/>
  <c r="L31" i="30"/>
  <c r="J31" i="30"/>
  <c r="I31" i="30"/>
  <c r="H31" i="30"/>
  <c r="D31" i="30"/>
  <c r="B30" i="30"/>
  <c r="AB29" i="30"/>
  <c r="AA29" i="30"/>
  <c r="Z29" i="30"/>
  <c r="Y29" i="30"/>
  <c r="X29" i="30"/>
  <c r="T29" i="30"/>
  <c r="R29" i="30"/>
  <c r="Q29" i="30"/>
  <c r="P29" i="30"/>
  <c r="L29" i="30"/>
  <c r="J29" i="30"/>
  <c r="I29" i="30"/>
  <c r="H29" i="30"/>
  <c r="D29" i="30"/>
  <c r="B28" i="30"/>
  <c r="AB27" i="30"/>
  <c r="AA27" i="30"/>
  <c r="Z27" i="30"/>
  <c r="Y27" i="30"/>
  <c r="X27" i="30"/>
  <c r="T27" i="30"/>
  <c r="R27" i="30"/>
  <c r="Q27" i="30"/>
  <c r="P27" i="30"/>
  <c r="L27" i="30"/>
  <c r="J27" i="30"/>
  <c r="I27" i="30"/>
  <c r="H27" i="30"/>
  <c r="D27" i="30"/>
  <c r="B26" i="30"/>
  <c r="AB25" i="30"/>
  <c r="AA25" i="30"/>
  <c r="Z25" i="30"/>
  <c r="Y25" i="30"/>
  <c r="X25" i="30"/>
  <c r="W25" i="30"/>
  <c r="V25" i="30"/>
  <c r="T25" i="30"/>
  <c r="R25" i="30"/>
  <c r="Q25" i="30"/>
  <c r="P25" i="30"/>
  <c r="N25" i="30"/>
  <c r="L25" i="30"/>
  <c r="J25" i="30"/>
  <c r="I25" i="30"/>
  <c r="H25" i="30"/>
  <c r="F25" i="30"/>
  <c r="D25" i="30"/>
  <c r="B24" i="30"/>
  <c r="AB23" i="30"/>
  <c r="AA23" i="30"/>
  <c r="Z23" i="30"/>
  <c r="Y23" i="30"/>
  <c r="X23" i="30"/>
  <c r="T23" i="30"/>
  <c r="S23" i="30"/>
  <c r="R23" i="30"/>
  <c r="Q23" i="30"/>
  <c r="P23" i="30"/>
  <c r="O23" i="30"/>
  <c r="L23" i="30"/>
  <c r="J23" i="30"/>
  <c r="I23" i="30"/>
  <c r="H23" i="30"/>
  <c r="D23" i="30"/>
  <c r="B22" i="30"/>
  <c r="AB21" i="30"/>
  <c r="AA21" i="30"/>
  <c r="Z21" i="30"/>
  <c r="Y21" i="30"/>
  <c r="X21" i="30"/>
  <c r="T21" i="30"/>
  <c r="S21" i="30"/>
  <c r="R21" i="30"/>
  <c r="Q21" i="30"/>
  <c r="P21" i="30"/>
  <c r="O21" i="30"/>
  <c r="L21" i="30"/>
  <c r="J21" i="30"/>
  <c r="I21" i="30"/>
  <c r="H21" i="30"/>
  <c r="D21" i="30"/>
  <c r="B20" i="30"/>
  <c r="AB19" i="30"/>
  <c r="AA19" i="30"/>
  <c r="Z19" i="30"/>
  <c r="Y19" i="30"/>
  <c r="X19" i="30"/>
  <c r="V19" i="30"/>
  <c r="T19" i="30"/>
  <c r="R19" i="30"/>
  <c r="Q19" i="30"/>
  <c r="P19" i="30"/>
  <c r="N19" i="30"/>
  <c r="L19" i="30"/>
  <c r="J19" i="30"/>
  <c r="I19" i="30"/>
  <c r="H19" i="30"/>
  <c r="F19" i="30"/>
  <c r="D19" i="30"/>
  <c r="B18" i="30"/>
  <c r="AB17" i="30"/>
  <c r="AA17" i="30"/>
  <c r="Z17" i="30"/>
  <c r="Y17" i="30"/>
  <c r="X17" i="30"/>
  <c r="W17" i="30"/>
  <c r="T17" i="30"/>
  <c r="R17" i="30"/>
  <c r="Q17" i="30"/>
  <c r="P17" i="30"/>
  <c r="L17" i="30"/>
  <c r="K17" i="30"/>
  <c r="J17" i="30"/>
  <c r="I17" i="30"/>
  <c r="H17" i="30"/>
  <c r="G17" i="30"/>
  <c r="D17" i="30"/>
  <c r="B16" i="30"/>
  <c r="AB15" i="30"/>
  <c r="AA15" i="30"/>
  <c r="Z15" i="30"/>
  <c r="Y15" i="30"/>
  <c r="X15" i="30"/>
  <c r="W15" i="30"/>
  <c r="T15" i="30"/>
  <c r="R15" i="30"/>
  <c r="Q15" i="30"/>
  <c r="P15" i="30"/>
  <c r="L15" i="30"/>
  <c r="K15" i="30"/>
  <c r="J15" i="30"/>
  <c r="I15" i="30"/>
  <c r="H15" i="30"/>
  <c r="G15" i="30"/>
  <c r="D15" i="30"/>
  <c r="B14" i="30"/>
  <c r="AB13" i="30"/>
  <c r="AA13" i="30"/>
  <c r="Z13" i="30"/>
  <c r="Y13" i="30"/>
  <c r="X13" i="30"/>
  <c r="W13" i="30"/>
  <c r="T13" i="30"/>
  <c r="R13" i="30"/>
  <c r="Q13" i="30"/>
  <c r="P13" i="30"/>
  <c r="L13" i="30"/>
  <c r="K13" i="30"/>
  <c r="J13" i="30"/>
  <c r="I13" i="30"/>
  <c r="H13" i="30"/>
  <c r="G13" i="30"/>
  <c r="D13" i="30"/>
  <c r="B12" i="30"/>
  <c r="AB11" i="30"/>
  <c r="AA11" i="30"/>
  <c r="Z11" i="30"/>
  <c r="Y11" i="30"/>
  <c r="X11" i="30"/>
  <c r="W11" i="30"/>
  <c r="T11" i="30"/>
  <c r="R11" i="30"/>
  <c r="Q11" i="30"/>
  <c r="P11" i="30"/>
  <c r="L11" i="30"/>
  <c r="K11" i="30"/>
  <c r="J11" i="30"/>
  <c r="I11" i="30"/>
  <c r="H11" i="30"/>
  <c r="G11" i="30"/>
  <c r="D11" i="30"/>
  <c r="B10" i="30"/>
  <c r="AB9" i="30"/>
  <c r="AA9" i="30"/>
  <c r="Z9" i="30"/>
  <c r="Y9" i="30"/>
  <c r="X9" i="30"/>
  <c r="W9" i="30"/>
  <c r="V9" i="30"/>
  <c r="T9" i="30"/>
  <c r="S9" i="30"/>
  <c r="R9" i="30"/>
  <c r="Q9" i="30"/>
  <c r="P9" i="30"/>
  <c r="O9" i="30"/>
  <c r="N9" i="30"/>
  <c r="L9" i="30"/>
  <c r="J9" i="30"/>
  <c r="I9" i="30"/>
  <c r="H9" i="30"/>
  <c r="F9" i="30"/>
  <c r="D9" i="30"/>
  <c r="B8" i="30"/>
  <c r="AB7" i="30"/>
  <c r="AA7" i="30"/>
  <c r="Z7" i="30"/>
  <c r="Y7" i="30"/>
  <c r="X7" i="30"/>
  <c r="W7" i="30"/>
  <c r="T7" i="30"/>
  <c r="R7" i="30"/>
  <c r="Q7" i="30"/>
  <c r="P7" i="30"/>
  <c r="L7" i="30"/>
  <c r="K7" i="30"/>
  <c r="J7" i="30"/>
  <c r="I7" i="30"/>
  <c r="H7" i="30"/>
  <c r="G7" i="30"/>
  <c r="D7" i="30"/>
  <c r="B6" i="30"/>
  <c r="AB5" i="30"/>
  <c r="AA5" i="30"/>
  <c r="Z5" i="30"/>
  <c r="Y5" i="30"/>
  <c r="X5" i="30"/>
  <c r="W5" i="30"/>
  <c r="T5" i="30"/>
  <c r="S5" i="30"/>
  <c r="R5" i="30"/>
  <c r="Q5" i="30"/>
  <c r="P5" i="30"/>
  <c r="O5" i="30"/>
  <c r="L5" i="30"/>
  <c r="K5" i="30"/>
  <c r="J5" i="30"/>
  <c r="I5" i="30"/>
  <c r="H5" i="30"/>
  <c r="G5" i="30"/>
  <c r="D5" i="30"/>
  <c r="B4" i="30"/>
  <c r="A4" i="30"/>
  <c r="A6" i="30" s="1"/>
  <c r="A8" i="30" s="1"/>
  <c r="A10" i="30" s="1"/>
  <c r="A12" i="30" s="1"/>
  <c r="A14" i="30" s="1"/>
  <c r="A16" i="30" s="1"/>
  <c r="A18" i="30" s="1"/>
  <c r="A20" i="30" s="1"/>
  <c r="A22" i="30" s="1"/>
  <c r="A24" i="30" s="1"/>
  <c r="A26" i="30" s="1"/>
  <c r="A28" i="30" s="1"/>
  <c r="A30" i="30" s="1"/>
  <c r="A32" i="30" s="1"/>
  <c r="A34" i="30" s="1"/>
  <c r="A36" i="30" s="1"/>
  <c r="A38" i="30" s="1"/>
  <c r="A40" i="30" s="1"/>
  <c r="A42" i="30" s="1"/>
  <c r="A44" i="30" s="1"/>
  <c r="A46" i="30" s="1"/>
  <c r="A48" i="30" s="1"/>
  <c r="A50" i="30" s="1"/>
  <c r="A52" i="30" s="1"/>
  <c r="A54" i="30" s="1"/>
  <c r="A56" i="30" s="1"/>
  <c r="A58" i="30" s="1"/>
  <c r="A60" i="30" s="1"/>
  <c r="A62" i="30" s="1"/>
  <c r="A64" i="30" s="1"/>
  <c r="A66" i="30" s="1"/>
  <c r="A68" i="30" s="1"/>
  <c r="A70" i="30" s="1"/>
  <c r="A72" i="30" s="1"/>
  <c r="A74" i="30" s="1"/>
  <c r="A76" i="30" s="1"/>
  <c r="A78" i="30" s="1"/>
  <c r="A80" i="30" s="1"/>
  <c r="A82" i="30" s="1"/>
  <c r="A84" i="30" s="1"/>
  <c r="A86" i="30" s="1"/>
  <c r="A88" i="30" s="1"/>
  <c r="A90" i="30" s="1"/>
  <c r="A92" i="30" s="1"/>
  <c r="A94" i="30" s="1"/>
  <c r="A96" i="30" s="1"/>
  <c r="A98" i="30" s="1"/>
  <c r="A100" i="30" s="1"/>
  <c r="A102" i="30" s="1"/>
  <c r="A104" i="30" s="1"/>
  <c r="A106" i="30" s="1"/>
  <c r="A108" i="30" s="1"/>
  <c r="A110" i="30" s="1"/>
  <c r="A112" i="30" s="1"/>
  <c r="A114" i="30" s="1"/>
  <c r="A116" i="30" s="1"/>
  <c r="A118" i="30" s="1"/>
  <c r="A120" i="30" s="1"/>
  <c r="AB3" i="30"/>
  <c r="AA3" i="30"/>
  <c r="Z3" i="30"/>
  <c r="Y3" i="30"/>
  <c r="X3" i="30"/>
  <c r="W3" i="30"/>
  <c r="V3" i="30"/>
  <c r="T3" i="30"/>
  <c r="S3" i="30"/>
  <c r="R3" i="30"/>
  <c r="Q3" i="30"/>
  <c r="P3" i="30"/>
  <c r="O3" i="30"/>
  <c r="N3" i="30"/>
  <c r="L3" i="30"/>
  <c r="K3" i="30"/>
  <c r="J3" i="30"/>
  <c r="I3" i="30"/>
  <c r="H3" i="30"/>
  <c r="G3" i="30"/>
  <c r="F3" i="30"/>
  <c r="D3" i="30"/>
  <c r="B2" i="30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L28" i="29" s="1"/>
  <c r="K142" i="29"/>
  <c r="J142" i="29"/>
  <c r="I142" i="29"/>
  <c r="H142" i="29"/>
  <c r="G142" i="29"/>
  <c r="F142" i="29"/>
  <c r="F28" i="29" s="1"/>
  <c r="E142" i="29"/>
  <c r="D142" i="29"/>
  <c r="X138" i="29"/>
  <c r="W138" i="29"/>
  <c r="V138" i="29"/>
  <c r="U138" i="29"/>
  <c r="T138" i="29"/>
  <c r="S138" i="29"/>
  <c r="R138" i="29"/>
  <c r="Q138" i="29"/>
  <c r="Q14" i="29" s="1"/>
  <c r="P138" i="29"/>
  <c r="O138" i="29"/>
  <c r="N138" i="29"/>
  <c r="M138" i="29"/>
  <c r="L138" i="29"/>
  <c r="L18" i="29" s="1"/>
  <c r="K138" i="29"/>
  <c r="J138" i="29"/>
  <c r="I138" i="29"/>
  <c r="H138" i="29"/>
  <c r="G138" i="29"/>
  <c r="F138" i="29"/>
  <c r="E138" i="29"/>
  <c r="D138" i="29"/>
  <c r="X133" i="29"/>
  <c r="W133" i="29"/>
  <c r="V133" i="29"/>
  <c r="V16" i="29" s="1"/>
  <c r="U133" i="29"/>
  <c r="U122" i="29" s="1"/>
  <c r="T133" i="29"/>
  <c r="T126" i="29" s="1"/>
  <c r="S133" i="29"/>
  <c r="R133" i="29"/>
  <c r="Q133" i="29"/>
  <c r="Q116" i="29" s="1"/>
  <c r="P133" i="29"/>
  <c r="O133" i="29"/>
  <c r="N133" i="29"/>
  <c r="N116" i="29" s="1"/>
  <c r="M133" i="29"/>
  <c r="M120" i="29" s="1"/>
  <c r="L133" i="29"/>
  <c r="L124" i="29" s="1"/>
  <c r="K133" i="29"/>
  <c r="J133" i="29"/>
  <c r="I133" i="29"/>
  <c r="I126" i="29" s="1"/>
  <c r="H133" i="29"/>
  <c r="G133" i="29"/>
  <c r="G86" i="29" s="1"/>
  <c r="F133" i="29"/>
  <c r="F102" i="29" s="1"/>
  <c r="E133" i="29"/>
  <c r="E112" i="29" s="1"/>
  <c r="D133" i="29"/>
  <c r="D126" i="29" s="1"/>
  <c r="AB126" i="29"/>
  <c r="AA126" i="29"/>
  <c r="Z126" i="29"/>
  <c r="Y126" i="29"/>
  <c r="W126" i="29"/>
  <c r="V126" i="29"/>
  <c r="L126" i="29"/>
  <c r="AB124" i="29"/>
  <c r="AA124" i="29"/>
  <c r="Z124" i="29"/>
  <c r="Y124" i="29"/>
  <c r="T124" i="29"/>
  <c r="AB122" i="29"/>
  <c r="AA122" i="29"/>
  <c r="Z122" i="29"/>
  <c r="Y122" i="29"/>
  <c r="Q122" i="29"/>
  <c r="L122" i="29"/>
  <c r="AB120" i="29"/>
  <c r="AA120" i="29"/>
  <c r="Z120" i="29"/>
  <c r="Y120" i="29"/>
  <c r="U120" i="29"/>
  <c r="T120" i="29"/>
  <c r="L120" i="29"/>
  <c r="D120" i="29"/>
  <c r="AB118" i="29"/>
  <c r="AA118" i="29"/>
  <c r="Z118" i="29"/>
  <c r="Y118" i="29"/>
  <c r="R118" i="29"/>
  <c r="Q118" i="29"/>
  <c r="L118" i="29"/>
  <c r="I118" i="29"/>
  <c r="D118" i="29"/>
  <c r="AB116" i="29"/>
  <c r="AA116" i="29"/>
  <c r="Z116" i="29"/>
  <c r="Y116" i="29"/>
  <c r="T116" i="29"/>
  <c r="M116" i="29"/>
  <c r="L116" i="29"/>
  <c r="AB114" i="29"/>
  <c r="AA114" i="29"/>
  <c r="Z114" i="29"/>
  <c r="Y114" i="29"/>
  <c r="T114" i="29"/>
  <c r="Q114" i="29"/>
  <c r="D114" i="29"/>
  <c r="AB112" i="29"/>
  <c r="AA112" i="29"/>
  <c r="Z112" i="29"/>
  <c r="Y112" i="29"/>
  <c r="Q112" i="29"/>
  <c r="L112" i="29"/>
  <c r="AB110" i="29"/>
  <c r="AA110" i="29"/>
  <c r="Z110" i="29"/>
  <c r="Y110" i="29"/>
  <c r="AB108" i="29"/>
  <c r="AA108" i="29"/>
  <c r="Z108" i="29"/>
  <c r="Y108" i="29"/>
  <c r="T108" i="29"/>
  <c r="Q108" i="29"/>
  <c r="I108" i="29"/>
  <c r="AB106" i="29"/>
  <c r="AA106" i="29"/>
  <c r="Z106" i="29"/>
  <c r="Y106" i="29"/>
  <c r="U106" i="29"/>
  <c r="T106" i="29"/>
  <c r="M106" i="29"/>
  <c r="D106" i="29"/>
  <c r="AB104" i="29"/>
  <c r="AA104" i="29"/>
  <c r="Z104" i="29"/>
  <c r="Y104" i="29"/>
  <c r="U104" i="29"/>
  <c r="R104" i="29"/>
  <c r="M104" i="29"/>
  <c r="E104" i="29"/>
  <c r="AB102" i="29"/>
  <c r="AA102" i="29"/>
  <c r="Z102" i="29"/>
  <c r="Y102" i="29"/>
  <c r="T102" i="29"/>
  <c r="M102" i="29"/>
  <c r="L102" i="29"/>
  <c r="I102" i="29"/>
  <c r="E102" i="29"/>
  <c r="D102" i="29"/>
  <c r="AB100" i="29"/>
  <c r="AA100" i="29"/>
  <c r="Z100" i="29"/>
  <c r="Y100" i="29"/>
  <c r="U100" i="29"/>
  <c r="T100" i="29"/>
  <c r="P100" i="29"/>
  <c r="M100" i="29"/>
  <c r="L100" i="29"/>
  <c r="I100" i="29"/>
  <c r="E100" i="29"/>
  <c r="D100" i="29"/>
  <c r="AB98" i="29"/>
  <c r="AA98" i="29"/>
  <c r="Z98" i="29"/>
  <c r="Y98" i="29"/>
  <c r="T98" i="29"/>
  <c r="L98" i="29"/>
  <c r="J98" i="29"/>
  <c r="I98" i="29"/>
  <c r="D98" i="29"/>
  <c r="AB96" i="29"/>
  <c r="AA96" i="29"/>
  <c r="Z96" i="29"/>
  <c r="Y96" i="29"/>
  <c r="T96" i="29"/>
  <c r="Q96" i="29"/>
  <c r="N96" i="29"/>
  <c r="L96" i="29"/>
  <c r="D96" i="29"/>
  <c r="AB94" i="29"/>
  <c r="AA94" i="29"/>
  <c r="Z94" i="29"/>
  <c r="Y94" i="29"/>
  <c r="T94" i="29"/>
  <c r="Q94" i="29"/>
  <c r="L94" i="29"/>
  <c r="I94" i="29"/>
  <c r="D94" i="29"/>
  <c r="AB92" i="29"/>
  <c r="AA92" i="29"/>
  <c r="Z92" i="29"/>
  <c r="Y92" i="29"/>
  <c r="V92" i="29"/>
  <c r="T92" i="29"/>
  <c r="S92" i="29"/>
  <c r="L92" i="29"/>
  <c r="I92" i="29"/>
  <c r="D92" i="29"/>
  <c r="AB90" i="29"/>
  <c r="AA90" i="29"/>
  <c r="Z90" i="29"/>
  <c r="Y90" i="29"/>
  <c r="U90" i="29"/>
  <c r="T90" i="29"/>
  <c r="Q90" i="29"/>
  <c r="M90" i="29"/>
  <c r="L90" i="29"/>
  <c r="I90" i="29"/>
  <c r="F90" i="29"/>
  <c r="E90" i="29"/>
  <c r="D90" i="29"/>
  <c r="AB88" i="29"/>
  <c r="AA88" i="29"/>
  <c r="Z88" i="29"/>
  <c r="Y88" i="29"/>
  <c r="U88" i="29"/>
  <c r="T88" i="29"/>
  <c r="Q88" i="29"/>
  <c r="M88" i="29"/>
  <c r="L88" i="29"/>
  <c r="I88" i="29"/>
  <c r="H88" i="29"/>
  <c r="E88" i="29"/>
  <c r="D88" i="29"/>
  <c r="AB86" i="29"/>
  <c r="AA86" i="29"/>
  <c r="Z86" i="29"/>
  <c r="Y86" i="29"/>
  <c r="U86" i="29"/>
  <c r="T86" i="29"/>
  <c r="Q86" i="29"/>
  <c r="L86" i="29"/>
  <c r="I86" i="29"/>
  <c r="H86" i="29"/>
  <c r="E86" i="29"/>
  <c r="D86" i="29"/>
  <c r="AB84" i="29"/>
  <c r="AA84" i="29"/>
  <c r="Z84" i="29"/>
  <c r="Y84" i="29"/>
  <c r="U84" i="29"/>
  <c r="T84" i="29"/>
  <c r="Q84" i="29"/>
  <c r="P84" i="29"/>
  <c r="L84" i="29"/>
  <c r="E84" i="29"/>
  <c r="D84" i="29"/>
  <c r="AB82" i="29"/>
  <c r="AA82" i="29"/>
  <c r="Z82" i="29"/>
  <c r="Y82" i="29"/>
  <c r="T82" i="29"/>
  <c r="L82" i="29"/>
  <c r="I82" i="29"/>
  <c r="D82" i="29"/>
  <c r="AB80" i="29"/>
  <c r="AA80" i="29"/>
  <c r="Z80" i="29"/>
  <c r="Y80" i="29"/>
  <c r="T80" i="29"/>
  <c r="Q80" i="29"/>
  <c r="N80" i="29"/>
  <c r="L80" i="29"/>
  <c r="D80" i="29"/>
  <c r="AB78" i="29"/>
  <c r="AA78" i="29"/>
  <c r="Z78" i="29"/>
  <c r="Y78" i="29"/>
  <c r="T78" i="29"/>
  <c r="Q78" i="29"/>
  <c r="P78" i="29"/>
  <c r="L78" i="29"/>
  <c r="I78" i="29"/>
  <c r="D78" i="29"/>
  <c r="AB76" i="29"/>
  <c r="AA76" i="29"/>
  <c r="Z76" i="29"/>
  <c r="Y76" i="29"/>
  <c r="T76" i="29"/>
  <c r="L76" i="29"/>
  <c r="I76" i="29"/>
  <c r="D76" i="29"/>
  <c r="AB74" i="29"/>
  <c r="AA74" i="29"/>
  <c r="Z74" i="29"/>
  <c r="Y74" i="29"/>
  <c r="U74" i="29"/>
  <c r="T74" i="29"/>
  <c r="Q74" i="29"/>
  <c r="M74" i="29"/>
  <c r="L74" i="29"/>
  <c r="I74" i="29"/>
  <c r="E74" i="29"/>
  <c r="D74" i="29"/>
  <c r="AB72" i="29"/>
  <c r="AA72" i="29"/>
  <c r="Z72" i="29"/>
  <c r="Y72" i="29"/>
  <c r="V72" i="29"/>
  <c r="U72" i="29"/>
  <c r="T72" i="29"/>
  <c r="Q72" i="29"/>
  <c r="M72" i="29"/>
  <c r="L72" i="29"/>
  <c r="K72" i="29"/>
  <c r="E72" i="29"/>
  <c r="D72" i="29"/>
  <c r="AB70" i="29"/>
  <c r="AA70" i="29"/>
  <c r="Z70" i="29"/>
  <c r="Y70" i="29"/>
  <c r="U70" i="29"/>
  <c r="T70" i="29"/>
  <c r="M70" i="29"/>
  <c r="L70" i="29"/>
  <c r="E70" i="29"/>
  <c r="D70" i="29"/>
  <c r="AB68" i="29"/>
  <c r="AA68" i="29"/>
  <c r="Z68" i="29"/>
  <c r="Y68" i="29"/>
  <c r="U68" i="29"/>
  <c r="T68" i="29"/>
  <c r="R68" i="29"/>
  <c r="M68" i="29"/>
  <c r="L68" i="29"/>
  <c r="I68" i="29"/>
  <c r="E68" i="29"/>
  <c r="D68" i="29"/>
  <c r="AB66" i="29"/>
  <c r="AA66" i="29"/>
  <c r="Z66" i="29"/>
  <c r="Y66" i="29"/>
  <c r="T66" i="29"/>
  <c r="Q66" i="29"/>
  <c r="L66" i="29"/>
  <c r="D66" i="29"/>
  <c r="AB64" i="29"/>
  <c r="AA64" i="29"/>
  <c r="Z64" i="29"/>
  <c r="Y64" i="29"/>
  <c r="T64" i="29"/>
  <c r="Q64" i="29"/>
  <c r="L64" i="29"/>
  <c r="D64" i="29"/>
  <c r="AB62" i="29"/>
  <c r="AA62" i="29"/>
  <c r="Z62" i="29"/>
  <c r="Y62" i="29"/>
  <c r="T62" i="29"/>
  <c r="S62" i="29"/>
  <c r="L62" i="29"/>
  <c r="I62" i="29"/>
  <c r="D62" i="29"/>
  <c r="AB60" i="29"/>
  <c r="AA60" i="29"/>
  <c r="Z60" i="29"/>
  <c r="Y60" i="29"/>
  <c r="X60" i="29"/>
  <c r="T60" i="29"/>
  <c r="Q60" i="29"/>
  <c r="L60" i="29"/>
  <c r="G60" i="29"/>
  <c r="D60" i="29"/>
  <c r="AB54" i="29"/>
  <c r="AA54" i="29"/>
  <c r="Z54" i="29"/>
  <c r="Y54" i="29"/>
  <c r="X54" i="29"/>
  <c r="U54" i="29"/>
  <c r="T54" i="29"/>
  <c r="R54" i="29"/>
  <c r="M54" i="29"/>
  <c r="L54" i="29"/>
  <c r="I54" i="29"/>
  <c r="E54" i="29"/>
  <c r="D54" i="29"/>
  <c r="B53" i="29"/>
  <c r="AB52" i="29"/>
  <c r="AA52" i="29"/>
  <c r="Z52" i="29"/>
  <c r="Y52" i="29"/>
  <c r="U52" i="29"/>
  <c r="T52" i="29"/>
  <c r="M52" i="29"/>
  <c r="L52" i="29"/>
  <c r="I52" i="29"/>
  <c r="H52" i="29"/>
  <c r="E52" i="29"/>
  <c r="D52" i="29"/>
  <c r="B51" i="29"/>
  <c r="AB50" i="29"/>
  <c r="AA50" i="29"/>
  <c r="Z50" i="29"/>
  <c r="Y50" i="29"/>
  <c r="T50" i="29"/>
  <c r="Q50" i="29"/>
  <c r="L50" i="29"/>
  <c r="I50" i="29"/>
  <c r="D50" i="29"/>
  <c r="B49" i="29"/>
  <c r="AB48" i="29"/>
  <c r="AA48" i="29"/>
  <c r="Z48" i="29"/>
  <c r="Y48" i="29"/>
  <c r="T48" i="29"/>
  <c r="L48" i="29"/>
  <c r="I48" i="29"/>
  <c r="D48" i="29"/>
  <c r="B47" i="29"/>
  <c r="AB46" i="29"/>
  <c r="AA46" i="29"/>
  <c r="Z46" i="29"/>
  <c r="Y46" i="29"/>
  <c r="T46" i="29"/>
  <c r="P46" i="29"/>
  <c r="L46" i="29"/>
  <c r="K46" i="29"/>
  <c r="D46" i="29"/>
  <c r="B45" i="29"/>
  <c r="AB44" i="29"/>
  <c r="AA44" i="29"/>
  <c r="Z44" i="29"/>
  <c r="Y44" i="29"/>
  <c r="T44" i="29"/>
  <c r="Q44" i="29"/>
  <c r="L44" i="29"/>
  <c r="K44" i="29"/>
  <c r="I44" i="29"/>
  <c r="D44" i="29"/>
  <c r="B43" i="29"/>
  <c r="AB42" i="29"/>
  <c r="AA42" i="29"/>
  <c r="Z42" i="29"/>
  <c r="Y42" i="29"/>
  <c r="U42" i="29"/>
  <c r="T42" i="29"/>
  <c r="P42" i="29"/>
  <c r="L42" i="29"/>
  <c r="D42" i="29"/>
  <c r="B41" i="29"/>
  <c r="AB40" i="29"/>
  <c r="AA40" i="29"/>
  <c r="Z40" i="29"/>
  <c r="Y40" i="29"/>
  <c r="U40" i="29"/>
  <c r="T40" i="29"/>
  <c r="M40" i="29"/>
  <c r="L40" i="29"/>
  <c r="D40" i="29"/>
  <c r="B39" i="29"/>
  <c r="AB38" i="29"/>
  <c r="AA38" i="29"/>
  <c r="Z38" i="29"/>
  <c r="Y38" i="29"/>
  <c r="U38" i="29"/>
  <c r="T38" i="29"/>
  <c r="Q38" i="29"/>
  <c r="M38" i="29"/>
  <c r="L38" i="29"/>
  <c r="I38" i="29"/>
  <c r="E38" i="29"/>
  <c r="D38" i="29"/>
  <c r="B37" i="29"/>
  <c r="AB36" i="29"/>
  <c r="AA36" i="29"/>
  <c r="Z36" i="29"/>
  <c r="Y36" i="29"/>
  <c r="U36" i="29"/>
  <c r="T36" i="29"/>
  <c r="Q36" i="29"/>
  <c r="M36" i="29"/>
  <c r="L36" i="29"/>
  <c r="H36" i="29"/>
  <c r="D36" i="29"/>
  <c r="B35" i="29"/>
  <c r="AB34" i="29"/>
  <c r="AA34" i="29"/>
  <c r="Z34" i="29"/>
  <c r="Y34" i="29"/>
  <c r="T34" i="29"/>
  <c r="L34" i="29"/>
  <c r="J34" i="29"/>
  <c r="I34" i="29"/>
  <c r="D34" i="29"/>
  <c r="B33" i="29"/>
  <c r="AB32" i="29"/>
  <c r="AA32" i="29"/>
  <c r="Z32" i="29"/>
  <c r="Y32" i="29"/>
  <c r="T32" i="29"/>
  <c r="Q32" i="29"/>
  <c r="L32" i="29"/>
  <c r="D32" i="29"/>
  <c r="B31" i="29"/>
  <c r="AB30" i="29"/>
  <c r="AA30" i="29"/>
  <c r="Z30" i="29"/>
  <c r="Y30" i="29"/>
  <c r="T30" i="29"/>
  <c r="Q30" i="29"/>
  <c r="B29" i="29"/>
  <c r="AB28" i="29"/>
  <c r="AA28" i="29"/>
  <c r="Z28" i="29"/>
  <c r="Y28" i="29"/>
  <c r="V28" i="29"/>
  <c r="T28" i="29"/>
  <c r="R28" i="29"/>
  <c r="P28" i="29"/>
  <c r="D28" i="29"/>
  <c r="B27" i="29"/>
  <c r="AB26" i="29"/>
  <c r="AA26" i="29"/>
  <c r="Z26" i="29"/>
  <c r="Y26" i="29"/>
  <c r="U26" i="29"/>
  <c r="T26" i="29"/>
  <c r="M26" i="29"/>
  <c r="J26" i="29"/>
  <c r="D26" i="29"/>
  <c r="B25" i="29"/>
  <c r="AB24" i="29"/>
  <c r="AA24" i="29"/>
  <c r="Z24" i="29"/>
  <c r="Y24" i="29"/>
  <c r="V24" i="29"/>
  <c r="U24" i="29"/>
  <c r="T24" i="29"/>
  <c r="Q24" i="29"/>
  <c r="N24" i="29"/>
  <c r="M24" i="29"/>
  <c r="L24" i="29"/>
  <c r="J24" i="29"/>
  <c r="I24" i="29"/>
  <c r="F24" i="29"/>
  <c r="E24" i="29"/>
  <c r="D24" i="29"/>
  <c r="B23" i="29"/>
  <c r="AB22" i="29"/>
  <c r="AA22" i="29"/>
  <c r="Z22" i="29"/>
  <c r="Y22" i="29"/>
  <c r="U22" i="29"/>
  <c r="T22" i="29"/>
  <c r="Q22" i="29"/>
  <c r="N22" i="29"/>
  <c r="M22" i="29"/>
  <c r="L22" i="29"/>
  <c r="F22" i="29"/>
  <c r="E22" i="29"/>
  <c r="D22" i="29"/>
  <c r="B21" i="29"/>
  <c r="AB20" i="29"/>
  <c r="AA20" i="29"/>
  <c r="Z20" i="29"/>
  <c r="Y20" i="29"/>
  <c r="U20" i="29"/>
  <c r="T20" i="29"/>
  <c r="Q20" i="29"/>
  <c r="P20" i="29"/>
  <c r="N20" i="29"/>
  <c r="M20" i="29"/>
  <c r="L20" i="29"/>
  <c r="I20" i="29"/>
  <c r="F20" i="29"/>
  <c r="E20" i="29"/>
  <c r="D20" i="29"/>
  <c r="B19" i="29"/>
  <c r="AB18" i="29"/>
  <c r="AA18" i="29"/>
  <c r="Z18" i="29"/>
  <c r="Y18" i="29"/>
  <c r="X18" i="29"/>
  <c r="W18" i="29"/>
  <c r="T18" i="29"/>
  <c r="R18" i="29"/>
  <c r="Q18" i="29"/>
  <c r="N18" i="29"/>
  <c r="D18" i="29"/>
  <c r="B17" i="29"/>
  <c r="AB16" i="29"/>
  <c r="AA16" i="29"/>
  <c r="Z16" i="29"/>
  <c r="Y16" i="29"/>
  <c r="X16" i="29"/>
  <c r="T16" i="29"/>
  <c r="N16" i="29"/>
  <c r="L16" i="29"/>
  <c r="I16" i="29"/>
  <c r="H16" i="29"/>
  <c r="D16" i="29"/>
  <c r="B15" i="29"/>
  <c r="AB14" i="29"/>
  <c r="AA14" i="29"/>
  <c r="Z14" i="29"/>
  <c r="Y14" i="29"/>
  <c r="T14" i="29"/>
  <c r="L14" i="29"/>
  <c r="I14" i="29"/>
  <c r="H14" i="29"/>
  <c r="D14" i="29"/>
  <c r="B13" i="29"/>
  <c r="AB12" i="29"/>
  <c r="AA12" i="29"/>
  <c r="Z12" i="29"/>
  <c r="Y12" i="29"/>
  <c r="X12" i="29"/>
  <c r="T12" i="29"/>
  <c r="Q12" i="29"/>
  <c r="L12" i="29"/>
  <c r="I12" i="29"/>
  <c r="F12" i="29"/>
  <c r="D12" i="29"/>
  <c r="B11" i="29"/>
  <c r="AB10" i="29"/>
  <c r="AA10" i="29"/>
  <c r="Z10" i="29"/>
  <c r="Y10" i="29"/>
  <c r="U10" i="29"/>
  <c r="T10" i="29"/>
  <c r="Q10" i="29"/>
  <c r="M10" i="29"/>
  <c r="L10" i="29"/>
  <c r="K10" i="29"/>
  <c r="E10" i="29"/>
  <c r="D10" i="29"/>
  <c r="B9" i="29"/>
  <c r="A9" i="29"/>
  <c r="A11" i="29" s="1"/>
  <c r="A13" i="29" s="1"/>
  <c r="A15" i="29" s="1"/>
  <c r="A17" i="29" s="1"/>
  <c r="A19" i="29" s="1"/>
  <c r="A21" i="29" s="1"/>
  <c r="A23" i="29" s="1"/>
  <c r="A25" i="29" s="1"/>
  <c r="A27" i="29" s="1"/>
  <c r="A29" i="29" s="1"/>
  <c r="A31" i="29" s="1"/>
  <c r="A33" i="29" s="1"/>
  <c r="A35" i="29" s="1"/>
  <c r="A37" i="29" s="1"/>
  <c r="A39" i="29" s="1"/>
  <c r="A41" i="29" s="1"/>
  <c r="A43" i="29" s="1"/>
  <c r="A45" i="29" s="1"/>
  <c r="A47" i="29" s="1"/>
  <c r="A49" i="29" s="1"/>
  <c r="A51" i="29" s="1"/>
  <c r="A53" i="29" s="1"/>
  <c r="A59" i="29" s="1"/>
  <c r="A61" i="29" s="1"/>
  <c r="A63" i="29" s="1"/>
  <c r="A65" i="29" s="1"/>
  <c r="A67" i="29" s="1"/>
  <c r="A69" i="29" s="1"/>
  <c r="A71" i="29" s="1"/>
  <c r="A73" i="29" s="1"/>
  <c r="A75" i="29" s="1"/>
  <c r="A77" i="29" s="1"/>
  <c r="A79" i="29" s="1"/>
  <c r="A81" i="29" s="1"/>
  <c r="A83" i="29" s="1"/>
  <c r="A85" i="29" s="1"/>
  <c r="A87" i="29" s="1"/>
  <c r="A89" i="29" s="1"/>
  <c r="A91" i="29" s="1"/>
  <c r="A93" i="29" s="1"/>
  <c r="A95" i="29" s="1"/>
  <c r="A97" i="29" s="1"/>
  <c r="A99" i="29" s="1"/>
  <c r="A101" i="29" s="1"/>
  <c r="A103" i="29" s="1"/>
  <c r="A105" i="29" s="1"/>
  <c r="A107" i="29" s="1"/>
  <c r="A109" i="29" s="1"/>
  <c r="A111" i="29" s="1"/>
  <c r="A113" i="29" s="1"/>
  <c r="A115" i="29" s="1"/>
  <c r="A117" i="29" s="1"/>
  <c r="A119" i="29" s="1"/>
  <c r="A121" i="29" s="1"/>
  <c r="A123" i="29" s="1"/>
  <c r="A125" i="29" s="1"/>
  <c r="AB8" i="29"/>
  <c r="AA8" i="29"/>
  <c r="Z8" i="29"/>
  <c r="Y8" i="29"/>
  <c r="V8" i="29"/>
  <c r="U8" i="29"/>
  <c r="T8" i="29"/>
  <c r="N8" i="29"/>
  <c r="M8" i="29"/>
  <c r="L8" i="29"/>
  <c r="F8" i="29"/>
  <c r="E8" i="29"/>
  <c r="D8" i="29"/>
  <c r="B7" i="29"/>
  <c r="X142" i="28"/>
  <c r="W142" i="28"/>
  <c r="V142" i="28"/>
  <c r="U142" i="28"/>
  <c r="T142" i="28"/>
  <c r="S142" i="28"/>
  <c r="R142" i="28"/>
  <c r="R8" i="28" s="1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X138" i="28"/>
  <c r="W138" i="28"/>
  <c r="V138" i="28"/>
  <c r="V8" i="28" s="1"/>
  <c r="U138" i="28"/>
  <c r="T138" i="28"/>
  <c r="S138" i="28"/>
  <c r="R138" i="28"/>
  <c r="Q138" i="28"/>
  <c r="P138" i="28"/>
  <c r="O138" i="28"/>
  <c r="O16" i="28" s="1"/>
  <c r="N138" i="28"/>
  <c r="M138" i="28"/>
  <c r="L138" i="28"/>
  <c r="K138" i="28"/>
  <c r="J138" i="28"/>
  <c r="I138" i="28"/>
  <c r="H138" i="28"/>
  <c r="G138" i="28"/>
  <c r="G8" i="28" s="1"/>
  <c r="F138" i="28"/>
  <c r="E138" i="28"/>
  <c r="D138" i="28"/>
  <c r="X133" i="28"/>
  <c r="X48" i="28" s="1"/>
  <c r="W133" i="28"/>
  <c r="W88" i="28" s="1"/>
  <c r="V133" i="28"/>
  <c r="V110" i="28" s="1"/>
  <c r="U133" i="28"/>
  <c r="U36" i="28" s="1"/>
  <c r="T133" i="28"/>
  <c r="S133" i="28"/>
  <c r="R133" i="28"/>
  <c r="R108" i="28" s="1"/>
  <c r="Q133" i="28"/>
  <c r="Q124" i="28" s="1"/>
  <c r="P133" i="28"/>
  <c r="P126" i="28" s="1"/>
  <c r="O133" i="28"/>
  <c r="O36" i="28" s="1"/>
  <c r="N133" i="28"/>
  <c r="N106" i="28" s="1"/>
  <c r="M133" i="28"/>
  <c r="M98" i="28" s="1"/>
  <c r="L133" i="28"/>
  <c r="L26" i="28" s="1"/>
  <c r="K133" i="28"/>
  <c r="K8" i="28" s="1"/>
  <c r="J133" i="28"/>
  <c r="J112" i="28" s="1"/>
  <c r="I133" i="28"/>
  <c r="I104" i="28" s="1"/>
  <c r="H133" i="28"/>
  <c r="H104" i="28" s="1"/>
  <c r="G133" i="28"/>
  <c r="G64" i="28" s="1"/>
  <c r="F133" i="28"/>
  <c r="F104" i="28" s="1"/>
  <c r="E133" i="28"/>
  <c r="E100" i="28" s="1"/>
  <c r="D133" i="28"/>
  <c r="AB126" i="28"/>
  <c r="AA126" i="28"/>
  <c r="Z126" i="28"/>
  <c r="Y126" i="28"/>
  <c r="W126" i="28"/>
  <c r="V126" i="28"/>
  <c r="AB124" i="28"/>
  <c r="AA124" i="28"/>
  <c r="Z124" i="28"/>
  <c r="Y124" i="28"/>
  <c r="R124" i="28"/>
  <c r="AB122" i="28"/>
  <c r="AA122" i="28"/>
  <c r="Z122" i="28"/>
  <c r="Y122" i="28"/>
  <c r="V122" i="28"/>
  <c r="N122" i="28"/>
  <c r="J122" i="28"/>
  <c r="AB120" i="28"/>
  <c r="AA120" i="28"/>
  <c r="Z120" i="28"/>
  <c r="Y120" i="28"/>
  <c r="V120" i="28"/>
  <c r="R120" i="28"/>
  <c r="N120" i="28"/>
  <c r="F120" i="28"/>
  <c r="AB118" i="28"/>
  <c r="AA118" i="28"/>
  <c r="Z118" i="28"/>
  <c r="Y118" i="28"/>
  <c r="T118" i="28"/>
  <c r="J118" i="28"/>
  <c r="AB116" i="28"/>
  <c r="AA116" i="28"/>
  <c r="Z116" i="28"/>
  <c r="Y116" i="28"/>
  <c r="U116" i="28"/>
  <c r="R116" i="28"/>
  <c r="M116" i="28"/>
  <c r="AB114" i="28"/>
  <c r="AA114" i="28"/>
  <c r="Z114" i="28"/>
  <c r="Y114" i="28"/>
  <c r="U114" i="28"/>
  <c r="J114" i="28"/>
  <c r="AB112" i="28"/>
  <c r="AA112" i="28"/>
  <c r="Z112" i="28"/>
  <c r="Y112" i="28"/>
  <c r="AB110" i="28"/>
  <c r="AA110" i="28"/>
  <c r="Z110" i="28"/>
  <c r="Y110" i="28"/>
  <c r="R110" i="28"/>
  <c r="N110" i="28"/>
  <c r="AB108" i="28"/>
  <c r="AA108" i="28"/>
  <c r="Z108" i="28"/>
  <c r="Y108" i="28"/>
  <c r="T108" i="28"/>
  <c r="J108" i="28"/>
  <c r="AB106" i="28"/>
  <c r="AA106" i="28"/>
  <c r="Z106" i="28"/>
  <c r="Y106" i="28"/>
  <c r="J106" i="28"/>
  <c r="F106" i="28"/>
  <c r="AB104" i="28"/>
  <c r="AA104" i="28"/>
  <c r="Z104" i="28"/>
  <c r="Y104" i="28"/>
  <c r="U104" i="28"/>
  <c r="R104" i="28"/>
  <c r="M104" i="28"/>
  <c r="E104" i="28"/>
  <c r="AB102" i="28"/>
  <c r="AA102" i="28"/>
  <c r="Z102" i="28"/>
  <c r="Y102" i="28"/>
  <c r="J102" i="28"/>
  <c r="AB100" i="28"/>
  <c r="AA100" i="28"/>
  <c r="Z100" i="28"/>
  <c r="Y100" i="28"/>
  <c r="T100" i="28"/>
  <c r="AB98" i="28"/>
  <c r="AA98" i="28"/>
  <c r="Z98" i="28"/>
  <c r="Y98" i="28"/>
  <c r="R98" i="28"/>
  <c r="AB96" i="28"/>
  <c r="AA96" i="28"/>
  <c r="Z96" i="28"/>
  <c r="Y96" i="28"/>
  <c r="W96" i="28"/>
  <c r="T96" i="28"/>
  <c r="J96" i="28"/>
  <c r="I96" i="28"/>
  <c r="H96" i="28"/>
  <c r="AB94" i="28"/>
  <c r="AA94" i="28"/>
  <c r="Z94" i="28"/>
  <c r="Y94" i="28"/>
  <c r="V94" i="28"/>
  <c r="N94" i="28"/>
  <c r="AB92" i="28"/>
  <c r="AA92" i="28"/>
  <c r="Z92" i="28"/>
  <c r="Y92" i="28"/>
  <c r="R92" i="28"/>
  <c r="AB90" i="28"/>
  <c r="AA90" i="28"/>
  <c r="Z90" i="28"/>
  <c r="Y90" i="28"/>
  <c r="N90" i="28"/>
  <c r="J90" i="28"/>
  <c r="F90" i="28"/>
  <c r="AB88" i="28"/>
  <c r="AA88" i="28"/>
  <c r="Z88" i="28"/>
  <c r="Y88" i="28"/>
  <c r="V88" i="28"/>
  <c r="R88" i="28"/>
  <c r="N88" i="28"/>
  <c r="F88" i="28"/>
  <c r="AB86" i="28"/>
  <c r="AA86" i="28"/>
  <c r="Z86" i="28"/>
  <c r="Y86" i="28"/>
  <c r="L86" i="28"/>
  <c r="J86" i="28"/>
  <c r="AB84" i="28"/>
  <c r="AA84" i="28"/>
  <c r="Z84" i="28"/>
  <c r="Y84" i="28"/>
  <c r="T84" i="28"/>
  <c r="M84" i="28"/>
  <c r="E84" i="28"/>
  <c r="AB82" i="28"/>
  <c r="AA82" i="28"/>
  <c r="Z82" i="28"/>
  <c r="Y82" i="28"/>
  <c r="U82" i="28"/>
  <c r="M82" i="28"/>
  <c r="J82" i="28"/>
  <c r="AB80" i="28"/>
  <c r="AA80" i="28"/>
  <c r="Z80" i="28"/>
  <c r="Y80" i="28"/>
  <c r="Q80" i="28"/>
  <c r="P80" i="28"/>
  <c r="L80" i="28"/>
  <c r="AB78" i="28"/>
  <c r="AA78" i="28"/>
  <c r="Z78" i="28"/>
  <c r="Y78" i="28"/>
  <c r="V78" i="28"/>
  <c r="T78" i="28"/>
  <c r="R78" i="28"/>
  <c r="O78" i="28"/>
  <c r="N78" i="28"/>
  <c r="J78" i="28"/>
  <c r="F78" i="28"/>
  <c r="AB76" i="28"/>
  <c r="AA76" i="28"/>
  <c r="Z76" i="28"/>
  <c r="Y76" i="28"/>
  <c r="AB74" i="28"/>
  <c r="AA74" i="28"/>
  <c r="Z74" i="28"/>
  <c r="Y74" i="28"/>
  <c r="V74" i="28"/>
  <c r="R74" i="28"/>
  <c r="N74" i="28"/>
  <c r="F74" i="28"/>
  <c r="AB72" i="28"/>
  <c r="AA72" i="28"/>
  <c r="Z72" i="28"/>
  <c r="Y72" i="28"/>
  <c r="V72" i="28"/>
  <c r="N72" i="28"/>
  <c r="F72" i="28"/>
  <c r="D72" i="28"/>
  <c r="AB70" i="28"/>
  <c r="AA70" i="28"/>
  <c r="Z70" i="28"/>
  <c r="Y70" i="28"/>
  <c r="R70" i="28"/>
  <c r="L70" i="28"/>
  <c r="AB68" i="28"/>
  <c r="AA68" i="28"/>
  <c r="Z68" i="28"/>
  <c r="Y68" i="28"/>
  <c r="J68" i="28"/>
  <c r="AB66" i="28"/>
  <c r="AA66" i="28"/>
  <c r="Z66" i="28"/>
  <c r="Y66" i="28"/>
  <c r="AB64" i="28"/>
  <c r="AA64" i="28"/>
  <c r="Z64" i="28"/>
  <c r="Y64" i="28"/>
  <c r="R64" i="28"/>
  <c r="Q64" i="28"/>
  <c r="P64" i="28"/>
  <c r="AB62" i="28"/>
  <c r="AA62" i="28"/>
  <c r="Z62" i="28"/>
  <c r="Y62" i="28"/>
  <c r="V62" i="28"/>
  <c r="N62" i="28"/>
  <c r="J62" i="28"/>
  <c r="I62" i="28"/>
  <c r="F62" i="28"/>
  <c r="AB60" i="28"/>
  <c r="AA60" i="28"/>
  <c r="Z60" i="28"/>
  <c r="Y60" i="28"/>
  <c r="R60" i="28"/>
  <c r="H60" i="28"/>
  <c r="AB54" i="28"/>
  <c r="AA54" i="28"/>
  <c r="Z54" i="28"/>
  <c r="Y54" i="28"/>
  <c r="X54" i="28"/>
  <c r="S54" i="28"/>
  <c r="J54" i="28"/>
  <c r="I54" i="28"/>
  <c r="B53" i="28"/>
  <c r="AB52" i="28"/>
  <c r="AA52" i="28"/>
  <c r="Z52" i="28"/>
  <c r="Y52" i="28"/>
  <c r="E52" i="28"/>
  <c r="D52" i="28"/>
  <c r="B51" i="28"/>
  <c r="AB50" i="28"/>
  <c r="AA50" i="28"/>
  <c r="Z50" i="28"/>
  <c r="Y50" i="28"/>
  <c r="R50" i="28"/>
  <c r="M50" i="28"/>
  <c r="E50" i="28"/>
  <c r="B49" i="28"/>
  <c r="AB48" i="28"/>
  <c r="AA48" i="28"/>
  <c r="Z48" i="28"/>
  <c r="Y48" i="28"/>
  <c r="J48" i="28"/>
  <c r="B47" i="28"/>
  <c r="AB46" i="28"/>
  <c r="AA46" i="28"/>
  <c r="Z46" i="28"/>
  <c r="Y46" i="28"/>
  <c r="V46" i="28"/>
  <c r="R46" i="28"/>
  <c r="N46" i="28"/>
  <c r="F46" i="28"/>
  <c r="B45" i="28"/>
  <c r="AB44" i="28"/>
  <c r="AA44" i="28"/>
  <c r="Z44" i="28"/>
  <c r="Y44" i="28"/>
  <c r="J44" i="28"/>
  <c r="B43" i="28"/>
  <c r="AB42" i="28"/>
  <c r="AA42" i="28"/>
  <c r="Z42" i="28"/>
  <c r="Y42" i="28"/>
  <c r="V42" i="28"/>
  <c r="Q42" i="28"/>
  <c r="P42" i="28"/>
  <c r="F42" i="28"/>
  <c r="B41" i="28"/>
  <c r="AB40" i="28"/>
  <c r="AA40" i="28"/>
  <c r="Z40" i="28"/>
  <c r="Y40" i="28"/>
  <c r="V40" i="28"/>
  <c r="N40" i="28"/>
  <c r="K40" i="28"/>
  <c r="F40" i="28"/>
  <c r="B39" i="28"/>
  <c r="AB38" i="28"/>
  <c r="AA38" i="28"/>
  <c r="Z38" i="28"/>
  <c r="Y38" i="28"/>
  <c r="R38" i="28"/>
  <c r="I38" i="28"/>
  <c r="B37" i="28"/>
  <c r="AB36" i="28"/>
  <c r="AA36" i="28"/>
  <c r="Z36" i="28"/>
  <c r="Y36" i="28"/>
  <c r="T36" i="28"/>
  <c r="J36" i="28"/>
  <c r="I36" i="28"/>
  <c r="B35" i="28"/>
  <c r="AB34" i="28"/>
  <c r="AA34" i="28"/>
  <c r="Z34" i="28"/>
  <c r="Y34" i="28"/>
  <c r="B33" i="28"/>
  <c r="AB32" i="28"/>
  <c r="AA32" i="28"/>
  <c r="Z32" i="28"/>
  <c r="Y32" i="28"/>
  <c r="W32" i="28"/>
  <c r="O32" i="28"/>
  <c r="G32" i="28"/>
  <c r="D32" i="28"/>
  <c r="B31" i="28"/>
  <c r="AB30" i="28"/>
  <c r="AA30" i="28"/>
  <c r="Z30" i="28"/>
  <c r="Y30" i="28"/>
  <c r="W30" i="28"/>
  <c r="V30" i="28"/>
  <c r="T30" i="28"/>
  <c r="N30" i="28"/>
  <c r="J30" i="28"/>
  <c r="F30" i="28"/>
  <c r="B29" i="28"/>
  <c r="AB28" i="28"/>
  <c r="AA28" i="28"/>
  <c r="Z28" i="28"/>
  <c r="Y28" i="28"/>
  <c r="Q28" i="28"/>
  <c r="B27" i="28"/>
  <c r="AB26" i="28"/>
  <c r="AA26" i="28"/>
  <c r="Z26" i="28"/>
  <c r="Y26" i="28"/>
  <c r="V26" i="28"/>
  <c r="N26" i="28"/>
  <c r="J26" i="28"/>
  <c r="F26" i="28"/>
  <c r="B25" i="28"/>
  <c r="AB24" i="28"/>
  <c r="AA24" i="28"/>
  <c r="Z24" i="28"/>
  <c r="Y24" i="28"/>
  <c r="V24" i="28"/>
  <c r="R24" i="28"/>
  <c r="Q24" i="28"/>
  <c r="P24" i="28"/>
  <c r="O24" i="28"/>
  <c r="N24" i="28"/>
  <c r="L24" i="28"/>
  <c r="F24" i="28"/>
  <c r="B23" i="28"/>
  <c r="AB22" i="28"/>
  <c r="AA22" i="28"/>
  <c r="Z22" i="28"/>
  <c r="Y22" i="28"/>
  <c r="T22" i="28"/>
  <c r="O22" i="28"/>
  <c r="G22" i="28"/>
  <c r="B21" i="28"/>
  <c r="AB20" i="28"/>
  <c r="AA20" i="28"/>
  <c r="Z20" i="28"/>
  <c r="Y20" i="28"/>
  <c r="U20" i="28"/>
  <c r="G20" i="28"/>
  <c r="B19" i="28"/>
  <c r="AB18" i="28"/>
  <c r="AA18" i="28"/>
  <c r="Z18" i="28"/>
  <c r="Y18" i="28"/>
  <c r="W18" i="28"/>
  <c r="J18" i="28"/>
  <c r="I18" i="28"/>
  <c r="H18" i="28"/>
  <c r="E18" i="28"/>
  <c r="B17" i="28"/>
  <c r="AB16" i="28"/>
  <c r="AA16" i="28"/>
  <c r="Z16" i="28"/>
  <c r="Y16" i="28"/>
  <c r="B15" i="28"/>
  <c r="AB14" i="28"/>
  <c r="AA14" i="28"/>
  <c r="Z14" i="28"/>
  <c r="Y14" i="28"/>
  <c r="V14" i="28"/>
  <c r="N14" i="28"/>
  <c r="F14" i="28"/>
  <c r="B13" i="28"/>
  <c r="AB12" i="28"/>
  <c r="AA12" i="28"/>
  <c r="Z12" i="28"/>
  <c r="Y12" i="28"/>
  <c r="W12" i="28"/>
  <c r="J12" i="28"/>
  <c r="B11" i="28"/>
  <c r="AB10" i="28"/>
  <c r="AA10" i="28"/>
  <c r="Z10" i="28"/>
  <c r="Y10" i="28"/>
  <c r="W10" i="28"/>
  <c r="R10" i="28"/>
  <c r="Q10" i="28"/>
  <c r="N10" i="28"/>
  <c r="L10" i="28"/>
  <c r="G10" i="28"/>
  <c r="F10" i="28"/>
  <c r="B9" i="28"/>
  <c r="A9" i="28"/>
  <c r="A11" i="28" s="1"/>
  <c r="A13" i="28" s="1"/>
  <c r="A15" i="28" s="1"/>
  <c r="A17" i="28" s="1"/>
  <c r="A19" i="28" s="1"/>
  <c r="A21" i="28" s="1"/>
  <c r="A23" i="28" s="1"/>
  <c r="A25" i="28" s="1"/>
  <c r="A27" i="28" s="1"/>
  <c r="A29" i="28" s="1"/>
  <c r="A31" i="28" s="1"/>
  <c r="A33" i="28" s="1"/>
  <c r="A35" i="28" s="1"/>
  <c r="A37" i="28" s="1"/>
  <c r="A39" i="28" s="1"/>
  <c r="A41" i="28" s="1"/>
  <c r="A43" i="28" s="1"/>
  <c r="A45" i="28" s="1"/>
  <c r="A47" i="28" s="1"/>
  <c r="A49" i="28" s="1"/>
  <c r="A51" i="28" s="1"/>
  <c r="A53" i="28" s="1"/>
  <c r="A59" i="28" s="1"/>
  <c r="A61" i="28" s="1"/>
  <c r="A63" i="28" s="1"/>
  <c r="A65" i="28" s="1"/>
  <c r="A67" i="28" s="1"/>
  <c r="A69" i="28" s="1"/>
  <c r="A71" i="28" s="1"/>
  <c r="A73" i="28" s="1"/>
  <c r="A75" i="28" s="1"/>
  <c r="A77" i="28" s="1"/>
  <c r="A79" i="28" s="1"/>
  <c r="A81" i="28" s="1"/>
  <c r="A83" i="28" s="1"/>
  <c r="A85" i="28" s="1"/>
  <c r="A87" i="28" s="1"/>
  <c r="A89" i="28" s="1"/>
  <c r="A91" i="28" s="1"/>
  <c r="A93" i="28" s="1"/>
  <c r="A95" i="28" s="1"/>
  <c r="A97" i="28" s="1"/>
  <c r="A99" i="28" s="1"/>
  <c r="A101" i="28" s="1"/>
  <c r="A103" i="28" s="1"/>
  <c r="A105" i="28" s="1"/>
  <c r="A107" i="28" s="1"/>
  <c r="A109" i="28" s="1"/>
  <c r="A111" i="28" s="1"/>
  <c r="A113" i="28" s="1"/>
  <c r="A115" i="28" s="1"/>
  <c r="A117" i="28" s="1"/>
  <c r="A119" i="28" s="1"/>
  <c r="A121" i="28" s="1"/>
  <c r="A123" i="28" s="1"/>
  <c r="A125" i="28" s="1"/>
  <c r="AB8" i="28"/>
  <c r="AA8" i="28"/>
  <c r="Z8" i="28"/>
  <c r="Y8" i="28"/>
  <c r="W8" i="28"/>
  <c r="U8" i="28"/>
  <c r="S8" i="28"/>
  <c r="O8" i="28"/>
  <c r="N8" i="28"/>
  <c r="M8" i="28"/>
  <c r="J8" i="28"/>
  <c r="F8" i="28"/>
  <c r="E8" i="28"/>
  <c r="B7" i="28"/>
  <c r="X145" i="27"/>
  <c r="W145" i="27"/>
  <c r="W36" i="27" s="1"/>
  <c r="S40" i="27"/>
  <c r="R84" i="27"/>
  <c r="Q88" i="27"/>
  <c r="P78" i="27"/>
  <c r="H18" i="27"/>
  <c r="X140" i="27"/>
  <c r="W140" i="27"/>
  <c r="P94" i="27"/>
  <c r="O96" i="27"/>
  <c r="H62" i="27"/>
  <c r="G80" i="27"/>
  <c r="F42" i="27"/>
  <c r="E8" i="27"/>
  <c r="X134" i="27"/>
  <c r="X28" i="27" s="1"/>
  <c r="W134" i="27"/>
  <c r="W124" i="27" s="1"/>
  <c r="V124" i="27"/>
  <c r="U122" i="27"/>
  <c r="T112" i="27"/>
  <c r="S126" i="27"/>
  <c r="R126" i="27"/>
  <c r="O74" i="27"/>
  <c r="N114" i="27"/>
  <c r="M122" i="27"/>
  <c r="L96" i="27"/>
  <c r="K126" i="27"/>
  <c r="J126" i="27"/>
  <c r="H96" i="27"/>
  <c r="G28" i="27"/>
  <c r="F126" i="27"/>
  <c r="E122" i="27"/>
  <c r="D108" i="27"/>
  <c r="AB126" i="27"/>
  <c r="AA126" i="27"/>
  <c r="Z126" i="27"/>
  <c r="Y126" i="27"/>
  <c r="X126" i="27"/>
  <c r="T126" i="27"/>
  <c r="Q126" i="27"/>
  <c r="P126" i="27"/>
  <c r="O126" i="27"/>
  <c r="I126" i="27"/>
  <c r="H126" i="27"/>
  <c r="G126" i="27"/>
  <c r="AB124" i="27"/>
  <c r="AA124" i="27"/>
  <c r="Z124" i="27"/>
  <c r="Y124" i="27"/>
  <c r="X124" i="27"/>
  <c r="S124" i="27"/>
  <c r="Q124" i="27"/>
  <c r="P124" i="27"/>
  <c r="O124" i="27"/>
  <c r="L124" i="27"/>
  <c r="K124" i="27"/>
  <c r="J124" i="27"/>
  <c r="I124" i="27"/>
  <c r="H124" i="27"/>
  <c r="G124" i="27"/>
  <c r="AB122" i="27"/>
  <c r="AA122" i="27"/>
  <c r="Z122" i="27"/>
  <c r="Y122" i="27"/>
  <c r="X122" i="27"/>
  <c r="W122" i="27"/>
  <c r="T122" i="27"/>
  <c r="R122" i="27"/>
  <c r="Q122" i="27"/>
  <c r="P122" i="27"/>
  <c r="O122" i="27"/>
  <c r="I122" i="27"/>
  <c r="H122" i="27"/>
  <c r="G122" i="27"/>
  <c r="AB120" i="27"/>
  <c r="AA120" i="27"/>
  <c r="Z120" i="27"/>
  <c r="Y120" i="27"/>
  <c r="X120" i="27"/>
  <c r="W120" i="27"/>
  <c r="U120" i="27"/>
  <c r="S120" i="27"/>
  <c r="R120" i="27"/>
  <c r="Q120" i="27"/>
  <c r="P120" i="27"/>
  <c r="O120" i="27"/>
  <c r="M120" i="27"/>
  <c r="K120" i="27"/>
  <c r="I120" i="27"/>
  <c r="H120" i="27"/>
  <c r="G120" i="27"/>
  <c r="E120" i="27"/>
  <c r="D120" i="27"/>
  <c r="AB118" i="27"/>
  <c r="AA118" i="27"/>
  <c r="Z118" i="27"/>
  <c r="Y118" i="27"/>
  <c r="X118" i="27"/>
  <c r="V118" i="27"/>
  <c r="R118" i="27"/>
  <c r="Q118" i="27"/>
  <c r="P118" i="27"/>
  <c r="O118" i="27"/>
  <c r="I118" i="27"/>
  <c r="H118" i="27"/>
  <c r="G118" i="27"/>
  <c r="AB116" i="27"/>
  <c r="AA116" i="27"/>
  <c r="Z116" i="27"/>
  <c r="Y116" i="27"/>
  <c r="X116" i="27"/>
  <c r="W116" i="27"/>
  <c r="U116" i="27"/>
  <c r="R116" i="27"/>
  <c r="Q116" i="27"/>
  <c r="P116" i="27"/>
  <c r="O116" i="27"/>
  <c r="M116" i="27"/>
  <c r="I116" i="27"/>
  <c r="H116" i="27"/>
  <c r="G116" i="27"/>
  <c r="E116" i="27"/>
  <c r="AB114" i="27"/>
  <c r="AA114" i="27"/>
  <c r="Z114" i="27"/>
  <c r="Y114" i="27"/>
  <c r="X114" i="27"/>
  <c r="W114" i="27"/>
  <c r="R114" i="27"/>
  <c r="Q114" i="27"/>
  <c r="P114" i="27"/>
  <c r="O114" i="27"/>
  <c r="I114" i="27"/>
  <c r="H114" i="27"/>
  <c r="G114" i="27"/>
  <c r="D114" i="27"/>
  <c r="AB112" i="27"/>
  <c r="AA112" i="27"/>
  <c r="Z112" i="27"/>
  <c r="Y112" i="27"/>
  <c r="X112" i="27"/>
  <c r="W112" i="27"/>
  <c r="V112" i="27"/>
  <c r="R112" i="27"/>
  <c r="Q112" i="27"/>
  <c r="P112" i="27"/>
  <c r="O112" i="27"/>
  <c r="N112" i="27"/>
  <c r="I112" i="27"/>
  <c r="H112" i="27"/>
  <c r="G112" i="27"/>
  <c r="AB110" i="27"/>
  <c r="AA110" i="27"/>
  <c r="Z110" i="27"/>
  <c r="Y110" i="27"/>
  <c r="X110" i="27"/>
  <c r="W110" i="27"/>
  <c r="R110" i="27"/>
  <c r="Q110" i="27"/>
  <c r="P110" i="27"/>
  <c r="O110" i="27"/>
  <c r="J110" i="27"/>
  <c r="I110" i="27"/>
  <c r="H110" i="27"/>
  <c r="G110" i="27"/>
  <c r="AB108" i="27"/>
  <c r="AA108" i="27"/>
  <c r="Z108" i="27"/>
  <c r="Y108" i="27"/>
  <c r="X108" i="27"/>
  <c r="W108" i="27"/>
  <c r="S108" i="27"/>
  <c r="R108" i="27"/>
  <c r="Q108" i="27"/>
  <c r="P108" i="27"/>
  <c r="O108" i="27"/>
  <c r="K108" i="27"/>
  <c r="J108" i="27"/>
  <c r="I108" i="27"/>
  <c r="H108" i="27"/>
  <c r="G108" i="27"/>
  <c r="F108" i="27"/>
  <c r="AB106" i="27"/>
  <c r="AA106" i="27"/>
  <c r="Z106" i="27"/>
  <c r="Y106" i="27"/>
  <c r="X106" i="27"/>
  <c r="W106" i="27"/>
  <c r="R106" i="27"/>
  <c r="Q106" i="27"/>
  <c r="P106" i="27"/>
  <c r="O106" i="27"/>
  <c r="L106" i="27"/>
  <c r="J106" i="27"/>
  <c r="I106" i="27"/>
  <c r="H106" i="27"/>
  <c r="G106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I104" i="27"/>
  <c r="H104" i="27"/>
  <c r="G104" i="27"/>
  <c r="F104" i="27"/>
  <c r="E104" i="27"/>
  <c r="D104" i="27"/>
  <c r="AB102" i="27"/>
  <c r="AA102" i="27"/>
  <c r="Z102" i="27"/>
  <c r="Y102" i="27"/>
  <c r="X102" i="27"/>
  <c r="W102" i="27"/>
  <c r="V102" i="27"/>
  <c r="R102" i="27"/>
  <c r="Q102" i="27"/>
  <c r="P102" i="27"/>
  <c r="O102" i="27"/>
  <c r="N102" i="27"/>
  <c r="J102" i="27"/>
  <c r="I102" i="27"/>
  <c r="H102" i="27"/>
  <c r="G102" i="27"/>
  <c r="AB100" i="27"/>
  <c r="AA100" i="27"/>
  <c r="Z100" i="27"/>
  <c r="Y100" i="27"/>
  <c r="X100" i="27"/>
  <c r="W100" i="27"/>
  <c r="U100" i="27"/>
  <c r="R100" i="27"/>
  <c r="Q100" i="27"/>
  <c r="P100" i="27"/>
  <c r="O100" i="27"/>
  <c r="I100" i="27"/>
  <c r="H100" i="27"/>
  <c r="G100" i="27"/>
  <c r="E100" i="27"/>
  <c r="AB98" i="27"/>
  <c r="AA98" i="27"/>
  <c r="Z98" i="27"/>
  <c r="Y98" i="27"/>
  <c r="X98" i="27"/>
  <c r="W98" i="27"/>
  <c r="R98" i="27"/>
  <c r="Q98" i="27"/>
  <c r="P98" i="27"/>
  <c r="O98" i="27"/>
  <c r="J98" i="27"/>
  <c r="I98" i="27"/>
  <c r="G98" i="27"/>
  <c r="AB96" i="27"/>
  <c r="AA96" i="27"/>
  <c r="Z96" i="27"/>
  <c r="Y96" i="27"/>
  <c r="X96" i="27"/>
  <c r="W96" i="27"/>
  <c r="R96" i="27"/>
  <c r="Q96" i="27"/>
  <c r="P96" i="27"/>
  <c r="N96" i="27"/>
  <c r="I96" i="27"/>
  <c r="G96" i="27"/>
  <c r="F96" i="27"/>
  <c r="AB94" i="27"/>
  <c r="AA94" i="27"/>
  <c r="Z94" i="27"/>
  <c r="Y94" i="27"/>
  <c r="X94" i="27"/>
  <c r="W94" i="27"/>
  <c r="T94" i="27"/>
  <c r="R94" i="27"/>
  <c r="Q94" i="27"/>
  <c r="O94" i="27"/>
  <c r="I94" i="27"/>
  <c r="H94" i="27"/>
  <c r="G94" i="27"/>
  <c r="AB92" i="27"/>
  <c r="AA92" i="27"/>
  <c r="Z92" i="27"/>
  <c r="Y92" i="27"/>
  <c r="X92" i="27"/>
  <c r="W92" i="27"/>
  <c r="R92" i="27"/>
  <c r="Q92" i="27"/>
  <c r="P92" i="27"/>
  <c r="O92" i="27"/>
  <c r="K92" i="27"/>
  <c r="J92" i="27"/>
  <c r="I92" i="27"/>
  <c r="H92" i="27"/>
  <c r="G92" i="27"/>
  <c r="AB90" i="27"/>
  <c r="AA90" i="27"/>
  <c r="Z90" i="27"/>
  <c r="Y90" i="27"/>
  <c r="X90" i="27"/>
  <c r="W90" i="27"/>
  <c r="R90" i="27"/>
  <c r="Q90" i="27"/>
  <c r="O90" i="27"/>
  <c r="J90" i="27"/>
  <c r="I90" i="27"/>
  <c r="H90" i="27"/>
  <c r="G90" i="27"/>
  <c r="D90" i="27"/>
  <c r="AB88" i="27"/>
  <c r="AA88" i="27"/>
  <c r="Z88" i="27"/>
  <c r="Y88" i="27"/>
  <c r="X88" i="27"/>
  <c r="W88" i="27"/>
  <c r="V88" i="27"/>
  <c r="S88" i="27"/>
  <c r="R88" i="27"/>
  <c r="P88" i="27"/>
  <c r="O88" i="27"/>
  <c r="N88" i="27"/>
  <c r="M88" i="27"/>
  <c r="K88" i="27"/>
  <c r="J88" i="27"/>
  <c r="I88" i="27"/>
  <c r="H88" i="27"/>
  <c r="G88" i="27"/>
  <c r="E88" i="27"/>
  <c r="AB86" i="27"/>
  <c r="AA86" i="27"/>
  <c r="Z86" i="27"/>
  <c r="Y86" i="27"/>
  <c r="X86" i="27"/>
  <c r="W86" i="27"/>
  <c r="Q86" i="27"/>
  <c r="P86" i="27"/>
  <c r="O86" i="27"/>
  <c r="N86" i="27"/>
  <c r="J86" i="27"/>
  <c r="I86" i="27"/>
  <c r="H86" i="27"/>
  <c r="G86" i="27"/>
  <c r="F86" i="27"/>
  <c r="AB84" i="27"/>
  <c r="AA84" i="27"/>
  <c r="Z84" i="27"/>
  <c r="Y84" i="27"/>
  <c r="X84" i="27"/>
  <c r="W84" i="27"/>
  <c r="U84" i="27"/>
  <c r="Q84" i="27"/>
  <c r="P84" i="27"/>
  <c r="O84" i="27"/>
  <c r="N84" i="27"/>
  <c r="M84" i="27"/>
  <c r="L84" i="27"/>
  <c r="I84" i="27"/>
  <c r="H84" i="27"/>
  <c r="G84" i="27"/>
  <c r="E84" i="27"/>
  <c r="AB82" i="27"/>
  <c r="AA82" i="27"/>
  <c r="Z82" i="27"/>
  <c r="Y82" i="27"/>
  <c r="X82" i="27"/>
  <c r="W82" i="27"/>
  <c r="T82" i="27"/>
  <c r="R82" i="27"/>
  <c r="Q82" i="27"/>
  <c r="O82" i="27"/>
  <c r="J82" i="27"/>
  <c r="I82" i="27"/>
  <c r="H82" i="27"/>
  <c r="AB80" i="27"/>
  <c r="AA80" i="27"/>
  <c r="Z80" i="27"/>
  <c r="Y80" i="27"/>
  <c r="X80" i="27"/>
  <c r="W80" i="27"/>
  <c r="Q80" i="27"/>
  <c r="P80" i="27"/>
  <c r="O80" i="27"/>
  <c r="I80" i="27"/>
  <c r="H80" i="27"/>
  <c r="F80" i="27"/>
  <c r="AB78" i="27"/>
  <c r="AA78" i="27"/>
  <c r="Z78" i="27"/>
  <c r="Y78" i="27"/>
  <c r="X78" i="27"/>
  <c r="W78" i="27"/>
  <c r="Q78" i="27"/>
  <c r="O78" i="27"/>
  <c r="L78" i="27"/>
  <c r="J78" i="27"/>
  <c r="I78" i="27"/>
  <c r="AB76" i="27"/>
  <c r="AA76" i="27"/>
  <c r="Z76" i="27"/>
  <c r="Y76" i="27"/>
  <c r="X76" i="27"/>
  <c r="W76" i="27"/>
  <c r="V76" i="27"/>
  <c r="R76" i="27"/>
  <c r="Q76" i="27"/>
  <c r="P76" i="27"/>
  <c r="O76" i="27"/>
  <c r="K76" i="27"/>
  <c r="I76" i="27"/>
  <c r="H76" i="27"/>
  <c r="G76" i="27"/>
  <c r="AB74" i="27"/>
  <c r="AA74" i="27"/>
  <c r="Z74" i="27"/>
  <c r="Y74" i="27"/>
  <c r="X74" i="27"/>
  <c r="W74" i="27"/>
  <c r="R74" i="27"/>
  <c r="Q74" i="27"/>
  <c r="P74" i="27"/>
  <c r="J74" i="27"/>
  <c r="I74" i="27"/>
  <c r="H74" i="27"/>
  <c r="G74" i="27"/>
  <c r="AB72" i="27"/>
  <c r="AA72" i="27"/>
  <c r="Z72" i="27"/>
  <c r="Y72" i="27"/>
  <c r="X72" i="27"/>
  <c r="W72" i="27"/>
  <c r="U72" i="27"/>
  <c r="S72" i="27"/>
  <c r="R72" i="27"/>
  <c r="Q72" i="27"/>
  <c r="P72" i="27"/>
  <c r="M72" i="27"/>
  <c r="K72" i="27"/>
  <c r="I72" i="27"/>
  <c r="E72" i="27"/>
  <c r="AB70" i="27"/>
  <c r="AA70" i="27"/>
  <c r="Z70" i="27"/>
  <c r="Y70" i="27"/>
  <c r="X70" i="27"/>
  <c r="W70" i="27"/>
  <c r="R70" i="27"/>
  <c r="Q70" i="27"/>
  <c r="O70" i="27"/>
  <c r="J70" i="27"/>
  <c r="I70" i="27"/>
  <c r="H70" i="27"/>
  <c r="G70" i="27"/>
  <c r="F70" i="27"/>
  <c r="AB68" i="27"/>
  <c r="AA68" i="27"/>
  <c r="Z68" i="27"/>
  <c r="Y68" i="27"/>
  <c r="X68" i="27"/>
  <c r="W68" i="27"/>
  <c r="U68" i="27"/>
  <c r="Q68" i="27"/>
  <c r="P68" i="27"/>
  <c r="O68" i="27"/>
  <c r="N68" i="27"/>
  <c r="M68" i="27"/>
  <c r="I68" i="27"/>
  <c r="E68" i="27"/>
  <c r="AB66" i="27"/>
  <c r="AA66" i="27"/>
  <c r="Z66" i="27"/>
  <c r="Y66" i="27"/>
  <c r="X66" i="27"/>
  <c r="W66" i="27"/>
  <c r="R66" i="27"/>
  <c r="Q66" i="27"/>
  <c r="P66" i="27"/>
  <c r="O66" i="27"/>
  <c r="L66" i="27"/>
  <c r="I66" i="27"/>
  <c r="G66" i="27"/>
  <c r="AB64" i="27"/>
  <c r="AA64" i="27"/>
  <c r="Z64" i="27"/>
  <c r="Y64" i="27"/>
  <c r="X64" i="27"/>
  <c r="W64" i="27"/>
  <c r="V64" i="27"/>
  <c r="Q64" i="27"/>
  <c r="P64" i="27"/>
  <c r="O64" i="27"/>
  <c r="I64" i="27"/>
  <c r="G64" i="27"/>
  <c r="AB62" i="27"/>
  <c r="AA62" i="27"/>
  <c r="Z62" i="27"/>
  <c r="Y62" i="27"/>
  <c r="X62" i="27"/>
  <c r="W62" i="27"/>
  <c r="R62" i="27"/>
  <c r="Q62" i="27"/>
  <c r="O62" i="27"/>
  <c r="I62" i="27"/>
  <c r="D62" i="27"/>
  <c r="AB60" i="27"/>
  <c r="AA60" i="27"/>
  <c r="Z60" i="27"/>
  <c r="Y60" i="27"/>
  <c r="X60" i="27"/>
  <c r="W60" i="27"/>
  <c r="V60" i="27"/>
  <c r="S60" i="27"/>
  <c r="R60" i="27"/>
  <c r="Q60" i="27"/>
  <c r="O60" i="27"/>
  <c r="L60" i="27"/>
  <c r="K60" i="27"/>
  <c r="J60" i="27"/>
  <c r="I60" i="27"/>
  <c r="H60" i="27"/>
  <c r="F60" i="27"/>
  <c r="AB54" i="27"/>
  <c r="AA54" i="27"/>
  <c r="Z54" i="27"/>
  <c r="Y54" i="27"/>
  <c r="X54" i="27"/>
  <c r="W54" i="27"/>
  <c r="R54" i="27"/>
  <c r="Q54" i="27"/>
  <c r="P54" i="27"/>
  <c r="I54" i="27"/>
  <c r="H54" i="27"/>
  <c r="G54" i="27"/>
  <c r="B53" i="27"/>
  <c r="AB52" i="27"/>
  <c r="AA52" i="27"/>
  <c r="Z52" i="27"/>
  <c r="Y52" i="27"/>
  <c r="X52" i="27"/>
  <c r="W52" i="27"/>
  <c r="U52" i="27"/>
  <c r="Q52" i="27"/>
  <c r="P52" i="27"/>
  <c r="O52" i="27"/>
  <c r="M52" i="27"/>
  <c r="I52" i="27"/>
  <c r="H52" i="27"/>
  <c r="B51" i="27"/>
  <c r="AB50" i="27"/>
  <c r="AA50" i="27"/>
  <c r="Z50" i="27"/>
  <c r="Y50" i="27"/>
  <c r="X50" i="27"/>
  <c r="W50" i="27"/>
  <c r="R50" i="27"/>
  <c r="Q50" i="27"/>
  <c r="P50" i="27"/>
  <c r="O50" i="27"/>
  <c r="J50" i="27"/>
  <c r="I50" i="27"/>
  <c r="H50" i="27"/>
  <c r="G50" i="27"/>
  <c r="F50" i="27"/>
  <c r="B49" i="27"/>
  <c r="AB48" i="27"/>
  <c r="AA48" i="27"/>
  <c r="Z48" i="27"/>
  <c r="Y48" i="27"/>
  <c r="R48" i="27"/>
  <c r="Q48" i="27"/>
  <c r="O48" i="27"/>
  <c r="L48" i="27"/>
  <c r="J48" i="27"/>
  <c r="I48" i="27"/>
  <c r="B47" i="27"/>
  <c r="AB46" i="27"/>
  <c r="AA46" i="27"/>
  <c r="Z46" i="27"/>
  <c r="Y46" i="27"/>
  <c r="X46" i="27"/>
  <c r="W46" i="27"/>
  <c r="V46" i="27"/>
  <c r="R46" i="27"/>
  <c r="Q46" i="27"/>
  <c r="P46" i="27"/>
  <c r="O46" i="27"/>
  <c r="I46" i="27"/>
  <c r="H46" i="27"/>
  <c r="G46" i="27"/>
  <c r="B45" i="27"/>
  <c r="AB44" i="27"/>
  <c r="AA44" i="27"/>
  <c r="Z44" i="27"/>
  <c r="Y44" i="27"/>
  <c r="X44" i="27"/>
  <c r="W44" i="27"/>
  <c r="S44" i="27"/>
  <c r="R44" i="27"/>
  <c r="Q44" i="27"/>
  <c r="P44" i="27"/>
  <c r="O44" i="27"/>
  <c r="K44" i="27"/>
  <c r="J44" i="27"/>
  <c r="I44" i="27"/>
  <c r="G44" i="27"/>
  <c r="B43" i="27"/>
  <c r="AB42" i="27"/>
  <c r="AA42" i="27"/>
  <c r="Z42" i="27"/>
  <c r="Y42" i="27"/>
  <c r="X42" i="27"/>
  <c r="W42" i="27"/>
  <c r="R42" i="27"/>
  <c r="Q42" i="27"/>
  <c r="O42" i="27"/>
  <c r="N42" i="27"/>
  <c r="J42" i="27"/>
  <c r="I42" i="27"/>
  <c r="H42" i="27"/>
  <c r="G42" i="27"/>
  <c r="B41" i="27"/>
  <c r="AB40" i="27"/>
  <c r="AA40" i="27"/>
  <c r="Z40" i="27"/>
  <c r="Y40" i="27"/>
  <c r="X40" i="27"/>
  <c r="W40" i="27"/>
  <c r="R40" i="27"/>
  <c r="Q40" i="27"/>
  <c r="P40" i="27"/>
  <c r="O40" i="27"/>
  <c r="M40" i="27"/>
  <c r="K40" i="27"/>
  <c r="I40" i="27"/>
  <c r="E40" i="27"/>
  <c r="B39" i="27"/>
  <c r="AB38" i="27"/>
  <c r="AA38" i="27"/>
  <c r="Z38" i="27"/>
  <c r="Y38" i="27"/>
  <c r="X38" i="27"/>
  <c r="W38" i="27"/>
  <c r="Q38" i="27"/>
  <c r="P38" i="27"/>
  <c r="O38" i="27"/>
  <c r="L38" i="27"/>
  <c r="I38" i="27"/>
  <c r="B37" i="27"/>
  <c r="AB36" i="27"/>
  <c r="AA36" i="27"/>
  <c r="Z36" i="27"/>
  <c r="Y36" i="27"/>
  <c r="X36" i="27"/>
  <c r="V36" i="27"/>
  <c r="U36" i="27"/>
  <c r="T36" i="27"/>
  <c r="R36" i="27"/>
  <c r="Q36" i="27"/>
  <c r="O36" i="27"/>
  <c r="J36" i="27"/>
  <c r="I36" i="27"/>
  <c r="H36" i="27"/>
  <c r="B35" i="27"/>
  <c r="AB34" i="27"/>
  <c r="AA34" i="27"/>
  <c r="Z34" i="27"/>
  <c r="Y34" i="27"/>
  <c r="X34" i="27"/>
  <c r="W34" i="27"/>
  <c r="V34" i="27"/>
  <c r="R34" i="27"/>
  <c r="Q34" i="27"/>
  <c r="O34" i="27"/>
  <c r="J34" i="27"/>
  <c r="I34" i="27"/>
  <c r="H34" i="27"/>
  <c r="G34" i="27"/>
  <c r="B33" i="27"/>
  <c r="AB32" i="27"/>
  <c r="AA32" i="27"/>
  <c r="Z32" i="27"/>
  <c r="Y32" i="27"/>
  <c r="X32" i="27"/>
  <c r="Q32" i="27"/>
  <c r="P32" i="27"/>
  <c r="O32" i="27"/>
  <c r="J32" i="27"/>
  <c r="I32" i="27"/>
  <c r="H32" i="27"/>
  <c r="G32" i="27"/>
  <c r="D32" i="27"/>
  <c r="B31" i="27"/>
  <c r="AB30" i="27"/>
  <c r="AA30" i="27"/>
  <c r="Z30" i="27"/>
  <c r="Y30" i="27"/>
  <c r="V30" i="27"/>
  <c r="R30" i="27"/>
  <c r="Q30" i="27"/>
  <c r="P30" i="27"/>
  <c r="O30" i="27"/>
  <c r="N30" i="27"/>
  <c r="J30" i="27"/>
  <c r="I30" i="27"/>
  <c r="H30" i="27"/>
  <c r="G30" i="27"/>
  <c r="B29" i="27"/>
  <c r="AB28" i="27"/>
  <c r="AA28" i="27"/>
  <c r="Z28" i="27"/>
  <c r="Y28" i="27"/>
  <c r="W28" i="27"/>
  <c r="R28" i="27"/>
  <c r="Q28" i="27"/>
  <c r="P28" i="27"/>
  <c r="O28" i="27"/>
  <c r="K28" i="27"/>
  <c r="J28" i="27"/>
  <c r="I28" i="27"/>
  <c r="H28" i="27"/>
  <c r="B27" i="27"/>
  <c r="AB26" i="27"/>
  <c r="AA26" i="27"/>
  <c r="Z26" i="27"/>
  <c r="Y26" i="27"/>
  <c r="X26" i="27"/>
  <c r="W26" i="27"/>
  <c r="R26" i="27"/>
  <c r="Q26" i="27"/>
  <c r="P26" i="27"/>
  <c r="O26" i="27"/>
  <c r="J26" i="27"/>
  <c r="I26" i="27"/>
  <c r="H26" i="27"/>
  <c r="G26" i="27"/>
  <c r="F26" i="27"/>
  <c r="B25" i="27"/>
  <c r="AB24" i="27"/>
  <c r="AA24" i="27"/>
  <c r="Z24" i="27"/>
  <c r="Y24" i="27"/>
  <c r="X24" i="27"/>
  <c r="W24" i="27"/>
  <c r="U24" i="27"/>
  <c r="R24" i="27"/>
  <c r="Q24" i="27"/>
  <c r="P24" i="27"/>
  <c r="O24" i="27"/>
  <c r="M24" i="27"/>
  <c r="K24" i="27"/>
  <c r="I24" i="27"/>
  <c r="B23" i="27"/>
  <c r="AB22" i="27"/>
  <c r="AA22" i="27"/>
  <c r="Z22" i="27"/>
  <c r="Y22" i="27"/>
  <c r="X22" i="27"/>
  <c r="W22" i="27"/>
  <c r="R22" i="27"/>
  <c r="Q22" i="27"/>
  <c r="J22" i="27"/>
  <c r="I22" i="27"/>
  <c r="H22" i="27"/>
  <c r="G22" i="27"/>
  <c r="D22" i="27"/>
  <c r="B21" i="27"/>
  <c r="AB20" i="27"/>
  <c r="AA20" i="27"/>
  <c r="Z20" i="27"/>
  <c r="Y20" i="27"/>
  <c r="X20" i="27"/>
  <c r="W20" i="27"/>
  <c r="V20" i="27"/>
  <c r="U20" i="27"/>
  <c r="R20" i="27"/>
  <c r="Q20" i="27"/>
  <c r="P20" i="27"/>
  <c r="O20" i="27"/>
  <c r="M20" i="27"/>
  <c r="J20" i="27"/>
  <c r="I20" i="27"/>
  <c r="H20" i="27"/>
  <c r="G20" i="27"/>
  <c r="F20" i="27"/>
  <c r="D20" i="27"/>
  <c r="B19" i="27"/>
  <c r="AB18" i="27"/>
  <c r="AA18" i="27"/>
  <c r="Z18" i="27"/>
  <c r="Y18" i="27"/>
  <c r="X18" i="27"/>
  <c r="W18" i="27"/>
  <c r="V18" i="27"/>
  <c r="R18" i="27"/>
  <c r="Q18" i="27"/>
  <c r="P18" i="27"/>
  <c r="N18" i="27"/>
  <c r="I18" i="27"/>
  <c r="B17" i="27"/>
  <c r="AB16" i="27"/>
  <c r="AA16" i="27"/>
  <c r="Z16" i="27"/>
  <c r="Y16" i="27"/>
  <c r="X16" i="27"/>
  <c r="W16" i="27"/>
  <c r="R16" i="27"/>
  <c r="Q16" i="27"/>
  <c r="P16" i="27"/>
  <c r="O16" i="27"/>
  <c r="J16" i="27"/>
  <c r="I16" i="27"/>
  <c r="G16" i="27"/>
  <c r="B15" i="27"/>
  <c r="AB14" i="27"/>
  <c r="AA14" i="27"/>
  <c r="Z14" i="27"/>
  <c r="Y14" i="27"/>
  <c r="W14" i="27"/>
  <c r="R14" i="27"/>
  <c r="Q14" i="27"/>
  <c r="P14" i="27"/>
  <c r="N14" i="27"/>
  <c r="J14" i="27"/>
  <c r="I14" i="27"/>
  <c r="H14" i="27"/>
  <c r="F14" i="27"/>
  <c r="B13" i="27"/>
  <c r="AB12" i="27"/>
  <c r="AA12" i="27"/>
  <c r="Z12" i="27"/>
  <c r="Y12" i="27"/>
  <c r="X12" i="27"/>
  <c r="W12" i="27"/>
  <c r="T12" i="27"/>
  <c r="S12" i="27"/>
  <c r="Q12" i="27"/>
  <c r="P12" i="27"/>
  <c r="O12" i="27"/>
  <c r="N12" i="27"/>
  <c r="K12" i="27"/>
  <c r="I12" i="27"/>
  <c r="B11" i="27"/>
  <c r="AB10" i="27"/>
  <c r="AA10" i="27"/>
  <c r="Z10" i="27"/>
  <c r="Y10" i="27"/>
  <c r="X10" i="27"/>
  <c r="W10" i="27"/>
  <c r="V10" i="27"/>
  <c r="R10" i="27"/>
  <c r="Q10" i="27"/>
  <c r="P10" i="27"/>
  <c r="O10" i="27"/>
  <c r="J10" i="27"/>
  <c r="I10" i="27"/>
  <c r="H10" i="27"/>
  <c r="G10" i="27"/>
  <c r="B9" i="27"/>
  <c r="A9" i="27"/>
  <c r="A11" i="27" s="1"/>
  <c r="A13" i="27" s="1"/>
  <c r="A15" i="27" s="1"/>
  <c r="A17" i="27" s="1"/>
  <c r="A19" i="27" s="1"/>
  <c r="A21" i="27" s="1"/>
  <c r="A23" i="27" s="1"/>
  <c r="A25" i="27" s="1"/>
  <c r="A27" i="27" s="1"/>
  <c r="A29" i="27" s="1"/>
  <c r="A31" i="27" s="1"/>
  <c r="A33" i="27" s="1"/>
  <c r="A35" i="27" s="1"/>
  <c r="A37" i="27" s="1"/>
  <c r="A39" i="27" s="1"/>
  <c r="A41" i="27" s="1"/>
  <c r="A43" i="27" s="1"/>
  <c r="A45" i="27" s="1"/>
  <c r="A47" i="27" s="1"/>
  <c r="A49" i="27" s="1"/>
  <c r="A51" i="27" s="1"/>
  <c r="A53" i="27" s="1"/>
  <c r="A59" i="27" s="1"/>
  <c r="A61" i="27" s="1"/>
  <c r="A63" i="27" s="1"/>
  <c r="A65" i="27" s="1"/>
  <c r="A67" i="27" s="1"/>
  <c r="A69" i="27" s="1"/>
  <c r="A71" i="27" s="1"/>
  <c r="A73" i="27" s="1"/>
  <c r="A75" i="27" s="1"/>
  <c r="A77" i="27" s="1"/>
  <c r="A79" i="27" s="1"/>
  <c r="A81" i="27" s="1"/>
  <c r="A83" i="27" s="1"/>
  <c r="A85" i="27" s="1"/>
  <c r="A87" i="27" s="1"/>
  <c r="A89" i="27" s="1"/>
  <c r="A91" i="27" s="1"/>
  <c r="A93" i="27" s="1"/>
  <c r="A95" i="27" s="1"/>
  <c r="A97" i="27" s="1"/>
  <c r="A99" i="27" s="1"/>
  <c r="A101" i="27" s="1"/>
  <c r="A103" i="27" s="1"/>
  <c r="A105" i="27" s="1"/>
  <c r="A107" i="27" s="1"/>
  <c r="A109" i="27" s="1"/>
  <c r="A111" i="27" s="1"/>
  <c r="A113" i="27" s="1"/>
  <c r="A115" i="27" s="1"/>
  <c r="A117" i="27" s="1"/>
  <c r="A119" i="27" s="1"/>
  <c r="A121" i="27" s="1"/>
  <c r="A123" i="27" s="1"/>
  <c r="A125" i="27" s="1"/>
  <c r="AB8" i="27"/>
  <c r="AA8" i="27"/>
  <c r="Z8" i="27"/>
  <c r="Y8" i="27"/>
  <c r="X8" i="27"/>
  <c r="W8" i="27"/>
  <c r="U8" i="27"/>
  <c r="R8" i="27"/>
  <c r="Q8" i="27"/>
  <c r="O8" i="27"/>
  <c r="M8" i="27"/>
  <c r="K8" i="27"/>
  <c r="J8" i="27"/>
  <c r="I8" i="27"/>
  <c r="H8" i="27"/>
  <c r="G8" i="27"/>
  <c r="B7" i="27"/>
  <c r="X145" i="26"/>
  <c r="W145" i="26"/>
  <c r="S92" i="26"/>
  <c r="R22" i="26"/>
  <c r="N46" i="26"/>
  <c r="L92" i="26"/>
  <c r="K28" i="26"/>
  <c r="J34" i="26"/>
  <c r="D94" i="26"/>
  <c r="X140" i="26"/>
  <c r="W140" i="26"/>
  <c r="Q96" i="26"/>
  <c r="P62" i="26"/>
  <c r="O70" i="26"/>
  <c r="I66" i="26"/>
  <c r="H16" i="26"/>
  <c r="G74" i="26"/>
  <c r="X134" i="26"/>
  <c r="X126" i="26" s="1"/>
  <c r="W134" i="26"/>
  <c r="V122" i="26"/>
  <c r="U122" i="26"/>
  <c r="T118" i="26"/>
  <c r="S126" i="26"/>
  <c r="R126" i="26"/>
  <c r="O10" i="26"/>
  <c r="N124" i="26"/>
  <c r="M122" i="26"/>
  <c r="L112" i="26"/>
  <c r="K126" i="26"/>
  <c r="J126" i="26"/>
  <c r="I106" i="26"/>
  <c r="F126" i="26"/>
  <c r="E122" i="26"/>
  <c r="D124" i="26"/>
  <c r="AB126" i="26"/>
  <c r="AA126" i="26"/>
  <c r="Z126" i="26"/>
  <c r="Y126" i="26"/>
  <c r="W126" i="26"/>
  <c r="T126" i="26"/>
  <c r="Q126" i="26"/>
  <c r="P126" i="26"/>
  <c r="O126" i="26"/>
  <c r="I126" i="26"/>
  <c r="H126" i="26"/>
  <c r="G126" i="26"/>
  <c r="AB124" i="26"/>
  <c r="AA124" i="26"/>
  <c r="Z124" i="26"/>
  <c r="Y124" i="26"/>
  <c r="W124" i="26"/>
  <c r="S124" i="26"/>
  <c r="R124" i="26"/>
  <c r="Q124" i="26"/>
  <c r="P124" i="26"/>
  <c r="O124" i="26"/>
  <c r="K124" i="26"/>
  <c r="J124" i="26"/>
  <c r="I124" i="26"/>
  <c r="H124" i="26"/>
  <c r="G124" i="26"/>
  <c r="F124" i="26"/>
  <c r="AB122" i="26"/>
  <c r="AA122" i="26"/>
  <c r="Z122" i="26"/>
  <c r="Y122" i="26"/>
  <c r="X122" i="26"/>
  <c r="W122" i="26"/>
  <c r="R122" i="26"/>
  <c r="Q122" i="26"/>
  <c r="P122" i="26"/>
  <c r="O122" i="26"/>
  <c r="L122" i="26"/>
  <c r="J122" i="26"/>
  <c r="I122" i="26"/>
  <c r="H122" i="26"/>
  <c r="G122" i="26"/>
  <c r="AB120" i="26"/>
  <c r="AA120" i="26"/>
  <c r="Z120" i="26"/>
  <c r="Y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AB118" i="26"/>
  <c r="AA118" i="26"/>
  <c r="Z118" i="26"/>
  <c r="Y118" i="26"/>
  <c r="X118" i="26"/>
  <c r="W118" i="26"/>
  <c r="V118" i="26"/>
  <c r="R118" i="26"/>
  <c r="Q118" i="26"/>
  <c r="P118" i="26"/>
  <c r="O118" i="26"/>
  <c r="N118" i="26"/>
  <c r="J118" i="26"/>
  <c r="I118" i="26"/>
  <c r="H118" i="26"/>
  <c r="G118" i="26"/>
  <c r="AB116" i="26"/>
  <c r="AA116" i="26"/>
  <c r="Z116" i="26"/>
  <c r="Y116" i="26"/>
  <c r="X116" i="26"/>
  <c r="W116" i="26"/>
  <c r="U116" i="26"/>
  <c r="R116" i="26"/>
  <c r="Q116" i="26"/>
  <c r="P116" i="26"/>
  <c r="O116" i="26"/>
  <c r="M116" i="26"/>
  <c r="J116" i="26"/>
  <c r="I116" i="26"/>
  <c r="H116" i="26"/>
  <c r="G116" i="26"/>
  <c r="E116" i="26"/>
  <c r="AB114" i="26"/>
  <c r="AA114" i="26"/>
  <c r="Z114" i="26"/>
  <c r="Y114" i="26"/>
  <c r="X114" i="26"/>
  <c r="W114" i="26"/>
  <c r="R114" i="26"/>
  <c r="Q114" i="26"/>
  <c r="P114" i="26"/>
  <c r="O114" i="26"/>
  <c r="J114" i="26"/>
  <c r="I114" i="26"/>
  <c r="H114" i="26"/>
  <c r="G114" i="26"/>
  <c r="AB112" i="26"/>
  <c r="AA112" i="26"/>
  <c r="Z112" i="26"/>
  <c r="Y112" i="26"/>
  <c r="W112" i="26"/>
  <c r="R112" i="26"/>
  <c r="Q112" i="26"/>
  <c r="P112" i="26"/>
  <c r="O112" i="26"/>
  <c r="N112" i="26"/>
  <c r="J112" i="26"/>
  <c r="I112" i="26"/>
  <c r="H112" i="26"/>
  <c r="G112" i="26"/>
  <c r="F112" i="26"/>
  <c r="AB110" i="26"/>
  <c r="AA110" i="26"/>
  <c r="Z110" i="26"/>
  <c r="Y110" i="26"/>
  <c r="W110" i="26"/>
  <c r="T110" i="26"/>
  <c r="R110" i="26"/>
  <c r="Q110" i="26"/>
  <c r="P110" i="26"/>
  <c r="O110" i="26"/>
  <c r="J110" i="26"/>
  <c r="I110" i="26"/>
  <c r="H110" i="26"/>
  <c r="G110" i="26"/>
  <c r="AB108" i="26"/>
  <c r="AA108" i="26"/>
  <c r="Z108" i="26"/>
  <c r="Y108" i="26"/>
  <c r="W108" i="26"/>
  <c r="S108" i="26"/>
  <c r="R108" i="26"/>
  <c r="Q108" i="26"/>
  <c r="P108" i="26"/>
  <c r="O108" i="26"/>
  <c r="K108" i="26"/>
  <c r="J108" i="26"/>
  <c r="I108" i="26"/>
  <c r="H108" i="26"/>
  <c r="G108" i="26"/>
  <c r="AB106" i="26"/>
  <c r="AA106" i="26"/>
  <c r="Z106" i="26"/>
  <c r="Y106" i="26"/>
  <c r="W106" i="26"/>
  <c r="R106" i="26"/>
  <c r="Q106" i="26"/>
  <c r="P106" i="26"/>
  <c r="O106" i="26"/>
  <c r="J106" i="26"/>
  <c r="H106" i="26"/>
  <c r="G106" i="26"/>
  <c r="D106" i="26"/>
  <c r="AB104" i="26"/>
  <c r="AA104" i="26"/>
  <c r="Z104" i="26"/>
  <c r="Y104" i="26"/>
  <c r="X104" i="26"/>
  <c r="W104" i="26"/>
  <c r="V104" i="26"/>
  <c r="U104" i="26"/>
  <c r="S104" i="26"/>
  <c r="R104" i="26"/>
  <c r="Q104" i="26"/>
  <c r="O104" i="26"/>
  <c r="N104" i="26"/>
  <c r="M104" i="26"/>
  <c r="J104" i="26"/>
  <c r="H104" i="26"/>
  <c r="G104" i="26"/>
  <c r="F104" i="26"/>
  <c r="E104" i="26"/>
  <c r="AB102" i="26"/>
  <c r="AA102" i="26"/>
  <c r="Z102" i="26"/>
  <c r="Y102" i="26"/>
  <c r="W102" i="26"/>
  <c r="R102" i="26"/>
  <c r="Q102" i="26"/>
  <c r="O102" i="26"/>
  <c r="J102" i="26"/>
  <c r="H102" i="26"/>
  <c r="G102" i="26"/>
  <c r="F102" i="26"/>
  <c r="AB100" i="26"/>
  <c r="AA100" i="26"/>
  <c r="Z100" i="26"/>
  <c r="Y100" i="26"/>
  <c r="X100" i="26"/>
  <c r="W100" i="26"/>
  <c r="U100" i="26"/>
  <c r="R100" i="26"/>
  <c r="Q100" i="26"/>
  <c r="P100" i="26"/>
  <c r="O100" i="26"/>
  <c r="N100" i="26"/>
  <c r="L100" i="26"/>
  <c r="J100" i="26"/>
  <c r="I100" i="26"/>
  <c r="H100" i="26"/>
  <c r="G100" i="26"/>
  <c r="E100" i="26"/>
  <c r="AB98" i="26"/>
  <c r="AA98" i="26"/>
  <c r="Z98" i="26"/>
  <c r="Y98" i="26"/>
  <c r="W98" i="26"/>
  <c r="T98" i="26"/>
  <c r="R98" i="26"/>
  <c r="Q98" i="26"/>
  <c r="P98" i="26"/>
  <c r="O98" i="26"/>
  <c r="L98" i="26"/>
  <c r="J98" i="26"/>
  <c r="I98" i="26"/>
  <c r="H98" i="26"/>
  <c r="G98" i="26"/>
  <c r="AB96" i="26"/>
  <c r="AA96" i="26"/>
  <c r="Z96" i="26"/>
  <c r="Y96" i="26"/>
  <c r="W96" i="26"/>
  <c r="R96" i="26"/>
  <c r="P96" i="26"/>
  <c r="O96" i="26"/>
  <c r="J96" i="26"/>
  <c r="I96" i="26"/>
  <c r="H96" i="26"/>
  <c r="G96" i="26"/>
  <c r="F96" i="26"/>
  <c r="AB94" i="26"/>
  <c r="AA94" i="26"/>
  <c r="Z94" i="26"/>
  <c r="Y94" i="26"/>
  <c r="X94" i="26"/>
  <c r="W94" i="26"/>
  <c r="R94" i="26"/>
  <c r="Q94" i="26"/>
  <c r="P94" i="26"/>
  <c r="O94" i="26"/>
  <c r="L94" i="26"/>
  <c r="J94" i="26"/>
  <c r="I94" i="26"/>
  <c r="H94" i="26"/>
  <c r="G94" i="26"/>
  <c r="AB92" i="26"/>
  <c r="AA92" i="26"/>
  <c r="Z92" i="26"/>
  <c r="Y92" i="26"/>
  <c r="W92" i="26"/>
  <c r="V92" i="26"/>
  <c r="R92" i="26"/>
  <c r="Q92" i="26"/>
  <c r="P92" i="26"/>
  <c r="O92" i="26"/>
  <c r="K92" i="26"/>
  <c r="J92" i="26"/>
  <c r="I92" i="26"/>
  <c r="H92" i="26"/>
  <c r="G92" i="26"/>
  <c r="AB90" i="26"/>
  <c r="AA90" i="26"/>
  <c r="Z90" i="26"/>
  <c r="Y90" i="26"/>
  <c r="W90" i="26"/>
  <c r="T90" i="26"/>
  <c r="R90" i="26"/>
  <c r="Q90" i="26"/>
  <c r="P90" i="26"/>
  <c r="O90" i="26"/>
  <c r="I90" i="26"/>
  <c r="G90" i="26"/>
  <c r="AB88" i="26"/>
  <c r="AA88" i="26"/>
  <c r="Z88" i="26"/>
  <c r="Y88" i="26"/>
  <c r="X88" i="26"/>
  <c r="W88" i="26"/>
  <c r="S88" i="26"/>
  <c r="R88" i="26"/>
  <c r="Q88" i="26"/>
  <c r="O88" i="26"/>
  <c r="M88" i="26"/>
  <c r="K88" i="26"/>
  <c r="J88" i="26"/>
  <c r="I88" i="26"/>
  <c r="H88" i="26"/>
  <c r="G88" i="26"/>
  <c r="E88" i="26"/>
  <c r="AB86" i="26"/>
  <c r="AA86" i="26"/>
  <c r="Z86" i="26"/>
  <c r="Y86" i="26"/>
  <c r="X86" i="26"/>
  <c r="W86" i="26"/>
  <c r="R86" i="26"/>
  <c r="Q86" i="26"/>
  <c r="P86" i="26"/>
  <c r="O86" i="26"/>
  <c r="J86" i="26"/>
  <c r="I86" i="26"/>
  <c r="H86" i="26"/>
  <c r="G86" i="26"/>
  <c r="F86" i="26"/>
  <c r="AB84" i="26"/>
  <c r="AA84" i="26"/>
  <c r="Z84" i="26"/>
  <c r="Y84" i="26"/>
  <c r="X84" i="26"/>
  <c r="W84" i="26"/>
  <c r="U84" i="26"/>
  <c r="R84" i="26"/>
  <c r="Q84" i="26"/>
  <c r="P84" i="26"/>
  <c r="N84" i="26"/>
  <c r="M84" i="26"/>
  <c r="J84" i="26"/>
  <c r="I84" i="26"/>
  <c r="H84" i="26"/>
  <c r="G84" i="26"/>
  <c r="E84" i="26"/>
  <c r="AB82" i="26"/>
  <c r="AA82" i="26"/>
  <c r="Z82" i="26"/>
  <c r="Y82" i="26"/>
  <c r="X82" i="26"/>
  <c r="W82" i="26"/>
  <c r="R82" i="26"/>
  <c r="Q82" i="26"/>
  <c r="P82" i="26"/>
  <c r="O82" i="26"/>
  <c r="L82" i="26"/>
  <c r="J82" i="26"/>
  <c r="I82" i="26"/>
  <c r="H82" i="26"/>
  <c r="G82" i="26"/>
  <c r="D82" i="26"/>
  <c r="AB80" i="26"/>
  <c r="AA80" i="26"/>
  <c r="Z80" i="26"/>
  <c r="Y80" i="26"/>
  <c r="X80" i="26"/>
  <c r="W80" i="26"/>
  <c r="V80" i="26"/>
  <c r="R80" i="26"/>
  <c r="Q80" i="26"/>
  <c r="P80" i="26"/>
  <c r="O80" i="26"/>
  <c r="J80" i="26"/>
  <c r="I80" i="26"/>
  <c r="G80" i="26"/>
  <c r="AB78" i="26"/>
  <c r="AA78" i="26"/>
  <c r="Z78" i="26"/>
  <c r="Y78" i="26"/>
  <c r="W78" i="26"/>
  <c r="R78" i="26"/>
  <c r="Q78" i="26"/>
  <c r="P78" i="26"/>
  <c r="O78" i="26"/>
  <c r="J78" i="26"/>
  <c r="I78" i="26"/>
  <c r="H78" i="26"/>
  <c r="G78" i="26"/>
  <c r="D78" i="26"/>
  <c r="AB76" i="26"/>
  <c r="AA76" i="26"/>
  <c r="Z76" i="26"/>
  <c r="Y76" i="26"/>
  <c r="W76" i="26"/>
  <c r="V76" i="26"/>
  <c r="S76" i="26"/>
  <c r="R76" i="26"/>
  <c r="Q76" i="26"/>
  <c r="P76" i="26"/>
  <c r="O76" i="26"/>
  <c r="L76" i="26"/>
  <c r="K76" i="26"/>
  <c r="J76" i="26"/>
  <c r="I76" i="26"/>
  <c r="H76" i="26"/>
  <c r="G76" i="26"/>
  <c r="F76" i="26"/>
  <c r="AB74" i="26"/>
  <c r="AA74" i="26"/>
  <c r="Z74" i="26"/>
  <c r="Y74" i="26"/>
  <c r="X74" i="26"/>
  <c r="W74" i="26"/>
  <c r="T74" i="26"/>
  <c r="R74" i="26"/>
  <c r="Q74" i="26"/>
  <c r="P74" i="26"/>
  <c r="O74" i="26"/>
  <c r="L74" i="26"/>
  <c r="J74" i="26"/>
  <c r="H74" i="26"/>
  <c r="AB72" i="26"/>
  <c r="AA72" i="26"/>
  <c r="Z72" i="26"/>
  <c r="Y72" i="26"/>
  <c r="W72" i="26"/>
  <c r="U72" i="26"/>
  <c r="T72" i="26"/>
  <c r="S72" i="26"/>
  <c r="R72" i="26"/>
  <c r="P72" i="26"/>
  <c r="O72" i="26"/>
  <c r="M72" i="26"/>
  <c r="L72" i="26"/>
  <c r="J72" i="26"/>
  <c r="I72" i="26"/>
  <c r="H72" i="26"/>
  <c r="E72" i="26"/>
  <c r="D72" i="26"/>
  <c r="AB70" i="26"/>
  <c r="AA70" i="26"/>
  <c r="Z70" i="26"/>
  <c r="Y70" i="26"/>
  <c r="W70" i="26"/>
  <c r="V70" i="26"/>
  <c r="R70" i="26"/>
  <c r="Q70" i="26"/>
  <c r="P70" i="26"/>
  <c r="J70" i="26"/>
  <c r="I70" i="26"/>
  <c r="G70" i="26"/>
  <c r="AB68" i="26"/>
  <c r="AA68" i="26"/>
  <c r="Z68" i="26"/>
  <c r="Y68" i="26"/>
  <c r="W68" i="26"/>
  <c r="U68" i="26"/>
  <c r="R68" i="26"/>
  <c r="Q68" i="26"/>
  <c r="O68" i="26"/>
  <c r="J68" i="26"/>
  <c r="I68" i="26"/>
  <c r="H68" i="26"/>
  <c r="E68" i="26"/>
  <c r="AB66" i="26"/>
  <c r="AA66" i="26"/>
  <c r="Z66" i="26"/>
  <c r="Y66" i="26"/>
  <c r="X66" i="26"/>
  <c r="W66" i="26"/>
  <c r="R66" i="26"/>
  <c r="Q66" i="26"/>
  <c r="P66" i="26"/>
  <c r="O66" i="26"/>
  <c r="J66" i="26"/>
  <c r="H66" i="26"/>
  <c r="G66" i="26"/>
  <c r="D66" i="26"/>
  <c r="AB64" i="26"/>
  <c r="AA64" i="26"/>
  <c r="Z64" i="26"/>
  <c r="Y64" i="26"/>
  <c r="W64" i="26"/>
  <c r="V64" i="26"/>
  <c r="R64" i="26"/>
  <c r="Q64" i="26"/>
  <c r="P64" i="26"/>
  <c r="O64" i="26"/>
  <c r="N64" i="26"/>
  <c r="J64" i="26"/>
  <c r="H64" i="26"/>
  <c r="G64" i="26"/>
  <c r="AB62" i="26"/>
  <c r="AA62" i="26"/>
  <c r="Z62" i="26"/>
  <c r="Y62" i="26"/>
  <c r="W62" i="26"/>
  <c r="R62" i="26"/>
  <c r="O62" i="26"/>
  <c r="J62" i="26"/>
  <c r="I62" i="26"/>
  <c r="H62" i="26"/>
  <c r="G62" i="26"/>
  <c r="AB60" i="26"/>
  <c r="AA60" i="26"/>
  <c r="Z60" i="26"/>
  <c r="Y60" i="26"/>
  <c r="W60" i="26"/>
  <c r="S60" i="26"/>
  <c r="R60" i="26"/>
  <c r="Q60" i="26"/>
  <c r="P60" i="26"/>
  <c r="O60" i="26"/>
  <c r="K60" i="26"/>
  <c r="J60" i="26"/>
  <c r="I60" i="26"/>
  <c r="H60" i="26"/>
  <c r="G60" i="26"/>
  <c r="F60" i="26"/>
  <c r="AB54" i="26"/>
  <c r="AA54" i="26"/>
  <c r="Z54" i="26"/>
  <c r="Y54" i="26"/>
  <c r="W54" i="26"/>
  <c r="R54" i="26"/>
  <c r="P54" i="26"/>
  <c r="O54" i="26"/>
  <c r="J54" i="26"/>
  <c r="I54" i="26"/>
  <c r="H54" i="26"/>
  <c r="G54" i="26"/>
  <c r="D54" i="26"/>
  <c r="B53" i="26"/>
  <c r="AB52" i="26"/>
  <c r="AA52" i="26"/>
  <c r="Z52" i="26"/>
  <c r="Y52" i="26"/>
  <c r="W52" i="26"/>
  <c r="V52" i="26"/>
  <c r="U52" i="26"/>
  <c r="T52" i="26"/>
  <c r="R52" i="26"/>
  <c r="Q52" i="26"/>
  <c r="P52" i="26"/>
  <c r="O52" i="26"/>
  <c r="M52" i="26"/>
  <c r="J52" i="26"/>
  <c r="I52" i="26"/>
  <c r="H52" i="26"/>
  <c r="G52" i="26"/>
  <c r="E52" i="26"/>
  <c r="B51" i="26"/>
  <c r="AB50" i="26"/>
  <c r="AA50" i="26"/>
  <c r="Z50" i="26"/>
  <c r="Y50" i="26"/>
  <c r="W50" i="26"/>
  <c r="V50" i="26"/>
  <c r="R50" i="26"/>
  <c r="Q50" i="26"/>
  <c r="P50" i="26"/>
  <c r="O50" i="26"/>
  <c r="J50" i="26"/>
  <c r="I50" i="26"/>
  <c r="H50" i="26"/>
  <c r="G50" i="26"/>
  <c r="B49" i="26"/>
  <c r="AB48" i="26"/>
  <c r="AA48" i="26"/>
  <c r="Z48" i="26"/>
  <c r="Y48" i="26"/>
  <c r="W48" i="26"/>
  <c r="R48" i="26"/>
  <c r="Q48" i="26"/>
  <c r="P48" i="26"/>
  <c r="O48" i="26"/>
  <c r="J48" i="26"/>
  <c r="I48" i="26"/>
  <c r="H48" i="26"/>
  <c r="G48" i="26"/>
  <c r="B47" i="26"/>
  <c r="AB46" i="26"/>
  <c r="AA46" i="26"/>
  <c r="Z46" i="26"/>
  <c r="Y46" i="26"/>
  <c r="X46" i="26"/>
  <c r="W46" i="26"/>
  <c r="V46" i="26"/>
  <c r="R46" i="26"/>
  <c r="Q46" i="26"/>
  <c r="P46" i="26"/>
  <c r="O46" i="26"/>
  <c r="J46" i="26"/>
  <c r="I46" i="26"/>
  <c r="H46" i="26"/>
  <c r="G46" i="26"/>
  <c r="B45" i="26"/>
  <c r="AB44" i="26"/>
  <c r="AA44" i="26"/>
  <c r="Z44" i="26"/>
  <c r="Y44" i="26"/>
  <c r="X44" i="26"/>
  <c r="W44" i="26"/>
  <c r="T44" i="26"/>
  <c r="S44" i="26"/>
  <c r="R44" i="26"/>
  <c r="Q44" i="26"/>
  <c r="O44" i="26"/>
  <c r="J44" i="26"/>
  <c r="H44" i="26"/>
  <c r="G44" i="26"/>
  <c r="B43" i="26"/>
  <c r="AB42" i="26"/>
  <c r="AA42" i="26"/>
  <c r="Z42" i="26"/>
  <c r="Y42" i="26"/>
  <c r="X42" i="26"/>
  <c r="W42" i="26"/>
  <c r="R42" i="26"/>
  <c r="Q42" i="26"/>
  <c r="P42" i="26"/>
  <c r="O42" i="26"/>
  <c r="J42" i="26"/>
  <c r="I42" i="26"/>
  <c r="H42" i="26"/>
  <c r="G42" i="26"/>
  <c r="F42" i="26"/>
  <c r="B41" i="26"/>
  <c r="AB40" i="26"/>
  <c r="AA40" i="26"/>
  <c r="Z40" i="26"/>
  <c r="Y40" i="26"/>
  <c r="W40" i="26"/>
  <c r="U40" i="26"/>
  <c r="S40" i="26"/>
  <c r="R40" i="26"/>
  <c r="Q40" i="26"/>
  <c r="P40" i="26"/>
  <c r="O40" i="26"/>
  <c r="M40" i="26"/>
  <c r="K40" i="26"/>
  <c r="J40" i="26"/>
  <c r="I40" i="26"/>
  <c r="H40" i="26"/>
  <c r="G40" i="26"/>
  <c r="E40" i="26"/>
  <c r="B39" i="26"/>
  <c r="AB38" i="26"/>
  <c r="AA38" i="26"/>
  <c r="Z38" i="26"/>
  <c r="Y38" i="26"/>
  <c r="X38" i="26"/>
  <c r="W38" i="26"/>
  <c r="R38" i="26"/>
  <c r="Q38" i="26"/>
  <c r="P38" i="26"/>
  <c r="O38" i="26"/>
  <c r="J38" i="26"/>
  <c r="I38" i="26"/>
  <c r="H38" i="26"/>
  <c r="G38" i="26"/>
  <c r="D38" i="26"/>
  <c r="B37" i="26"/>
  <c r="AB36" i="26"/>
  <c r="AA36" i="26"/>
  <c r="Z36" i="26"/>
  <c r="Y36" i="26"/>
  <c r="X36" i="26"/>
  <c r="W36" i="26"/>
  <c r="V36" i="26"/>
  <c r="U36" i="26"/>
  <c r="R36" i="26"/>
  <c r="O36" i="26"/>
  <c r="M36" i="26"/>
  <c r="J36" i="26"/>
  <c r="I36" i="26"/>
  <c r="H36" i="26"/>
  <c r="G36" i="26"/>
  <c r="F36" i="26"/>
  <c r="E36" i="26"/>
  <c r="D36" i="26"/>
  <c r="B35" i="26"/>
  <c r="AB34" i="26"/>
  <c r="AA34" i="26"/>
  <c r="Z34" i="26"/>
  <c r="Y34" i="26"/>
  <c r="W34" i="26"/>
  <c r="V34" i="26"/>
  <c r="R34" i="26"/>
  <c r="Q34" i="26"/>
  <c r="P34" i="26"/>
  <c r="O34" i="26"/>
  <c r="N34" i="26"/>
  <c r="I34" i="26"/>
  <c r="H34" i="26"/>
  <c r="G34" i="26"/>
  <c r="B33" i="26"/>
  <c r="AB32" i="26"/>
  <c r="AA32" i="26"/>
  <c r="Z32" i="26"/>
  <c r="Y32" i="26"/>
  <c r="W32" i="26"/>
  <c r="T32" i="26"/>
  <c r="R32" i="26"/>
  <c r="Q32" i="26"/>
  <c r="P32" i="26"/>
  <c r="O32" i="26"/>
  <c r="J32" i="26"/>
  <c r="H32" i="26"/>
  <c r="B31" i="26"/>
  <c r="AB30" i="26"/>
  <c r="AA30" i="26"/>
  <c r="Z30" i="26"/>
  <c r="Y30" i="26"/>
  <c r="W30" i="26"/>
  <c r="R30" i="26"/>
  <c r="Q30" i="26"/>
  <c r="P30" i="26"/>
  <c r="O30" i="26"/>
  <c r="N30" i="26"/>
  <c r="J30" i="26"/>
  <c r="I30" i="26"/>
  <c r="G30" i="26"/>
  <c r="F30" i="26"/>
  <c r="B29" i="26"/>
  <c r="AB28" i="26"/>
  <c r="AA28" i="26"/>
  <c r="Z28" i="26"/>
  <c r="Y28" i="26"/>
  <c r="X28" i="26"/>
  <c r="W28" i="26"/>
  <c r="T28" i="26"/>
  <c r="S28" i="26"/>
  <c r="R28" i="26"/>
  <c r="Q28" i="26"/>
  <c r="P28" i="26"/>
  <c r="O28" i="26"/>
  <c r="N28" i="26"/>
  <c r="J28" i="26"/>
  <c r="I28" i="26"/>
  <c r="H28" i="26"/>
  <c r="G28" i="26"/>
  <c r="B27" i="26"/>
  <c r="AB26" i="26"/>
  <c r="AA26" i="26"/>
  <c r="Z26" i="26"/>
  <c r="Y26" i="26"/>
  <c r="W26" i="26"/>
  <c r="V26" i="26"/>
  <c r="R26" i="26"/>
  <c r="Q26" i="26"/>
  <c r="O26" i="26"/>
  <c r="J26" i="26"/>
  <c r="I26" i="26"/>
  <c r="H26" i="26"/>
  <c r="G26" i="26"/>
  <c r="B25" i="26"/>
  <c r="AB24" i="26"/>
  <c r="AA24" i="26"/>
  <c r="Z24" i="26"/>
  <c r="Y24" i="26"/>
  <c r="W24" i="26"/>
  <c r="S24" i="26"/>
  <c r="R24" i="26"/>
  <c r="Q24" i="26"/>
  <c r="O24" i="26"/>
  <c r="M24" i="26"/>
  <c r="K24" i="26"/>
  <c r="J24" i="26"/>
  <c r="I24" i="26"/>
  <c r="H24" i="26"/>
  <c r="G24" i="26"/>
  <c r="E24" i="26"/>
  <c r="B23" i="26"/>
  <c r="AB22" i="26"/>
  <c r="AA22" i="26"/>
  <c r="Z22" i="26"/>
  <c r="Y22" i="26"/>
  <c r="W22" i="26"/>
  <c r="Q22" i="26"/>
  <c r="O22" i="26"/>
  <c r="J22" i="26"/>
  <c r="H22" i="26"/>
  <c r="G22" i="26"/>
  <c r="B21" i="26"/>
  <c r="AB20" i="26"/>
  <c r="AA20" i="26"/>
  <c r="Z20" i="26"/>
  <c r="Y20" i="26"/>
  <c r="X20" i="26"/>
  <c r="W20" i="26"/>
  <c r="U20" i="26"/>
  <c r="R20" i="26"/>
  <c r="Q20" i="26"/>
  <c r="P20" i="26"/>
  <c r="O20" i="26"/>
  <c r="M20" i="26"/>
  <c r="J20" i="26"/>
  <c r="I20" i="26"/>
  <c r="H20" i="26"/>
  <c r="G20" i="26"/>
  <c r="F20" i="26"/>
  <c r="E20" i="26"/>
  <c r="B19" i="26"/>
  <c r="AB18" i="26"/>
  <c r="AA18" i="26"/>
  <c r="Z18" i="26"/>
  <c r="Y18" i="26"/>
  <c r="W18" i="26"/>
  <c r="R18" i="26"/>
  <c r="Q18" i="26"/>
  <c r="P18" i="26"/>
  <c r="N18" i="26"/>
  <c r="J18" i="26"/>
  <c r="I18" i="26"/>
  <c r="G18" i="26"/>
  <c r="F18" i="26"/>
  <c r="B17" i="26"/>
  <c r="AB16" i="26"/>
  <c r="AA16" i="26"/>
  <c r="Z16" i="26"/>
  <c r="Y16" i="26"/>
  <c r="W16" i="26"/>
  <c r="T16" i="26"/>
  <c r="R16" i="26"/>
  <c r="Q16" i="26"/>
  <c r="P16" i="26"/>
  <c r="O16" i="26"/>
  <c r="L16" i="26"/>
  <c r="I16" i="26"/>
  <c r="G16" i="26"/>
  <c r="B15" i="26"/>
  <c r="AB14" i="26"/>
  <c r="AA14" i="26"/>
  <c r="Z14" i="26"/>
  <c r="Y14" i="26"/>
  <c r="X14" i="26"/>
  <c r="W14" i="26"/>
  <c r="R14" i="26"/>
  <c r="Q14" i="26"/>
  <c r="P14" i="26"/>
  <c r="O14" i="26"/>
  <c r="J14" i="26"/>
  <c r="I14" i="26"/>
  <c r="H14" i="26"/>
  <c r="G14" i="26"/>
  <c r="B13" i="26"/>
  <c r="AB12" i="26"/>
  <c r="AA12" i="26"/>
  <c r="Z12" i="26"/>
  <c r="Y12" i="26"/>
  <c r="X12" i="26"/>
  <c r="W12" i="26"/>
  <c r="S12" i="26"/>
  <c r="R12" i="26"/>
  <c r="Q12" i="26"/>
  <c r="P12" i="26"/>
  <c r="O12" i="26"/>
  <c r="K12" i="26"/>
  <c r="J12" i="26"/>
  <c r="I12" i="26"/>
  <c r="B11" i="26"/>
  <c r="AB10" i="26"/>
  <c r="AA10" i="26"/>
  <c r="Z10" i="26"/>
  <c r="Y10" i="26"/>
  <c r="X10" i="26"/>
  <c r="W10" i="26"/>
  <c r="V10" i="26"/>
  <c r="R10" i="26"/>
  <c r="Q10" i="26"/>
  <c r="P10" i="26"/>
  <c r="N10" i="26"/>
  <c r="J10" i="26"/>
  <c r="I10" i="26"/>
  <c r="G10" i="26"/>
  <c r="B9" i="26"/>
  <c r="A9" i="26"/>
  <c r="A11" i="26" s="1"/>
  <c r="A13" i="26" s="1"/>
  <c r="A15" i="26" s="1"/>
  <c r="A17" i="26" s="1"/>
  <c r="A19" i="26" s="1"/>
  <c r="A21" i="26" s="1"/>
  <c r="A23" i="26" s="1"/>
  <c r="A25" i="26" s="1"/>
  <c r="A27" i="26" s="1"/>
  <c r="A29" i="26" s="1"/>
  <c r="A31" i="26" s="1"/>
  <c r="A33" i="26" s="1"/>
  <c r="A35" i="26" s="1"/>
  <c r="A37" i="26" s="1"/>
  <c r="A39" i="26" s="1"/>
  <c r="A41" i="26" s="1"/>
  <c r="A43" i="26" s="1"/>
  <c r="A45" i="26" s="1"/>
  <c r="A47" i="26" s="1"/>
  <c r="A49" i="26" s="1"/>
  <c r="A51" i="26" s="1"/>
  <c r="A53" i="26" s="1"/>
  <c r="A59" i="26" s="1"/>
  <c r="A61" i="26" s="1"/>
  <c r="A63" i="26" s="1"/>
  <c r="A65" i="26" s="1"/>
  <c r="A67" i="26" s="1"/>
  <c r="A69" i="26" s="1"/>
  <c r="A71" i="26" s="1"/>
  <c r="A73" i="26" s="1"/>
  <c r="A75" i="26" s="1"/>
  <c r="A77" i="26" s="1"/>
  <c r="A79" i="26" s="1"/>
  <c r="A81" i="26" s="1"/>
  <c r="A83" i="26" s="1"/>
  <c r="A85" i="26" s="1"/>
  <c r="A87" i="26" s="1"/>
  <c r="A89" i="26" s="1"/>
  <c r="A91" i="26" s="1"/>
  <c r="A93" i="26" s="1"/>
  <c r="A95" i="26" s="1"/>
  <c r="A97" i="26" s="1"/>
  <c r="A99" i="26" s="1"/>
  <c r="A101" i="26" s="1"/>
  <c r="A103" i="26" s="1"/>
  <c r="A105" i="26" s="1"/>
  <c r="A107" i="26" s="1"/>
  <c r="A109" i="26" s="1"/>
  <c r="A111" i="26" s="1"/>
  <c r="A113" i="26" s="1"/>
  <c r="A115" i="26" s="1"/>
  <c r="A117" i="26" s="1"/>
  <c r="A119" i="26" s="1"/>
  <c r="A121" i="26" s="1"/>
  <c r="A123" i="26" s="1"/>
  <c r="A125" i="26" s="1"/>
  <c r="AB8" i="26"/>
  <c r="AA8" i="26"/>
  <c r="Z8" i="26"/>
  <c r="Y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B7" i="26"/>
  <c r="T142" i="25"/>
  <c r="S142" i="25"/>
  <c r="R142" i="25"/>
  <c r="Q142" i="25"/>
  <c r="Q14" i="25" s="1"/>
  <c r="P142" i="25"/>
  <c r="P10" i="25" s="1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D30" i="25" s="1"/>
  <c r="T138" i="25"/>
  <c r="S138" i="25"/>
  <c r="S24" i="25" s="1"/>
  <c r="R138" i="25"/>
  <c r="Q138" i="25"/>
  <c r="Q18" i="25" s="1"/>
  <c r="P138" i="25"/>
  <c r="O138" i="25"/>
  <c r="N138" i="25"/>
  <c r="M138" i="25"/>
  <c r="L138" i="25"/>
  <c r="K138" i="25"/>
  <c r="K12" i="25" s="1"/>
  <c r="J138" i="25"/>
  <c r="J12" i="25" s="1"/>
  <c r="I138" i="25"/>
  <c r="I20" i="25" s="1"/>
  <c r="H138" i="25"/>
  <c r="H30" i="25" s="1"/>
  <c r="G138" i="25"/>
  <c r="F138" i="25"/>
  <c r="E138" i="25"/>
  <c r="D138" i="25"/>
  <c r="X133" i="25"/>
  <c r="X126" i="25" s="1"/>
  <c r="W133" i="25"/>
  <c r="W92" i="25" s="1"/>
  <c r="V133" i="25"/>
  <c r="V14" i="25" s="1"/>
  <c r="U133" i="25"/>
  <c r="T133" i="25"/>
  <c r="T52" i="25" s="1"/>
  <c r="S133" i="25"/>
  <c r="S12" i="25" s="1"/>
  <c r="R133" i="25"/>
  <c r="R126" i="25" s="1"/>
  <c r="Q133" i="25"/>
  <c r="Q106" i="25" s="1"/>
  <c r="P133" i="25"/>
  <c r="P72" i="25" s="1"/>
  <c r="O133" i="25"/>
  <c r="O14" i="25" s="1"/>
  <c r="N133" i="25"/>
  <c r="N34" i="25" s="1"/>
  <c r="M133" i="25"/>
  <c r="M36" i="25" s="1"/>
  <c r="L133" i="25"/>
  <c r="L92" i="25" s="1"/>
  <c r="K133" i="25"/>
  <c r="J133" i="25"/>
  <c r="J108" i="25" s="1"/>
  <c r="I133" i="25"/>
  <c r="I122" i="25" s="1"/>
  <c r="H133" i="25"/>
  <c r="H116" i="25" s="1"/>
  <c r="G133" i="25"/>
  <c r="G34" i="25" s="1"/>
  <c r="F133" i="25"/>
  <c r="F12" i="25" s="1"/>
  <c r="E133" i="25"/>
  <c r="D133" i="25"/>
  <c r="D94" i="25" s="1"/>
  <c r="AB126" i="25"/>
  <c r="AA126" i="25"/>
  <c r="Z126" i="25"/>
  <c r="Y126" i="25"/>
  <c r="W126" i="25"/>
  <c r="V126" i="25"/>
  <c r="AB124" i="25"/>
  <c r="AA124" i="25"/>
  <c r="Z124" i="25"/>
  <c r="Y124" i="25"/>
  <c r="S124" i="25"/>
  <c r="K124" i="25"/>
  <c r="AB122" i="25"/>
  <c r="AA122" i="25"/>
  <c r="Z122" i="25"/>
  <c r="Y122" i="25"/>
  <c r="AB120" i="25"/>
  <c r="AA120" i="25"/>
  <c r="Z120" i="25"/>
  <c r="Y120" i="25"/>
  <c r="S120" i="25"/>
  <c r="K120" i="25"/>
  <c r="AB118" i="25"/>
  <c r="AA118" i="25"/>
  <c r="Z118" i="25"/>
  <c r="Y118" i="25"/>
  <c r="AB116" i="25"/>
  <c r="AA116" i="25"/>
  <c r="Z116" i="25"/>
  <c r="Y116" i="25"/>
  <c r="X116" i="25"/>
  <c r="AB114" i="25"/>
  <c r="AA114" i="25"/>
  <c r="Z114" i="25"/>
  <c r="Y114" i="25"/>
  <c r="O114" i="25"/>
  <c r="AB112" i="25"/>
  <c r="AA112" i="25"/>
  <c r="Z112" i="25"/>
  <c r="Y112" i="25"/>
  <c r="AB110" i="25"/>
  <c r="AA110" i="25"/>
  <c r="Z110" i="25"/>
  <c r="Y110" i="25"/>
  <c r="R110" i="25"/>
  <c r="AB108" i="25"/>
  <c r="AA108" i="25"/>
  <c r="Z108" i="25"/>
  <c r="Y108" i="25"/>
  <c r="S108" i="25"/>
  <c r="K108" i="25"/>
  <c r="AB106" i="25"/>
  <c r="AA106" i="25"/>
  <c r="Z106" i="25"/>
  <c r="Y106" i="25"/>
  <c r="AB104" i="25"/>
  <c r="AA104" i="25"/>
  <c r="Z104" i="25"/>
  <c r="Y104" i="25"/>
  <c r="S104" i="25"/>
  <c r="L104" i="25"/>
  <c r="K104" i="25"/>
  <c r="AB102" i="25"/>
  <c r="AA102" i="25"/>
  <c r="Z102" i="25"/>
  <c r="Y102" i="25"/>
  <c r="X102" i="25"/>
  <c r="T102" i="25"/>
  <c r="AB100" i="25"/>
  <c r="AA100" i="25"/>
  <c r="Z100" i="25"/>
  <c r="Y100" i="25"/>
  <c r="AB98" i="25"/>
  <c r="AA98" i="25"/>
  <c r="Z98" i="25"/>
  <c r="Y98" i="25"/>
  <c r="T98" i="25"/>
  <c r="J98" i="25"/>
  <c r="AB96" i="25"/>
  <c r="AA96" i="25"/>
  <c r="Z96" i="25"/>
  <c r="Y96" i="25"/>
  <c r="AB94" i="25"/>
  <c r="AA94" i="25"/>
  <c r="Z94" i="25"/>
  <c r="Y94" i="25"/>
  <c r="AB92" i="25"/>
  <c r="AA92" i="25"/>
  <c r="Z92" i="25"/>
  <c r="Y92" i="25"/>
  <c r="T92" i="25"/>
  <c r="S92" i="25"/>
  <c r="K92" i="25"/>
  <c r="AB90" i="25"/>
  <c r="AA90" i="25"/>
  <c r="Z90" i="25"/>
  <c r="Y90" i="25"/>
  <c r="T90" i="25"/>
  <c r="AB88" i="25"/>
  <c r="AA88" i="25"/>
  <c r="Z88" i="25"/>
  <c r="Y88" i="25"/>
  <c r="S88" i="25"/>
  <c r="K88" i="25"/>
  <c r="H88" i="25"/>
  <c r="AB86" i="25"/>
  <c r="AA86" i="25"/>
  <c r="Z86" i="25"/>
  <c r="Y86" i="25"/>
  <c r="H86" i="25"/>
  <c r="AB84" i="25"/>
  <c r="AA84" i="25"/>
  <c r="Z84" i="25"/>
  <c r="Y84" i="25"/>
  <c r="R84" i="25"/>
  <c r="AB82" i="25"/>
  <c r="AA82" i="25"/>
  <c r="Z82" i="25"/>
  <c r="Y82" i="25"/>
  <c r="G82" i="25"/>
  <c r="AB80" i="25"/>
  <c r="AA80" i="25"/>
  <c r="Z80" i="25"/>
  <c r="Y80" i="25"/>
  <c r="T80" i="25"/>
  <c r="AB78" i="25"/>
  <c r="AA78" i="25"/>
  <c r="Z78" i="25"/>
  <c r="Y78" i="25"/>
  <c r="W78" i="25"/>
  <c r="T78" i="25"/>
  <c r="AB76" i="25"/>
  <c r="AA76" i="25"/>
  <c r="Z76" i="25"/>
  <c r="Y76" i="25"/>
  <c r="S76" i="25"/>
  <c r="K76" i="25"/>
  <c r="AB74" i="25"/>
  <c r="AA74" i="25"/>
  <c r="Z74" i="25"/>
  <c r="Y74" i="25"/>
  <c r="AB72" i="25"/>
  <c r="AA72" i="25"/>
  <c r="Z72" i="25"/>
  <c r="Y72" i="25"/>
  <c r="S72" i="25"/>
  <c r="K72" i="25"/>
  <c r="G72" i="25"/>
  <c r="AB70" i="25"/>
  <c r="AA70" i="25"/>
  <c r="Z70" i="25"/>
  <c r="Y70" i="25"/>
  <c r="AB68" i="25"/>
  <c r="AA68" i="25"/>
  <c r="Z68" i="25"/>
  <c r="Y68" i="25"/>
  <c r="T68" i="25"/>
  <c r="AB66" i="25"/>
  <c r="AA66" i="25"/>
  <c r="Z66" i="25"/>
  <c r="Y66" i="25"/>
  <c r="X66" i="25"/>
  <c r="T66" i="25"/>
  <c r="AB64" i="25"/>
  <c r="AA64" i="25"/>
  <c r="Z64" i="25"/>
  <c r="Y64" i="25"/>
  <c r="T64" i="25"/>
  <c r="AB54" i="25"/>
  <c r="AA54" i="25"/>
  <c r="Z54" i="25"/>
  <c r="Y54" i="25"/>
  <c r="W54" i="25"/>
  <c r="Q54" i="25"/>
  <c r="B53" i="25"/>
  <c r="AB52" i="25"/>
  <c r="AA52" i="25"/>
  <c r="Z52" i="25"/>
  <c r="Y52" i="25"/>
  <c r="B51" i="25"/>
  <c r="AB50" i="25"/>
  <c r="AA50" i="25"/>
  <c r="Z50" i="25"/>
  <c r="Y50" i="25"/>
  <c r="T50" i="25"/>
  <c r="O50" i="25"/>
  <c r="H50" i="25"/>
  <c r="G50" i="25"/>
  <c r="B49" i="25"/>
  <c r="AB48" i="25"/>
  <c r="AA48" i="25"/>
  <c r="Z48" i="25"/>
  <c r="Y48" i="25"/>
  <c r="X48" i="25"/>
  <c r="W48" i="25"/>
  <c r="T48" i="25"/>
  <c r="P48" i="25"/>
  <c r="H48" i="25"/>
  <c r="B47" i="25"/>
  <c r="AB46" i="25"/>
  <c r="AA46" i="25"/>
  <c r="Z46" i="25"/>
  <c r="Y46" i="25"/>
  <c r="X46" i="25"/>
  <c r="T46" i="25"/>
  <c r="P46" i="25"/>
  <c r="O46" i="25"/>
  <c r="G46" i="25"/>
  <c r="B45" i="25"/>
  <c r="AB44" i="25"/>
  <c r="AA44" i="25"/>
  <c r="Z44" i="25"/>
  <c r="Y44" i="25"/>
  <c r="X44" i="25"/>
  <c r="W44" i="25"/>
  <c r="T44" i="25"/>
  <c r="S44" i="25"/>
  <c r="P44" i="25"/>
  <c r="L44" i="25"/>
  <c r="B43" i="25"/>
  <c r="AB42" i="25"/>
  <c r="AA42" i="25"/>
  <c r="Z42" i="25"/>
  <c r="Y42" i="25"/>
  <c r="P42" i="25"/>
  <c r="O42" i="25"/>
  <c r="H42" i="25"/>
  <c r="G42" i="25"/>
  <c r="B41" i="25"/>
  <c r="AB40" i="25"/>
  <c r="AA40" i="25"/>
  <c r="Z40" i="25"/>
  <c r="Y40" i="25"/>
  <c r="X40" i="25"/>
  <c r="W40" i="25"/>
  <c r="V40" i="25"/>
  <c r="T40" i="25"/>
  <c r="S40" i="25"/>
  <c r="P40" i="25"/>
  <c r="O40" i="25"/>
  <c r="L40" i="25"/>
  <c r="K40" i="25"/>
  <c r="B39" i="25"/>
  <c r="AB38" i="25"/>
  <c r="AA38" i="25"/>
  <c r="Z38" i="25"/>
  <c r="Y38" i="25"/>
  <c r="X38" i="25"/>
  <c r="W38" i="25"/>
  <c r="T38" i="25"/>
  <c r="H38" i="25"/>
  <c r="G38" i="25"/>
  <c r="B37" i="25"/>
  <c r="AB36" i="25"/>
  <c r="AA36" i="25"/>
  <c r="Z36" i="25"/>
  <c r="Y36" i="25"/>
  <c r="T36" i="25"/>
  <c r="P36" i="25"/>
  <c r="O36" i="25"/>
  <c r="H36" i="25"/>
  <c r="B35" i="25"/>
  <c r="AB34" i="25"/>
  <c r="AA34" i="25"/>
  <c r="Z34" i="25"/>
  <c r="Y34" i="25"/>
  <c r="X34" i="25"/>
  <c r="T34" i="25"/>
  <c r="H34" i="25"/>
  <c r="B33" i="25"/>
  <c r="AB32" i="25"/>
  <c r="AA32" i="25"/>
  <c r="Z32" i="25"/>
  <c r="Y32" i="25"/>
  <c r="X32" i="25"/>
  <c r="T32" i="25"/>
  <c r="P32" i="25"/>
  <c r="I32" i="25"/>
  <c r="G32" i="25"/>
  <c r="B31" i="25"/>
  <c r="AB30" i="25"/>
  <c r="AA30" i="25"/>
  <c r="Z30" i="25"/>
  <c r="Y30" i="25"/>
  <c r="W30" i="25"/>
  <c r="T30" i="25"/>
  <c r="P30" i="25"/>
  <c r="L30" i="25"/>
  <c r="B29" i="25"/>
  <c r="AB28" i="25"/>
  <c r="AA28" i="25"/>
  <c r="Z28" i="25"/>
  <c r="Y28" i="25"/>
  <c r="T28" i="25"/>
  <c r="S28" i="25"/>
  <c r="Q28" i="25"/>
  <c r="P28" i="25"/>
  <c r="O28" i="25"/>
  <c r="I28" i="25"/>
  <c r="H28" i="25"/>
  <c r="B27" i="25"/>
  <c r="AB26" i="25"/>
  <c r="AA26" i="25"/>
  <c r="Z26" i="25"/>
  <c r="Y26" i="25"/>
  <c r="X26" i="25"/>
  <c r="T26" i="25"/>
  <c r="Q26" i="25"/>
  <c r="N26" i="25"/>
  <c r="L26" i="25"/>
  <c r="B25" i="25"/>
  <c r="AB24" i="25"/>
  <c r="AA24" i="25"/>
  <c r="Z24" i="25"/>
  <c r="Y24" i="25"/>
  <c r="T24" i="25"/>
  <c r="Q24" i="25"/>
  <c r="P24" i="25"/>
  <c r="M24" i="25"/>
  <c r="K24" i="25"/>
  <c r="I24" i="25"/>
  <c r="B23" i="25"/>
  <c r="AB22" i="25"/>
  <c r="AA22" i="25"/>
  <c r="Z22" i="25"/>
  <c r="Y22" i="25"/>
  <c r="X22" i="25"/>
  <c r="T22" i="25"/>
  <c r="S22" i="25"/>
  <c r="K22" i="25"/>
  <c r="H22" i="25"/>
  <c r="G22" i="25"/>
  <c r="D22" i="25"/>
  <c r="B21" i="25"/>
  <c r="AB20" i="25"/>
  <c r="AA20" i="25"/>
  <c r="Z20" i="25"/>
  <c r="Y20" i="25"/>
  <c r="T20" i="25"/>
  <c r="Q20" i="25"/>
  <c r="P20" i="25"/>
  <c r="O20" i="25"/>
  <c r="N20" i="25"/>
  <c r="H20" i="25"/>
  <c r="G20" i="25"/>
  <c r="B19" i="25"/>
  <c r="AB18" i="25"/>
  <c r="AA18" i="25"/>
  <c r="Z18" i="25"/>
  <c r="Y18" i="25"/>
  <c r="X18" i="25"/>
  <c r="W18" i="25"/>
  <c r="T18" i="25"/>
  <c r="O18" i="25"/>
  <c r="H18" i="25"/>
  <c r="B17" i="25"/>
  <c r="AB16" i="25"/>
  <c r="AA16" i="25"/>
  <c r="Z16" i="25"/>
  <c r="Y16" i="25"/>
  <c r="V16" i="25"/>
  <c r="T16" i="25"/>
  <c r="P16" i="25"/>
  <c r="L16" i="25"/>
  <c r="H16" i="25"/>
  <c r="G16" i="25"/>
  <c r="D16" i="25"/>
  <c r="B15" i="25"/>
  <c r="AB14" i="25"/>
  <c r="AA14" i="25"/>
  <c r="Z14" i="25"/>
  <c r="Y14" i="25"/>
  <c r="W14" i="25"/>
  <c r="T14" i="25"/>
  <c r="G14" i="25"/>
  <c r="D14" i="25"/>
  <c r="B13" i="25"/>
  <c r="AB12" i="25"/>
  <c r="AA12" i="25"/>
  <c r="Z12" i="25"/>
  <c r="Y12" i="25"/>
  <c r="X12" i="25"/>
  <c r="W12" i="25"/>
  <c r="T12" i="25"/>
  <c r="Q12" i="25"/>
  <c r="I12" i="25"/>
  <c r="D12" i="25"/>
  <c r="B11" i="25"/>
  <c r="AB10" i="25"/>
  <c r="AA10" i="25"/>
  <c r="Z10" i="25"/>
  <c r="Y10" i="25"/>
  <c r="T10" i="25"/>
  <c r="Q10" i="25"/>
  <c r="L10" i="25"/>
  <c r="I10" i="25"/>
  <c r="H10" i="25"/>
  <c r="G10" i="25"/>
  <c r="B9" i="25"/>
  <c r="A9" i="25"/>
  <c r="A11" i="25" s="1"/>
  <c r="A13" i="25" s="1"/>
  <c r="A15" i="25" s="1"/>
  <c r="A17" i="25" s="1"/>
  <c r="A19" i="25" s="1"/>
  <c r="A21" i="25" s="1"/>
  <c r="A23" i="25" s="1"/>
  <c r="A25" i="25" s="1"/>
  <c r="A27" i="25" s="1"/>
  <c r="A29" i="25" s="1"/>
  <c r="A31" i="25" s="1"/>
  <c r="A33" i="25" s="1"/>
  <c r="A35" i="25" s="1"/>
  <c r="A37" i="25" s="1"/>
  <c r="A39" i="25" s="1"/>
  <c r="A41" i="25" s="1"/>
  <c r="A43" i="25" s="1"/>
  <c r="A45" i="25" s="1"/>
  <c r="A47" i="25" s="1"/>
  <c r="A49" i="25" s="1"/>
  <c r="A51" i="25" s="1"/>
  <c r="A53" i="25" s="1"/>
  <c r="A63" i="25" s="1"/>
  <c r="A65" i="25" s="1"/>
  <c r="A67" i="25" s="1"/>
  <c r="A69" i="25" s="1"/>
  <c r="A71" i="25" s="1"/>
  <c r="A73" i="25" s="1"/>
  <c r="A75" i="25" s="1"/>
  <c r="A77" i="25" s="1"/>
  <c r="A79" i="25" s="1"/>
  <c r="A81" i="25" s="1"/>
  <c r="A83" i="25" s="1"/>
  <c r="A85" i="25" s="1"/>
  <c r="A87" i="25" s="1"/>
  <c r="A89" i="25" s="1"/>
  <c r="A91" i="25" s="1"/>
  <c r="A93" i="25" s="1"/>
  <c r="A95" i="25" s="1"/>
  <c r="A97" i="25" s="1"/>
  <c r="A99" i="25" s="1"/>
  <c r="A101" i="25" s="1"/>
  <c r="A103" i="25" s="1"/>
  <c r="A105" i="25" s="1"/>
  <c r="A107" i="25" s="1"/>
  <c r="A109" i="25" s="1"/>
  <c r="A111" i="25" s="1"/>
  <c r="A113" i="25" s="1"/>
  <c r="A115" i="25" s="1"/>
  <c r="A117" i="25" s="1"/>
  <c r="A119" i="25" s="1"/>
  <c r="A121" i="25" s="1"/>
  <c r="A123" i="25" s="1"/>
  <c r="A125" i="25" s="1"/>
  <c r="AB8" i="25"/>
  <c r="AA8" i="25"/>
  <c r="Z8" i="25"/>
  <c r="Y8" i="25"/>
  <c r="X8" i="25"/>
  <c r="T8" i="25"/>
  <c r="S8" i="25"/>
  <c r="Q8" i="25"/>
  <c r="P8" i="25"/>
  <c r="K8" i="25"/>
  <c r="H8" i="25"/>
  <c r="G8" i="25"/>
  <c r="D8" i="25"/>
  <c r="B7" i="25"/>
  <c r="H24" i="24"/>
  <c r="U104" i="24"/>
  <c r="T104" i="24"/>
  <c r="S88" i="24"/>
  <c r="R124" i="24"/>
  <c r="Q124" i="24"/>
  <c r="N88" i="24"/>
  <c r="M94" i="24"/>
  <c r="L126" i="24"/>
  <c r="K88" i="24"/>
  <c r="J26" i="24"/>
  <c r="I104" i="24"/>
  <c r="F78" i="24"/>
  <c r="E82" i="24"/>
  <c r="D78" i="24"/>
  <c r="AB126" i="24"/>
  <c r="AA126" i="24"/>
  <c r="Z126" i="24"/>
  <c r="Y126" i="24"/>
  <c r="W126" i="24"/>
  <c r="O126" i="24"/>
  <c r="M126" i="24"/>
  <c r="H126" i="24"/>
  <c r="G126" i="24"/>
  <c r="AB124" i="24"/>
  <c r="AA124" i="24"/>
  <c r="Z124" i="24"/>
  <c r="Y124" i="24"/>
  <c r="W124" i="24"/>
  <c r="O124" i="24"/>
  <c r="I124" i="24"/>
  <c r="G124" i="24"/>
  <c r="AB122" i="24"/>
  <c r="AA122" i="24"/>
  <c r="Z122" i="24"/>
  <c r="Y122" i="24"/>
  <c r="W122" i="24"/>
  <c r="P122" i="24"/>
  <c r="O122" i="24"/>
  <c r="G122" i="24"/>
  <c r="E122" i="24"/>
  <c r="AB120" i="24"/>
  <c r="AA120" i="24"/>
  <c r="Z120" i="24"/>
  <c r="Y120" i="24"/>
  <c r="W120" i="24"/>
  <c r="P120" i="24"/>
  <c r="O120" i="24"/>
  <c r="H120" i="24"/>
  <c r="G120" i="24"/>
  <c r="D120" i="24"/>
  <c r="AB118" i="24"/>
  <c r="AA118" i="24"/>
  <c r="Z118" i="24"/>
  <c r="Y118" i="24"/>
  <c r="W118" i="24"/>
  <c r="P118" i="24"/>
  <c r="O118" i="24"/>
  <c r="G118" i="24"/>
  <c r="E118" i="24"/>
  <c r="AB116" i="24"/>
  <c r="AA116" i="24"/>
  <c r="Z116" i="24"/>
  <c r="Y116" i="24"/>
  <c r="W116" i="24"/>
  <c r="Q116" i="24"/>
  <c r="O116" i="24"/>
  <c r="H116" i="24"/>
  <c r="G116" i="24"/>
  <c r="AB114" i="24"/>
  <c r="AA114" i="24"/>
  <c r="Z114" i="24"/>
  <c r="Y114" i="24"/>
  <c r="X114" i="24"/>
  <c r="W114" i="24"/>
  <c r="R114" i="24"/>
  <c r="O114" i="24"/>
  <c r="G114" i="24"/>
  <c r="AB112" i="24"/>
  <c r="AA112" i="24"/>
  <c r="Z112" i="24"/>
  <c r="Y112" i="24"/>
  <c r="W112" i="24"/>
  <c r="P112" i="24"/>
  <c r="O112" i="24"/>
  <c r="I112" i="24"/>
  <c r="G112" i="24"/>
  <c r="AB110" i="24"/>
  <c r="AA110" i="24"/>
  <c r="Z110" i="24"/>
  <c r="Y110" i="24"/>
  <c r="W110" i="24"/>
  <c r="U110" i="24"/>
  <c r="R110" i="24"/>
  <c r="P110" i="24"/>
  <c r="O110" i="24"/>
  <c r="I110" i="24"/>
  <c r="H110" i="24"/>
  <c r="G110" i="24"/>
  <c r="E110" i="24"/>
  <c r="D110" i="24"/>
  <c r="AB108" i="24"/>
  <c r="AA108" i="24"/>
  <c r="Z108" i="24"/>
  <c r="Y108" i="24"/>
  <c r="X108" i="24"/>
  <c r="W108" i="24"/>
  <c r="U108" i="24"/>
  <c r="Q108" i="24"/>
  <c r="P108" i="24"/>
  <c r="O108" i="24"/>
  <c r="H108" i="24"/>
  <c r="G108" i="24"/>
  <c r="AB106" i="24"/>
  <c r="AA106" i="24"/>
  <c r="Z106" i="24"/>
  <c r="Y106" i="24"/>
  <c r="X106" i="24"/>
  <c r="W106" i="24"/>
  <c r="Q106" i="24"/>
  <c r="O106" i="24"/>
  <c r="H106" i="24"/>
  <c r="G106" i="24"/>
  <c r="AB104" i="24"/>
  <c r="AA104" i="24"/>
  <c r="Z104" i="24"/>
  <c r="Y104" i="24"/>
  <c r="X104" i="24"/>
  <c r="W104" i="24"/>
  <c r="P104" i="24"/>
  <c r="O104" i="24"/>
  <c r="G104" i="24"/>
  <c r="D104" i="24"/>
  <c r="AB102" i="24"/>
  <c r="AA102" i="24"/>
  <c r="Z102" i="24"/>
  <c r="Y102" i="24"/>
  <c r="W102" i="24"/>
  <c r="R102" i="24"/>
  <c r="P102" i="24"/>
  <c r="O102" i="24"/>
  <c r="I102" i="24"/>
  <c r="G102" i="24"/>
  <c r="AB100" i="24"/>
  <c r="AA100" i="24"/>
  <c r="Z100" i="24"/>
  <c r="Y100" i="24"/>
  <c r="W100" i="24"/>
  <c r="O100" i="24"/>
  <c r="M100" i="24"/>
  <c r="H100" i="24"/>
  <c r="G100" i="24"/>
  <c r="E100" i="24"/>
  <c r="AB98" i="24"/>
  <c r="AA98" i="24"/>
  <c r="Z98" i="24"/>
  <c r="Y98" i="24"/>
  <c r="W98" i="24"/>
  <c r="R98" i="24"/>
  <c r="Q98" i="24"/>
  <c r="P98" i="24"/>
  <c r="O98" i="24"/>
  <c r="I98" i="24"/>
  <c r="G98" i="24"/>
  <c r="AB96" i="24"/>
  <c r="AA96" i="24"/>
  <c r="Z96" i="24"/>
  <c r="Y96" i="24"/>
  <c r="W96" i="24"/>
  <c r="P96" i="24"/>
  <c r="O96" i="24"/>
  <c r="I96" i="24"/>
  <c r="G96" i="24"/>
  <c r="E96" i="24"/>
  <c r="AB94" i="24"/>
  <c r="AA94" i="24"/>
  <c r="Z94" i="24"/>
  <c r="Y94" i="24"/>
  <c r="X94" i="24"/>
  <c r="W94" i="24"/>
  <c r="P94" i="24"/>
  <c r="O94" i="24"/>
  <c r="I94" i="24"/>
  <c r="G94" i="24"/>
  <c r="D94" i="24"/>
  <c r="AB92" i="24"/>
  <c r="AA92" i="24"/>
  <c r="Z92" i="24"/>
  <c r="Y92" i="24"/>
  <c r="X92" i="24"/>
  <c r="W92" i="24"/>
  <c r="O92" i="24"/>
  <c r="M92" i="24"/>
  <c r="L92" i="24"/>
  <c r="I92" i="24"/>
  <c r="G92" i="24"/>
  <c r="D92" i="24"/>
  <c r="AB90" i="24"/>
  <c r="AA90" i="24"/>
  <c r="Z90" i="24"/>
  <c r="Y90" i="24"/>
  <c r="W90" i="24"/>
  <c r="Q90" i="24"/>
  <c r="O90" i="24"/>
  <c r="H90" i="24"/>
  <c r="G90" i="24"/>
  <c r="AB88" i="24"/>
  <c r="AA88" i="24"/>
  <c r="Z88" i="24"/>
  <c r="Y88" i="24"/>
  <c r="X88" i="24"/>
  <c r="W88" i="24"/>
  <c r="U88" i="24"/>
  <c r="T88" i="24"/>
  <c r="P88" i="24"/>
  <c r="O88" i="24"/>
  <c r="M88" i="24"/>
  <c r="L88" i="24"/>
  <c r="H88" i="24"/>
  <c r="G88" i="24"/>
  <c r="F88" i="24"/>
  <c r="E88" i="24"/>
  <c r="D88" i="24"/>
  <c r="AB86" i="24"/>
  <c r="AA86" i="24"/>
  <c r="Z86" i="24"/>
  <c r="Y86" i="24"/>
  <c r="X86" i="24"/>
  <c r="W86" i="24"/>
  <c r="U86" i="24"/>
  <c r="P86" i="24"/>
  <c r="O86" i="24"/>
  <c r="M86" i="24"/>
  <c r="J86" i="24"/>
  <c r="G86" i="24"/>
  <c r="AB84" i="24"/>
  <c r="AA84" i="24"/>
  <c r="Z84" i="24"/>
  <c r="Y84" i="24"/>
  <c r="W84" i="24"/>
  <c r="Q84" i="24"/>
  <c r="O84" i="24"/>
  <c r="H84" i="24"/>
  <c r="G84" i="24"/>
  <c r="AB82" i="24"/>
  <c r="AA82" i="24"/>
  <c r="Z82" i="24"/>
  <c r="Y82" i="24"/>
  <c r="X82" i="24"/>
  <c r="W82" i="24"/>
  <c r="Q82" i="24"/>
  <c r="O82" i="24"/>
  <c r="M82" i="24"/>
  <c r="I82" i="24"/>
  <c r="G82" i="24"/>
  <c r="AB80" i="24"/>
  <c r="AA80" i="24"/>
  <c r="Z80" i="24"/>
  <c r="Y80" i="24"/>
  <c r="X80" i="24"/>
  <c r="W80" i="24"/>
  <c r="Q80" i="24"/>
  <c r="O80" i="24"/>
  <c r="G80" i="24"/>
  <c r="F80" i="24"/>
  <c r="AB78" i="24"/>
  <c r="AA78" i="24"/>
  <c r="Z78" i="24"/>
  <c r="Y78" i="24"/>
  <c r="W78" i="24"/>
  <c r="T78" i="24"/>
  <c r="P78" i="24"/>
  <c r="O78" i="24"/>
  <c r="J78" i="24"/>
  <c r="I78" i="24"/>
  <c r="H78" i="24"/>
  <c r="G78" i="24"/>
  <c r="AB76" i="24"/>
  <c r="AA76" i="24"/>
  <c r="Z76" i="24"/>
  <c r="Y76" i="24"/>
  <c r="W76" i="24"/>
  <c r="T76" i="24"/>
  <c r="Q76" i="24"/>
  <c r="O76" i="24"/>
  <c r="L76" i="24"/>
  <c r="I76" i="24"/>
  <c r="G76" i="24"/>
  <c r="D76" i="24"/>
  <c r="AB74" i="24"/>
  <c r="AA74" i="24"/>
  <c r="Z74" i="24"/>
  <c r="Y74" i="24"/>
  <c r="X74" i="24"/>
  <c r="W74" i="24"/>
  <c r="Q74" i="24"/>
  <c r="O74" i="24"/>
  <c r="J74" i="24"/>
  <c r="I74" i="24"/>
  <c r="H74" i="24"/>
  <c r="G74" i="24"/>
  <c r="AB72" i="24"/>
  <c r="AA72" i="24"/>
  <c r="Z72" i="24"/>
  <c r="Y72" i="24"/>
  <c r="W72" i="24"/>
  <c r="T72" i="24"/>
  <c r="Q72" i="24"/>
  <c r="O72" i="24"/>
  <c r="L72" i="24"/>
  <c r="I72" i="24"/>
  <c r="G72" i="24"/>
  <c r="D72" i="24"/>
  <c r="AB70" i="24"/>
  <c r="AA70" i="24"/>
  <c r="Z70" i="24"/>
  <c r="Y70" i="24"/>
  <c r="X70" i="24"/>
  <c r="W70" i="24"/>
  <c r="Q70" i="24"/>
  <c r="O70" i="24"/>
  <c r="I70" i="24"/>
  <c r="H70" i="24"/>
  <c r="G70" i="24"/>
  <c r="E70" i="24"/>
  <c r="AB68" i="24"/>
  <c r="AA68" i="24"/>
  <c r="Z68" i="24"/>
  <c r="Y68" i="24"/>
  <c r="W68" i="24"/>
  <c r="P68" i="24"/>
  <c r="O68" i="24"/>
  <c r="I68" i="24"/>
  <c r="G68" i="24"/>
  <c r="AB66" i="24"/>
  <c r="AA66" i="24"/>
  <c r="Z66" i="24"/>
  <c r="Y66" i="24"/>
  <c r="W66" i="24"/>
  <c r="U66" i="24"/>
  <c r="Q66" i="24"/>
  <c r="O66" i="24"/>
  <c r="H66" i="24"/>
  <c r="G66" i="24"/>
  <c r="AB64" i="24"/>
  <c r="AA64" i="24"/>
  <c r="Z64" i="24"/>
  <c r="Y64" i="24"/>
  <c r="X64" i="24"/>
  <c r="W64" i="24"/>
  <c r="Q64" i="24"/>
  <c r="O64" i="24"/>
  <c r="J64" i="24"/>
  <c r="I64" i="24"/>
  <c r="H64" i="24"/>
  <c r="G64" i="24"/>
  <c r="F64" i="24"/>
  <c r="AB62" i="24"/>
  <c r="AA62" i="24"/>
  <c r="Z62" i="24"/>
  <c r="Y62" i="24"/>
  <c r="X62" i="24"/>
  <c r="W62" i="24"/>
  <c r="V62" i="24"/>
  <c r="U62" i="24"/>
  <c r="T62" i="24"/>
  <c r="Q62" i="24"/>
  <c r="O62" i="24"/>
  <c r="L62" i="24"/>
  <c r="I62" i="24"/>
  <c r="G62" i="24"/>
  <c r="E62" i="24"/>
  <c r="AB60" i="24"/>
  <c r="AA60" i="24"/>
  <c r="Z60" i="24"/>
  <c r="Y60" i="24"/>
  <c r="W60" i="24"/>
  <c r="U60" i="24"/>
  <c r="P60" i="24"/>
  <c r="O60" i="24"/>
  <c r="G60" i="24"/>
  <c r="E60" i="24"/>
  <c r="D60" i="24"/>
  <c r="AB54" i="24"/>
  <c r="AA54" i="24"/>
  <c r="Z54" i="24"/>
  <c r="Y54" i="24"/>
  <c r="X54" i="24"/>
  <c r="W54" i="24"/>
  <c r="U54" i="24"/>
  <c r="O54" i="24"/>
  <c r="M54" i="24"/>
  <c r="G54" i="24"/>
  <c r="B53" i="24"/>
  <c r="AB52" i="24"/>
  <c r="AA52" i="24"/>
  <c r="Z52" i="24"/>
  <c r="Y52" i="24"/>
  <c r="X52" i="24"/>
  <c r="W52" i="24"/>
  <c r="Q52" i="24"/>
  <c r="O52" i="24"/>
  <c r="G52" i="24"/>
  <c r="B51" i="24"/>
  <c r="AB50" i="24"/>
  <c r="AA50" i="24"/>
  <c r="Z50" i="24"/>
  <c r="Y50" i="24"/>
  <c r="W50" i="24"/>
  <c r="Q50" i="24"/>
  <c r="O50" i="24"/>
  <c r="M50" i="24"/>
  <c r="I50" i="24"/>
  <c r="H50" i="24"/>
  <c r="G50" i="24"/>
  <c r="E50" i="24"/>
  <c r="B49" i="24"/>
  <c r="AB48" i="24"/>
  <c r="AA48" i="24"/>
  <c r="Z48" i="24"/>
  <c r="Y48" i="24"/>
  <c r="X48" i="24"/>
  <c r="W48" i="24"/>
  <c r="Q48" i="24"/>
  <c r="O48" i="24"/>
  <c r="H48" i="24"/>
  <c r="G48" i="24"/>
  <c r="B47" i="24"/>
  <c r="AB46" i="24"/>
  <c r="AA46" i="24"/>
  <c r="Z46" i="24"/>
  <c r="Y46" i="24"/>
  <c r="X46" i="24"/>
  <c r="W46" i="24"/>
  <c r="R46" i="24"/>
  <c r="Q46" i="24"/>
  <c r="P46" i="24"/>
  <c r="O46" i="24"/>
  <c r="H46" i="24"/>
  <c r="G46" i="24"/>
  <c r="B45" i="24"/>
  <c r="AB44" i="24"/>
  <c r="AA44" i="24"/>
  <c r="Z44" i="24"/>
  <c r="Y44" i="24"/>
  <c r="X44" i="24"/>
  <c r="W44" i="24"/>
  <c r="T44" i="24"/>
  <c r="Q44" i="24"/>
  <c r="O44" i="24"/>
  <c r="L44" i="24"/>
  <c r="I44" i="24"/>
  <c r="G44" i="24"/>
  <c r="D44" i="24"/>
  <c r="B43" i="24"/>
  <c r="AB42" i="24"/>
  <c r="AA42" i="24"/>
  <c r="Z42" i="24"/>
  <c r="Y42" i="24"/>
  <c r="W42" i="24"/>
  <c r="Q42" i="24"/>
  <c r="O42" i="24"/>
  <c r="H42" i="24"/>
  <c r="G42" i="24"/>
  <c r="B41" i="24"/>
  <c r="AB40" i="24"/>
  <c r="AA40" i="24"/>
  <c r="Z40" i="24"/>
  <c r="Y40" i="24"/>
  <c r="X40" i="24"/>
  <c r="W40" i="24"/>
  <c r="T40" i="24"/>
  <c r="Q40" i="24"/>
  <c r="O40" i="24"/>
  <c r="L40" i="24"/>
  <c r="I40" i="24"/>
  <c r="G40" i="24"/>
  <c r="D40" i="24"/>
  <c r="B39" i="24"/>
  <c r="AB38" i="24"/>
  <c r="AA38" i="24"/>
  <c r="Z38" i="24"/>
  <c r="Y38" i="24"/>
  <c r="X38" i="24"/>
  <c r="W38" i="24"/>
  <c r="R38" i="24"/>
  <c r="Q38" i="24"/>
  <c r="O38" i="24"/>
  <c r="J38" i="24"/>
  <c r="H38" i="24"/>
  <c r="G38" i="24"/>
  <c r="E38" i="24"/>
  <c r="B37" i="24"/>
  <c r="AB36" i="24"/>
  <c r="AA36" i="24"/>
  <c r="Z36" i="24"/>
  <c r="Y36" i="24"/>
  <c r="X36" i="24"/>
  <c r="W36" i="24"/>
  <c r="P36" i="24"/>
  <c r="O36" i="24"/>
  <c r="J36" i="24"/>
  <c r="I36" i="24"/>
  <c r="G36" i="24"/>
  <c r="B35" i="24"/>
  <c r="AB34" i="24"/>
  <c r="AA34" i="24"/>
  <c r="Z34" i="24"/>
  <c r="Y34" i="24"/>
  <c r="W34" i="24"/>
  <c r="U34" i="24"/>
  <c r="Q34" i="24"/>
  <c r="P34" i="24"/>
  <c r="O34" i="24"/>
  <c r="J34" i="24"/>
  <c r="H34" i="24"/>
  <c r="G34" i="24"/>
  <c r="B33" i="24"/>
  <c r="AB32" i="24"/>
  <c r="AA32" i="24"/>
  <c r="Z32" i="24"/>
  <c r="Y32" i="24"/>
  <c r="X32" i="24"/>
  <c r="W32" i="24"/>
  <c r="R32" i="24"/>
  <c r="Q32" i="24"/>
  <c r="O32" i="24"/>
  <c r="H32" i="24"/>
  <c r="G32" i="24"/>
  <c r="B31" i="24"/>
  <c r="AB30" i="24"/>
  <c r="AA30" i="24"/>
  <c r="Z30" i="24"/>
  <c r="Y30" i="24"/>
  <c r="X30" i="24"/>
  <c r="W30" i="24"/>
  <c r="U30" i="24"/>
  <c r="T30" i="24"/>
  <c r="Q30" i="24"/>
  <c r="O30" i="24"/>
  <c r="L30" i="24"/>
  <c r="I30" i="24"/>
  <c r="G30" i="24"/>
  <c r="E30" i="24"/>
  <c r="B29" i="24"/>
  <c r="AB28" i="24"/>
  <c r="AA28" i="24"/>
  <c r="Z28" i="24"/>
  <c r="Y28" i="24"/>
  <c r="W28" i="24"/>
  <c r="U28" i="24"/>
  <c r="P28" i="24"/>
  <c r="O28" i="24"/>
  <c r="L28" i="24"/>
  <c r="H28" i="24"/>
  <c r="G28" i="24"/>
  <c r="E28" i="24"/>
  <c r="B27" i="24"/>
  <c r="AB26" i="24"/>
  <c r="AA26" i="24"/>
  <c r="Z26" i="24"/>
  <c r="Y26" i="24"/>
  <c r="X26" i="24"/>
  <c r="W26" i="24"/>
  <c r="U26" i="24"/>
  <c r="P26" i="24"/>
  <c r="O26" i="24"/>
  <c r="N26" i="24"/>
  <c r="M26" i="24"/>
  <c r="I26" i="24"/>
  <c r="H26" i="24"/>
  <c r="G26" i="24"/>
  <c r="B25" i="24"/>
  <c r="AB24" i="24"/>
  <c r="AA24" i="24"/>
  <c r="Z24" i="24"/>
  <c r="Y24" i="24"/>
  <c r="X24" i="24"/>
  <c r="W24" i="24"/>
  <c r="R24" i="24"/>
  <c r="P24" i="24"/>
  <c r="O24" i="24"/>
  <c r="G24" i="24"/>
  <c r="B23" i="24"/>
  <c r="AB22" i="24"/>
  <c r="AA22" i="24"/>
  <c r="Z22" i="24"/>
  <c r="Y22" i="24"/>
  <c r="W22" i="24"/>
  <c r="R22" i="24"/>
  <c r="P22" i="24"/>
  <c r="O22" i="24"/>
  <c r="I22" i="24"/>
  <c r="H22" i="24"/>
  <c r="G22" i="24"/>
  <c r="B21" i="24"/>
  <c r="AB20" i="24"/>
  <c r="AA20" i="24"/>
  <c r="Z20" i="24"/>
  <c r="Y20" i="24"/>
  <c r="X20" i="24"/>
  <c r="W20" i="24"/>
  <c r="P20" i="24"/>
  <c r="O20" i="24"/>
  <c r="N20" i="24"/>
  <c r="I20" i="24"/>
  <c r="G20" i="24"/>
  <c r="E20" i="24"/>
  <c r="B19" i="24"/>
  <c r="AB18" i="24"/>
  <c r="AA18" i="24"/>
  <c r="Z18" i="24"/>
  <c r="Y18" i="24"/>
  <c r="X18" i="24"/>
  <c r="W18" i="24"/>
  <c r="Q18" i="24"/>
  <c r="P18" i="24"/>
  <c r="O18" i="24"/>
  <c r="J18" i="24"/>
  <c r="H18" i="24"/>
  <c r="G18" i="24"/>
  <c r="B17" i="24"/>
  <c r="AB16" i="24"/>
  <c r="AA16" i="24"/>
  <c r="Z16" i="24"/>
  <c r="Y16" i="24"/>
  <c r="X16" i="24"/>
  <c r="W16" i="24"/>
  <c r="U16" i="24"/>
  <c r="P16" i="24"/>
  <c r="O16" i="24"/>
  <c r="N16" i="24"/>
  <c r="I16" i="24"/>
  <c r="H16" i="24"/>
  <c r="G16" i="24"/>
  <c r="B15" i="24"/>
  <c r="AB14" i="24"/>
  <c r="AA14" i="24"/>
  <c r="Z14" i="24"/>
  <c r="Y14" i="24"/>
  <c r="X14" i="24"/>
  <c r="W14" i="24"/>
  <c r="T14" i="24"/>
  <c r="Q14" i="24"/>
  <c r="O14" i="24"/>
  <c r="L14" i="24"/>
  <c r="I14" i="24"/>
  <c r="G14" i="24"/>
  <c r="D14" i="24"/>
  <c r="B13" i="24"/>
  <c r="AB12" i="24"/>
  <c r="AA12" i="24"/>
  <c r="Z12" i="24"/>
  <c r="Y12" i="24"/>
  <c r="X12" i="24"/>
  <c r="W12" i="24"/>
  <c r="T12" i="24"/>
  <c r="R12" i="24"/>
  <c r="P12" i="24"/>
  <c r="O12" i="24"/>
  <c r="L12" i="24"/>
  <c r="I12" i="24"/>
  <c r="G12" i="24"/>
  <c r="B11" i="24"/>
  <c r="AB10" i="24"/>
  <c r="AA10" i="24"/>
  <c r="Z10" i="24"/>
  <c r="Y10" i="24"/>
  <c r="W10" i="24"/>
  <c r="R10" i="24"/>
  <c r="Q10" i="24"/>
  <c r="P10" i="24"/>
  <c r="O10" i="24"/>
  <c r="N10" i="24"/>
  <c r="I10" i="24"/>
  <c r="G10" i="24"/>
  <c r="B9" i="24"/>
  <c r="A9" i="24"/>
  <c r="A11" i="24" s="1"/>
  <c r="A13" i="24" s="1"/>
  <c r="A15" i="24" s="1"/>
  <c r="A17" i="24" s="1"/>
  <c r="A19" i="24" s="1"/>
  <c r="A21" i="24" s="1"/>
  <c r="A23" i="24" s="1"/>
  <c r="A25" i="24" s="1"/>
  <c r="A27" i="24" s="1"/>
  <c r="A29" i="24" s="1"/>
  <c r="A31" i="24" s="1"/>
  <c r="A33" i="24" s="1"/>
  <c r="A35" i="24" s="1"/>
  <c r="A37" i="24" s="1"/>
  <c r="A39" i="24" s="1"/>
  <c r="A41" i="24" s="1"/>
  <c r="A43" i="24" s="1"/>
  <c r="A45" i="24" s="1"/>
  <c r="A47" i="24" s="1"/>
  <c r="A49" i="24" s="1"/>
  <c r="A51" i="24" s="1"/>
  <c r="A53" i="24" s="1"/>
  <c r="AB8" i="24"/>
  <c r="AA8" i="24"/>
  <c r="Z8" i="24"/>
  <c r="Y8" i="24"/>
  <c r="X8" i="24"/>
  <c r="W8" i="24"/>
  <c r="T8" i="24"/>
  <c r="P8" i="24"/>
  <c r="O8" i="24"/>
  <c r="N8" i="24"/>
  <c r="L8" i="24"/>
  <c r="I8" i="24"/>
  <c r="H8" i="24"/>
  <c r="G8" i="24"/>
  <c r="B7" i="24"/>
  <c r="F99" i="30" l="1"/>
  <c r="V115" i="30"/>
  <c r="N121" i="30"/>
  <c r="E95" i="31"/>
  <c r="E115" i="31"/>
  <c r="U115" i="31"/>
  <c r="O73" i="32"/>
  <c r="W93" i="32"/>
  <c r="H107" i="32"/>
  <c r="G111" i="32"/>
  <c r="I115" i="32"/>
  <c r="W117" i="32"/>
  <c r="L119" i="32"/>
  <c r="L121" i="32"/>
  <c r="G17" i="33"/>
  <c r="O21" i="33"/>
  <c r="O49" i="33"/>
  <c r="O51" i="33"/>
  <c r="W61" i="33"/>
  <c r="G63" i="33"/>
  <c r="G65" i="33"/>
  <c r="O83" i="33"/>
  <c r="O97" i="33"/>
  <c r="G117" i="33"/>
  <c r="H119" i="34"/>
  <c r="U116" i="29"/>
  <c r="V99" i="30"/>
  <c r="H117" i="30"/>
  <c r="G77" i="32"/>
  <c r="G93" i="32"/>
  <c r="W113" i="32"/>
  <c r="Q119" i="32"/>
  <c r="Q121" i="32"/>
  <c r="O15" i="33"/>
  <c r="W19" i="33"/>
  <c r="G39" i="33"/>
  <c r="G59" i="33"/>
  <c r="W59" i="33"/>
  <c r="O93" i="33"/>
  <c r="F97" i="33"/>
  <c r="F77" i="33"/>
  <c r="F59" i="33"/>
  <c r="F27" i="33"/>
  <c r="F43" i="33"/>
  <c r="F31" i="33"/>
  <c r="F67" i="33"/>
  <c r="F51" i="33"/>
  <c r="F37" i="33"/>
  <c r="F69" i="33"/>
  <c r="F65" i="33"/>
  <c r="F39" i="33"/>
  <c r="F29" i="33"/>
  <c r="F103" i="33"/>
  <c r="F79" i="33"/>
  <c r="F49" i="33"/>
  <c r="F41" i="33"/>
  <c r="N113" i="33"/>
  <c r="N65" i="33"/>
  <c r="N49" i="33"/>
  <c r="N85" i="33"/>
  <c r="N45" i="33"/>
  <c r="N35" i="33"/>
  <c r="N63" i="33"/>
  <c r="N47" i="33"/>
  <c r="N53" i="33"/>
  <c r="N39" i="33"/>
  <c r="N33" i="33"/>
  <c r="V111" i="33"/>
  <c r="V57" i="33"/>
  <c r="V53" i="33"/>
  <c r="V33" i="33"/>
  <c r="V25" i="33"/>
  <c r="V41" i="33"/>
  <c r="V49" i="33"/>
  <c r="V29" i="33"/>
  <c r="V101" i="33"/>
  <c r="V55" i="33"/>
  <c r="V31" i="33"/>
  <c r="V27" i="33"/>
  <c r="V23" i="33"/>
  <c r="V69" i="33"/>
  <c r="V51" i="33"/>
  <c r="V37" i="33"/>
  <c r="R12" i="25"/>
  <c r="G119" i="33"/>
  <c r="G91" i="33"/>
  <c r="G73" i="33"/>
  <c r="G61" i="33"/>
  <c r="G43" i="33"/>
  <c r="G31" i="33"/>
  <c r="G111" i="33"/>
  <c r="G67" i="33"/>
  <c r="G51" i="33"/>
  <c r="G37" i="33"/>
  <c r="G115" i="33"/>
  <c r="G47" i="33"/>
  <c r="G23" i="33"/>
  <c r="G109" i="33"/>
  <c r="G79" i="33"/>
  <c r="G49" i="33"/>
  <c r="G41" i="33"/>
  <c r="G107" i="33"/>
  <c r="G71" i="33"/>
  <c r="G55" i="33"/>
  <c r="G45" i="33"/>
  <c r="G35" i="33"/>
  <c r="O119" i="33"/>
  <c r="O115" i="33"/>
  <c r="O101" i="33"/>
  <c r="O99" i="33"/>
  <c r="O85" i="33"/>
  <c r="O81" i="33"/>
  <c r="O79" i="33"/>
  <c r="O45" i="33"/>
  <c r="O35" i="33"/>
  <c r="O69" i="33"/>
  <c r="O63" i="33"/>
  <c r="O55" i="33"/>
  <c r="O109" i="33"/>
  <c r="O77" i="33"/>
  <c r="O67" i="33"/>
  <c r="O31" i="33"/>
  <c r="O27" i="33"/>
  <c r="O117" i="33"/>
  <c r="O113" i="33"/>
  <c r="O107" i="33"/>
  <c r="O53" i="33"/>
  <c r="O39" i="33"/>
  <c r="O33" i="33"/>
  <c r="O25" i="33"/>
  <c r="O91" i="33"/>
  <c r="O57" i="33"/>
  <c r="O41" i="33"/>
  <c r="O29" i="33"/>
  <c r="W119" i="33"/>
  <c r="W71" i="33"/>
  <c r="W41" i="33"/>
  <c r="W49" i="33"/>
  <c r="W29" i="33"/>
  <c r="W117" i="33"/>
  <c r="W99" i="33"/>
  <c r="W95" i="33"/>
  <c r="W91" i="33"/>
  <c r="W83" i="33"/>
  <c r="W65" i="33"/>
  <c r="W35" i="33"/>
  <c r="W115" i="33"/>
  <c r="W111" i="33"/>
  <c r="W85" i="33"/>
  <c r="W69" i="33"/>
  <c r="W51" i="33"/>
  <c r="W37" i="33"/>
  <c r="W77" i="33"/>
  <c r="W73" i="33"/>
  <c r="W47" i="33"/>
  <c r="W43" i="33"/>
  <c r="W39" i="33"/>
  <c r="O81" i="32"/>
  <c r="O89" i="32"/>
  <c r="G109" i="32"/>
  <c r="W23" i="33"/>
  <c r="W67" i="33"/>
  <c r="O75" i="33"/>
  <c r="W81" i="33"/>
  <c r="G83" i="33"/>
  <c r="G99" i="33"/>
  <c r="W107" i="33"/>
  <c r="D111" i="34"/>
  <c r="D41" i="34"/>
  <c r="D11" i="34"/>
  <c r="D117" i="34"/>
  <c r="D57" i="34"/>
  <c r="D25" i="34"/>
  <c r="D97" i="34"/>
  <c r="D93" i="34"/>
  <c r="D65" i="34"/>
  <c r="D47" i="34"/>
  <c r="D39" i="34"/>
  <c r="D9" i="34"/>
  <c r="D103" i="34"/>
  <c r="D81" i="34"/>
  <c r="D77" i="34"/>
  <c r="D61" i="34"/>
  <c r="D51" i="34"/>
  <c r="D29" i="34"/>
  <c r="D21" i="34"/>
  <c r="D85" i="34"/>
  <c r="D79" i="34"/>
  <c r="D53" i="34"/>
  <c r="D49" i="34"/>
  <c r="D43" i="34"/>
  <c r="D33" i="34"/>
  <c r="D13" i="34"/>
  <c r="D5" i="34"/>
  <c r="D3" i="34"/>
  <c r="F105" i="30"/>
  <c r="M95" i="31"/>
  <c r="M115" i="31"/>
  <c r="G25" i="33"/>
  <c r="O61" i="33"/>
  <c r="O65" i="33"/>
  <c r="O73" i="33"/>
  <c r="G81" i="33"/>
  <c r="G97" i="33"/>
  <c r="W97" i="33"/>
  <c r="G113" i="33"/>
  <c r="E106" i="29"/>
  <c r="E116" i="29"/>
  <c r="F115" i="30"/>
  <c r="E83" i="31"/>
  <c r="E111" i="31"/>
  <c r="I113" i="32"/>
  <c r="L117" i="32"/>
  <c r="G13" i="33"/>
  <c r="G19" i="33"/>
  <c r="G27" i="33"/>
  <c r="G29" i="33"/>
  <c r="W31" i="33"/>
  <c r="O37" i="33"/>
  <c r="O59" i="33"/>
  <c r="W79" i="33"/>
  <c r="G93" i="33"/>
  <c r="W93" i="33"/>
  <c r="G95" i="33"/>
  <c r="O111" i="33"/>
  <c r="X40" i="26"/>
  <c r="X48" i="27"/>
  <c r="S119" i="30"/>
  <c r="F121" i="30"/>
  <c r="O105" i="32"/>
  <c r="O23" i="33"/>
  <c r="W25" i="33"/>
  <c r="W27" i="33"/>
  <c r="G33" i="33"/>
  <c r="O43" i="33"/>
  <c r="G53" i="33"/>
  <c r="O71" i="33"/>
  <c r="G77" i="33"/>
  <c r="W109" i="33"/>
  <c r="K103" i="33"/>
  <c r="K39" i="33"/>
  <c r="K29" i="33"/>
  <c r="K67" i="33"/>
  <c r="S61" i="33"/>
  <c r="S23" i="33"/>
  <c r="S39" i="33"/>
  <c r="O81" i="34"/>
  <c r="O17" i="34"/>
  <c r="N115" i="30"/>
  <c r="U111" i="31"/>
  <c r="G119" i="31"/>
  <c r="O85" i="32"/>
  <c r="O97" i="32"/>
  <c r="O101" i="32"/>
  <c r="W21" i="33"/>
  <c r="W33" i="33"/>
  <c r="O47" i="33"/>
  <c r="W53" i="33"/>
  <c r="W55" i="33"/>
  <c r="G57" i="33"/>
  <c r="G75" i="33"/>
  <c r="W75" i="33"/>
  <c r="W101" i="33"/>
  <c r="W113" i="33"/>
  <c r="H121" i="34"/>
  <c r="H97" i="34"/>
  <c r="H95" i="34"/>
  <c r="H65" i="34"/>
  <c r="H63" i="34"/>
  <c r="H39" i="34"/>
  <c r="H35" i="34"/>
  <c r="H31" i="34"/>
  <c r="H9" i="34"/>
  <c r="H107" i="34"/>
  <c r="H71" i="34"/>
  <c r="H69" i="34"/>
  <c r="H55" i="34"/>
  <c r="H23" i="34"/>
  <c r="H19" i="34"/>
  <c r="H15" i="34"/>
  <c r="H73" i="34"/>
  <c r="H51" i="34"/>
  <c r="H45" i="34"/>
  <c r="H37" i="34"/>
  <c r="H7" i="34"/>
  <c r="H87" i="34"/>
  <c r="H59" i="34"/>
  <c r="H27" i="34"/>
  <c r="H17" i="34"/>
  <c r="H89" i="34"/>
  <c r="H41" i="34"/>
  <c r="H11" i="34"/>
  <c r="P115" i="34"/>
  <c r="P77" i="34"/>
  <c r="P59" i="34"/>
  <c r="P27" i="34"/>
  <c r="P119" i="34"/>
  <c r="P85" i="34"/>
  <c r="P47" i="34"/>
  <c r="P41" i="34"/>
  <c r="P35" i="34"/>
  <c r="P11" i="34"/>
  <c r="P113" i="34"/>
  <c r="P57" i="34"/>
  <c r="P31" i="34"/>
  <c r="P25" i="34"/>
  <c r="P19" i="34"/>
  <c r="P93" i="34"/>
  <c r="P69" i="34"/>
  <c r="P45" i="34"/>
  <c r="P37" i="34"/>
  <c r="P7" i="34"/>
  <c r="P101" i="34"/>
  <c r="P79" i="34"/>
  <c r="P61" i="34"/>
  <c r="P53" i="34"/>
  <c r="P33" i="34"/>
  <c r="P29" i="34"/>
  <c r="P21" i="34"/>
  <c r="X119" i="34"/>
  <c r="X99" i="34"/>
  <c r="X97" i="34"/>
  <c r="X45" i="34"/>
  <c r="X37" i="34"/>
  <c r="X7" i="34"/>
  <c r="X71" i="34"/>
  <c r="X61" i="34"/>
  <c r="X53" i="34"/>
  <c r="X33" i="34"/>
  <c r="X29" i="34"/>
  <c r="X21" i="34"/>
  <c r="X73" i="34"/>
  <c r="X49" i="34"/>
  <c r="X43" i="34"/>
  <c r="X35" i="34"/>
  <c r="X17" i="34"/>
  <c r="X13" i="34"/>
  <c r="X5" i="34"/>
  <c r="X87" i="34"/>
  <c r="X57" i="34"/>
  <c r="X25" i="34"/>
  <c r="X15" i="34"/>
  <c r="X3" i="34"/>
  <c r="X89" i="34"/>
  <c r="X39" i="34"/>
  <c r="X9" i="34"/>
  <c r="G115" i="38"/>
  <c r="G107" i="38"/>
  <c r="G47" i="38"/>
  <c r="G37" i="38"/>
  <c r="G3" i="38"/>
  <c r="G41" i="38"/>
  <c r="G33" i="38"/>
  <c r="G13" i="38"/>
  <c r="G95" i="38"/>
  <c r="G61" i="38"/>
  <c r="G85" i="38"/>
  <c r="G19" i="38"/>
  <c r="G7" i="38"/>
  <c r="G103" i="38"/>
  <c r="G89" i="38"/>
  <c r="G81" i="38"/>
  <c r="O119" i="38"/>
  <c r="O67" i="38"/>
  <c r="O45" i="38"/>
  <c r="O113" i="38"/>
  <c r="O53" i="38"/>
  <c r="O39" i="38"/>
  <c r="O27" i="38"/>
  <c r="O21" i="38"/>
  <c r="O31" i="38"/>
  <c r="O3" i="38"/>
  <c r="O93" i="38"/>
  <c r="O5" i="38"/>
  <c r="O117" i="38"/>
  <c r="O87" i="38"/>
  <c r="O75" i="38"/>
  <c r="O57" i="38"/>
  <c r="O17" i="38"/>
  <c r="O79" i="38"/>
  <c r="O9" i="38"/>
  <c r="O19" i="38"/>
  <c r="W115" i="38"/>
  <c r="W41" i="38"/>
  <c r="W33" i="38"/>
  <c r="W13" i="38"/>
  <c r="W67" i="38"/>
  <c r="W61" i="38"/>
  <c r="W23" i="38"/>
  <c r="W85" i="38"/>
  <c r="W15" i="38"/>
  <c r="W3" i="38"/>
  <c r="AC2" i="38" s="1"/>
  <c r="U20" i="1" s="1"/>
  <c r="W89" i="38"/>
  <c r="W81" i="38"/>
  <c r="W63" i="38"/>
  <c r="W71" i="38"/>
  <c r="W11" i="38"/>
  <c r="W107" i="38"/>
  <c r="I121" i="39"/>
  <c r="I91" i="39"/>
  <c r="I89" i="39"/>
  <c r="I85" i="39"/>
  <c r="I53" i="39"/>
  <c r="I45" i="39"/>
  <c r="I21" i="39"/>
  <c r="I117" i="39"/>
  <c r="I107" i="39"/>
  <c r="I97" i="39"/>
  <c r="I93" i="39"/>
  <c r="I87" i="39"/>
  <c r="I55" i="39"/>
  <c r="I23" i="39"/>
  <c r="I119" i="39"/>
  <c r="I115" i="39"/>
  <c r="I109" i="39"/>
  <c r="I99" i="39"/>
  <c r="I95" i="39"/>
  <c r="I57" i="39"/>
  <c r="I31" i="39"/>
  <c r="I25" i="39"/>
  <c r="I5" i="39"/>
  <c r="I113" i="39"/>
  <c r="I111" i="39"/>
  <c r="I105" i="39"/>
  <c r="I101" i="39"/>
  <c r="I65" i="39"/>
  <c r="I63" i="39"/>
  <c r="I59" i="39"/>
  <c r="I35" i="39"/>
  <c r="I33" i="39"/>
  <c r="I29" i="39"/>
  <c r="I27" i="39"/>
  <c r="I13" i="39"/>
  <c r="I11" i="39"/>
  <c r="I7" i="39"/>
  <c r="I103" i="39"/>
  <c r="I75" i="39"/>
  <c r="I73" i="39"/>
  <c r="I69" i="39"/>
  <c r="I67" i="39"/>
  <c r="I61" i="39"/>
  <c r="I37" i="39"/>
  <c r="I19" i="39"/>
  <c r="I15" i="39"/>
  <c r="I9" i="39"/>
  <c r="I77" i="39"/>
  <c r="I71" i="39"/>
  <c r="I47" i="39"/>
  <c r="I39" i="39"/>
  <c r="I17" i="39"/>
  <c r="I81" i="39"/>
  <c r="I79" i="39"/>
  <c r="I49" i="39"/>
  <c r="I41" i="39"/>
  <c r="I3" i="39"/>
  <c r="Q103" i="39"/>
  <c r="Q75" i="39"/>
  <c r="Q71" i="39"/>
  <c r="Q69" i="39"/>
  <c r="Q61" i="39"/>
  <c r="Q37" i="39"/>
  <c r="Q15" i="39"/>
  <c r="Q9" i="39"/>
  <c r="Q3" i="39"/>
  <c r="Q79" i="39"/>
  <c r="Q77" i="39"/>
  <c r="Q47" i="39"/>
  <c r="Q39" i="39"/>
  <c r="Q17" i="39"/>
  <c r="Q81" i="39"/>
  <c r="Q49" i="39"/>
  <c r="Q45" i="39"/>
  <c r="Q41" i="39"/>
  <c r="Q89" i="39"/>
  <c r="Q83" i="39"/>
  <c r="Q51" i="39"/>
  <c r="Q43" i="39"/>
  <c r="Q91" i="39"/>
  <c r="Q85" i="39"/>
  <c r="Q53" i="39"/>
  <c r="Q21" i="39"/>
  <c r="Q117" i="39"/>
  <c r="Q115" i="39"/>
  <c r="Q107" i="39"/>
  <c r="Q105" i="39"/>
  <c r="Q97" i="39"/>
  <c r="Q95" i="39"/>
  <c r="Q93" i="39"/>
  <c r="Q87" i="39"/>
  <c r="Q55" i="39"/>
  <c r="Q23" i="39"/>
  <c r="Q19" i="39"/>
  <c r="Q121" i="39"/>
  <c r="Q119" i="39"/>
  <c r="Q109" i="39"/>
  <c r="Q99" i="39"/>
  <c r="Q63" i="39"/>
  <c r="Q57" i="39"/>
  <c r="Q33" i="39"/>
  <c r="Q31" i="39"/>
  <c r="Q29" i="39"/>
  <c r="Q25" i="39"/>
  <c r="Q5" i="39"/>
  <c r="T11" i="34"/>
  <c r="L15" i="34"/>
  <c r="T19" i="34"/>
  <c r="L23" i="34"/>
  <c r="T41" i="34"/>
  <c r="T47" i="34"/>
  <c r="L51" i="34"/>
  <c r="L55" i="34"/>
  <c r="T85" i="34"/>
  <c r="T103" i="34"/>
  <c r="L107" i="34"/>
  <c r="H7" i="35"/>
  <c r="P13" i="35"/>
  <c r="X17" i="35"/>
  <c r="X19" i="35"/>
  <c r="H31" i="35"/>
  <c r="P33" i="35"/>
  <c r="H41" i="35"/>
  <c r="X45" i="35"/>
  <c r="P53" i="35"/>
  <c r="P59" i="35"/>
  <c r="H63" i="35"/>
  <c r="X69" i="35"/>
  <c r="H75" i="35"/>
  <c r="P79" i="35"/>
  <c r="X87" i="35"/>
  <c r="P91" i="35"/>
  <c r="Q65" i="39"/>
  <c r="L105" i="33"/>
  <c r="L9" i="34"/>
  <c r="L19" i="34"/>
  <c r="T27" i="34"/>
  <c r="L31" i="34"/>
  <c r="T35" i="34"/>
  <c r="L39" i="34"/>
  <c r="T59" i="34"/>
  <c r="L63" i="34"/>
  <c r="T77" i="34"/>
  <c r="T81" i="34"/>
  <c r="L91" i="34"/>
  <c r="L95" i="34"/>
  <c r="X3" i="35"/>
  <c r="P5" i="35"/>
  <c r="X11" i="35"/>
  <c r="P19" i="35"/>
  <c r="H21" i="35"/>
  <c r="X25" i="35"/>
  <c r="X35" i="35"/>
  <c r="H47" i="35"/>
  <c r="P49" i="35"/>
  <c r="H57" i="35"/>
  <c r="P61" i="35"/>
  <c r="X63" i="35"/>
  <c r="H65" i="35"/>
  <c r="H71" i="35"/>
  <c r="P73" i="35"/>
  <c r="X75" i="35"/>
  <c r="P81" i="35"/>
  <c r="P85" i="35"/>
  <c r="F109" i="35"/>
  <c r="F101" i="35"/>
  <c r="F107" i="35"/>
  <c r="F111" i="35"/>
  <c r="F99" i="35"/>
  <c r="N109" i="35"/>
  <c r="N117" i="35"/>
  <c r="N115" i="35"/>
  <c r="N111" i="35"/>
  <c r="N99" i="35"/>
  <c r="V109" i="35"/>
  <c r="V107" i="35"/>
  <c r="V103" i="35"/>
  <c r="V119" i="35"/>
  <c r="K121" i="36"/>
  <c r="K19" i="36"/>
  <c r="K7" i="36"/>
  <c r="K55" i="36"/>
  <c r="K83" i="36"/>
  <c r="K3" i="36"/>
  <c r="K119" i="36"/>
  <c r="K103" i="36"/>
  <c r="K23" i="36"/>
  <c r="S121" i="36"/>
  <c r="S23" i="36"/>
  <c r="S19" i="36"/>
  <c r="S35" i="36"/>
  <c r="S83" i="36"/>
  <c r="S39" i="36"/>
  <c r="S3" i="36"/>
  <c r="Q27" i="39"/>
  <c r="Q73" i="39"/>
  <c r="I83" i="39"/>
  <c r="K119" i="37"/>
  <c r="K23" i="37"/>
  <c r="K19" i="37"/>
  <c r="K71" i="37"/>
  <c r="K67" i="37"/>
  <c r="K3" i="37"/>
  <c r="K103" i="37"/>
  <c r="K99" i="37"/>
  <c r="K55" i="37"/>
  <c r="K51" i="37"/>
  <c r="K87" i="37"/>
  <c r="K39" i="37"/>
  <c r="K35" i="37"/>
  <c r="S87" i="37"/>
  <c r="S83" i="37"/>
  <c r="S39" i="37"/>
  <c r="S19" i="37"/>
  <c r="S67" i="37"/>
  <c r="S7" i="37"/>
  <c r="S3" i="37"/>
  <c r="AC2" i="37" s="1"/>
  <c r="T20" i="1" s="1"/>
  <c r="S99" i="37"/>
  <c r="S71" i="37"/>
  <c r="S103" i="37"/>
  <c r="S51" i="37"/>
  <c r="Q7" i="39"/>
  <c r="Q35" i="39"/>
  <c r="H119" i="35"/>
  <c r="H107" i="35"/>
  <c r="H103" i="35"/>
  <c r="H111" i="35"/>
  <c r="H113" i="35"/>
  <c r="H115" i="35"/>
  <c r="P119" i="35"/>
  <c r="P113" i="35"/>
  <c r="P107" i="35"/>
  <c r="P103" i="35"/>
  <c r="P99" i="35"/>
  <c r="X119" i="35"/>
  <c r="X103" i="35"/>
  <c r="S23" i="37"/>
  <c r="K83" i="37"/>
  <c r="G11" i="38"/>
  <c r="G67" i="38"/>
  <c r="AC66" i="38" s="1"/>
  <c r="T7" i="34"/>
  <c r="L17" i="34"/>
  <c r="L27" i="34"/>
  <c r="T37" i="34"/>
  <c r="T45" i="34"/>
  <c r="L59" i="34"/>
  <c r="T69" i="34"/>
  <c r="T93" i="34"/>
  <c r="E95" i="34"/>
  <c r="T97" i="34"/>
  <c r="U99" i="34"/>
  <c r="X7" i="35"/>
  <c r="X9" i="35"/>
  <c r="H17" i="35"/>
  <c r="P23" i="35"/>
  <c r="H25" i="35"/>
  <c r="X27" i="35"/>
  <c r="X33" i="35"/>
  <c r="P35" i="35"/>
  <c r="X37" i="35"/>
  <c r="X41" i="35"/>
  <c r="P45" i="35"/>
  <c r="H49" i="35"/>
  <c r="H53" i="35"/>
  <c r="X59" i="35"/>
  <c r="P63" i="35"/>
  <c r="P69" i="35"/>
  <c r="P75" i="35"/>
  <c r="X79" i="35"/>
  <c r="X83" i="35"/>
  <c r="X91" i="35"/>
  <c r="H93" i="35"/>
  <c r="F95" i="35"/>
  <c r="N101" i="35"/>
  <c r="P109" i="35"/>
  <c r="V111" i="35"/>
  <c r="F107" i="36"/>
  <c r="F117" i="36"/>
  <c r="F97" i="36"/>
  <c r="F87" i="36"/>
  <c r="F85" i="36"/>
  <c r="F81" i="36"/>
  <c r="F73" i="36"/>
  <c r="F63" i="36"/>
  <c r="F29" i="36"/>
  <c r="F17" i="36"/>
  <c r="F105" i="36"/>
  <c r="F71" i="36"/>
  <c r="F61" i="36"/>
  <c r="F41" i="36"/>
  <c r="F33" i="36"/>
  <c r="F13" i="36"/>
  <c r="F101" i="36"/>
  <c r="F95" i="36"/>
  <c r="F79" i="36"/>
  <c r="F59" i="36"/>
  <c r="F57" i="36"/>
  <c r="F27" i="36"/>
  <c r="F67" i="36"/>
  <c r="F39" i="36"/>
  <c r="F19" i="36"/>
  <c r="F11" i="36"/>
  <c r="F7" i="36"/>
  <c r="F99" i="36"/>
  <c r="F93" i="36"/>
  <c r="F55" i="36"/>
  <c r="F53" i="36"/>
  <c r="F47" i="36"/>
  <c r="F91" i="36"/>
  <c r="F77" i="36"/>
  <c r="F75" i="36"/>
  <c r="F65" i="36"/>
  <c r="F45" i="36"/>
  <c r="F35" i="36"/>
  <c r="N107" i="36"/>
  <c r="N121" i="36"/>
  <c r="N99" i="36"/>
  <c r="N93" i="36"/>
  <c r="N83" i="36"/>
  <c r="N47" i="36"/>
  <c r="N39" i="36"/>
  <c r="N31" i="36"/>
  <c r="N25" i="36"/>
  <c r="N21" i="36"/>
  <c r="N3" i="36"/>
  <c r="N77" i="36"/>
  <c r="N53" i="36"/>
  <c r="N117" i="36"/>
  <c r="N97" i="36"/>
  <c r="N89" i="36"/>
  <c r="N63" i="36"/>
  <c r="N43" i="36"/>
  <c r="N29" i="36"/>
  <c r="N17" i="36"/>
  <c r="N87" i="36"/>
  <c r="N85" i="36"/>
  <c r="N81" i="36"/>
  <c r="N73" i="36"/>
  <c r="N71" i="36"/>
  <c r="N41" i="36"/>
  <c r="N33" i="36"/>
  <c r="N23" i="36"/>
  <c r="N13" i="36"/>
  <c r="N105" i="36"/>
  <c r="N61" i="36"/>
  <c r="N49" i="36"/>
  <c r="N101" i="36"/>
  <c r="N95" i="36"/>
  <c r="N79" i="36"/>
  <c r="N69" i="36"/>
  <c r="N59" i="36"/>
  <c r="N27" i="36"/>
  <c r="N7" i="36"/>
  <c r="V107" i="36"/>
  <c r="V117" i="36"/>
  <c r="V95" i="36"/>
  <c r="V87" i="36"/>
  <c r="V85" i="36"/>
  <c r="V81" i="36"/>
  <c r="V71" i="36"/>
  <c r="V49" i="36"/>
  <c r="V41" i="36"/>
  <c r="V35" i="36"/>
  <c r="V33" i="36"/>
  <c r="V7" i="36"/>
  <c r="V105" i="36"/>
  <c r="V83" i="36"/>
  <c r="V79" i="36"/>
  <c r="V69" i="36"/>
  <c r="V61" i="36"/>
  <c r="V27" i="36"/>
  <c r="V15" i="36"/>
  <c r="V3" i="36"/>
  <c r="V99" i="36"/>
  <c r="V57" i="36"/>
  <c r="V55" i="36"/>
  <c r="V25" i="36"/>
  <c r="V21" i="36"/>
  <c r="V93" i="36"/>
  <c r="V91" i="36"/>
  <c r="V77" i="36"/>
  <c r="V65" i="36"/>
  <c r="V53" i="36"/>
  <c r="V51" i="36"/>
  <c r="V89" i="36"/>
  <c r="V75" i="36"/>
  <c r="V73" i="36"/>
  <c r="V63" i="36"/>
  <c r="V45" i="36"/>
  <c r="V43" i="36"/>
  <c r="V23" i="36"/>
  <c r="V19" i="36"/>
  <c r="V17" i="36"/>
  <c r="W19" i="38"/>
  <c r="I43" i="39"/>
  <c r="Q113" i="39"/>
  <c r="L5" i="34"/>
  <c r="L13" i="34"/>
  <c r="T23" i="34"/>
  <c r="L33" i="34"/>
  <c r="L43" i="34"/>
  <c r="L49" i="34"/>
  <c r="T55" i="34"/>
  <c r="T65" i="34"/>
  <c r="L75" i="34"/>
  <c r="L79" i="34"/>
  <c r="T105" i="34"/>
  <c r="P9" i="35"/>
  <c r="H11" i="35"/>
  <c r="P15" i="35"/>
  <c r="X21" i="35"/>
  <c r="H29" i="35"/>
  <c r="P31" i="35"/>
  <c r="H39" i="35"/>
  <c r="H43" i="35"/>
  <c r="P51" i="35"/>
  <c r="H61" i="35"/>
  <c r="H67" i="35"/>
  <c r="P71" i="35"/>
  <c r="H81" i="35"/>
  <c r="H85" i="35"/>
  <c r="F87" i="35"/>
  <c r="N89" i="35"/>
  <c r="X93" i="35"/>
  <c r="P97" i="35"/>
  <c r="V113" i="35"/>
  <c r="V67" i="36"/>
  <c r="F69" i="36"/>
  <c r="F83" i="36"/>
  <c r="N91" i="36"/>
  <c r="S35" i="37"/>
  <c r="W37" i="38"/>
  <c r="I51" i="39"/>
  <c r="Q59" i="39"/>
  <c r="Q111" i="39"/>
  <c r="T3" i="34"/>
  <c r="T9" i="34"/>
  <c r="T15" i="34"/>
  <c r="L21" i="34"/>
  <c r="L29" i="34"/>
  <c r="T39" i="34"/>
  <c r="L53" i="34"/>
  <c r="L61" i="34"/>
  <c r="L101" i="34"/>
  <c r="L109" i="34"/>
  <c r="U115" i="34"/>
  <c r="P7" i="35"/>
  <c r="H9" i="35"/>
  <c r="X13" i="35"/>
  <c r="H23" i="35"/>
  <c r="H35" i="35"/>
  <c r="P41" i="35"/>
  <c r="P47" i="35"/>
  <c r="X49" i="35"/>
  <c r="X53" i="35"/>
  <c r="H55" i="35"/>
  <c r="P57" i="35"/>
  <c r="P65" i="35"/>
  <c r="P77" i="35"/>
  <c r="X81" i="35"/>
  <c r="P83" i="35"/>
  <c r="X85" i="35"/>
  <c r="H87" i="35"/>
  <c r="H95" i="35"/>
  <c r="Q13" i="39"/>
  <c r="X113" i="36"/>
  <c r="H115" i="36"/>
  <c r="X115" i="36"/>
  <c r="H117" i="36"/>
  <c r="X117" i="36"/>
  <c r="H119" i="36"/>
  <c r="X121" i="36"/>
  <c r="N107" i="37"/>
  <c r="N109" i="37"/>
  <c r="M115" i="37"/>
  <c r="I97" i="38"/>
  <c r="R113" i="38"/>
  <c r="X109" i="36"/>
  <c r="H111" i="36"/>
  <c r="H113" i="36"/>
  <c r="I103" i="38"/>
  <c r="I109" i="38"/>
  <c r="I111" i="38"/>
  <c r="I113" i="38"/>
  <c r="Q115" i="38"/>
  <c r="Q119" i="38"/>
  <c r="H109" i="36"/>
  <c r="X111" i="36"/>
  <c r="M95" i="37"/>
  <c r="M99" i="37"/>
  <c r="V99" i="37"/>
  <c r="F101" i="37"/>
  <c r="N103" i="37"/>
  <c r="V105" i="37"/>
  <c r="F107" i="37"/>
  <c r="E111" i="37"/>
  <c r="F117" i="37"/>
  <c r="Q79" i="38"/>
  <c r="I85" i="38"/>
  <c r="I99" i="38"/>
  <c r="J103" i="38"/>
  <c r="J109" i="38"/>
  <c r="H115" i="38"/>
  <c r="R115" i="38"/>
  <c r="P117" i="38"/>
  <c r="I121" i="38"/>
  <c r="J121" i="39"/>
  <c r="N81" i="37"/>
  <c r="N89" i="37"/>
  <c r="N95" i="37"/>
  <c r="V97" i="37"/>
  <c r="E99" i="37"/>
  <c r="N99" i="37"/>
  <c r="R109" i="37"/>
  <c r="F111" i="37"/>
  <c r="E115" i="37"/>
  <c r="U115" i="37"/>
  <c r="I117" i="37"/>
  <c r="Q69" i="38"/>
  <c r="I73" i="38"/>
  <c r="Q75" i="38"/>
  <c r="I79" i="38"/>
  <c r="Q83" i="38"/>
  <c r="Q87" i="38"/>
  <c r="I95" i="38"/>
  <c r="J99" i="38"/>
  <c r="Q101" i="38"/>
  <c r="I105" i="38"/>
  <c r="Q107" i="38"/>
  <c r="I115" i="38"/>
  <c r="Q117" i="38"/>
  <c r="X119" i="38"/>
  <c r="N121" i="38"/>
  <c r="L121" i="39"/>
  <c r="H101" i="36"/>
  <c r="H107" i="36"/>
  <c r="E95" i="37"/>
  <c r="F99" i="37"/>
  <c r="V101" i="37"/>
  <c r="F103" i="37"/>
  <c r="V107" i="37"/>
  <c r="F109" i="37"/>
  <c r="V109" i="37"/>
  <c r="F113" i="37"/>
  <c r="V113" i="37"/>
  <c r="F115" i="37"/>
  <c r="V115" i="37"/>
  <c r="I91" i="38"/>
  <c r="Q93" i="38"/>
  <c r="Q97" i="38"/>
  <c r="R101" i="38"/>
  <c r="J105" i="38"/>
  <c r="R107" i="38"/>
  <c r="J115" i="38"/>
  <c r="R117" i="38"/>
  <c r="Q121" i="38"/>
  <c r="L105" i="39"/>
  <c r="J115" i="39"/>
  <c r="J119" i="39"/>
  <c r="M121" i="39"/>
  <c r="X101" i="36"/>
  <c r="H103" i="36"/>
  <c r="X103" i="36"/>
  <c r="H105" i="36"/>
  <c r="X105" i="36"/>
  <c r="D119" i="36"/>
  <c r="F95" i="37"/>
  <c r="N105" i="37"/>
  <c r="U111" i="37"/>
  <c r="N117" i="37"/>
  <c r="Q77" i="38"/>
  <c r="I83" i="38"/>
  <c r="R97" i="38"/>
  <c r="Q109" i="38"/>
  <c r="H117" i="38"/>
  <c r="H119" i="38"/>
  <c r="AN11" i="1"/>
  <c r="AN14" i="1"/>
  <c r="AN9" i="1"/>
  <c r="AN16" i="1"/>
  <c r="AN10" i="1"/>
  <c r="AN17" i="1"/>
  <c r="AN13" i="1"/>
  <c r="AN18" i="1"/>
  <c r="AN15" i="1"/>
  <c r="AN12" i="1"/>
  <c r="AN25" i="1"/>
  <c r="N36" i="29"/>
  <c r="V62" i="29"/>
  <c r="N66" i="29"/>
  <c r="F84" i="29"/>
  <c r="N112" i="29"/>
  <c r="F118" i="29"/>
  <c r="V38" i="29"/>
  <c r="F50" i="29"/>
  <c r="V70" i="29"/>
  <c r="N74" i="29"/>
  <c r="V124" i="29"/>
  <c r="F42" i="29"/>
  <c r="V48" i="29"/>
  <c r="N52" i="29"/>
  <c r="V54" i="29"/>
  <c r="N84" i="29"/>
  <c r="F100" i="29"/>
  <c r="F108" i="29"/>
  <c r="N110" i="29"/>
  <c r="V116" i="29"/>
  <c r="N122" i="29"/>
  <c r="N60" i="29"/>
  <c r="N72" i="29"/>
  <c r="F78" i="29"/>
  <c r="V98" i="29"/>
  <c r="N106" i="29"/>
  <c r="N42" i="29"/>
  <c r="V44" i="29"/>
  <c r="N46" i="29"/>
  <c r="V76" i="29"/>
  <c r="F86" i="29"/>
  <c r="V34" i="29"/>
  <c r="F44" i="29"/>
  <c r="F48" i="29"/>
  <c r="V50" i="29"/>
  <c r="F64" i="29"/>
  <c r="N100" i="29"/>
  <c r="O34" i="28"/>
  <c r="O42" i="28"/>
  <c r="G88" i="28"/>
  <c r="O48" i="28"/>
  <c r="O52" i="28"/>
  <c r="O80" i="28"/>
  <c r="G84" i="28"/>
  <c r="G68" i="28"/>
  <c r="W70" i="28"/>
  <c r="O122" i="28"/>
  <c r="G120" i="28"/>
  <c r="W78" i="28"/>
  <c r="O108" i="28"/>
  <c r="G78" i="28"/>
  <c r="W80" i="28"/>
  <c r="W84" i="28"/>
  <c r="G106" i="28"/>
  <c r="G122" i="28"/>
  <c r="G126" i="28"/>
  <c r="G36" i="28"/>
  <c r="D82" i="25"/>
  <c r="D100" i="25"/>
  <c r="D34" i="25"/>
  <c r="D98" i="25"/>
  <c r="L100" i="25"/>
  <c r="L50" i="25"/>
  <c r="D80" i="25"/>
  <c r="L82" i="25"/>
  <c r="L120" i="25"/>
  <c r="L36" i="25"/>
  <c r="D46" i="25"/>
  <c r="L70" i="25"/>
  <c r="D78" i="25"/>
  <c r="D96" i="25"/>
  <c r="D38" i="25"/>
  <c r="D66" i="25"/>
  <c r="D68" i="25"/>
  <c r="D76" i="25"/>
  <c r="L96" i="25"/>
  <c r="D42" i="25"/>
  <c r="L66" i="25"/>
  <c r="L68" i="25"/>
  <c r="D86" i="25"/>
  <c r="D40" i="25"/>
  <c r="L46" i="25"/>
  <c r="D64" i="25"/>
  <c r="L94" i="25"/>
  <c r="D102" i="25"/>
  <c r="D104" i="25"/>
  <c r="I106" i="25"/>
  <c r="L112" i="25"/>
  <c r="D44" i="25"/>
  <c r="L54" i="25"/>
  <c r="D74" i="25"/>
  <c r="D84" i="25"/>
  <c r="L102" i="25"/>
  <c r="AI78" i="1"/>
  <c r="N32" i="29"/>
  <c r="L30" i="29"/>
  <c r="L26" i="29"/>
  <c r="I10" i="29"/>
  <c r="I22" i="29"/>
  <c r="I30" i="29"/>
  <c r="V10" i="28"/>
  <c r="R20" i="28"/>
  <c r="G26" i="25"/>
  <c r="F16" i="25"/>
  <c r="D10" i="25"/>
  <c r="D20" i="25"/>
  <c r="D32" i="25"/>
  <c r="W48" i="27"/>
  <c r="L48" i="25"/>
  <c r="V50" i="25"/>
  <c r="D70" i="25"/>
  <c r="H72" i="25"/>
  <c r="T76" i="25"/>
  <c r="T82" i="25"/>
  <c r="T94" i="25"/>
  <c r="T110" i="25"/>
  <c r="H106" i="25"/>
  <c r="L106" i="25"/>
  <c r="D48" i="25"/>
  <c r="P50" i="25"/>
  <c r="F72" i="25"/>
  <c r="L76" i="25"/>
  <c r="L78" i="25"/>
  <c r="L80" i="25"/>
  <c r="I82" i="25"/>
  <c r="L84" i="25"/>
  <c r="D92" i="25"/>
  <c r="H96" i="25"/>
  <c r="L98" i="25"/>
  <c r="E40" i="29"/>
  <c r="E26" i="29"/>
  <c r="E42" i="29"/>
  <c r="E36" i="29"/>
  <c r="D30" i="29"/>
  <c r="R14" i="28"/>
  <c r="R32" i="28"/>
  <c r="N42" i="28"/>
  <c r="G38" i="28"/>
  <c r="G28" i="28"/>
  <c r="G14" i="28"/>
  <c r="X14" i="25"/>
  <c r="X36" i="25"/>
  <c r="X20" i="25"/>
  <c r="W36" i="25"/>
  <c r="Q16" i="25"/>
  <c r="Q34" i="25"/>
  <c r="P14" i="25"/>
  <c r="L22" i="25"/>
  <c r="L42" i="25"/>
  <c r="K28" i="25"/>
  <c r="G40" i="25"/>
  <c r="F30" i="25"/>
  <c r="F8" i="25"/>
  <c r="BC78" i="1"/>
  <c r="F42" i="25"/>
  <c r="F50" i="25"/>
  <c r="F78" i="25"/>
  <c r="F66" i="25"/>
  <c r="N74" i="25"/>
  <c r="N40" i="25"/>
  <c r="N46" i="25"/>
  <c r="J120" i="25"/>
  <c r="N122" i="25"/>
  <c r="N82" i="25"/>
  <c r="V66" i="25"/>
  <c r="P122" i="25"/>
  <c r="H112" i="25"/>
  <c r="I118" i="25"/>
  <c r="P120" i="25"/>
  <c r="V42" i="25"/>
  <c r="V90" i="25"/>
  <c r="V94" i="25"/>
  <c r="V98" i="25"/>
  <c r="H110" i="25"/>
  <c r="X24" i="25"/>
  <c r="X28" i="25"/>
  <c r="W10" i="25"/>
  <c r="Q32" i="25"/>
  <c r="O32" i="25"/>
  <c r="J14" i="25"/>
  <c r="I18" i="25"/>
  <c r="I14" i="25"/>
  <c r="I22" i="25"/>
  <c r="I26" i="25"/>
  <c r="AI27" i="1"/>
  <c r="I68" i="25"/>
  <c r="I70" i="25"/>
  <c r="I84" i="25"/>
  <c r="Q104" i="25"/>
  <c r="Q44" i="25"/>
  <c r="Q46" i="25"/>
  <c r="I88" i="25"/>
  <c r="I90" i="25"/>
  <c r="I92" i="25"/>
  <c r="I116" i="25"/>
  <c r="I38" i="25"/>
  <c r="I42" i="25"/>
  <c r="I50" i="25"/>
  <c r="Q70" i="25"/>
  <c r="I72" i="25"/>
  <c r="I74" i="25"/>
  <c r="I76" i="25"/>
  <c r="Q84" i="25"/>
  <c r="I86" i="25"/>
  <c r="I94" i="25"/>
  <c r="Q38" i="25"/>
  <c r="Q40" i="25"/>
  <c r="I48" i="25"/>
  <c r="Q86" i="25"/>
  <c r="Q88" i="25"/>
  <c r="I98" i="25"/>
  <c r="I114" i="25"/>
  <c r="Q74" i="25"/>
  <c r="I96" i="25"/>
  <c r="I102" i="25"/>
  <c r="I120" i="25"/>
  <c r="I40" i="25"/>
  <c r="I46" i="25"/>
  <c r="I54" i="25"/>
  <c r="I78" i="25"/>
  <c r="I100" i="25"/>
  <c r="I104" i="25"/>
  <c r="I108" i="25"/>
  <c r="I110" i="25"/>
  <c r="I112" i="25"/>
  <c r="I124" i="25"/>
  <c r="Q36" i="25"/>
  <c r="Q42" i="25"/>
  <c r="I44" i="25"/>
  <c r="Q48" i="25"/>
  <c r="Q50" i="25"/>
  <c r="I52" i="25"/>
  <c r="I64" i="25"/>
  <c r="I66" i="25"/>
  <c r="I80" i="25"/>
  <c r="AS77" i="1"/>
  <c r="W20" i="25"/>
  <c r="W28" i="25"/>
  <c r="O12" i="25"/>
  <c r="I30" i="25"/>
  <c r="G30" i="25"/>
  <c r="F10" i="25"/>
  <c r="AC9" i="45"/>
  <c r="H21" i="1" s="1"/>
  <c r="C9" i="45"/>
  <c r="BG71" i="1" s="1"/>
  <c r="C19" i="45"/>
  <c r="BG58" i="1" s="1"/>
  <c r="AC19" i="45"/>
  <c r="H26" i="1" s="1"/>
  <c r="AC31" i="45"/>
  <c r="H10" i="1" s="1"/>
  <c r="C31" i="45"/>
  <c r="BG65" i="1" s="1"/>
  <c r="AC27" i="45"/>
  <c r="H16" i="1" s="1"/>
  <c r="C27" i="45"/>
  <c r="BG66" i="1" s="1"/>
  <c r="BH78" i="1"/>
  <c r="AN31" i="1"/>
  <c r="BH31" i="1"/>
  <c r="AN24" i="1"/>
  <c r="AN23" i="1"/>
  <c r="AN22" i="1"/>
  <c r="AN20" i="1"/>
  <c r="AN21" i="1"/>
  <c r="N113" i="32"/>
  <c r="N97" i="32"/>
  <c r="N121" i="32"/>
  <c r="N95" i="32"/>
  <c r="N83" i="32"/>
  <c r="N77" i="32"/>
  <c r="N71" i="32"/>
  <c r="N115" i="32"/>
  <c r="N103" i="32"/>
  <c r="N89" i="32"/>
  <c r="N109" i="32"/>
  <c r="N107" i="32"/>
  <c r="N93" i="32"/>
  <c r="N87" i="32"/>
  <c r="N81" i="32"/>
  <c r="N117" i="32"/>
  <c r="N79" i="32"/>
  <c r="N91" i="32"/>
  <c r="N69" i="32"/>
  <c r="N61" i="32"/>
  <c r="N55" i="32"/>
  <c r="N29" i="32"/>
  <c r="N17" i="32"/>
  <c r="N13" i="32"/>
  <c r="N47" i="32"/>
  <c r="N41" i="32"/>
  <c r="N35" i="32"/>
  <c r="N99" i="32"/>
  <c r="N67" i="32"/>
  <c r="N7" i="32"/>
  <c r="N105" i="32"/>
  <c r="N65" i="32"/>
  <c r="N59" i="32"/>
  <c r="N53" i="32"/>
  <c r="N45" i="32"/>
  <c r="N39" i="32"/>
  <c r="N27" i="32"/>
  <c r="N15" i="32"/>
  <c r="N3" i="32"/>
  <c r="N85" i="32"/>
  <c r="N31" i="32"/>
  <c r="N23" i="32"/>
  <c r="N11" i="32"/>
  <c r="N101" i="32"/>
  <c r="N75" i="32"/>
  <c r="N57" i="32"/>
  <c r="N49" i="32"/>
  <c r="N43" i="32"/>
  <c r="N25" i="32"/>
  <c r="N73" i="32"/>
  <c r="N37" i="32"/>
  <c r="N33" i="32"/>
  <c r="N21" i="32"/>
  <c r="N9" i="32"/>
  <c r="V113" i="32"/>
  <c r="V109" i="32"/>
  <c r="V107" i="32"/>
  <c r="V99" i="32"/>
  <c r="V85" i="32"/>
  <c r="V79" i="32"/>
  <c r="V73" i="32"/>
  <c r="V97" i="32"/>
  <c r="V91" i="32"/>
  <c r="V117" i="32"/>
  <c r="V115" i="32"/>
  <c r="V65" i="32"/>
  <c r="V95" i="32"/>
  <c r="V89" i="32"/>
  <c r="V83" i="32"/>
  <c r="V77" i="32"/>
  <c r="V81" i="32"/>
  <c r="V87" i="32"/>
  <c r="V63" i="32"/>
  <c r="V57" i="32"/>
  <c r="V51" i="32"/>
  <c r="V33" i="32"/>
  <c r="V101" i="32"/>
  <c r="V49" i="32"/>
  <c r="V43" i="32"/>
  <c r="V25" i="32"/>
  <c r="V9" i="32"/>
  <c r="V75" i="32"/>
  <c r="V71" i="32"/>
  <c r="V69" i="32"/>
  <c r="V37" i="32"/>
  <c r="V29" i="32"/>
  <c r="V21" i="32"/>
  <c r="V61" i="32"/>
  <c r="V55" i="32"/>
  <c r="V47" i="32"/>
  <c r="V17" i="32"/>
  <c r="V13" i="32"/>
  <c r="V103" i="32"/>
  <c r="V41" i="32"/>
  <c r="V35" i="32"/>
  <c r="V3" i="32"/>
  <c r="V105" i="32"/>
  <c r="V59" i="32"/>
  <c r="V45" i="32"/>
  <c r="V39" i="32"/>
  <c r="V19" i="32"/>
  <c r="V11" i="32"/>
  <c r="V93" i="32"/>
  <c r="V31" i="32"/>
  <c r="V5" i="32"/>
  <c r="H78" i="25"/>
  <c r="P84" i="25"/>
  <c r="X88" i="25"/>
  <c r="X90" i="25"/>
  <c r="P100" i="25"/>
  <c r="P118" i="25"/>
  <c r="G100" i="25"/>
  <c r="G116" i="25"/>
  <c r="R7" i="31"/>
  <c r="J9" i="31"/>
  <c r="R61" i="31"/>
  <c r="V15" i="32"/>
  <c r="F17" i="32"/>
  <c r="V23" i="32"/>
  <c r="H26" i="25"/>
  <c r="H124" i="25"/>
  <c r="H118" i="25"/>
  <c r="D108" i="28"/>
  <c r="D102" i="28"/>
  <c r="D48" i="28"/>
  <c r="D42" i="28"/>
  <c r="D26" i="28"/>
  <c r="D10" i="28"/>
  <c r="D94" i="28"/>
  <c r="D92" i="28"/>
  <c r="D84" i="28"/>
  <c r="D22" i="28"/>
  <c r="D18" i="28"/>
  <c r="D12" i="28"/>
  <c r="D76" i="28"/>
  <c r="D62" i="28"/>
  <c r="D60" i="28"/>
  <c r="D34" i="28"/>
  <c r="D30" i="28"/>
  <c r="D16" i="28"/>
  <c r="D90" i="28"/>
  <c r="D82" i="28"/>
  <c r="D46" i="28"/>
  <c r="D124" i="28"/>
  <c r="D66" i="28"/>
  <c r="D40" i="28"/>
  <c r="D28" i="28"/>
  <c r="D20" i="28"/>
  <c r="D80" i="28"/>
  <c r="D70" i="28"/>
  <c r="D64" i="28"/>
  <c r="D8" i="28"/>
  <c r="D100" i="28"/>
  <c r="D98" i="28"/>
  <c r="D86" i="28"/>
  <c r="D38" i="28"/>
  <c r="D24" i="28"/>
  <c r="D14" i="28"/>
  <c r="L126" i="28"/>
  <c r="L104" i="28"/>
  <c r="L94" i="28"/>
  <c r="L92" i="28"/>
  <c r="L90" i="28"/>
  <c r="L8" i="28"/>
  <c r="L112" i="28"/>
  <c r="L82" i="28"/>
  <c r="L78" i="28"/>
  <c r="L76" i="28"/>
  <c r="L40" i="28"/>
  <c r="L34" i="28"/>
  <c r="L16" i="28"/>
  <c r="L54" i="28"/>
  <c r="L44" i="28"/>
  <c r="L28" i="28"/>
  <c r="L20" i="28"/>
  <c r="L114" i="28"/>
  <c r="L74" i="28"/>
  <c r="L72" i="28"/>
  <c r="L66" i="28"/>
  <c r="L52" i="28"/>
  <c r="L68" i="28"/>
  <c r="L38" i="28"/>
  <c r="L18" i="28"/>
  <c r="L14" i="28"/>
  <c r="L102" i="28"/>
  <c r="L100" i="28"/>
  <c r="L96" i="28"/>
  <c r="L88" i="28"/>
  <c r="L62" i="28"/>
  <c r="L50" i="28"/>
  <c r="L48" i="28"/>
  <c r="L36" i="28"/>
  <c r="L30" i="28"/>
  <c r="L22" i="28"/>
  <c r="L12" i="28"/>
  <c r="T106" i="28"/>
  <c r="T74" i="28"/>
  <c r="T54" i="28"/>
  <c r="T28" i="28"/>
  <c r="T20" i="28"/>
  <c r="T124" i="28"/>
  <c r="T80" i="28"/>
  <c r="T64" i="28"/>
  <c r="T44" i="28"/>
  <c r="T32" i="28"/>
  <c r="T14" i="28"/>
  <c r="T10" i="28"/>
  <c r="T122" i="28"/>
  <c r="T88" i="28"/>
  <c r="T42" i="28"/>
  <c r="T38" i="28"/>
  <c r="T8" i="28"/>
  <c r="T70" i="28"/>
  <c r="T68" i="28"/>
  <c r="T50" i="28"/>
  <c r="T26" i="28"/>
  <c r="T18" i="28"/>
  <c r="T120" i="28"/>
  <c r="T104" i="28"/>
  <c r="T98" i="28"/>
  <c r="T62" i="28"/>
  <c r="T110" i="28"/>
  <c r="T92" i="28"/>
  <c r="T90" i="28"/>
  <c r="T12" i="28"/>
  <c r="T82" i="28"/>
  <c r="T60" i="28"/>
  <c r="T46" i="28"/>
  <c r="T40" i="28"/>
  <c r="T24" i="28"/>
  <c r="T16" i="28"/>
  <c r="J126" i="29"/>
  <c r="J118" i="29"/>
  <c r="J114" i="29"/>
  <c r="J100" i="29"/>
  <c r="J68" i="29"/>
  <c r="J38" i="29"/>
  <c r="J36" i="29"/>
  <c r="J28" i="29"/>
  <c r="J20" i="29"/>
  <c r="J102" i="29"/>
  <c r="J86" i="29"/>
  <c r="J40" i="29"/>
  <c r="J18" i="29"/>
  <c r="J12" i="29"/>
  <c r="J10" i="29"/>
  <c r="J8" i="29"/>
  <c r="J88" i="29"/>
  <c r="J84" i="29"/>
  <c r="J50" i="29"/>
  <c r="J30" i="29"/>
  <c r="J14" i="29"/>
  <c r="J70" i="29"/>
  <c r="J120" i="29"/>
  <c r="J22" i="29"/>
  <c r="J16" i="29"/>
  <c r="J116" i="29"/>
  <c r="J104" i="29"/>
  <c r="J72" i="29"/>
  <c r="R126" i="29"/>
  <c r="R30" i="29"/>
  <c r="R24" i="29"/>
  <c r="R14" i="29"/>
  <c r="R72" i="29"/>
  <c r="R70" i="29"/>
  <c r="R66" i="29"/>
  <c r="R22" i="29"/>
  <c r="R52" i="29"/>
  <c r="R26" i="29"/>
  <c r="R20" i="29"/>
  <c r="R120" i="29"/>
  <c r="R116" i="29"/>
  <c r="R100" i="29"/>
  <c r="R98" i="29"/>
  <c r="R36" i="29"/>
  <c r="R34" i="29"/>
  <c r="R16" i="29"/>
  <c r="R82" i="29"/>
  <c r="R38" i="29"/>
  <c r="R10" i="29"/>
  <c r="R114" i="29"/>
  <c r="R102" i="29"/>
  <c r="R86" i="29"/>
  <c r="R84" i="29"/>
  <c r="R40" i="29"/>
  <c r="R12" i="29"/>
  <c r="R8" i="29"/>
  <c r="R88" i="29"/>
  <c r="J5" i="31"/>
  <c r="R5" i="31"/>
  <c r="R115" i="31"/>
  <c r="H52" i="25"/>
  <c r="H54" i="25"/>
  <c r="X70" i="25"/>
  <c r="H74" i="25"/>
  <c r="X84" i="25"/>
  <c r="P86" i="25"/>
  <c r="P104" i="25"/>
  <c r="X114" i="25"/>
  <c r="X122" i="25"/>
  <c r="E117" i="30"/>
  <c r="E115" i="30"/>
  <c r="E67" i="30"/>
  <c r="E99" i="30"/>
  <c r="E3" i="30"/>
  <c r="E83" i="30"/>
  <c r="E51" i="30"/>
  <c r="E19" i="30"/>
  <c r="E35" i="30"/>
  <c r="M117" i="30"/>
  <c r="M35" i="30"/>
  <c r="M67" i="30"/>
  <c r="M3" i="30"/>
  <c r="M115" i="30"/>
  <c r="M99" i="30"/>
  <c r="M51" i="30"/>
  <c r="M19" i="30"/>
  <c r="U117" i="30"/>
  <c r="U51" i="30"/>
  <c r="U19" i="30"/>
  <c r="U67" i="30"/>
  <c r="U35" i="30"/>
  <c r="U3" i="30"/>
  <c r="R39" i="31"/>
  <c r="J41" i="31"/>
  <c r="J103" i="31"/>
  <c r="V7" i="32"/>
  <c r="V27" i="32"/>
  <c r="F29" i="32"/>
  <c r="N63" i="32"/>
  <c r="H76" i="25"/>
  <c r="H82" i="25"/>
  <c r="P96" i="25"/>
  <c r="X108" i="25"/>
  <c r="J66" i="29"/>
  <c r="J67" i="31"/>
  <c r="R75" i="31"/>
  <c r="F113" i="32"/>
  <c r="F107" i="32"/>
  <c r="F105" i="32"/>
  <c r="F109" i="32"/>
  <c r="F101" i="32"/>
  <c r="F87" i="32"/>
  <c r="F81" i="32"/>
  <c r="F75" i="32"/>
  <c r="F99" i="32"/>
  <c r="F93" i="32"/>
  <c r="F79" i="32"/>
  <c r="F67" i="32"/>
  <c r="F121" i="32"/>
  <c r="F117" i="32"/>
  <c r="F97" i="32"/>
  <c r="F91" i="32"/>
  <c r="F85" i="32"/>
  <c r="F95" i="32"/>
  <c r="F83" i="32"/>
  <c r="F71" i="32"/>
  <c r="F65" i="32"/>
  <c r="F59" i="32"/>
  <c r="F53" i="32"/>
  <c r="F45" i="32"/>
  <c r="F35" i="32"/>
  <c r="F27" i="32"/>
  <c r="F89" i="32"/>
  <c r="F23" i="32"/>
  <c r="F11" i="32"/>
  <c r="F103" i="32"/>
  <c r="F63" i="32"/>
  <c r="F51" i="32"/>
  <c r="F39" i="32"/>
  <c r="F31" i="32"/>
  <c r="F19" i="32"/>
  <c r="F15" i="32"/>
  <c r="F5" i="32"/>
  <c r="F3" i="32"/>
  <c r="F77" i="32"/>
  <c r="F73" i="32"/>
  <c r="F57" i="32"/>
  <c r="F49" i="32"/>
  <c r="F43" i="32"/>
  <c r="F37" i="32"/>
  <c r="F25" i="32"/>
  <c r="F9" i="32"/>
  <c r="F61" i="32"/>
  <c r="F47" i="32"/>
  <c r="F41" i="32"/>
  <c r="F33" i="32"/>
  <c r="F13" i="32"/>
  <c r="F115" i="32"/>
  <c r="F7" i="32"/>
  <c r="X80" i="25"/>
  <c r="X86" i="25"/>
  <c r="P88" i="25"/>
  <c r="X96" i="25"/>
  <c r="H100" i="25"/>
  <c r="X110" i="25"/>
  <c r="D18" i="25"/>
  <c r="D116" i="25"/>
  <c r="D110" i="25"/>
  <c r="T118" i="25"/>
  <c r="T126" i="25"/>
  <c r="N19" i="32"/>
  <c r="J121" i="31"/>
  <c r="J71" i="31"/>
  <c r="J55" i="31"/>
  <c r="J43" i="31"/>
  <c r="J33" i="31"/>
  <c r="J23" i="31"/>
  <c r="J3" i="31"/>
  <c r="J69" i="31"/>
  <c r="J65" i="31"/>
  <c r="J61" i="31"/>
  <c r="J51" i="31"/>
  <c r="J37" i="31"/>
  <c r="J25" i="31"/>
  <c r="J21" i="31"/>
  <c r="J13" i="31"/>
  <c r="J97" i="31"/>
  <c r="J89" i="31"/>
  <c r="J77" i="31"/>
  <c r="J53" i="31"/>
  <c r="J35" i="31"/>
  <c r="J27" i="31"/>
  <c r="J115" i="31"/>
  <c r="J105" i="31"/>
  <c r="J95" i="31"/>
  <c r="J91" i="31"/>
  <c r="J83" i="31"/>
  <c r="J75" i="31"/>
  <c r="J73" i="31"/>
  <c r="J45" i="31"/>
  <c r="J19" i="31"/>
  <c r="J17" i="31"/>
  <c r="J15" i="31"/>
  <c r="J113" i="31"/>
  <c r="J111" i="31"/>
  <c r="J107" i="31"/>
  <c r="J101" i="31"/>
  <c r="J99" i="31"/>
  <c r="J81" i="31"/>
  <c r="J59" i="31"/>
  <c r="J39" i="31"/>
  <c r="J7" i="31"/>
  <c r="J85" i="31"/>
  <c r="J79" i="31"/>
  <c r="J57" i="31"/>
  <c r="J49" i="31"/>
  <c r="J11" i="31"/>
  <c r="J87" i="31"/>
  <c r="J63" i="31"/>
  <c r="J31" i="31"/>
  <c r="R121" i="31"/>
  <c r="R105" i="31"/>
  <c r="R99" i="31"/>
  <c r="R81" i="31"/>
  <c r="R63" i="31"/>
  <c r="R57" i="31"/>
  <c r="R31" i="31"/>
  <c r="R11" i="31"/>
  <c r="R3" i="31"/>
  <c r="AC2" i="31" s="1"/>
  <c r="R113" i="31"/>
  <c r="R111" i="31"/>
  <c r="R107" i="31"/>
  <c r="R101" i="31"/>
  <c r="R93" i="31"/>
  <c r="R87" i="31"/>
  <c r="R79" i="31"/>
  <c r="R51" i="31"/>
  <c r="R49" i="31"/>
  <c r="R23" i="31"/>
  <c r="R21" i="31"/>
  <c r="R109" i="31"/>
  <c r="R85" i="31"/>
  <c r="R71" i="31"/>
  <c r="R43" i="31"/>
  <c r="R35" i="31"/>
  <c r="R33" i="31"/>
  <c r="R25" i="31"/>
  <c r="R55" i="31"/>
  <c r="R37" i="31"/>
  <c r="R19" i="31"/>
  <c r="R13" i="31"/>
  <c r="R69" i="31"/>
  <c r="R65" i="31"/>
  <c r="R53" i="31"/>
  <c r="R27" i="31"/>
  <c r="R17" i="31"/>
  <c r="R15" i="31"/>
  <c r="R95" i="31"/>
  <c r="R89" i="31"/>
  <c r="R73" i="31"/>
  <c r="R47" i="31"/>
  <c r="R9" i="31"/>
  <c r="R103" i="31"/>
  <c r="R97" i="31"/>
  <c r="R91" i="31"/>
  <c r="R67" i="31"/>
  <c r="R59" i="31"/>
  <c r="R41" i="31"/>
  <c r="R29" i="31"/>
  <c r="H92" i="25"/>
  <c r="J93" i="31"/>
  <c r="J109" i="31"/>
  <c r="N5" i="32"/>
  <c r="H68" i="25"/>
  <c r="H104" i="25"/>
  <c r="H122" i="25"/>
  <c r="R45" i="31"/>
  <c r="J47" i="31"/>
  <c r="V53" i="32"/>
  <c r="F55" i="32"/>
  <c r="V67" i="32"/>
  <c r="F69" i="32"/>
  <c r="E120" i="29"/>
  <c r="J89" i="30"/>
  <c r="J97" i="30"/>
  <c r="R101" i="30"/>
  <c r="J111" i="30"/>
  <c r="Q121" i="30"/>
  <c r="W93" i="31"/>
  <c r="W101" i="31"/>
  <c r="G107" i="31"/>
  <c r="W107" i="31"/>
  <c r="G109" i="31"/>
  <c r="W109" i="31"/>
  <c r="F111" i="31"/>
  <c r="V111" i="31"/>
  <c r="G113" i="31"/>
  <c r="W113" i="31"/>
  <c r="O115" i="31"/>
  <c r="O117" i="31"/>
  <c r="F121" i="31"/>
  <c r="P7" i="33"/>
  <c r="P15" i="33"/>
  <c r="P77" i="33"/>
  <c r="G27" i="34"/>
  <c r="W99" i="34"/>
  <c r="G101" i="34"/>
  <c r="W101" i="34"/>
  <c r="W126" i="27"/>
  <c r="Q98" i="28"/>
  <c r="Q104" i="28"/>
  <c r="R85" i="30"/>
  <c r="J95" i="30"/>
  <c r="J99" i="30"/>
  <c r="J105" i="30"/>
  <c r="I115" i="30"/>
  <c r="I117" i="30"/>
  <c r="Q119" i="30"/>
  <c r="R121" i="30"/>
  <c r="G93" i="31"/>
  <c r="G95" i="31"/>
  <c r="G101" i="31"/>
  <c r="W105" i="31"/>
  <c r="G111" i="31"/>
  <c r="W111" i="31"/>
  <c r="V117" i="31"/>
  <c r="F119" i="31"/>
  <c r="V119" i="31"/>
  <c r="G121" i="31"/>
  <c r="X3" i="33"/>
  <c r="G19" i="34"/>
  <c r="O19" i="34"/>
  <c r="W19" i="34"/>
  <c r="AC18" i="34" s="1"/>
  <c r="Q25" i="1" s="1"/>
  <c r="O57" i="34"/>
  <c r="G89" i="34"/>
  <c r="Q88" i="28"/>
  <c r="E122" i="29"/>
  <c r="D124" i="29"/>
  <c r="F126" i="29"/>
  <c r="R81" i="30"/>
  <c r="R87" i="30"/>
  <c r="J91" i="30"/>
  <c r="J103" i="30"/>
  <c r="J109" i="30"/>
  <c r="R111" i="30"/>
  <c r="I113" i="30"/>
  <c r="G77" i="31"/>
  <c r="O85" i="31"/>
  <c r="O87" i="31"/>
  <c r="W89" i="31"/>
  <c r="G91" i="31"/>
  <c r="W95" i="31"/>
  <c r="G97" i="31"/>
  <c r="W97" i="31"/>
  <c r="W103" i="31"/>
  <c r="N109" i="31"/>
  <c r="I115" i="31"/>
  <c r="I119" i="31"/>
  <c r="N121" i="31"/>
  <c r="X91" i="33"/>
  <c r="H105" i="33"/>
  <c r="G11" i="34"/>
  <c r="O49" i="34"/>
  <c r="W61" i="34"/>
  <c r="W83" i="34"/>
  <c r="W118" i="27"/>
  <c r="N124" i="29"/>
  <c r="J85" i="30"/>
  <c r="R97" i="30"/>
  <c r="J101" i="30"/>
  <c r="J113" i="30"/>
  <c r="Q117" i="30"/>
  <c r="O79" i="31"/>
  <c r="O93" i="31"/>
  <c r="O109" i="31"/>
  <c r="N111" i="31"/>
  <c r="N113" i="31"/>
  <c r="O121" i="31"/>
  <c r="H113" i="32"/>
  <c r="H101" i="32"/>
  <c r="H93" i="32"/>
  <c r="H99" i="32"/>
  <c r="H119" i="32"/>
  <c r="H117" i="32"/>
  <c r="H79" i="32"/>
  <c r="H97" i="32"/>
  <c r="H91" i="32"/>
  <c r="H85" i="32"/>
  <c r="H73" i="32"/>
  <c r="H103" i="32"/>
  <c r="H89" i="32"/>
  <c r="P121" i="32"/>
  <c r="P115" i="32"/>
  <c r="P113" i="32"/>
  <c r="P95" i="32"/>
  <c r="P89" i="32"/>
  <c r="P81" i="32"/>
  <c r="P105" i="32"/>
  <c r="P101" i="32"/>
  <c r="P93" i="32"/>
  <c r="P87" i="32"/>
  <c r="P75" i="32"/>
  <c r="P99" i="32"/>
  <c r="P97" i="32"/>
  <c r="P91" i="32"/>
  <c r="X111" i="32"/>
  <c r="X117" i="32"/>
  <c r="X97" i="32"/>
  <c r="X91" i="32"/>
  <c r="X119" i="32"/>
  <c r="X115" i="32"/>
  <c r="X77" i="32"/>
  <c r="X95" i="32"/>
  <c r="X89" i="32"/>
  <c r="X83" i="32"/>
  <c r="X71" i="32"/>
  <c r="X113" i="32"/>
  <c r="X121" i="32"/>
  <c r="X109" i="32"/>
  <c r="X101" i="32"/>
  <c r="X87" i="32"/>
  <c r="X75" i="32"/>
  <c r="H3" i="33"/>
  <c r="P11" i="33"/>
  <c r="P19" i="33"/>
  <c r="P85" i="33"/>
  <c r="X99" i="33"/>
  <c r="H101" i="33"/>
  <c r="X103" i="33"/>
  <c r="R95" i="30"/>
  <c r="R117" i="30"/>
  <c r="I119" i="30"/>
  <c r="O101" i="31"/>
  <c r="O107" i="31"/>
  <c r="O111" i="31"/>
  <c r="O113" i="31"/>
  <c r="X53" i="33"/>
  <c r="H67" i="33"/>
  <c r="P67" i="33"/>
  <c r="AC66" i="33" s="1"/>
  <c r="H69" i="33"/>
  <c r="G43" i="34"/>
  <c r="R105" i="30"/>
  <c r="J119" i="30"/>
  <c r="AC18" i="31"/>
  <c r="O91" i="31"/>
  <c r="O99" i="31"/>
  <c r="O103" i="31"/>
  <c r="O105" i="31"/>
  <c r="P9" i="33"/>
  <c r="H59" i="33"/>
  <c r="O35" i="34"/>
  <c r="H109" i="33"/>
  <c r="H89" i="33"/>
  <c r="H83" i="33"/>
  <c r="H75" i="33"/>
  <c r="H61" i="33"/>
  <c r="H87" i="33"/>
  <c r="H45" i="33"/>
  <c r="H117" i="33"/>
  <c r="H99" i="33"/>
  <c r="H85" i="33"/>
  <c r="H63" i="33"/>
  <c r="H49" i="33"/>
  <c r="H47" i="33"/>
  <c r="H25" i="33"/>
  <c r="H115" i="33"/>
  <c r="H77" i="33"/>
  <c r="H71" i="33"/>
  <c r="H65" i="33"/>
  <c r="H55" i="33"/>
  <c r="H53" i="33"/>
  <c r="H51" i="33"/>
  <c r="H27" i="33"/>
  <c r="H113" i="33"/>
  <c r="H103" i="33"/>
  <c r="H57" i="33"/>
  <c r="H23" i="33"/>
  <c r="H21" i="33"/>
  <c r="H19" i="33"/>
  <c r="H17" i="33"/>
  <c r="H15" i="33"/>
  <c r="H13" i="33"/>
  <c r="H11" i="33"/>
  <c r="H9" i="33"/>
  <c r="H7" i="33"/>
  <c r="H5" i="33"/>
  <c r="H97" i="33"/>
  <c r="H91" i="33"/>
  <c r="H81" i="33"/>
  <c r="H43" i="33"/>
  <c r="H29" i="33"/>
  <c r="H107" i="33"/>
  <c r="H73" i="33"/>
  <c r="H39" i="33"/>
  <c r="AC38" i="33" s="1"/>
  <c r="P18" i="1" s="1"/>
  <c r="H37" i="33"/>
  <c r="H35" i="33"/>
  <c r="H33" i="33"/>
  <c r="H31" i="33"/>
  <c r="P109" i="33"/>
  <c r="P113" i="33"/>
  <c r="P103" i="33"/>
  <c r="P101" i="33"/>
  <c r="P97" i="33"/>
  <c r="P81" i="33"/>
  <c r="P73" i="33"/>
  <c r="P69" i="33"/>
  <c r="P43" i="33"/>
  <c r="P37" i="33"/>
  <c r="P35" i="33"/>
  <c r="P33" i="33"/>
  <c r="P31" i="33"/>
  <c r="P83" i="33"/>
  <c r="P105" i="33"/>
  <c r="P91" i="33"/>
  <c r="P75" i="33"/>
  <c r="P61" i="33"/>
  <c r="P45" i="33"/>
  <c r="P89" i="33"/>
  <c r="P63" i="33"/>
  <c r="P49" i="33"/>
  <c r="P47" i="33"/>
  <c r="P25" i="33"/>
  <c r="P107" i="33"/>
  <c r="P99" i="33"/>
  <c r="P55" i="33"/>
  <c r="P53" i="33"/>
  <c r="P51" i="33"/>
  <c r="P23" i="33"/>
  <c r="P79" i="33"/>
  <c r="P71" i="33"/>
  <c r="P41" i="33"/>
  <c r="P3" i="33"/>
  <c r="P59" i="33"/>
  <c r="P39" i="33"/>
  <c r="P29" i="33"/>
  <c r="X109" i="33"/>
  <c r="X85" i="33"/>
  <c r="X107" i="33"/>
  <c r="X87" i="33"/>
  <c r="X73" i="33"/>
  <c r="X71" i="33"/>
  <c r="X59" i="33"/>
  <c r="X37" i="33"/>
  <c r="X35" i="33"/>
  <c r="X33" i="33"/>
  <c r="X31" i="33"/>
  <c r="X29" i="33"/>
  <c r="X115" i="33"/>
  <c r="X83" i="33"/>
  <c r="X81" i="33"/>
  <c r="X43" i="33"/>
  <c r="X117" i="33"/>
  <c r="X101" i="33"/>
  <c r="X97" i="33"/>
  <c r="X69" i="33"/>
  <c r="X75" i="33"/>
  <c r="X63" i="33"/>
  <c r="X61" i="33"/>
  <c r="X49" i="33"/>
  <c r="X47" i="33"/>
  <c r="X45" i="33"/>
  <c r="X25" i="33"/>
  <c r="X23" i="33"/>
  <c r="X57" i="33"/>
  <c r="X55" i="33"/>
  <c r="X21" i="33"/>
  <c r="X19" i="33"/>
  <c r="X17" i="33"/>
  <c r="X15" i="33"/>
  <c r="X13" i="33"/>
  <c r="X11" i="33"/>
  <c r="X9" i="33"/>
  <c r="X7" i="33"/>
  <c r="X5" i="33"/>
  <c r="X105" i="33"/>
  <c r="X89" i="33"/>
  <c r="X79" i="33"/>
  <c r="X77" i="33"/>
  <c r="X65" i="33"/>
  <c r="X41" i="33"/>
  <c r="X39" i="33"/>
  <c r="X27" i="33"/>
  <c r="G113" i="34"/>
  <c r="G99" i="34"/>
  <c r="G83" i="34"/>
  <c r="G55" i="34"/>
  <c r="G45" i="34"/>
  <c r="G29" i="34"/>
  <c r="G13" i="34"/>
  <c r="G61" i="34"/>
  <c r="G47" i="34"/>
  <c r="G41" i="34"/>
  <c r="G31" i="34"/>
  <c r="G25" i="34"/>
  <c r="G15" i="34"/>
  <c r="G9" i="34"/>
  <c r="G95" i="34"/>
  <c r="G63" i="34"/>
  <c r="G57" i="34"/>
  <c r="G49" i="34"/>
  <c r="G33" i="34"/>
  <c r="G17" i="34"/>
  <c r="G91" i="34"/>
  <c r="G79" i="34"/>
  <c r="G67" i="34"/>
  <c r="G37" i="34"/>
  <c r="G21" i="34"/>
  <c r="G5" i="34"/>
  <c r="G75" i="34"/>
  <c r="G59" i="34"/>
  <c r="G51" i="34"/>
  <c r="G3" i="34"/>
  <c r="G111" i="34"/>
  <c r="G73" i="34"/>
  <c r="G39" i="34"/>
  <c r="G23" i="34"/>
  <c r="G7" i="34"/>
  <c r="O59" i="34"/>
  <c r="O93" i="34"/>
  <c r="O87" i="34"/>
  <c r="O39" i="34"/>
  <c r="O23" i="34"/>
  <c r="O7" i="34"/>
  <c r="O117" i="34"/>
  <c r="O105" i="34"/>
  <c r="O85" i="34"/>
  <c r="O77" i="34"/>
  <c r="O65" i="34"/>
  <c r="O55" i="34"/>
  <c r="O45" i="34"/>
  <c r="O29" i="34"/>
  <c r="O13" i="34"/>
  <c r="O99" i="34"/>
  <c r="O71" i="34"/>
  <c r="O61" i="34"/>
  <c r="O47" i="34"/>
  <c r="O31" i="34"/>
  <c r="O15" i="34"/>
  <c r="O69" i="34"/>
  <c r="O63" i="34"/>
  <c r="O41" i="34"/>
  <c r="O25" i="34"/>
  <c r="O9" i="34"/>
  <c r="O67" i="34"/>
  <c r="O51" i="34"/>
  <c r="O37" i="34"/>
  <c r="O21" i="34"/>
  <c r="O5" i="34"/>
  <c r="O3" i="34"/>
  <c r="O53" i="34"/>
  <c r="O43" i="34"/>
  <c r="O27" i="34"/>
  <c r="O11" i="34"/>
  <c r="W113" i="34"/>
  <c r="W67" i="34"/>
  <c r="W37" i="34"/>
  <c r="W21" i="34"/>
  <c r="W5" i="34"/>
  <c r="W53" i="34"/>
  <c r="W43" i="34"/>
  <c r="W27" i="34"/>
  <c r="W11" i="34"/>
  <c r="W59" i="34"/>
  <c r="W39" i="34"/>
  <c r="W23" i="34"/>
  <c r="W7" i="34"/>
  <c r="W89" i="34"/>
  <c r="W55" i="34"/>
  <c r="W47" i="34"/>
  <c r="W45" i="34"/>
  <c r="W31" i="34"/>
  <c r="W29" i="34"/>
  <c r="W15" i="34"/>
  <c r="W13" i="34"/>
  <c r="W73" i="34"/>
  <c r="W63" i="34"/>
  <c r="W51" i="34"/>
  <c r="W41" i="34"/>
  <c r="W25" i="34"/>
  <c r="W9" i="34"/>
  <c r="W3" i="34"/>
  <c r="W107" i="34"/>
  <c r="W57" i="34"/>
  <c r="W49" i="34"/>
  <c r="W33" i="34"/>
  <c r="W17" i="34"/>
  <c r="D119" i="37"/>
  <c r="D111" i="37"/>
  <c r="D109" i="37"/>
  <c r="D103" i="37"/>
  <c r="D57" i="37"/>
  <c r="D39" i="37"/>
  <c r="D21" i="37"/>
  <c r="D105" i="37"/>
  <c r="D93" i="37"/>
  <c r="D83" i="37"/>
  <c r="D75" i="37"/>
  <c r="D65" i="37"/>
  <c r="D63" i="37"/>
  <c r="D41" i="37"/>
  <c r="D11" i="37"/>
  <c r="D87" i="37"/>
  <c r="D69" i="37"/>
  <c r="D49" i="37"/>
  <c r="D47" i="37"/>
  <c r="D29" i="37"/>
  <c r="D19" i="37"/>
  <c r="D5" i="37"/>
  <c r="D89" i="37"/>
  <c r="D59" i="37"/>
  <c r="D23" i="37"/>
  <c r="D107" i="37"/>
  <c r="D97" i="37"/>
  <c r="D95" i="37"/>
  <c r="D77" i="37"/>
  <c r="D67" i="37"/>
  <c r="D53" i="37"/>
  <c r="D43" i="37"/>
  <c r="D25" i="37"/>
  <c r="D13" i="37"/>
  <c r="D121" i="37"/>
  <c r="D117" i="37"/>
  <c r="D113" i="37"/>
  <c r="D101" i="37"/>
  <c r="D71" i="37"/>
  <c r="D37" i="37"/>
  <c r="D33" i="37"/>
  <c r="D31" i="37"/>
  <c r="D7" i="37"/>
  <c r="D3" i="37"/>
  <c r="D91" i="37"/>
  <c r="D73" i="37"/>
  <c r="D61" i="37"/>
  <c r="D51" i="37"/>
  <c r="D9" i="37"/>
  <c r="L119" i="37"/>
  <c r="L91" i="37"/>
  <c r="L79" i="37"/>
  <c r="L73" i="37"/>
  <c r="L61" i="37"/>
  <c r="L55" i="37"/>
  <c r="L15" i="37"/>
  <c r="L9" i="37"/>
  <c r="L103" i="37"/>
  <c r="L85" i="37"/>
  <c r="L83" i="37"/>
  <c r="L81" i="37"/>
  <c r="L45" i="37"/>
  <c r="L39" i="37"/>
  <c r="L27" i="37"/>
  <c r="L17" i="37"/>
  <c r="L63" i="37"/>
  <c r="L57" i="37"/>
  <c r="L21" i="37"/>
  <c r="L19" i="37"/>
  <c r="L105" i="37"/>
  <c r="L93" i="37"/>
  <c r="L87" i="37"/>
  <c r="L75" i="37"/>
  <c r="L65" i="37"/>
  <c r="L47" i="37"/>
  <c r="L41" i="37"/>
  <c r="L11" i="37"/>
  <c r="L69" i="37"/>
  <c r="L67" i="37"/>
  <c r="L49" i="37"/>
  <c r="L29" i="37"/>
  <c r="L23" i="37"/>
  <c r="L5" i="37"/>
  <c r="L95" i="37"/>
  <c r="L89" i="37"/>
  <c r="L59" i="37"/>
  <c r="L3" i="37"/>
  <c r="L107" i="37"/>
  <c r="L97" i="37"/>
  <c r="L77" i="37"/>
  <c r="L71" i="37"/>
  <c r="L53" i="37"/>
  <c r="L51" i="37"/>
  <c r="L43" i="37"/>
  <c r="L31" i="37"/>
  <c r="L25" i="37"/>
  <c r="L13" i="37"/>
  <c r="L7" i="37"/>
  <c r="T97" i="37"/>
  <c r="T77" i="37"/>
  <c r="T53" i="37"/>
  <c r="T43" i="37"/>
  <c r="T25" i="37"/>
  <c r="T13" i="37"/>
  <c r="T101" i="37"/>
  <c r="T83" i="37"/>
  <c r="T79" i="37"/>
  <c r="T55" i="37"/>
  <c r="T37" i="37"/>
  <c r="T33" i="37"/>
  <c r="T15" i="37"/>
  <c r="T103" i="37"/>
  <c r="T91" i="37"/>
  <c r="T73" i="37"/>
  <c r="T61" i="37"/>
  <c r="T39" i="37"/>
  <c r="T19" i="37"/>
  <c r="T9" i="37"/>
  <c r="T85" i="37"/>
  <c r="T81" i="37"/>
  <c r="T63" i="37"/>
  <c r="T45" i="37"/>
  <c r="T27" i="37"/>
  <c r="T17" i="37"/>
  <c r="T119" i="37"/>
  <c r="T113" i="37"/>
  <c r="T87" i="37"/>
  <c r="T67" i="37"/>
  <c r="AC66" i="37" s="1"/>
  <c r="T57" i="37"/>
  <c r="T47" i="37"/>
  <c r="T21" i="37"/>
  <c r="T121" i="37"/>
  <c r="T105" i="37"/>
  <c r="T93" i="37"/>
  <c r="T75" i="37"/>
  <c r="T65" i="37"/>
  <c r="T41" i="37"/>
  <c r="T23" i="37"/>
  <c r="T11" i="37"/>
  <c r="T3" i="37"/>
  <c r="T95" i="37"/>
  <c r="T69" i="37"/>
  <c r="T51" i="37"/>
  <c r="T49" i="37"/>
  <c r="T29" i="37"/>
  <c r="T5" i="37"/>
  <c r="F117" i="39"/>
  <c r="F113" i="39"/>
  <c r="F103" i="39"/>
  <c r="F77" i="39"/>
  <c r="F71" i="39"/>
  <c r="F49" i="39"/>
  <c r="F45" i="39"/>
  <c r="F37" i="39"/>
  <c r="F15" i="39"/>
  <c r="F89" i="39"/>
  <c r="F83" i="39"/>
  <c r="F63" i="39"/>
  <c r="F57" i="39"/>
  <c r="F23" i="39"/>
  <c r="F9" i="39"/>
  <c r="F101" i="39"/>
  <c r="F95" i="39"/>
  <c r="F75" i="39"/>
  <c r="F69" i="39"/>
  <c r="F47" i="39"/>
  <c r="F43" i="39"/>
  <c r="F35" i="39"/>
  <c r="F29" i="39"/>
  <c r="F19" i="39"/>
  <c r="F13" i="39"/>
  <c r="F111" i="39"/>
  <c r="F81" i="39"/>
  <c r="F55" i="39"/>
  <c r="F21" i="39"/>
  <c r="F7" i="39"/>
  <c r="F121" i="39"/>
  <c r="F115" i="39"/>
  <c r="F105" i="39"/>
  <c r="F99" i="39"/>
  <c r="F93" i="39"/>
  <c r="F73" i="39"/>
  <c r="F67" i="39"/>
  <c r="F41" i="39"/>
  <c r="F33" i="39"/>
  <c r="F3" i="39"/>
  <c r="F109" i="39"/>
  <c r="F87" i="39"/>
  <c r="F61" i="39"/>
  <c r="F53" i="39"/>
  <c r="F27" i="39"/>
  <c r="F11" i="39"/>
  <c r="F5" i="39"/>
  <c r="F119" i="39"/>
  <c r="F97" i="39"/>
  <c r="F91" i="39"/>
  <c r="F79" i="39"/>
  <c r="F65" i="39"/>
  <c r="F39" i="39"/>
  <c r="F31" i="39"/>
  <c r="F17" i="39"/>
  <c r="N109" i="39"/>
  <c r="N87" i="39"/>
  <c r="N79" i="39"/>
  <c r="N61" i="39"/>
  <c r="N53" i="39"/>
  <c r="N27" i="39"/>
  <c r="N11" i="39"/>
  <c r="N5" i="39"/>
  <c r="N119" i="39"/>
  <c r="N97" i="39"/>
  <c r="N91" i="39"/>
  <c r="N65" i="39"/>
  <c r="N45" i="39"/>
  <c r="N39" i="39"/>
  <c r="N31" i="39"/>
  <c r="N17" i="39"/>
  <c r="N107" i="39"/>
  <c r="N85" i="39"/>
  <c r="N71" i="39"/>
  <c r="N59" i="39"/>
  <c r="N51" i="39"/>
  <c r="N25" i="39"/>
  <c r="N19" i="39"/>
  <c r="N117" i="39"/>
  <c r="N113" i="39"/>
  <c r="N103" i="39"/>
  <c r="N89" i="39"/>
  <c r="N77" i="39"/>
  <c r="N63" i="39"/>
  <c r="N49" i="39"/>
  <c r="N37" i="39"/>
  <c r="N15" i="39"/>
  <c r="N95" i="39"/>
  <c r="N83" i="39"/>
  <c r="N57" i="39"/>
  <c r="N29" i="39"/>
  <c r="N23" i="39"/>
  <c r="N9" i="39"/>
  <c r="N105" i="39"/>
  <c r="N101" i="39"/>
  <c r="N75" i="39"/>
  <c r="N69" i="39"/>
  <c r="N47" i="39"/>
  <c r="N43" i="39"/>
  <c r="N35" i="39"/>
  <c r="N13" i="39"/>
  <c r="N3" i="39"/>
  <c r="N121" i="39"/>
  <c r="N115" i="39"/>
  <c r="N111" i="39"/>
  <c r="N81" i="39"/>
  <c r="N55" i="39"/>
  <c r="N21" i="39"/>
  <c r="N7" i="39"/>
  <c r="V115" i="39"/>
  <c r="V111" i="39"/>
  <c r="V101" i="39"/>
  <c r="V75" i="39"/>
  <c r="V69" i="39"/>
  <c r="V47" i="39"/>
  <c r="V43" i="39"/>
  <c r="V35" i="39"/>
  <c r="V13" i="39"/>
  <c r="V81" i="39"/>
  <c r="V55" i="39"/>
  <c r="V21" i="39"/>
  <c r="V7" i="39"/>
  <c r="V99" i="39"/>
  <c r="V93" i="39"/>
  <c r="V73" i="39"/>
  <c r="V67" i="39"/>
  <c r="V61" i="39"/>
  <c r="V41" i="39"/>
  <c r="V33" i="39"/>
  <c r="V109" i="39"/>
  <c r="V87" i="39"/>
  <c r="V79" i="39"/>
  <c r="V53" i="39"/>
  <c r="V45" i="39"/>
  <c r="V27" i="39"/>
  <c r="V19" i="39"/>
  <c r="V11" i="39"/>
  <c r="V5" i="39"/>
  <c r="V119" i="39"/>
  <c r="V97" i="39"/>
  <c r="V91" i="39"/>
  <c r="V65" i="39"/>
  <c r="V39" i="39"/>
  <c r="V31" i="39"/>
  <c r="V17" i="39"/>
  <c r="V107" i="39"/>
  <c r="V85" i="39"/>
  <c r="V71" i="39"/>
  <c r="V59" i="39"/>
  <c r="V51" i="39"/>
  <c r="V25" i="39"/>
  <c r="V9" i="39"/>
  <c r="V117" i="39"/>
  <c r="V113" i="39"/>
  <c r="V103" i="39"/>
  <c r="V95" i="39"/>
  <c r="V89" i="39"/>
  <c r="V77" i="39"/>
  <c r="V63" i="39"/>
  <c r="V49" i="39"/>
  <c r="V37" i="39"/>
  <c r="V15" i="39"/>
  <c r="V3" i="39"/>
  <c r="N55" i="33"/>
  <c r="F57" i="33"/>
  <c r="V61" i="33"/>
  <c r="V63" i="33"/>
  <c r="V75" i="33"/>
  <c r="N87" i="33"/>
  <c r="F93" i="33"/>
  <c r="N95" i="33"/>
  <c r="N99" i="33"/>
  <c r="V103" i="33"/>
  <c r="F105" i="33"/>
  <c r="N107" i="33"/>
  <c r="N109" i="33"/>
  <c r="Q111" i="33"/>
  <c r="F113" i="33"/>
  <c r="E115" i="33"/>
  <c r="V121" i="33"/>
  <c r="U47" i="34"/>
  <c r="M63" i="34"/>
  <c r="E67" i="34"/>
  <c r="E79" i="34"/>
  <c r="M95" i="34"/>
  <c r="H105" i="34"/>
  <c r="X105" i="34"/>
  <c r="X107" i="34"/>
  <c r="H111" i="34"/>
  <c r="X111" i="34"/>
  <c r="H117" i="34"/>
  <c r="X117" i="34"/>
  <c r="I119" i="34"/>
  <c r="I111" i="35"/>
  <c r="I121" i="35"/>
  <c r="I85" i="35"/>
  <c r="I71" i="35"/>
  <c r="I67" i="35"/>
  <c r="I63" i="35"/>
  <c r="I59" i="35"/>
  <c r="I45" i="35"/>
  <c r="I115" i="35"/>
  <c r="I109" i="35"/>
  <c r="I105" i="35"/>
  <c r="I89" i="35"/>
  <c r="I55" i="35"/>
  <c r="I113" i="35"/>
  <c r="I99" i="35"/>
  <c r="I77" i="35"/>
  <c r="I35" i="35"/>
  <c r="I81" i="35"/>
  <c r="I51" i="35"/>
  <c r="I41" i="35"/>
  <c r="I31" i="35"/>
  <c r="I103" i="35"/>
  <c r="I93" i="35"/>
  <c r="I73" i="35"/>
  <c r="I69" i="35"/>
  <c r="I61" i="35"/>
  <c r="I57" i="35"/>
  <c r="I53" i="35"/>
  <c r="I47" i="35"/>
  <c r="I43" i="35"/>
  <c r="I37" i="35"/>
  <c r="I27" i="35"/>
  <c r="I101" i="35"/>
  <c r="I87" i="35"/>
  <c r="I75" i="35"/>
  <c r="I65" i="35"/>
  <c r="I119" i="35"/>
  <c r="Q111" i="35"/>
  <c r="Q83" i="35"/>
  <c r="Q75" i="35"/>
  <c r="Q101" i="35"/>
  <c r="Q97" i="35"/>
  <c r="Q79" i="35"/>
  <c r="Q33" i="35"/>
  <c r="Q67" i="35"/>
  <c r="Q59" i="35"/>
  <c r="Q49" i="35"/>
  <c r="Q45" i="35"/>
  <c r="Q39" i="35"/>
  <c r="Q29" i="35"/>
  <c r="Q119" i="35"/>
  <c r="Q99" i="35"/>
  <c r="Q85" i="35"/>
  <c r="Q71" i="35"/>
  <c r="Q63" i="35"/>
  <c r="Q55" i="35"/>
  <c r="Q35" i="35"/>
  <c r="Q121" i="35"/>
  <c r="Q89" i="35"/>
  <c r="Q77" i="35"/>
  <c r="Q51" i="35"/>
  <c r="Q41" i="35"/>
  <c r="Q113" i="35"/>
  <c r="Q109" i="35"/>
  <c r="Q105" i="35"/>
  <c r="Q73" i="35"/>
  <c r="Q31" i="35"/>
  <c r="Q115" i="35"/>
  <c r="Q93" i="35"/>
  <c r="Q81" i="35"/>
  <c r="Q69" i="35"/>
  <c r="Q57" i="35"/>
  <c r="Q47" i="35"/>
  <c r="Q43" i="35"/>
  <c r="Q37" i="35"/>
  <c r="Q27" i="35"/>
  <c r="D45" i="37"/>
  <c r="F63" i="33"/>
  <c r="N75" i="33"/>
  <c r="V81" i="33"/>
  <c r="V83" i="33"/>
  <c r="F85" i="33"/>
  <c r="N89" i="33"/>
  <c r="N91" i="33"/>
  <c r="V93" i="33"/>
  <c r="F99" i="33"/>
  <c r="V115" i="33"/>
  <c r="F117" i="33"/>
  <c r="M83" i="34"/>
  <c r="M111" i="34"/>
  <c r="M115" i="34"/>
  <c r="L37" i="37"/>
  <c r="D55" i="37"/>
  <c r="T71" i="37"/>
  <c r="T89" i="37"/>
  <c r="K121" i="38"/>
  <c r="K19" i="38"/>
  <c r="K103" i="38"/>
  <c r="K7" i="38"/>
  <c r="K67" i="38"/>
  <c r="S121" i="38"/>
  <c r="S19" i="38"/>
  <c r="S87" i="38"/>
  <c r="S119" i="38"/>
  <c r="S39" i="38"/>
  <c r="S67" i="38"/>
  <c r="V23" i="39"/>
  <c r="F25" i="39"/>
  <c r="V83" i="39"/>
  <c r="F85" i="39"/>
  <c r="Q107" i="32"/>
  <c r="G117" i="32"/>
  <c r="G119" i="32"/>
  <c r="W119" i="32"/>
  <c r="I121" i="32"/>
  <c r="V59" i="33"/>
  <c r="V71" i="33"/>
  <c r="V73" i="33"/>
  <c r="N83" i="33"/>
  <c r="F95" i="33"/>
  <c r="I103" i="33"/>
  <c r="N105" i="33"/>
  <c r="V107" i="33"/>
  <c r="E111" i="33"/>
  <c r="I113" i="33"/>
  <c r="N119" i="33"/>
  <c r="D121" i="33"/>
  <c r="J87" i="36"/>
  <c r="D17" i="37"/>
  <c r="D35" i="37"/>
  <c r="L35" i="37"/>
  <c r="T35" i="37"/>
  <c r="T59" i="37"/>
  <c r="T109" i="37"/>
  <c r="V29" i="39"/>
  <c r="F61" i="33"/>
  <c r="N69" i="33"/>
  <c r="N73" i="33"/>
  <c r="F75" i="33"/>
  <c r="N81" i="33"/>
  <c r="F83" i="33"/>
  <c r="V85" i="33"/>
  <c r="F87" i="33"/>
  <c r="V87" i="33"/>
  <c r="N97" i="33"/>
  <c r="N101" i="33"/>
  <c r="F109" i="33"/>
  <c r="V109" i="33"/>
  <c r="F111" i="33"/>
  <c r="I115" i="33"/>
  <c r="F121" i="33"/>
  <c r="U67" i="34"/>
  <c r="U79" i="34"/>
  <c r="E83" i="34"/>
  <c r="E99" i="34"/>
  <c r="P103" i="34"/>
  <c r="E115" i="34"/>
  <c r="I121" i="34"/>
  <c r="J7" i="36"/>
  <c r="N41" i="39"/>
  <c r="I117" i="32"/>
  <c r="N59" i="33"/>
  <c r="V65" i="33"/>
  <c r="F73" i="33"/>
  <c r="V77" i="33"/>
  <c r="V79" i="33"/>
  <c r="F89" i="33"/>
  <c r="N93" i="33"/>
  <c r="N103" i="33"/>
  <c r="F107" i="33"/>
  <c r="V119" i="33"/>
  <c r="U95" i="34"/>
  <c r="T109" i="34"/>
  <c r="E111" i="34"/>
  <c r="J57" i="36"/>
  <c r="D15" i="37"/>
  <c r="D27" i="37"/>
  <c r="L33" i="37"/>
  <c r="L101" i="37"/>
  <c r="AC18" i="38"/>
  <c r="U25" i="1" s="1"/>
  <c r="V57" i="39"/>
  <c r="F59" i="39"/>
  <c r="V105" i="39"/>
  <c r="F107" i="39"/>
  <c r="N71" i="33"/>
  <c r="N79" i="33"/>
  <c r="F81" i="33"/>
  <c r="V89" i="33"/>
  <c r="F91" i="33"/>
  <c r="V95" i="33"/>
  <c r="V105" i="33"/>
  <c r="N115" i="33"/>
  <c r="N117" i="33"/>
  <c r="N121" i="33"/>
  <c r="U63" i="34"/>
  <c r="M67" i="34"/>
  <c r="U111" i="34"/>
  <c r="J115" i="36"/>
  <c r="J109" i="36"/>
  <c r="J105" i="36"/>
  <c r="J43" i="36"/>
  <c r="J15" i="36"/>
  <c r="J9" i="36"/>
  <c r="J85" i="36"/>
  <c r="J83" i="36"/>
  <c r="J61" i="36"/>
  <c r="J51" i="36"/>
  <c r="J39" i="36"/>
  <c r="J17" i="36"/>
  <c r="J103" i="36"/>
  <c r="J99" i="36"/>
  <c r="J91" i="36"/>
  <c r="J75" i="36"/>
  <c r="J69" i="36"/>
  <c r="J65" i="36"/>
  <c r="J55" i="36"/>
  <c r="J47" i="36"/>
  <c r="J31" i="36"/>
  <c r="J21" i="36"/>
  <c r="J79" i="36"/>
  <c r="J41" i="36"/>
  <c r="J33" i="36"/>
  <c r="J27" i="36"/>
  <c r="J19" i="36"/>
  <c r="AC18" i="36" s="1"/>
  <c r="S25" i="1" s="1"/>
  <c r="J11" i="36"/>
  <c r="J119" i="36"/>
  <c r="J95" i="36"/>
  <c r="J89" i="36"/>
  <c r="J59" i="36"/>
  <c r="J49" i="36"/>
  <c r="J37" i="36"/>
  <c r="J5" i="36"/>
  <c r="J101" i="36"/>
  <c r="J73" i="36"/>
  <c r="J53" i="36"/>
  <c r="J45" i="36"/>
  <c r="J35" i="36"/>
  <c r="J23" i="36"/>
  <c r="J117" i="36"/>
  <c r="J113" i="36"/>
  <c r="J97" i="36"/>
  <c r="J81" i="36"/>
  <c r="J67" i="36"/>
  <c r="J63" i="36"/>
  <c r="J29" i="36"/>
  <c r="J13" i="36"/>
  <c r="J3" i="36"/>
  <c r="AC2" i="36" s="1"/>
  <c r="S20" i="1" s="1"/>
  <c r="R115" i="36"/>
  <c r="R119" i="36"/>
  <c r="R101" i="36"/>
  <c r="R67" i="36"/>
  <c r="R63" i="36"/>
  <c r="R53" i="36"/>
  <c r="R45" i="36"/>
  <c r="R13" i="36"/>
  <c r="R7" i="36"/>
  <c r="R117" i="36"/>
  <c r="R97" i="36"/>
  <c r="R83" i="36"/>
  <c r="R81" i="36"/>
  <c r="R29" i="36"/>
  <c r="R25" i="36"/>
  <c r="R15" i="36"/>
  <c r="R111" i="36"/>
  <c r="R93" i="36"/>
  <c r="R87" i="36"/>
  <c r="R77" i="36"/>
  <c r="R71" i="36"/>
  <c r="R57" i="36"/>
  <c r="R43" i="36"/>
  <c r="R9" i="36"/>
  <c r="R113" i="36"/>
  <c r="R109" i="36"/>
  <c r="R107" i="36"/>
  <c r="R105" i="36"/>
  <c r="R51" i="36"/>
  <c r="R47" i="36"/>
  <c r="R39" i="36"/>
  <c r="R31" i="36"/>
  <c r="R19" i="36"/>
  <c r="R17" i="36"/>
  <c r="R121" i="36"/>
  <c r="R99" i="36"/>
  <c r="R91" i="36"/>
  <c r="R85" i="36"/>
  <c r="R69" i="36"/>
  <c r="R65" i="36"/>
  <c r="R61" i="36"/>
  <c r="R55" i="36"/>
  <c r="R21" i="36"/>
  <c r="R103" i="36"/>
  <c r="R95" i="36"/>
  <c r="R79" i="36"/>
  <c r="R75" i="36"/>
  <c r="R35" i="36"/>
  <c r="AC34" i="36" s="1"/>
  <c r="S13" i="1" s="1"/>
  <c r="R27" i="36"/>
  <c r="R11" i="36"/>
  <c r="R41" i="36"/>
  <c r="R33" i="36"/>
  <c r="R23" i="36"/>
  <c r="R5" i="36"/>
  <c r="R3" i="36"/>
  <c r="T7" i="37"/>
  <c r="T31" i="37"/>
  <c r="D99" i="37"/>
  <c r="L99" i="37"/>
  <c r="T99" i="37"/>
  <c r="N93" i="39"/>
  <c r="N99" i="39"/>
  <c r="O121" i="38"/>
  <c r="E117" i="35"/>
  <c r="M119" i="35"/>
  <c r="E113" i="35"/>
  <c r="U113" i="35"/>
  <c r="U115" i="35"/>
  <c r="F117" i="35"/>
  <c r="N119" i="35"/>
  <c r="V121" i="37"/>
  <c r="U117" i="35"/>
  <c r="E119" i="35"/>
  <c r="G121" i="38"/>
  <c r="F119" i="35"/>
  <c r="F121" i="36"/>
  <c r="AC18" i="37"/>
  <c r="T25" i="1" s="1"/>
  <c r="AS76" i="1"/>
  <c r="AS63" i="1"/>
  <c r="AS68" i="1"/>
  <c r="AS60" i="1"/>
  <c r="AS61" i="1"/>
  <c r="AS59" i="1"/>
  <c r="AS58" i="1"/>
  <c r="AS73" i="1"/>
  <c r="AS75" i="1"/>
  <c r="AS67" i="1"/>
  <c r="AS72" i="1"/>
  <c r="AS64" i="1"/>
  <c r="AS74" i="1"/>
  <c r="AS56" i="1"/>
  <c r="AS66" i="1"/>
  <c r="AS71" i="1"/>
  <c r="AS69" i="1"/>
  <c r="AS65" i="1"/>
  <c r="AS78" i="1"/>
  <c r="AS57" i="1"/>
  <c r="AS70" i="1"/>
  <c r="AS62" i="1"/>
  <c r="AI13" i="1"/>
  <c r="AI22" i="1"/>
  <c r="AI30" i="1"/>
  <c r="W64" i="25"/>
  <c r="W70" i="25"/>
  <c r="O76" i="25"/>
  <c r="G92" i="25"/>
  <c r="W94" i="25"/>
  <c r="W98" i="25"/>
  <c r="W114" i="25"/>
  <c r="W120" i="25"/>
  <c r="O122" i="25"/>
  <c r="G124" i="25"/>
  <c r="W90" i="25"/>
  <c r="G98" i="25"/>
  <c r="G102" i="25"/>
  <c r="G108" i="25"/>
  <c r="O112" i="25"/>
  <c r="G118" i="25"/>
  <c r="G120" i="25"/>
  <c r="G54" i="25"/>
  <c r="G68" i="25"/>
  <c r="G74" i="25"/>
  <c r="G78" i="25"/>
  <c r="G84" i="25"/>
  <c r="O116" i="25"/>
  <c r="W122" i="25"/>
  <c r="G126" i="25"/>
  <c r="W66" i="25"/>
  <c r="O72" i="25"/>
  <c r="W76" i="25"/>
  <c r="W86" i="25"/>
  <c r="W100" i="25"/>
  <c r="O106" i="25"/>
  <c r="W116" i="25"/>
  <c r="I126" i="25"/>
  <c r="W52" i="25"/>
  <c r="G90" i="25"/>
  <c r="O102" i="25"/>
  <c r="G104" i="25"/>
  <c r="W106" i="25"/>
  <c r="O108" i="25"/>
  <c r="G110" i="25"/>
  <c r="Q124" i="25"/>
  <c r="O126" i="25"/>
  <c r="G64" i="25"/>
  <c r="G80" i="25"/>
  <c r="O84" i="25"/>
  <c r="O98" i="25"/>
  <c r="O68" i="25"/>
  <c r="O90" i="25"/>
  <c r="G96" i="25"/>
  <c r="AI19" i="1"/>
  <c r="AI16" i="1"/>
  <c r="AI14" i="1"/>
  <c r="AI9" i="1"/>
  <c r="AI11" i="1"/>
  <c r="AI17" i="1"/>
  <c r="AI15" i="1"/>
  <c r="AI10" i="1"/>
  <c r="AI18" i="1"/>
  <c r="AI12" i="1"/>
  <c r="X14" i="27"/>
  <c r="X30" i="27"/>
  <c r="W30" i="27"/>
  <c r="W32" i="27"/>
  <c r="X22" i="26"/>
  <c r="X8" i="26"/>
  <c r="AC7" i="26" s="1"/>
  <c r="K20" i="1" s="1"/>
  <c r="X30" i="26"/>
  <c r="T42" i="25"/>
  <c r="Q30" i="25"/>
  <c r="Q22" i="25"/>
  <c r="O8" i="25"/>
  <c r="L20" i="25"/>
  <c r="D24" i="25"/>
  <c r="L24" i="25"/>
  <c r="I36" i="25"/>
  <c r="T54" i="25"/>
  <c r="T70" i="25"/>
  <c r="T72" i="25"/>
  <c r="T74" i="25"/>
  <c r="P76" i="25"/>
  <c r="P78" i="25"/>
  <c r="P80" i="25"/>
  <c r="X82" i="25"/>
  <c r="T86" i="25"/>
  <c r="P92" i="25"/>
  <c r="P94" i="25"/>
  <c r="Q96" i="25"/>
  <c r="Q100" i="25"/>
  <c r="P102" i="25"/>
  <c r="P108" i="25"/>
  <c r="Q110" i="25"/>
  <c r="P112" i="25"/>
  <c r="Q114" i="25"/>
  <c r="Q116" i="25"/>
  <c r="Q118" i="25"/>
  <c r="Q120" i="25"/>
  <c r="Q122" i="25"/>
  <c r="X18" i="26"/>
  <c r="X26" i="26"/>
  <c r="X32" i="26"/>
  <c r="X34" i="26"/>
  <c r="X54" i="26"/>
  <c r="X64" i="26"/>
  <c r="X68" i="26"/>
  <c r="X72" i="26"/>
  <c r="X78" i="26"/>
  <c r="X90" i="26"/>
  <c r="X92" i="26"/>
  <c r="X102" i="26"/>
  <c r="X110" i="26"/>
  <c r="X112" i="26"/>
  <c r="X120" i="26"/>
  <c r="AC119" i="26" s="1"/>
  <c r="X124" i="26"/>
  <c r="G98" i="28"/>
  <c r="G86" i="28"/>
  <c r="G82" i="28"/>
  <c r="G80" i="28"/>
  <c r="G74" i="28"/>
  <c r="G62" i="28"/>
  <c r="G52" i="28"/>
  <c r="G42" i="28"/>
  <c r="G30" i="28"/>
  <c r="G24" i="28"/>
  <c r="G18" i="28"/>
  <c r="G16" i="28"/>
  <c r="G124" i="28"/>
  <c r="G108" i="28"/>
  <c r="G104" i="28"/>
  <c r="G100" i="28"/>
  <c r="G96" i="28"/>
  <c r="G60" i="28"/>
  <c r="G48" i="28"/>
  <c r="G118" i="28"/>
  <c r="G116" i="28"/>
  <c r="G114" i="28"/>
  <c r="G112" i="28"/>
  <c r="G102" i="28"/>
  <c r="G94" i="28"/>
  <c r="G92" i="28"/>
  <c r="G90" i="28"/>
  <c r="G76" i="28"/>
  <c r="G72" i="28"/>
  <c r="G70" i="28"/>
  <c r="G54" i="28"/>
  <c r="G44" i="28"/>
  <c r="G40" i="28"/>
  <c r="G34" i="28"/>
  <c r="G26" i="28"/>
  <c r="G12" i="28"/>
  <c r="K28" i="28"/>
  <c r="K22" i="28"/>
  <c r="K118" i="28"/>
  <c r="O124" i="28"/>
  <c r="O120" i="28"/>
  <c r="O114" i="28"/>
  <c r="O110" i="28"/>
  <c r="O102" i="28"/>
  <c r="O96" i="28"/>
  <c r="O94" i="28"/>
  <c r="O84" i="28"/>
  <c r="O82" i="28"/>
  <c r="O72" i="28"/>
  <c r="O66" i="28"/>
  <c r="O46" i="28"/>
  <c r="O44" i="28"/>
  <c r="O30" i="28"/>
  <c r="O20" i="28"/>
  <c r="O12" i="28"/>
  <c r="O126" i="28"/>
  <c r="O116" i="28"/>
  <c r="O112" i="28"/>
  <c r="O92" i="28"/>
  <c r="O86" i="28"/>
  <c r="O76" i="28"/>
  <c r="O74" i="28"/>
  <c r="O70" i="28"/>
  <c r="O64" i="28"/>
  <c r="O118" i="28"/>
  <c r="O106" i="28"/>
  <c r="O100" i="28"/>
  <c r="O98" i="28"/>
  <c r="O90" i="28"/>
  <c r="O88" i="28"/>
  <c r="O68" i="28"/>
  <c r="O62" i="28"/>
  <c r="O60" i="28"/>
  <c r="O54" i="28"/>
  <c r="O50" i="28"/>
  <c r="O40" i="28"/>
  <c r="O28" i="28"/>
  <c r="O26" i="28"/>
  <c r="O18" i="28"/>
  <c r="O14" i="28"/>
  <c r="O10" i="28"/>
  <c r="S40" i="28"/>
  <c r="S60" i="28"/>
  <c r="S92" i="28"/>
  <c r="W124" i="28"/>
  <c r="W120" i="28"/>
  <c r="W112" i="28"/>
  <c r="W108" i="28"/>
  <c r="W86" i="28"/>
  <c r="W76" i="28"/>
  <c r="W64" i="28"/>
  <c r="W62" i="28"/>
  <c r="W54" i="28"/>
  <c r="W50" i="28"/>
  <c r="W46" i="28"/>
  <c r="W40" i="28"/>
  <c r="W36" i="28"/>
  <c r="W34" i="28"/>
  <c r="W28" i="28"/>
  <c r="W26" i="28"/>
  <c r="W22" i="28"/>
  <c r="W20" i="28"/>
  <c r="W16" i="28"/>
  <c r="W118" i="28"/>
  <c r="W116" i="28"/>
  <c r="W114" i="28"/>
  <c r="W110" i="28"/>
  <c r="W104" i="28"/>
  <c r="W100" i="28"/>
  <c r="W92" i="28"/>
  <c r="W90" i="28"/>
  <c r="W82" i="28"/>
  <c r="W74" i="28"/>
  <c r="W68" i="28"/>
  <c r="W52" i="28"/>
  <c r="W48" i="28"/>
  <c r="W42" i="28"/>
  <c r="W122" i="28"/>
  <c r="W102" i="28"/>
  <c r="W98" i="28"/>
  <c r="W66" i="28"/>
  <c r="W60" i="28"/>
  <c r="W38" i="28"/>
  <c r="W24" i="28"/>
  <c r="W14" i="28"/>
  <c r="G30" i="29"/>
  <c r="G22" i="29"/>
  <c r="G18" i="29"/>
  <c r="K92" i="29"/>
  <c r="K88" i="29"/>
  <c r="K62" i="29"/>
  <c r="K40" i="29"/>
  <c r="K28" i="29"/>
  <c r="K124" i="29"/>
  <c r="K104" i="29"/>
  <c r="K94" i="29"/>
  <c r="K74" i="29"/>
  <c r="K60" i="29"/>
  <c r="K42" i="29"/>
  <c r="K30" i="29"/>
  <c r="K24" i="29"/>
  <c r="K14" i="29"/>
  <c r="K12" i="29"/>
  <c r="K8" i="29"/>
  <c r="K120" i="29"/>
  <c r="K76" i="29"/>
  <c r="K26" i="29"/>
  <c r="O60" i="29"/>
  <c r="O32" i="29"/>
  <c r="O20" i="29"/>
  <c r="S78" i="29"/>
  <c r="S74" i="29"/>
  <c r="S72" i="29"/>
  <c r="S40" i="29"/>
  <c r="S28" i="29"/>
  <c r="S8" i="29"/>
  <c r="S110" i="29"/>
  <c r="S104" i="29"/>
  <c r="S90" i="29"/>
  <c r="S76" i="29"/>
  <c r="S60" i="29"/>
  <c r="S42" i="29"/>
  <c r="S30" i="29"/>
  <c r="S14" i="29"/>
  <c r="S12" i="29"/>
  <c r="S10" i="29"/>
  <c r="S120" i="29"/>
  <c r="S88" i="29"/>
  <c r="S44" i="29"/>
  <c r="S26" i="29"/>
  <c r="S24" i="29"/>
  <c r="W116" i="29"/>
  <c r="W16" i="29"/>
  <c r="I8" i="25"/>
  <c r="L14" i="25"/>
  <c r="I16" i="25"/>
  <c r="H24" i="25"/>
  <c r="D28" i="25"/>
  <c r="L28" i="25"/>
  <c r="I34" i="25"/>
  <c r="P52" i="25"/>
  <c r="X52" i="25"/>
  <c r="P64" i="25"/>
  <c r="P66" i="25"/>
  <c r="P68" i="25"/>
  <c r="X72" i="25"/>
  <c r="X74" i="25"/>
  <c r="Q76" i="25"/>
  <c r="X76" i="25"/>
  <c r="Q78" i="25"/>
  <c r="Q80" i="25"/>
  <c r="T84" i="25"/>
  <c r="T88" i="25"/>
  <c r="Q92" i="25"/>
  <c r="Q94" i="25"/>
  <c r="X94" i="25"/>
  <c r="T96" i="25"/>
  <c r="Q98" i="25"/>
  <c r="X98" i="25"/>
  <c r="T100" i="25"/>
  <c r="Q102" i="25"/>
  <c r="T104" i="25"/>
  <c r="Q108" i="25"/>
  <c r="Q112" i="25"/>
  <c r="T116" i="25"/>
  <c r="X118" i="25"/>
  <c r="X124" i="25"/>
  <c r="Q126" i="25"/>
  <c r="K44" i="25"/>
  <c r="X16" i="26"/>
  <c r="X24" i="26"/>
  <c r="X48" i="26"/>
  <c r="X50" i="26"/>
  <c r="X52" i="26"/>
  <c r="X60" i="26"/>
  <c r="X62" i="26"/>
  <c r="X70" i="26"/>
  <c r="X76" i="26"/>
  <c r="X96" i="26"/>
  <c r="X98" i="26"/>
  <c r="X106" i="26"/>
  <c r="X108" i="26"/>
  <c r="O38" i="28"/>
  <c r="W44" i="28"/>
  <c r="G46" i="28"/>
  <c r="G50" i="28"/>
  <c r="G66" i="28"/>
  <c r="W72" i="28"/>
  <c r="W94" i="28"/>
  <c r="O104" i="28"/>
  <c r="W106" i="28"/>
  <c r="G110" i="28"/>
  <c r="S94" i="29"/>
  <c r="S108" i="29"/>
  <c r="L12" i="25"/>
  <c r="Q52" i="25"/>
  <c r="Q64" i="25"/>
  <c r="Q66" i="25"/>
  <c r="Q68" i="25"/>
  <c r="Q72" i="25"/>
  <c r="Q82" i="25"/>
  <c r="Q90" i="25"/>
  <c r="L108" i="28"/>
  <c r="D110" i="28"/>
  <c r="T114" i="28"/>
  <c r="T116" i="28"/>
  <c r="D122" i="28"/>
  <c r="D126" i="28"/>
  <c r="D108" i="29"/>
  <c r="L110" i="29"/>
  <c r="D112" i="29"/>
  <c r="T112" i="29"/>
  <c r="T118" i="29"/>
  <c r="T122" i="29"/>
  <c r="O7" i="30"/>
  <c r="S7" i="30"/>
  <c r="G25" i="30"/>
  <c r="K25" i="30"/>
  <c r="O27" i="30"/>
  <c r="S27" i="30"/>
  <c r="O29" i="30"/>
  <c r="S29" i="30"/>
  <c r="O31" i="30"/>
  <c r="S31" i="30"/>
  <c r="O33" i="30"/>
  <c r="S33" i="30"/>
  <c r="G35" i="30"/>
  <c r="K35" i="30"/>
  <c r="O35" i="30"/>
  <c r="S35" i="30"/>
  <c r="W35" i="30"/>
  <c r="G37" i="30"/>
  <c r="K37" i="30"/>
  <c r="W37" i="30"/>
  <c r="G39" i="30"/>
  <c r="K39" i="30"/>
  <c r="W39" i="30"/>
  <c r="O41" i="30"/>
  <c r="S41" i="30"/>
  <c r="G51" i="30"/>
  <c r="K51" i="30"/>
  <c r="O51" i="30"/>
  <c r="S51" i="30"/>
  <c r="W51" i="30"/>
  <c r="G53" i="30"/>
  <c r="K53" i="30"/>
  <c r="W53" i="30"/>
  <c r="G55" i="30"/>
  <c r="K55" i="30"/>
  <c r="W55" i="30"/>
  <c r="O57" i="30"/>
  <c r="S57" i="30"/>
  <c r="W73" i="30"/>
  <c r="G75" i="30"/>
  <c r="K75" i="30"/>
  <c r="W75" i="30"/>
  <c r="G77" i="30"/>
  <c r="K77" i="30"/>
  <c r="W77" i="30"/>
  <c r="G79" i="30"/>
  <c r="K79" i="30"/>
  <c r="W79" i="30"/>
  <c r="G81" i="30"/>
  <c r="K81" i="30"/>
  <c r="W81" i="30"/>
  <c r="W89" i="30"/>
  <c r="G91" i="30"/>
  <c r="K91" i="30"/>
  <c r="W91" i="30"/>
  <c r="G93" i="30"/>
  <c r="K93" i="30"/>
  <c r="W93" i="30"/>
  <c r="G95" i="30"/>
  <c r="K95" i="30"/>
  <c r="W95" i="30"/>
  <c r="G97" i="30"/>
  <c r="K97" i="30"/>
  <c r="W97" i="30"/>
  <c r="D101" i="30"/>
  <c r="P101" i="30"/>
  <c r="T101" i="30"/>
  <c r="D103" i="30"/>
  <c r="P103" i="30"/>
  <c r="T103" i="30"/>
  <c r="D105" i="30"/>
  <c r="O105" i="30"/>
  <c r="T105" i="30"/>
  <c r="P107" i="30"/>
  <c r="W107" i="30"/>
  <c r="G109" i="30"/>
  <c r="L109" i="30"/>
  <c r="P111" i="30"/>
  <c r="W111" i="30"/>
  <c r="G113" i="30"/>
  <c r="K113" i="30"/>
  <c r="W113" i="30"/>
  <c r="D117" i="30"/>
  <c r="X117" i="30"/>
  <c r="H119" i="30"/>
  <c r="L119" i="30"/>
  <c r="X119" i="30"/>
  <c r="G121" i="30"/>
  <c r="L121" i="30"/>
  <c r="W121" i="30"/>
  <c r="L67" i="31"/>
  <c r="AC66" i="31" s="1"/>
  <c r="P67" i="31"/>
  <c r="T67" i="31"/>
  <c r="X73" i="31"/>
  <c r="P79" i="31"/>
  <c r="T85" i="31"/>
  <c r="G27" i="30"/>
  <c r="K27" i="30"/>
  <c r="W27" i="30"/>
  <c r="G29" i="30"/>
  <c r="K29" i="30"/>
  <c r="W29" i="30"/>
  <c r="G31" i="30"/>
  <c r="K31" i="30"/>
  <c r="W31" i="30"/>
  <c r="G33" i="30"/>
  <c r="K33" i="30"/>
  <c r="W33" i="30"/>
  <c r="O37" i="30"/>
  <c r="S37" i="30"/>
  <c r="O39" i="30"/>
  <c r="S39" i="30"/>
  <c r="O53" i="30"/>
  <c r="S53" i="30"/>
  <c r="O55" i="30"/>
  <c r="S55" i="30"/>
  <c r="G73" i="30"/>
  <c r="K73" i="30"/>
  <c r="O75" i="30"/>
  <c r="S75" i="30"/>
  <c r="O77" i="30"/>
  <c r="S77" i="30"/>
  <c r="O79" i="30"/>
  <c r="S79" i="30"/>
  <c r="O81" i="30"/>
  <c r="S81" i="30"/>
  <c r="G83" i="30"/>
  <c r="K83" i="30"/>
  <c r="O83" i="30"/>
  <c r="S83" i="30"/>
  <c r="G89" i="30"/>
  <c r="K89" i="30"/>
  <c r="O91" i="30"/>
  <c r="S91" i="30"/>
  <c r="O93" i="30"/>
  <c r="S93" i="30"/>
  <c r="O95" i="30"/>
  <c r="S95" i="30"/>
  <c r="O97" i="30"/>
  <c r="S97" i="30"/>
  <c r="G99" i="30"/>
  <c r="K99" i="30"/>
  <c r="O99" i="30"/>
  <c r="S99" i="30"/>
  <c r="G105" i="30"/>
  <c r="W105" i="30"/>
  <c r="G107" i="30"/>
  <c r="W109" i="30"/>
  <c r="G111" i="30"/>
  <c r="O113" i="30"/>
  <c r="S113" i="30"/>
  <c r="G115" i="30"/>
  <c r="K115" i="30"/>
  <c r="O115" i="30"/>
  <c r="S115" i="30"/>
  <c r="O117" i="30"/>
  <c r="O121" i="30"/>
  <c r="D93" i="31"/>
  <c r="D83" i="31"/>
  <c r="D75" i="31"/>
  <c r="D71" i="31"/>
  <c r="D57" i="31"/>
  <c r="D53" i="31"/>
  <c r="D109" i="31"/>
  <c r="D99" i="31"/>
  <c r="D91" i="31"/>
  <c r="D87" i="31"/>
  <c r="D73" i="31"/>
  <c r="D69" i="31"/>
  <c r="D65" i="31"/>
  <c r="D63" i="31"/>
  <c r="D121" i="31"/>
  <c r="D117" i="31"/>
  <c r="D113" i="31"/>
  <c r="D107" i="31"/>
  <c r="D103" i="31"/>
  <c r="H109" i="31"/>
  <c r="H119" i="31"/>
  <c r="H115" i="31"/>
  <c r="H105" i="31"/>
  <c r="H101" i="31"/>
  <c r="H97" i="31"/>
  <c r="H83" i="31"/>
  <c r="H77" i="31"/>
  <c r="H59" i="31"/>
  <c r="H55" i="31"/>
  <c r="H99" i="31"/>
  <c r="H93" i="31"/>
  <c r="H75" i="31"/>
  <c r="H71" i="31"/>
  <c r="H63" i="31"/>
  <c r="H57" i="31"/>
  <c r="H53" i="31"/>
  <c r="H91" i="31"/>
  <c r="L115" i="31"/>
  <c r="L113" i="31"/>
  <c r="L109" i="31"/>
  <c r="L107" i="31"/>
  <c r="L95" i="31"/>
  <c r="L89" i="31"/>
  <c r="L85" i="31"/>
  <c r="L83" i="31"/>
  <c r="L81" i="31"/>
  <c r="L61" i="31"/>
  <c r="L55" i="31"/>
  <c r="L119" i="31"/>
  <c r="L117" i="31"/>
  <c r="L111" i="31"/>
  <c r="L105" i="31"/>
  <c r="L101" i="31"/>
  <c r="L99" i="31"/>
  <c r="L97" i="31"/>
  <c r="L77" i="31"/>
  <c r="L71" i="31"/>
  <c r="L59" i="31"/>
  <c r="L49" i="31"/>
  <c r="L121" i="31"/>
  <c r="L93" i="31"/>
  <c r="P109" i="31"/>
  <c r="P115" i="31"/>
  <c r="P103" i="31"/>
  <c r="P95" i="31"/>
  <c r="P91" i="31"/>
  <c r="P83" i="31"/>
  <c r="P73" i="31"/>
  <c r="P69" i="31"/>
  <c r="P65" i="31"/>
  <c r="P113" i="31"/>
  <c r="P107" i="31"/>
  <c r="P99" i="31"/>
  <c r="P89" i="31"/>
  <c r="P85" i="31"/>
  <c r="P81" i="31"/>
  <c r="P61" i="31"/>
  <c r="P55" i="31"/>
  <c r="P119" i="31"/>
  <c r="P117" i="31"/>
  <c r="P105" i="31"/>
  <c r="P101" i="31"/>
  <c r="P97" i="31"/>
  <c r="T117" i="31"/>
  <c r="T115" i="31"/>
  <c r="T103" i="31"/>
  <c r="T93" i="31"/>
  <c r="T83" i="31"/>
  <c r="T79" i="31"/>
  <c r="T75" i="31"/>
  <c r="T57" i="31"/>
  <c r="T53" i="31"/>
  <c r="T99" i="31"/>
  <c r="T95" i="31"/>
  <c r="T91" i="31"/>
  <c r="T73" i="31"/>
  <c r="T69" i="31"/>
  <c r="T65" i="31"/>
  <c r="T55" i="31"/>
  <c r="T121" i="31"/>
  <c r="T113" i="31"/>
  <c r="T107" i="31"/>
  <c r="T89" i="31"/>
  <c r="X109" i="31"/>
  <c r="X119" i="31"/>
  <c r="X115" i="31"/>
  <c r="X105" i="31"/>
  <c r="X101" i="31"/>
  <c r="X97" i="31"/>
  <c r="X87" i="31"/>
  <c r="X83" i="31"/>
  <c r="X79" i="31"/>
  <c r="X77" i="31"/>
  <c r="X59" i="31"/>
  <c r="X117" i="31"/>
  <c r="X103" i="31"/>
  <c r="X99" i="31"/>
  <c r="X95" i="31"/>
  <c r="X93" i="31"/>
  <c r="X75" i="31"/>
  <c r="X57" i="31"/>
  <c r="X53" i="31"/>
  <c r="X91" i="31"/>
  <c r="D106" i="28"/>
  <c r="L106" i="28"/>
  <c r="D112" i="28"/>
  <c r="D116" i="28"/>
  <c r="D118" i="28"/>
  <c r="L118" i="28"/>
  <c r="D120" i="28"/>
  <c r="L122" i="28"/>
  <c r="T126" i="28"/>
  <c r="D104" i="29"/>
  <c r="L104" i="29"/>
  <c r="T104" i="29"/>
  <c r="L106" i="29"/>
  <c r="L108" i="29"/>
  <c r="D110" i="29"/>
  <c r="T110" i="29"/>
  <c r="L114" i="29"/>
  <c r="D116" i="29"/>
  <c r="D122" i="29"/>
  <c r="G9" i="30"/>
  <c r="K9" i="30"/>
  <c r="O11" i="30"/>
  <c r="S11" i="30"/>
  <c r="O13" i="30"/>
  <c r="S13" i="30"/>
  <c r="O15" i="30"/>
  <c r="S15" i="30"/>
  <c r="O17" i="30"/>
  <c r="S17" i="30"/>
  <c r="G19" i="30"/>
  <c r="K19" i="30"/>
  <c r="AC18" i="30" s="1"/>
  <c r="O19" i="30"/>
  <c r="S19" i="30"/>
  <c r="W19" i="30"/>
  <c r="G21" i="30"/>
  <c r="K21" i="30"/>
  <c r="W21" i="30"/>
  <c r="G23" i="30"/>
  <c r="K23" i="30"/>
  <c r="W23" i="30"/>
  <c r="O25" i="30"/>
  <c r="S25" i="30"/>
  <c r="W41" i="30"/>
  <c r="G43" i="30"/>
  <c r="K43" i="30"/>
  <c r="W43" i="30"/>
  <c r="G45" i="30"/>
  <c r="K45" i="30"/>
  <c r="W45" i="30"/>
  <c r="G47" i="30"/>
  <c r="K47" i="30"/>
  <c r="W47" i="30"/>
  <c r="G49" i="30"/>
  <c r="K49" i="30"/>
  <c r="W49" i="30"/>
  <c r="W57" i="30"/>
  <c r="G59" i="30"/>
  <c r="K59" i="30"/>
  <c r="W59" i="30"/>
  <c r="G61" i="30"/>
  <c r="K61" i="30"/>
  <c r="W61" i="30"/>
  <c r="G63" i="30"/>
  <c r="K63" i="30"/>
  <c r="W63" i="30"/>
  <c r="G65" i="30"/>
  <c r="K65" i="30"/>
  <c r="W65" i="30"/>
  <c r="O69" i="30"/>
  <c r="S69" i="30"/>
  <c r="O71" i="30"/>
  <c r="S71" i="30"/>
  <c r="O85" i="30"/>
  <c r="S85" i="30"/>
  <c r="O87" i="30"/>
  <c r="S87" i="30"/>
  <c r="O101" i="30"/>
  <c r="S101" i="30"/>
  <c r="O103" i="30"/>
  <c r="S103" i="30"/>
  <c r="H105" i="30"/>
  <c r="X105" i="30"/>
  <c r="H107" i="30"/>
  <c r="O107" i="30"/>
  <c r="T107" i="30"/>
  <c r="D109" i="30"/>
  <c r="H111" i="30"/>
  <c r="T111" i="30"/>
  <c r="P113" i="30"/>
  <c r="T113" i="30"/>
  <c r="P115" i="30"/>
  <c r="P117" i="30"/>
  <c r="W117" i="30"/>
  <c r="K119" i="30"/>
  <c r="D77" i="31"/>
  <c r="D81" i="31"/>
  <c r="X85" i="31"/>
  <c r="H87" i="31"/>
  <c r="L87" i="31"/>
  <c r="L91" i="31"/>
  <c r="D105" i="31"/>
  <c r="T105" i="31"/>
  <c r="T111" i="31"/>
  <c r="H117" i="31"/>
  <c r="O37" i="32"/>
  <c r="O41" i="32"/>
  <c r="G45" i="32"/>
  <c r="W45" i="32"/>
  <c r="O49" i="32"/>
  <c r="W51" i="32"/>
  <c r="W55" i="32"/>
  <c r="O59" i="32"/>
  <c r="G63" i="32"/>
  <c r="W63" i="32"/>
  <c r="W67" i="32"/>
  <c r="W71" i="32"/>
  <c r="O75" i="32"/>
  <c r="G79" i="32"/>
  <c r="W79" i="32"/>
  <c r="W83" i="32"/>
  <c r="W87" i="32"/>
  <c r="O91" i="32"/>
  <c r="G95" i="32"/>
  <c r="W95" i="32"/>
  <c r="W99" i="32"/>
  <c r="W103" i="32"/>
  <c r="O107" i="32"/>
  <c r="O111" i="32"/>
  <c r="G115" i="32"/>
  <c r="K115" i="32"/>
  <c r="G121" i="32"/>
  <c r="Q103" i="33"/>
  <c r="I105" i="33"/>
  <c r="Q105" i="33"/>
  <c r="I107" i="33"/>
  <c r="Q107" i="33"/>
  <c r="I109" i="33"/>
  <c r="M111" i="33"/>
  <c r="Q113" i="33"/>
  <c r="W111" i="34"/>
  <c r="I91" i="31"/>
  <c r="Q97" i="31"/>
  <c r="Q101" i="31"/>
  <c r="Q105" i="31"/>
  <c r="Q109" i="31"/>
  <c r="Q111" i="31"/>
  <c r="Q117" i="31"/>
  <c r="Q119" i="31"/>
  <c r="G5" i="32"/>
  <c r="W5" i="32"/>
  <c r="O7" i="32"/>
  <c r="S7" i="32"/>
  <c r="G9" i="32"/>
  <c r="W9" i="32"/>
  <c r="O13" i="32"/>
  <c r="W15" i="32"/>
  <c r="O17" i="32"/>
  <c r="S17" i="32"/>
  <c r="G19" i="32"/>
  <c r="K19" i="32"/>
  <c r="G23" i="32"/>
  <c r="K23" i="32"/>
  <c r="G27" i="32"/>
  <c r="W27" i="32"/>
  <c r="O31" i="32"/>
  <c r="W35" i="32"/>
  <c r="W39" i="32"/>
  <c r="O43" i="32"/>
  <c r="G47" i="32"/>
  <c r="W47" i="32"/>
  <c r="O51" i="32"/>
  <c r="S51" i="32"/>
  <c r="G53" i="32"/>
  <c r="W53" i="32"/>
  <c r="O55" i="32"/>
  <c r="S55" i="32"/>
  <c r="G57" i="32"/>
  <c r="W57" i="32"/>
  <c r="O61" i="32"/>
  <c r="G65" i="32"/>
  <c r="W65" i="32"/>
  <c r="O67" i="32"/>
  <c r="S67" i="32"/>
  <c r="G69" i="32"/>
  <c r="W69" i="32"/>
  <c r="O71" i="32"/>
  <c r="S71" i="32"/>
  <c r="G73" i="32"/>
  <c r="W73" i="32"/>
  <c r="O77" i="32"/>
  <c r="G81" i="32"/>
  <c r="W81" i="32"/>
  <c r="O83" i="32"/>
  <c r="S83" i="32"/>
  <c r="G85" i="32"/>
  <c r="W85" i="32"/>
  <c r="O87" i="32"/>
  <c r="S87" i="32"/>
  <c r="G89" i="32"/>
  <c r="W89" i="32"/>
  <c r="O93" i="32"/>
  <c r="G97" i="32"/>
  <c r="L97" i="32"/>
  <c r="W97" i="32"/>
  <c r="O99" i="32"/>
  <c r="S99" i="32"/>
  <c r="X99" i="32"/>
  <c r="G101" i="32"/>
  <c r="L101" i="32"/>
  <c r="W101" i="32"/>
  <c r="O103" i="32"/>
  <c r="S103" i="32"/>
  <c r="X103" i="32"/>
  <c r="G105" i="32"/>
  <c r="L105" i="32"/>
  <c r="W105" i="32"/>
  <c r="P107" i="32"/>
  <c r="D109" i="32"/>
  <c r="O109" i="32"/>
  <c r="T109" i="32"/>
  <c r="P111" i="32"/>
  <c r="W111" i="32"/>
  <c r="G113" i="32"/>
  <c r="L113" i="32"/>
  <c r="H115" i="32"/>
  <c r="L115" i="32"/>
  <c r="D117" i="32"/>
  <c r="O117" i="32"/>
  <c r="T117" i="32"/>
  <c r="O119" i="32"/>
  <c r="S119" i="32"/>
  <c r="H121" i="32"/>
  <c r="O121" i="32"/>
  <c r="V121" i="32"/>
  <c r="U89" i="33"/>
  <c r="I91" i="33"/>
  <c r="M95" i="33"/>
  <c r="Q97" i="33"/>
  <c r="I99" i="33"/>
  <c r="Q109" i="33"/>
  <c r="N111" i="33"/>
  <c r="R113" i="33"/>
  <c r="L115" i="33"/>
  <c r="P115" i="33"/>
  <c r="I117" i="33"/>
  <c r="P117" i="33"/>
  <c r="H119" i="33"/>
  <c r="P119" i="33"/>
  <c r="X119" i="33"/>
  <c r="H121" i="33"/>
  <c r="P121" i="33"/>
  <c r="X121" i="33"/>
  <c r="G119" i="34"/>
  <c r="G103" i="34"/>
  <c r="G93" i="34"/>
  <c r="G85" i="34"/>
  <c r="G77" i="34"/>
  <c r="G69" i="34"/>
  <c r="G65" i="34"/>
  <c r="G117" i="34"/>
  <c r="G115" i="34"/>
  <c r="G105" i="34"/>
  <c r="G97" i="34"/>
  <c r="G87" i="34"/>
  <c r="G81" i="34"/>
  <c r="G71" i="34"/>
  <c r="K121" i="34"/>
  <c r="K115" i="34"/>
  <c r="O119" i="34"/>
  <c r="O111" i="34"/>
  <c r="O107" i="34"/>
  <c r="O89" i="34"/>
  <c r="O73" i="34"/>
  <c r="O115" i="34"/>
  <c r="O113" i="34"/>
  <c r="O101" i="34"/>
  <c r="O95" i="34"/>
  <c r="O91" i="34"/>
  <c r="O79" i="34"/>
  <c r="O75" i="34"/>
  <c r="W119" i="34"/>
  <c r="W115" i="34"/>
  <c r="W103" i="34"/>
  <c r="W95" i="34"/>
  <c r="W93" i="34"/>
  <c r="W85" i="34"/>
  <c r="W79" i="34"/>
  <c r="W77" i="34"/>
  <c r="W69" i="34"/>
  <c r="W65" i="34"/>
  <c r="W117" i="34"/>
  <c r="W105" i="34"/>
  <c r="W97" i="34"/>
  <c r="W87" i="34"/>
  <c r="W81" i="34"/>
  <c r="W71" i="34"/>
  <c r="I93" i="31"/>
  <c r="U95" i="31"/>
  <c r="E99" i="31"/>
  <c r="M99" i="31"/>
  <c r="Q99" i="31"/>
  <c r="U99" i="31"/>
  <c r="Q107" i="31"/>
  <c r="M111" i="31"/>
  <c r="G7" i="32"/>
  <c r="K7" i="32"/>
  <c r="G11" i="32"/>
  <c r="W11" i="32"/>
  <c r="G17" i="32"/>
  <c r="K17" i="32"/>
  <c r="O21" i="32"/>
  <c r="O25" i="32"/>
  <c r="G29" i="32"/>
  <c r="W29" i="32"/>
  <c r="W33" i="32"/>
  <c r="O35" i="32"/>
  <c r="S35" i="32"/>
  <c r="G37" i="32"/>
  <c r="W37" i="32"/>
  <c r="O39" i="32"/>
  <c r="S39" i="32"/>
  <c r="G41" i="32"/>
  <c r="W41" i="32"/>
  <c r="O45" i="32"/>
  <c r="G49" i="32"/>
  <c r="W49" i="32"/>
  <c r="G51" i="32"/>
  <c r="K51" i="32"/>
  <c r="G55" i="32"/>
  <c r="K55" i="32"/>
  <c r="G59" i="32"/>
  <c r="W59" i="32"/>
  <c r="O63" i="32"/>
  <c r="G67" i="32"/>
  <c r="K67" i="32"/>
  <c r="G71" i="32"/>
  <c r="K71" i="32"/>
  <c r="G75" i="32"/>
  <c r="W75" i="32"/>
  <c r="O79" i="32"/>
  <c r="G83" i="32"/>
  <c r="K83" i="32"/>
  <c r="G87" i="32"/>
  <c r="K87" i="32"/>
  <c r="G91" i="32"/>
  <c r="W91" i="32"/>
  <c r="O95" i="32"/>
  <c r="G99" i="32"/>
  <c r="K99" i="32"/>
  <c r="G103" i="32"/>
  <c r="K103" i="32"/>
  <c r="P103" i="32"/>
  <c r="T103" i="32"/>
  <c r="H105" i="32"/>
  <c r="X105" i="32"/>
  <c r="W107" i="32"/>
  <c r="P109" i="32"/>
  <c r="D111" i="32"/>
  <c r="T113" i="32"/>
  <c r="W115" i="32"/>
  <c r="P117" i="32"/>
  <c r="D119" i="32"/>
  <c r="P119" i="32"/>
  <c r="I111" i="33"/>
  <c r="Q115" i="33"/>
  <c r="Q117" i="33"/>
  <c r="I119" i="33"/>
  <c r="Q119" i="33"/>
  <c r="O83" i="34"/>
  <c r="W91" i="34"/>
  <c r="O97" i="34"/>
  <c r="K99" i="34"/>
  <c r="O103" i="34"/>
  <c r="G107" i="34"/>
  <c r="D121" i="34"/>
  <c r="D119" i="34"/>
  <c r="D107" i="34"/>
  <c r="D99" i="34"/>
  <c r="D89" i="34"/>
  <c r="D83" i="34"/>
  <c r="D73" i="34"/>
  <c r="D67" i="34"/>
  <c r="D113" i="34"/>
  <c r="D109" i="34"/>
  <c r="D101" i="34"/>
  <c r="D91" i="34"/>
  <c r="D75" i="34"/>
  <c r="H113" i="34"/>
  <c r="H101" i="34"/>
  <c r="H99" i="34"/>
  <c r="H91" i="34"/>
  <c r="H83" i="34"/>
  <c r="H75" i="34"/>
  <c r="H67" i="34"/>
  <c r="H103" i="34"/>
  <c r="H93" i="34"/>
  <c r="H85" i="34"/>
  <c r="H77" i="34"/>
  <c r="L121" i="34"/>
  <c r="L119" i="34"/>
  <c r="L103" i="34"/>
  <c r="L99" i="34"/>
  <c r="L93" i="34"/>
  <c r="L85" i="34"/>
  <c r="L83" i="34"/>
  <c r="L77" i="34"/>
  <c r="L69" i="34"/>
  <c r="L67" i="34"/>
  <c r="L65" i="34"/>
  <c r="L117" i="34"/>
  <c r="L111" i="34"/>
  <c r="L105" i="34"/>
  <c r="L97" i="34"/>
  <c r="L87" i="34"/>
  <c r="L81" i="34"/>
  <c r="L71" i="34"/>
  <c r="P117" i="34"/>
  <c r="P109" i="34"/>
  <c r="P105" i="34"/>
  <c r="P99" i="34"/>
  <c r="P97" i="34"/>
  <c r="P87" i="34"/>
  <c r="P83" i="34"/>
  <c r="P81" i="34"/>
  <c r="P71" i="34"/>
  <c r="P67" i="34"/>
  <c r="P111" i="34"/>
  <c r="P107" i="34"/>
  <c r="P89" i="34"/>
  <c r="P73" i="34"/>
  <c r="T121" i="34"/>
  <c r="T119" i="34"/>
  <c r="T107" i="34"/>
  <c r="T89" i="34"/>
  <c r="T83" i="34"/>
  <c r="T73" i="34"/>
  <c r="T67" i="34"/>
  <c r="T63" i="34"/>
  <c r="T115" i="34"/>
  <c r="T113" i="34"/>
  <c r="T101" i="34"/>
  <c r="T95" i="34"/>
  <c r="T91" i="34"/>
  <c r="T79" i="34"/>
  <c r="T75" i="34"/>
  <c r="X113" i="34"/>
  <c r="X101" i="34"/>
  <c r="X91" i="34"/>
  <c r="X83" i="34"/>
  <c r="X75" i="34"/>
  <c r="X67" i="34"/>
  <c r="X63" i="34"/>
  <c r="X115" i="34"/>
  <c r="X109" i="34"/>
  <c r="X103" i="34"/>
  <c r="X95" i="34"/>
  <c r="X93" i="34"/>
  <c r="X85" i="34"/>
  <c r="X79" i="34"/>
  <c r="X77" i="34"/>
  <c r="X69" i="34"/>
  <c r="I101" i="34"/>
  <c r="Q105" i="34"/>
  <c r="Q109" i="34"/>
  <c r="W25" i="35"/>
  <c r="O29" i="35"/>
  <c r="G33" i="35"/>
  <c r="W33" i="35"/>
  <c r="W35" i="35"/>
  <c r="O39" i="35"/>
  <c r="G41" i="35"/>
  <c r="G45" i="35"/>
  <c r="W45" i="35"/>
  <c r="O49" i="35"/>
  <c r="O53" i="35"/>
  <c r="O57" i="35"/>
  <c r="G59" i="35"/>
  <c r="W59" i="35"/>
  <c r="O63" i="35"/>
  <c r="O67" i="35"/>
  <c r="G69" i="35"/>
  <c r="W69" i="35"/>
  <c r="O75" i="35"/>
  <c r="G79" i="35"/>
  <c r="W79" i="35"/>
  <c r="O85" i="35"/>
  <c r="G93" i="35"/>
  <c r="W93" i="35"/>
  <c r="G97" i="35"/>
  <c r="W97" i="35"/>
  <c r="W99" i="35"/>
  <c r="W105" i="35"/>
  <c r="G107" i="35"/>
  <c r="W109" i="35"/>
  <c r="X111" i="35"/>
  <c r="G113" i="35"/>
  <c r="G115" i="35"/>
  <c r="L115" i="35"/>
  <c r="P115" i="35"/>
  <c r="O121" i="35"/>
  <c r="O33" i="36"/>
  <c r="O37" i="36"/>
  <c r="O41" i="36"/>
  <c r="G45" i="36"/>
  <c r="W45" i="36"/>
  <c r="W47" i="36"/>
  <c r="G53" i="36"/>
  <c r="W53" i="36"/>
  <c r="O55" i="36"/>
  <c r="S55" i="36"/>
  <c r="G57" i="36"/>
  <c r="W57" i="36"/>
  <c r="O61" i="36"/>
  <c r="G63" i="36"/>
  <c r="G71" i="36"/>
  <c r="K71" i="36"/>
  <c r="G75" i="36"/>
  <c r="W75" i="36"/>
  <c r="O81" i="36"/>
  <c r="O85" i="36"/>
  <c r="O89" i="36"/>
  <c r="G93" i="36"/>
  <c r="W93" i="36"/>
  <c r="W95" i="36"/>
  <c r="G99" i="36"/>
  <c r="K99" i="36"/>
  <c r="O99" i="36"/>
  <c r="S99" i="36"/>
  <c r="W99" i="36"/>
  <c r="O105" i="36"/>
  <c r="W107" i="36"/>
  <c r="G109" i="36"/>
  <c r="O113" i="36"/>
  <c r="G115" i="36"/>
  <c r="K115" i="36"/>
  <c r="O115" i="36"/>
  <c r="S115" i="36"/>
  <c r="W115" i="36"/>
  <c r="P119" i="36"/>
  <c r="T119" i="36"/>
  <c r="D121" i="36"/>
  <c r="W121" i="36"/>
  <c r="H115" i="37"/>
  <c r="H109" i="37"/>
  <c r="L109" i="37"/>
  <c r="L121" i="37"/>
  <c r="L117" i="37"/>
  <c r="L115" i="37"/>
  <c r="L113" i="37"/>
  <c r="P121" i="37"/>
  <c r="P117" i="37"/>
  <c r="P113" i="37"/>
  <c r="P115" i="37"/>
  <c r="T115" i="37"/>
  <c r="T111" i="37"/>
  <c r="T107" i="37"/>
  <c r="X119" i="37"/>
  <c r="X115" i="37"/>
  <c r="X111" i="37"/>
  <c r="X109" i="37"/>
  <c r="W115" i="35"/>
  <c r="O117" i="35"/>
  <c r="O119" i="35"/>
  <c r="O45" i="36"/>
  <c r="G47" i="36"/>
  <c r="O53" i="36"/>
  <c r="O57" i="36"/>
  <c r="G61" i="36"/>
  <c r="W61" i="36"/>
  <c r="W63" i="36"/>
  <c r="G67" i="36"/>
  <c r="K67" i="36"/>
  <c r="O67" i="36"/>
  <c r="S67" i="36"/>
  <c r="W67" i="36"/>
  <c r="W71" i="36"/>
  <c r="O75" i="36"/>
  <c r="O79" i="36"/>
  <c r="G81" i="36"/>
  <c r="W81" i="36"/>
  <c r="G85" i="36"/>
  <c r="W85" i="36"/>
  <c r="O87" i="36"/>
  <c r="S87" i="36"/>
  <c r="G89" i="36"/>
  <c r="W89" i="36"/>
  <c r="O93" i="36"/>
  <c r="G95" i="36"/>
  <c r="G105" i="36"/>
  <c r="W105" i="36"/>
  <c r="G107" i="36"/>
  <c r="W109" i="36"/>
  <c r="G121" i="36"/>
  <c r="T117" i="37"/>
  <c r="P119" i="37"/>
  <c r="H121" i="37"/>
  <c r="G55" i="35"/>
  <c r="W55" i="35"/>
  <c r="W57" i="35"/>
  <c r="O61" i="35"/>
  <c r="G65" i="35"/>
  <c r="W65" i="35"/>
  <c r="W67" i="35"/>
  <c r="O71" i="35"/>
  <c r="G73" i="35"/>
  <c r="G77" i="35"/>
  <c r="W77" i="35"/>
  <c r="O81" i="35"/>
  <c r="G83" i="35"/>
  <c r="G87" i="35"/>
  <c r="W87" i="35"/>
  <c r="O89" i="35"/>
  <c r="W91" i="35"/>
  <c r="W95" i="35"/>
  <c r="O103" i="35"/>
  <c r="O105" i="35"/>
  <c r="X107" i="35"/>
  <c r="H109" i="35"/>
  <c r="O109" i="35"/>
  <c r="P111" i="35"/>
  <c r="W111" i="35"/>
  <c r="F113" i="35"/>
  <c r="X113" i="35"/>
  <c r="F115" i="35"/>
  <c r="J115" i="35"/>
  <c r="T115" i="35"/>
  <c r="X115" i="35"/>
  <c r="G117" i="35"/>
  <c r="J119" i="35"/>
  <c r="T121" i="35"/>
  <c r="G25" i="36"/>
  <c r="W25" i="36"/>
  <c r="O29" i="36"/>
  <c r="G31" i="36"/>
  <c r="G39" i="36"/>
  <c r="K39" i="36"/>
  <c r="G43" i="36"/>
  <c r="W43" i="36"/>
  <c r="O49" i="36"/>
  <c r="G51" i="36"/>
  <c r="K51" i="36"/>
  <c r="O51" i="36"/>
  <c r="S51" i="36"/>
  <c r="W51" i="36"/>
  <c r="W55" i="36"/>
  <c r="O59" i="36"/>
  <c r="O63" i="36"/>
  <c r="G65" i="36"/>
  <c r="W65" i="36"/>
  <c r="G69" i="36"/>
  <c r="W69" i="36"/>
  <c r="O71" i="36"/>
  <c r="S71" i="36"/>
  <c r="G73" i="36"/>
  <c r="W73" i="36"/>
  <c r="O77" i="36"/>
  <c r="G79" i="36"/>
  <c r="G87" i="36"/>
  <c r="K87" i="36"/>
  <c r="G91" i="36"/>
  <c r="W91" i="36"/>
  <c r="O97" i="36"/>
  <c r="O101" i="36"/>
  <c r="O103" i="36"/>
  <c r="S103" i="36"/>
  <c r="O107" i="36"/>
  <c r="G111" i="36"/>
  <c r="L111" i="36"/>
  <c r="F115" i="36"/>
  <c r="N115" i="36"/>
  <c r="V115" i="36"/>
  <c r="O117" i="36"/>
  <c r="O119" i="36"/>
  <c r="S119" i="36"/>
  <c r="V121" i="36"/>
  <c r="L111" i="37"/>
  <c r="X113" i="37"/>
  <c r="H117" i="37"/>
  <c r="X121" i="37"/>
  <c r="G115" i="37"/>
  <c r="G109" i="37"/>
  <c r="G121" i="37"/>
  <c r="G117" i="37"/>
  <c r="G113" i="37"/>
  <c r="K121" i="37"/>
  <c r="K115" i="37"/>
  <c r="O115" i="37"/>
  <c r="O119" i="37"/>
  <c r="O111" i="37"/>
  <c r="S121" i="37"/>
  <c r="S115" i="37"/>
  <c r="S119" i="37"/>
  <c r="W119" i="37"/>
  <c r="W115" i="37"/>
  <c r="W111" i="37"/>
  <c r="W109" i="37"/>
  <c r="W121" i="37"/>
  <c r="W117" i="37"/>
  <c r="W113" i="37"/>
  <c r="G5" i="38"/>
  <c r="W5" i="38"/>
  <c r="O7" i="38"/>
  <c r="S7" i="38"/>
  <c r="G9" i="38"/>
  <c r="W9" i="38"/>
  <c r="O13" i="38"/>
  <c r="G15" i="38"/>
  <c r="G23" i="38"/>
  <c r="K23" i="38"/>
  <c r="G27" i="38"/>
  <c r="W27" i="38"/>
  <c r="O33" i="38"/>
  <c r="O37" i="38"/>
  <c r="O41" i="38"/>
  <c r="G45" i="38"/>
  <c r="W45" i="38"/>
  <c r="W47" i="38"/>
  <c r="G53" i="38"/>
  <c r="W53" i="38"/>
  <c r="O55" i="38"/>
  <c r="S55" i="38"/>
  <c r="G57" i="38"/>
  <c r="W57" i="38"/>
  <c r="O61" i="38"/>
  <c r="G63" i="38"/>
  <c r="G71" i="38"/>
  <c r="K71" i="38"/>
  <c r="G75" i="38"/>
  <c r="W75" i="38"/>
  <c r="O81" i="38"/>
  <c r="O85" i="38"/>
  <c r="O89" i="38"/>
  <c r="G93" i="38"/>
  <c r="W93" i="38"/>
  <c r="W95" i="38"/>
  <c r="G99" i="38"/>
  <c r="K99" i="38"/>
  <c r="O99" i="38"/>
  <c r="S99" i="38"/>
  <c r="W99" i="38"/>
  <c r="W103" i="38"/>
  <c r="O107" i="38"/>
  <c r="N109" i="38"/>
  <c r="R109" i="38"/>
  <c r="F111" i="38"/>
  <c r="J111" i="38"/>
  <c r="O111" i="38"/>
  <c r="G113" i="38"/>
  <c r="W113" i="38"/>
  <c r="G117" i="38"/>
  <c r="W117" i="38"/>
  <c r="F119" i="38"/>
  <c r="K119" i="38"/>
  <c r="P119" i="38"/>
  <c r="V119" i="38"/>
  <c r="O25" i="38"/>
  <c r="G29" i="38"/>
  <c r="W29" i="38"/>
  <c r="W31" i="38"/>
  <c r="G35" i="38"/>
  <c r="AC34" i="38" s="1"/>
  <c r="U13" i="1" s="1"/>
  <c r="K35" i="38"/>
  <c r="O35" i="38"/>
  <c r="S35" i="38"/>
  <c r="W35" i="38"/>
  <c r="W39" i="38"/>
  <c r="O43" i="38"/>
  <c r="O47" i="38"/>
  <c r="G49" i="38"/>
  <c r="W49" i="38"/>
  <c r="G55" i="38"/>
  <c r="K55" i="38"/>
  <c r="G59" i="38"/>
  <c r="W59" i="38"/>
  <c r="O65" i="38"/>
  <c r="O69" i="38"/>
  <c r="O73" i="38"/>
  <c r="G77" i="38"/>
  <c r="W77" i="38"/>
  <c r="W79" i="38"/>
  <c r="G83" i="38"/>
  <c r="K83" i="38"/>
  <c r="O83" i="38"/>
  <c r="S83" i="38"/>
  <c r="W83" i="38"/>
  <c r="W87" i="38"/>
  <c r="O91" i="38"/>
  <c r="O95" i="38"/>
  <c r="G97" i="38"/>
  <c r="W97" i="38"/>
  <c r="G101" i="38"/>
  <c r="W101" i="38"/>
  <c r="O103" i="38"/>
  <c r="S103" i="38"/>
  <c r="G105" i="38"/>
  <c r="W105" i="38"/>
  <c r="O109" i="38"/>
  <c r="G111" i="38"/>
  <c r="G119" i="38"/>
  <c r="W119" i="38"/>
  <c r="W7" i="38"/>
  <c r="O11" i="38"/>
  <c r="O15" i="38"/>
  <c r="G17" i="38"/>
  <c r="W17" i="38"/>
  <c r="G21" i="38"/>
  <c r="W21" i="38"/>
  <c r="O23" i="38"/>
  <c r="S23" i="38"/>
  <c r="G25" i="38"/>
  <c r="W25" i="38"/>
  <c r="O29" i="38"/>
  <c r="G31" i="38"/>
  <c r="G39" i="38"/>
  <c r="K39" i="38"/>
  <c r="G43" i="38"/>
  <c r="W43" i="38"/>
  <c r="O49" i="38"/>
  <c r="G51" i="38"/>
  <c r="K51" i="38"/>
  <c r="O51" i="38"/>
  <c r="S51" i="38"/>
  <c r="W51" i="38"/>
  <c r="W55" i="38"/>
  <c r="O59" i="38"/>
  <c r="O63" i="38"/>
  <c r="G65" i="38"/>
  <c r="W65" i="38"/>
  <c r="G69" i="38"/>
  <c r="W69" i="38"/>
  <c r="O71" i="38"/>
  <c r="S71" i="38"/>
  <c r="G73" i="38"/>
  <c r="W73" i="38"/>
  <c r="O77" i="38"/>
  <c r="G79" i="38"/>
  <c r="G87" i="38"/>
  <c r="K87" i="38"/>
  <c r="G91" i="38"/>
  <c r="W91" i="38"/>
  <c r="O97" i="38"/>
  <c r="O101" i="38"/>
  <c r="O105" i="38"/>
  <c r="G109" i="38"/>
  <c r="W109" i="38"/>
  <c r="R111" i="38"/>
  <c r="W111" i="38"/>
  <c r="F113" i="38"/>
  <c r="J113" i="38"/>
  <c r="V113" i="38"/>
  <c r="K115" i="38"/>
  <c r="O115" i="38"/>
  <c r="S115" i="38"/>
  <c r="J117" i="38"/>
  <c r="D36" i="25"/>
  <c r="D50" i="25"/>
  <c r="R18" i="25"/>
  <c r="R32" i="25"/>
  <c r="R82" i="25"/>
  <c r="R102" i="25"/>
  <c r="T114" i="25"/>
  <c r="L124" i="25"/>
  <c r="J90" i="25"/>
  <c r="R28" i="25"/>
  <c r="R26" i="25"/>
  <c r="J50" i="25"/>
  <c r="R20" i="25"/>
  <c r="R22" i="25"/>
  <c r="R38" i="25"/>
  <c r="J44" i="25"/>
  <c r="J66" i="25"/>
  <c r="J68" i="25"/>
  <c r="R80" i="25"/>
  <c r="J84" i="25"/>
  <c r="J94" i="25"/>
  <c r="J96" i="25"/>
  <c r="D108" i="25"/>
  <c r="D114" i="25"/>
  <c r="J118" i="25"/>
  <c r="R124" i="25"/>
  <c r="D126" i="25"/>
  <c r="J102" i="25"/>
  <c r="R106" i="25"/>
  <c r="T108" i="25"/>
  <c r="L116" i="25"/>
  <c r="L118" i="25"/>
  <c r="D122" i="25"/>
  <c r="R122" i="25"/>
  <c r="D124" i="25"/>
  <c r="J32" i="25"/>
  <c r="R36" i="25"/>
  <c r="R40" i="25"/>
  <c r="J42" i="25"/>
  <c r="R76" i="25"/>
  <c r="T106" i="25"/>
  <c r="J114" i="25"/>
  <c r="D120" i="25"/>
  <c r="T122" i="25"/>
  <c r="T124" i="25"/>
  <c r="R10" i="25"/>
  <c r="R74" i="25"/>
  <c r="D106" i="25"/>
  <c r="L110" i="25"/>
  <c r="T112" i="25"/>
  <c r="L114" i="25"/>
  <c r="T120" i="25"/>
  <c r="J126" i="25"/>
  <c r="J70" i="25"/>
  <c r="J80" i="25"/>
  <c r="L108" i="25"/>
  <c r="D112" i="25"/>
  <c r="R116" i="25"/>
  <c r="D118" i="25"/>
  <c r="L122" i="25"/>
  <c r="L126" i="25"/>
  <c r="AC4" i="31"/>
  <c r="AC20" i="31"/>
  <c r="AC2" i="34"/>
  <c r="Q20" i="1" s="1"/>
  <c r="AC34" i="34"/>
  <c r="Q13" i="1" s="1"/>
  <c r="AX27" i="1"/>
  <c r="AX23" i="1"/>
  <c r="AX25" i="1"/>
  <c r="AX11" i="1"/>
  <c r="AX29" i="1"/>
  <c r="AX18" i="1"/>
  <c r="AX21" i="1"/>
  <c r="AX26" i="1"/>
  <c r="AX20" i="1"/>
  <c r="AX15" i="1"/>
  <c r="AX24" i="1"/>
  <c r="AI31" i="1"/>
  <c r="AX12" i="1"/>
  <c r="AX28" i="1"/>
  <c r="AX13" i="1"/>
  <c r="AX19" i="1"/>
  <c r="AX9" i="1"/>
  <c r="AX16" i="1"/>
  <c r="AX14" i="1"/>
  <c r="AX10" i="1"/>
  <c r="AX17" i="1"/>
  <c r="AX31" i="1"/>
  <c r="AX30" i="1"/>
  <c r="AX22" i="1"/>
  <c r="AS26" i="1"/>
  <c r="AS30" i="1"/>
  <c r="AS11" i="1"/>
  <c r="AS24" i="1"/>
  <c r="AS15" i="1"/>
  <c r="AS29" i="1"/>
  <c r="AS25" i="1"/>
  <c r="AS16" i="1"/>
  <c r="AS18" i="1"/>
  <c r="AS21" i="1"/>
  <c r="AS28" i="1"/>
  <c r="AS17" i="1"/>
  <c r="AS31" i="1"/>
  <c r="AS22" i="1"/>
  <c r="AS13" i="1"/>
  <c r="AS27" i="1"/>
  <c r="AS9" i="1"/>
  <c r="AS20" i="1"/>
  <c r="AS12" i="1"/>
  <c r="AS10" i="1"/>
  <c r="AS23" i="1"/>
  <c r="AS14" i="1"/>
  <c r="AS19" i="1"/>
  <c r="AI26" i="1"/>
  <c r="AI25" i="1"/>
  <c r="AI24" i="1"/>
  <c r="AI28" i="1"/>
  <c r="AI20" i="1"/>
  <c r="AI29" i="1"/>
  <c r="AI23" i="1"/>
  <c r="AI21" i="1"/>
  <c r="CQ9" i="1"/>
  <c r="CQ17" i="1"/>
  <c r="CQ25" i="1"/>
  <c r="CQ16" i="1"/>
  <c r="CQ10" i="1"/>
  <c r="CQ18" i="1"/>
  <c r="CQ26" i="1"/>
  <c r="CQ15" i="1"/>
  <c r="CQ11" i="1"/>
  <c r="CQ19" i="1"/>
  <c r="CQ27" i="1"/>
  <c r="CQ23" i="1"/>
  <c r="CQ31" i="1"/>
  <c r="CQ12" i="1"/>
  <c r="CQ20" i="1"/>
  <c r="CQ28" i="1"/>
  <c r="CQ13" i="1"/>
  <c r="CQ21" i="1"/>
  <c r="CQ29" i="1"/>
  <c r="CQ24" i="1"/>
  <c r="CQ14" i="1"/>
  <c r="CQ22" i="1"/>
  <c r="CQ30" i="1"/>
  <c r="BC9" i="1"/>
  <c r="BC17" i="1"/>
  <c r="BC25" i="1"/>
  <c r="BC10" i="1"/>
  <c r="BC18" i="1"/>
  <c r="BC26" i="1"/>
  <c r="BC11" i="1"/>
  <c r="BC19" i="1"/>
  <c r="BC27" i="1"/>
  <c r="BC12" i="1"/>
  <c r="BC20" i="1"/>
  <c r="BC28" i="1"/>
  <c r="BC14" i="1"/>
  <c r="BC22" i="1"/>
  <c r="BC30" i="1"/>
  <c r="BC13" i="1"/>
  <c r="BC21" i="1"/>
  <c r="BC29" i="1"/>
  <c r="BC15" i="1"/>
  <c r="BC23" i="1"/>
  <c r="BC31" i="1"/>
  <c r="BC16" i="1"/>
  <c r="BC24" i="1"/>
  <c r="E52" i="27"/>
  <c r="P22" i="27"/>
  <c r="P36" i="27"/>
  <c r="P34" i="27"/>
  <c r="P62" i="27"/>
  <c r="E20" i="27"/>
  <c r="M36" i="27"/>
  <c r="E24" i="27"/>
  <c r="S24" i="27"/>
  <c r="P42" i="27"/>
  <c r="P60" i="27"/>
  <c r="S92" i="27"/>
  <c r="S28" i="27"/>
  <c r="E36" i="27"/>
  <c r="H40" i="27"/>
  <c r="U88" i="27"/>
  <c r="U40" i="27"/>
  <c r="P82" i="27"/>
  <c r="M100" i="27"/>
  <c r="G78" i="27"/>
  <c r="T54" i="27"/>
  <c r="G60" i="27"/>
  <c r="R80" i="27"/>
  <c r="G24" i="27"/>
  <c r="R52" i="27"/>
  <c r="G14" i="27"/>
  <c r="R32" i="27"/>
  <c r="G36" i="27"/>
  <c r="G48" i="27"/>
  <c r="P70" i="27"/>
  <c r="P90" i="27"/>
  <c r="P8" i="27"/>
  <c r="H72" i="27"/>
  <c r="P48" i="27"/>
  <c r="H68" i="27"/>
  <c r="S8" i="27"/>
  <c r="S76" i="27"/>
  <c r="R86" i="27"/>
  <c r="R68" i="27"/>
  <c r="R38" i="27"/>
  <c r="R64" i="27"/>
  <c r="R12" i="27"/>
  <c r="O14" i="27"/>
  <c r="O54" i="27"/>
  <c r="O22" i="27"/>
  <c r="O18" i="27"/>
  <c r="O72" i="27"/>
  <c r="J46" i="27"/>
  <c r="J40" i="27"/>
  <c r="J84" i="27"/>
  <c r="J100" i="27"/>
  <c r="J62" i="27"/>
  <c r="G52" i="27"/>
  <c r="G62" i="27"/>
  <c r="G40" i="27"/>
  <c r="G12" i="27"/>
  <c r="G18" i="27"/>
  <c r="G68" i="27"/>
  <c r="G72" i="27"/>
  <c r="G82" i="27"/>
  <c r="G38" i="27"/>
  <c r="H12" i="27"/>
  <c r="H44" i="27"/>
  <c r="H98" i="27"/>
  <c r="H48" i="27"/>
  <c r="H64" i="27"/>
  <c r="H24" i="27"/>
  <c r="H38" i="27"/>
  <c r="H78" i="27"/>
  <c r="H16" i="27"/>
  <c r="H66" i="27"/>
  <c r="J122" i="27"/>
  <c r="J104" i="27"/>
  <c r="C103" i="27" s="1"/>
  <c r="J112" i="27"/>
  <c r="J116" i="27"/>
  <c r="J118" i="27"/>
  <c r="J114" i="27"/>
  <c r="J120" i="27"/>
  <c r="J12" i="27"/>
  <c r="J94" i="27"/>
  <c r="J96" i="27"/>
  <c r="J52" i="27"/>
  <c r="J24" i="27"/>
  <c r="J54" i="27"/>
  <c r="J66" i="27"/>
  <c r="J68" i="27"/>
  <c r="J18" i="27"/>
  <c r="J38" i="27"/>
  <c r="J64" i="27"/>
  <c r="J72" i="27"/>
  <c r="J76" i="27"/>
  <c r="J80" i="27"/>
  <c r="F88" i="27"/>
  <c r="P104" i="26"/>
  <c r="F14" i="26"/>
  <c r="L54" i="26"/>
  <c r="I74" i="26"/>
  <c r="Q36" i="26"/>
  <c r="Q62" i="26"/>
  <c r="I102" i="26"/>
  <c r="I104" i="26"/>
  <c r="I32" i="26"/>
  <c r="I44" i="26"/>
  <c r="N12" i="26"/>
  <c r="I22" i="26"/>
  <c r="Q54" i="26"/>
  <c r="I64" i="26"/>
  <c r="N102" i="26"/>
  <c r="Q72" i="26"/>
  <c r="D12" i="26"/>
  <c r="O18" i="26"/>
  <c r="U24" i="26"/>
  <c r="J90" i="26"/>
  <c r="G32" i="26"/>
  <c r="G72" i="26"/>
  <c r="G12" i="26"/>
  <c r="G68" i="26"/>
  <c r="O84" i="26"/>
  <c r="J16" i="26"/>
  <c r="H18" i="26"/>
  <c r="T22" i="26"/>
  <c r="T62" i="26"/>
  <c r="U88" i="26"/>
  <c r="P22" i="26"/>
  <c r="P44" i="26"/>
  <c r="P88" i="26"/>
  <c r="P36" i="26"/>
  <c r="P24" i="26"/>
  <c r="P26" i="26"/>
  <c r="P68" i="26"/>
  <c r="P102" i="26"/>
  <c r="M100" i="26"/>
  <c r="M68" i="26"/>
  <c r="K72" i="26"/>
  <c r="K44" i="26"/>
  <c r="K104" i="26"/>
  <c r="H10" i="26"/>
  <c r="H80" i="26"/>
  <c r="H30" i="26"/>
  <c r="H70" i="26"/>
  <c r="H12" i="26"/>
  <c r="H90" i="26"/>
  <c r="D28" i="26"/>
  <c r="D48" i="26"/>
  <c r="D52" i="26"/>
  <c r="R34" i="25"/>
  <c r="R54" i="25"/>
  <c r="O16" i="25"/>
  <c r="O64" i="25"/>
  <c r="O38" i="25"/>
  <c r="O70" i="25"/>
  <c r="O80" i="25"/>
  <c r="L8" i="25"/>
  <c r="L88" i="25"/>
  <c r="L18" i="25"/>
  <c r="L38" i="25"/>
  <c r="L52" i="25"/>
  <c r="L32" i="25"/>
  <c r="L34" i="25"/>
  <c r="L64" i="25"/>
  <c r="L74" i="25"/>
  <c r="L86" i="25"/>
  <c r="L72" i="25"/>
  <c r="L90" i="25"/>
  <c r="J16" i="25"/>
  <c r="D54" i="25"/>
  <c r="D26" i="25"/>
  <c r="D90" i="25"/>
  <c r="D52" i="25"/>
  <c r="D88" i="25"/>
  <c r="D72" i="25"/>
  <c r="H12" i="24"/>
  <c r="H54" i="24"/>
  <c r="E74" i="24"/>
  <c r="M108" i="24"/>
  <c r="U114" i="24"/>
  <c r="E42" i="24"/>
  <c r="I106" i="24"/>
  <c r="T110" i="24"/>
  <c r="Q126" i="24"/>
  <c r="T120" i="24"/>
  <c r="T126" i="24"/>
  <c r="I118" i="24"/>
  <c r="I122" i="24"/>
  <c r="L94" i="24"/>
  <c r="I114" i="24"/>
  <c r="I120" i="24"/>
  <c r="O26" i="29"/>
  <c r="O40" i="29"/>
  <c r="W52" i="29"/>
  <c r="O84" i="29"/>
  <c r="O100" i="29"/>
  <c r="H114" i="29"/>
  <c r="H102" i="29"/>
  <c r="H100" i="29"/>
  <c r="H72" i="29"/>
  <c r="H70" i="29"/>
  <c r="H68" i="29"/>
  <c r="H50" i="29"/>
  <c r="H46" i="29"/>
  <c r="H124" i="29"/>
  <c r="H104" i="29"/>
  <c r="H98" i="29"/>
  <c r="H96" i="29"/>
  <c r="H76" i="29"/>
  <c r="H54" i="29"/>
  <c r="H84" i="29"/>
  <c r="H106" i="29"/>
  <c r="H80" i="29"/>
  <c r="H42" i="29"/>
  <c r="H40" i="29"/>
  <c r="H32" i="29"/>
  <c r="H28" i="29"/>
  <c r="H8" i="29"/>
  <c r="H122" i="29"/>
  <c r="H120" i="29"/>
  <c r="H60" i="29"/>
  <c r="H26" i="29"/>
  <c r="H18" i="29"/>
  <c r="H66" i="29"/>
  <c r="H64" i="29"/>
  <c r="H94" i="29"/>
  <c r="H78" i="29"/>
  <c r="H74" i="29"/>
  <c r="H44" i="29"/>
  <c r="H24" i="29"/>
  <c r="H22" i="29"/>
  <c r="H20" i="29"/>
  <c r="P114" i="29"/>
  <c r="P98" i="29"/>
  <c r="P94" i="29"/>
  <c r="P80" i="29"/>
  <c r="P72" i="29"/>
  <c r="P66" i="29"/>
  <c r="P62" i="29"/>
  <c r="P118" i="29"/>
  <c r="P108" i="29"/>
  <c r="P68" i="29"/>
  <c r="P38" i="29"/>
  <c r="P120" i="29"/>
  <c r="P106" i="29"/>
  <c r="P104" i="29"/>
  <c r="P92" i="29"/>
  <c r="P52" i="29"/>
  <c r="P48" i="29"/>
  <c r="P34" i="29"/>
  <c r="P16" i="29"/>
  <c r="P8" i="29"/>
  <c r="P82" i="29"/>
  <c r="P76" i="29"/>
  <c r="P70" i="29"/>
  <c r="P54" i="29"/>
  <c r="P40" i="29"/>
  <c r="P26" i="29"/>
  <c r="P124" i="29"/>
  <c r="P96" i="29"/>
  <c r="P60" i="29"/>
  <c r="P32" i="29"/>
  <c r="P24" i="29"/>
  <c r="P18" i="29"/>
  <c r="X114" i="29"/>
  <c r="X118" i="29"/>
  <c r="X74" i="29"/>
  <c r="X72" i="29"/>
  <c r="X38" i="29"/>
  <c r="X36" i="29"/>
  <c r="X34" i="29"/>
  <c r="X30" i="29"/>
  <c r="X96" i="29"/>
  <c r="X90" i="29"/>
  <c r="X80" i="29"/>
  <c r="X66" i="29"/>
  <c r="X14" i="29"/>
  <c r="X108" i="29"/>
  <c r="X122" i="29"/>
  <c r="X94" i="29"/>
  <c r="X86" i="29"/>
  <c r="X50" i="29"/>
  <c r="X44" i="29"/>
  <c r="X8" i="29"/>
  <c r="X64" i="29"/>
  <c r="X104" i="29"/>
  <c r="X102" i="29"/>
  <c r="X78" i="29"/>
  <c r="X68" i="29"/>
  <c r="X52" i="29"/>
  <c r="X26" i="29"/>
  <c r="X120" i="29"/>
  <c r="X92" i="29"/>
  <c r="X70" i="29"/>
  <c r="X62" i="29"/>
  <c r="X48" i="29"/>
  <c r="X24" i="29"/>
  <c r="P12" i="29"/>
  <c r="O10" i="29"/>
  <c r="X10" i="29"/>
  <c r="G12" i="29"/>
  <c r="O18" i="29"/>
  <c r="W22" i="29"/>
  <c r="W24" i="29"/>
  <c r="G26" i="29"/>
  <c r="H38" i="29"/>
  <c r="X46" i="29"/>
  <c r="G48" i="29"/>
  <c r="O54" i="29"/>
  <c r="W70" i="29"/>
  <c r="W82" i="29"/>
  <c r="P102" i="29"/>
  <c r="H108" i="29"/>
  <c r="H118" i="29"/>
  <c r="P122" i="29"/>
  <c r="O122" i="29"/>
  <c r="O112" i="29"/>
  <c r="O74" i="29"/>
  <c r="O44" i="29"/>
  <c r="O38" i="29"/>
  <c r="O36" i="29"/>
  <c r="O30" i="29"/>
  <c r="O102" i="29"/>
  <c r="O90" i="29"/>
  <c r="O88" i="29"/>
  <c r="O86" i="29"/>
  <c r="O78" i="29"/>
  <c r="O64" i="29"/>
  <c r="O14" i="29"/>
  <c r="O82" i="29"/>
  <c r="O70" i="29"/>
  <c r="O126" i="29"/>
  <c r="O118" i="29"/>
  <c r="O108" i="29"/>
  <c r="O68" i="29"/>
  <c r="O104" i="29"/>
  <c r="O92" i="29"/>
  <c r="O62" i="29"/>
  <c r="O52" i="29"/>
  <c r="O48" i="29"/>
  <c r="O34" i="29"/>
  <c r="O16" i="29"/>
  <c r="O8" i="29"/>
  <c r="O98" i="29"/>
  <c r="O76" i="29"/>
  <c r="O124" i="29"/>
  <c r="O120" i="29"/>
  <c r="O116" i="29"/>
  <c r="O106" i="29"/>
  <c r="O72" i="29"/>
  <c r="O46" i="29"/>
  <c r="O42" i="29"/>
  <c r="O28" i="29"/>
  <c r="O12" i="29"/>
  <c r="W48" i="29"/>
  <c r="W98" i="29"/>
  <c r="W106" i="29"/>
  <c r="O110" i="29"/>
  <c r="W120" i="29"/>
  <c r="W124" i="29"/>
  <c r="P30" i="29"/>
  <c r="X32" i="29"/>
  <c r="W36" i="29"/>
  <c r="P90" i="29"/>
  <c r="G94" i="29"/>
  <c r="X98" i="29"/>
  <c r="G108" i="29"/>
  <c r="X124" i="29"/>
  <c r="G10" i="29"/>
  <c r="P10" i="29"/>
  <c r="H12" i="29"/>
  <c r="P14" i="29"/>
  <c r="X22" i="29"/>
  <c r="O24" i="29"/>
  <c r="H48" i="29"/>
  <c r="O50" i="29"/>
  <c r="P74" i="29"/>
  <c r="X82" i="29"/>
  <c r="P86" i="29"/>
  <c r="X88" i="29"/>
  <c r="G106" i="29"/>
  <c r="G76" i="29"/>
  <c r="G32" i="29"/>
  <c r="G92" i="29"/>
  <c r="G88" i="29"/>
  <c r="G82" i="29"/>
  <c r="G62" i="29"/>
  <c r="G52" i="29"/>
  <c r="G16" i="29"/>
  <c r="G122" i="29"/>
  <c r="G124" i="29"/>
  <c r="G116" i="29"/>
  <c r="G104" i="29"/>
  <c r="G98" i="29"/>
  <c r="G96" i="29"/>
  <c r="G70" i="29"/>
  <c r="G54" i="29"/>
  <c r="G46" i="29"/>
  <c r="G112" i="29"/>
  <c r="G80" i="29"/>
  <c r="G42" i="29"/>
  <c r="G40" i="29"/>
  <c r="G28" i="29"/>
  <c r="G8" i="29"/>
  <c r="G120" i="29"/>
  <c r="G114" i="29"/>
  <c r="G110" i="29"/>
  <c r="G72" i="29"/>
  <c r="G100" i="29"/>
  <c r="G84" i="29"/>
  <c r="G66" i="29"/>
  <c r="G64" i="29"/>
  <c r="G50" i="29"/>
  <c r="G36" i="29"/>
  <c r="W96" i="29"/>
  <c r="W92" i="29"/>
  <c r="W64" i="29"/>
  <c r="W60" i="29"/>
  <c r="W28" i="29"/>
  <c r="W100" i="29"/>
  <c r="W88" i="29"/>
  <c r="W84" i="29"/>
  <c r="W74" i="29"/>
  <c r="W32" i="29"/>
  <c r="W12" i="29"/>
  <c r="W118" i="29"/>
  <c r="W112" i="29"/>
  <c r="W104" i="29"/>
  <c r="W90" i="29"/>
  <c r="W80" i="29"/>
  <c r="W66" i="29"/>
  <c r="W30" i="29"/>
  <c r="W14" i="29"/>
  <c r="W78" i="29"/>
  <c r="W68" i="29"/>
  <c r="W122" i="29"/>
  <c r="W114" i="29"/>
  <c r="W110" i="29"/>
  <c r="W94" i="29"/>
  <c r="W86" i="29"/>
  <c r="W50" i="29"/>
  <c r="W44" i="29"/>
  <c r="W38" i="29"/>
  <c r="W8" i="29"/>
  <c r="W102" i="29"/>
  <c r="W108" i="29"/>
  <c r="W54" i="29"/>
  <c r="W40" i="29"/>
  <c r="W34" i="29"/>
  <c r="G20" i="29"/>
  <c r="G34" i="29"/>
  <c r="W10" i="29"/>
  <c r="H34" i="29"/>
  <c r="G38" i="29"/>
  <c r="P44" i="29"/>
  <c r="W46" i="29"/>
  <c r="O66" i="29"/>
  <c r="O96" i="29"/>
  <c r="X106" i="29"/>
  <c r="G118" i="29"/>
  <c r="G126" i="29"/>
  <c r="H10" i="29"/>
  <c r="W20" i="29"/>
  <c r="O22" i="29"/>
  <c r="G24" i="29"/>
  <c r="W26" i="29"/>
  <c r="X28" i="29"/>
  <c r="H30" i="29"/>
  <c r="P36" i="29"/>
  <c r="X40" i="29"/>
  <c r="W42" i="29"/>
  <c r="P50" i="29"/>
  <c r="W62" i="29"/>
  <c r="G68" i="29"/>
  <c r="W76" i="29"/>
  <c r="O80" i="29"/>
  <c r="G90" i="29"/>
  <c r="H92" i="29"/>
  <c r="X100" i="29"/>
  <c r="G14" i="29"/>
  <c r="X20" i="29"/>
  <c r="P22" i="29"/>
  <c r="X42" i="29"/>
  <c r="G44" i="29"/>
  <c r="H62" i="29"/>
  <c r="P64" i="29"/>
  <c r="W72" i="29"/>
  <c r="G74" i="29"/>
  <c r="X76" i="29"/>
  <c r="G78" i="29"/>
  <c r="H82" i="29"/>
  <c r="X84" i="29"/>
  <c r="P88" i="29"/>
  <c r="H90" i="29"/>
  <c r="O94" i="29"/>
  <c r="G102" i="29"/>
  <c r="O114" i="29"/>
  <c r="F120" i="29"/>
  <c r="F98" i="29"/>
  <c r="F94" i="29"/>
  <c r="F74" i="29"/>
  <c r="F66" i="29"/>
  <c r="F62" i="29"/>
  <c r="F40" i="29"/>
  <c r="F38" i="29"/>
  <c r="F36" i="29"/>
  <c r="F30" i="29"/>
  <c r="F68" i="29"/>
  <c r="F34" i="29"/>
  <c r="F14" i="29"/>
  <c r="F10" i="29"/>
  <c r="F80" i="29"/>
  <c r="F92" i="29"/>
  <c r="F88" i="29"/>
  <c r="F82" i="29"/>
  <c r="F76" i="29"/>
  <c r="F52" i="29"/>
  <c r="F16" i="29"/>
  <c r="F124" i="29"/>
  <c r="F116" i="29"/>
  <c r="F106" i="29"/>
  <c r="F104" i="29"/>
  <c r="F96" i="29"/>
  <c r="F70" i="29"/>
  <c r="F54" i="29"/>
  <c r="F46" i="29"/>
  <c r="F32" i="29"/>
  <c r="F112" i="29"/>
  <c r="F122" i="29"/>
  <c r="F114" i="29"/>
  <c r="F110" i="29"/>
  <c r="F72" i="29"/>
  <c r="F60" i="29"/>
  <c r="F26" i="29"/>
  <c r="F18" i="29"/>
  <c r="N120" i="29"/>
  <c r="N118" i="29"/>
  <c r="N114" i="29"/>
  <c r="N48" i="29"/>
  <c r="N40" i="29"/>
  <c r="N34" i="29"/>
  <c r="N28" i="29"/>
  <c r="N94" i="29"/>
  <c r="N50" i="29"/>
  <c r="N44" i="29"/>
  <c r="N30" i="29"/>
  <c r="N12" i="29"/>
  <c r="N10" i="29"/>
  <c r="N102" i="29"/>
  <c r="N90" i="29"/>
  <c r="N88" i="29"/>
  <c r="N86" i="29"/>
  <c r="N78" i="29"/>
  <c r="N64" i="29"/>
  <c r="N38" i="29"/>
  <c r="N14" i="29"/>
  <c r="N126" i="29"/>
  <c r="N108" i="29"/>
  <c r="N68" i="29"/>
  <c r="N104" i="29"/>
  <c r="N92" i="29"/>
  <c r="N62" i="29"/>
  <c r="N98" i="29"/>
  <c r="N82" i="29"/>
  <c r="N76" i="29"/>
  <c r="N70" i="29"/>
  <c r="N54" i="29"/>
  <c r="N26" i="29"/>
  <c r="V120" i="29"/>
  <c r="V108" i="29"/>
  <c r="V86" i="29"/>
  <c r="V84" i="29"/>
  <c r="V82" i="29"/>
  <c r="V78" i="29"/>
  <c r="V42" i="29"/>
  <c r="V40" i="29"/>
  <c r="V106" i="29"/>
  <c r="V60" i="29"/>
  <c r="V46" i="29"/>
  <c r="V36" i="29"/>
  <c r="V22" i="29"/>
  <c r="V20" i="29"/>
  <c r="V18" i="29"/>
  <c r="V10" i="29"/>
  <c r="V114" i="29"/>
  <c r="V110" i="29"/>
  <c r="V94" i="29"/>
  <c r="V100" i="29"/>
  <c r="V96" i="29"/>
  <c r="V88" i="29"/>
  <c r="V74" i="29"/>
  <c r="V32" i="29"/>
  <c r="V12" i="29"/>
  <c r="V90" i="29"/>
  <c r="V80" i="29"/>
  <c r="V66" i="29"/>
  <c r="V30" i="29"/>
  <c r="V14" i="29"/>
  <c r="V122" i="29"/>
  <c r="V118" i="29"/>
  <c r="V112" i="29"/>
  <c r="V104" i="29"/>
  <c r="V102" i="29"/>
  <c r="V68" i="29"/>
  <c r="V64" i="29"/>
  <c r="V52" i="29"/>
  <c r="V26" i="29"/>
  <c r="I124" i="29"/>
  <c r="I116" i="29"/>
  <c r="I104" i="29"/>
  <c r="I96" i="29"/>
  <c r="I64" i="29"/>
  <c r="Q126" i="29"/>
  <c r="Q110" i="29"/>
  <c r="Q106" i="29"/>
  <c r="Q104" i="29"/>
  <c r="Q102" i="29"/>
  <c r="Q100" i="29"/>
  <c r="Q76" i="29"/>
  <c r="Q70" i="29"/>
  <c r="Q68" i="29"/>
  <c r="Q28" i="29"/>
  <c r="I36" i="29"/>
  <c r="Q42" i="29"/>
  <c r="Q46" i="29"/>
  <c r="I66" i="29"/>
  <c r="I72" i="29"/>
  <c r="I84" i="29"/>
  <c r="Q98" i="29"/>
  <c r="I110" i="29"/>
  <c r="I114" i="29"/>
  <c r="Q120" i="29"/>
  <c r="Q124" i="29"/>
  <c r="K126" i="29"/>
  <c r="K108" i="29"/>
  <c r="K90" i="29"/>
  <c r="K78" i="29"/>
  <c r="S126" i="29"/>
  <c r="S46" i="29"/>
  <c r="I18" i="29"/>
  <c r="I26" i="29"/>
  <c r="Q26" i="29"/>
  <c r="Q40" i="29"/>
  <c r="Q54" i="29"/>
  <c r="I60" i="29"/>
  <c r="Q62" i="29"/>
  <c r="Q82" i="29"/>
  <c r="K110" i="29"/>
  <c r="I112" i="29"/>
  <c r="I120" i="29"/>
  <c r="I122" i="29"/>
  <c r="S124" i="29"/>
  <c r="I8" i="29"/>
  <c r="Q8" i="29"/>
  <c r="Q16" i="29"/>
  <c r="I28" i="29"/>
  <c r="I32" i="29"/>
  <c r="Q34" i="29"/>
  <c r="I40" i="29"/>
  <c r="I42" i="29"/>
  <c r="I46" i="29"/>
  <c r="Q48" i="29"/>
  <c r="Q52" i="29"/>
  <c r="I70" i="29"/>
  <c r="I80" i="29"/>
  <c r="Q92" i="29"/>
  <c r="I106" i="29"/>
  <c r="M122" i="29"/>
  <c r="M86" i="29"/>
  <c r="M84" i="29"/>
  <c r="M42" i="29"/>
  <c r="R50" i="29"/>
  <c r="J52" i="29"/>
  <c r="J54" i="29"/>
  <c r="J82" i="29"/>
  <c r="H74" i="28"/>
  <c r="P110" i="28"/>
  <c r="Q92" i="28"/>
  <c r="Q78" i="28"/>
  <c r="Q70" i="28"/>
  <c r="Q38" i="28"/>
  <c r="Q108" i="28"/>
  <c r="Q96" i="28"/>
  <c r="Q62" i="28"/>
  <c r="Q30" i="28"/>
  <c r="Q26" i="28"/>
  <c r="Q18" i="28"/>
  <c r="Q122" i="28"/>
  <c r="Q118" i="28"/>
  <c r="Q114" i="28"/>
  <c r="Q90" i="28"/>
  <c r="Q82" i="28"/>
  <c r="Q68" i="28"/>
  <c r="Q54" i="28"/>
  <c r="Q44" i="28"/>
  <c r="Q36" i="28"/>
  <c r="Q48" i="28"/>
  <c r="Q40" i="28"/>
  <c r="Q22" i="28"/>
  <c r="Q12" i="28"/>
  <c r="Q126" i="28"/>
  <c r="Q106" i="28"/>
  <c r="Q102" i="28"/>
  <c r="Q86" i="28"/>
  <c r="Q34" i="28"/>
  <c r="Q16" i="28"/>
  <c r="Q112" i="28"/>
  <c r="Q94" i="28"/>
  <c r="Q76" i="28"/>
  <c r="Q72" i="28"/>
  <c r="Q66" i="28"/>
  <c r="Q52" i="28"/>
  <c r="Q100" i="28"/>
  <c r="Q20" i="28"/>
  <c r="H46" i="28"/>
  <c r="P60" i="28"/>
  <c r="I74" i="28"/>
  <c r="X82" i="28"/>
  <c r="X106" i="28"/>
  <c r="I108" i="28"/>
  <c r="Q110" i="28"/>
  <c r="H10" i="28"/>
  <c r="I14" i="28"/>
  <c r="X22" i="28"/>
  <c r="I30" i="28"/>
  <c r="P32" i="28"/>
  <c r="I44" i="28"/>
  <c r="Q50" i="28"/>
  <c r="Q60" i="28"/>
  <c r="P8" i="28"/>
  <c r="I8" i="28"/>
  <c r="H24" i="28"/>
  <c r="Q32" i="28"/>
  <c r="X68" i="28"/>
  <c r="H70" i="28"/>
  <c r="P76" i="28"/>
  <c r="X86" i="28"/>
  <c r="H88" i="28"/>
  <c r="X90" i="28"/>
  <c r="H92" i="28"/>
  <c r="X102" i="28"/>
  <c r="P120" i="28"/>
  <c r="H114" i="28"/>
  <c r="H68" i="28"/>
  <c r="H62" i="28"/>
  <c r="H54" i="28"/>
  <c r="H44" i="28"/>
  <c r="H36" i="28"/>
  <c r="H30" i="28"/>
  <c r="H26" i="28"/>
  <c r="H124" i="28"/>
  <c r="H110" i="28"/>
  <c r="H122" i="28"/>
  <c r="H118" i="28"/>
  <c r="H106" i="28"/>
  <c r="H102" i="28"/>
  <c r="H90" i="28"/>
  <c r="H86" i="28"/>
  <c r="H82" i="28"/>
  <c r="H48" i="28"/>
  <c r="H12" i="28"/>
  <c r="H116" i="28"/>
  <c r="H112" i="28"/>
  <c r="H76" i="28"/>
  <c r="H66" i="28"/>
  <c r="H52" i="28"/>
  <c r="H34" i="28"/>
  <c r="H22" i="28"/>
  <c r="H16" i="28"/>
  <c r="H120" i="28"/>
  <c r="H126" i="28"/>
  <c r="H100" i="28"/>
  <c r="H94" i="28"/>
  <c r="H80" i="28"/>
  <c r="H72" i="28"/>
  <c r="H40" i="28"/>
  <c r="H64" i="28"/>
  <c r="H32" i="28"/>
  <c r="H28" i="28"/>
  <c r="H84" i="28"/>
  <c r="H42" i="28"/>
  <c r="P124" i="28"/>
  <c r="P104" i="28"/>
  <c r="P98" i="28"/>
  <c r="P88" i="28"/>
  <c r="P74" i="28"/>
  <c r="P50" i="28"/>
  <c r="P20" i="28"/>
  <c r="P14" i="28"/>
  <c r="P112" i="28"/>
  <c r="P92" i="28"/>
  <c r="P78" i="28"/>
  <c r="P70" i="28"/>
  <c r="P38" i="28"/>
  <c r="P108" i="28"/>
  <c r="P96" i="28"/>
  <c r="P62" i="28"/>
  <c r="P30" i="28"/>
  <c r="P26" i="28"/>
  <c r="P18" i="28"/>
  <c r="P44" i="28"/>
  <c r="P36" i="28"/>
  <c r="P122" i="28"/>
  <c r="P118" i="28"/>
  <c r="P114" i="28"/>
  <c r="P90" i="28"/>
  <c r="P82" i="28"/>
  <c r="P68" i="28"/>
  <c r="P54" i="28"/>
  <c r="P48" i="28"/>
  <c r="P40" i="28"/>
  <c r="P22" i="28"/>
  <c r="P106" i="28"/>
  <c r="P102" i="28"/>
  <c r="P86" i="28"/>
  <c r="P12" i="28"/>
  <c r="P16" i="28"/>
  <c r="X40" i="28"/>
  <c r="P46" i="28"/>
  <c r="I70" i="28"/>
  <c r="H78" i="28"/>
  <c r="P84" i="28"/>
  <c r="I88" i="28"/>
  <c r="I92" i="28"/>
  <c r="Q120" i="28"/>
  <c r="H8" i="28"/>
  <c r="P34" i="28"/>
  <c r="X44" i="28"/>
  <c r="X72" i="28"/>
  <c r="X94" i="28"/>
  <c r="H108" i="28"/>
  <c r="I122" i="28"/>
  <c r="I118" i="28"/>
  <c r="I106" i="28"/>
  <c r="I102" i="28"/>
  <c r="I90" i="28"/>
  <c r="I86" i="28"/>
  <c r="I82" i="28"/>
  <c r="I48" i="28"/>
  <c r="I12" i="28"/>
  <c r="I112" i="28"/>
  <c r="I76" i="28"/>
  <c r="I66" i="28"/>
  <c r="I52" i="28"/>
  <c r="I34" i="28"/>
  <c r="I22" i="28"/>
  <c r="I16" i="28"/>
  <c r="I126" i="28"/>
  <c r="I100" i="28"/>
  <c r="I94" i="28"/>
  <c r="I80" i="28"/>
  <c r="I72" i="28"/>
  <c r="I40" i="28"/>
  <c r="I42" i="28"/>
  <c r="I32" i="28"/>
  <c r="I28" i="28"/>
  <c r="I84" i="28"/>
  <c r="I64" i="28"/>
  <c r="I60" i="28"/>
  <c r="I46" i="28"/>
  <c r="I24" i="28"/>
  <c r="I20" i="28"/>
  <c r="I10" i="28"/>
  <c r="I124" i="28"/>
  <c r="I120" i="28"/>
  <c r="I116" i="28"/>
  <c r="I110" i="28"/>
  <c r="I98" i="28"/>
  <c r="Q8" i="28"/>
  <c r="H14" i="28"/>
  <c r="I26" i="28"/>
  <c r="Q46" i="28"/>
  <c r="H50" i="28"/>
  <c r="P66" i="28"/>
  <c r="I68" i="28"/>
  <c r="P72" i="28"/>
  <c r="Q74" i="28"/>
  <c r="I78" i="28"/>
  <c r="Q84" i="28"/>
  <c r="P94" i="28"/>
  <c r="P100" i="28"/>
  <c r="I114" i="28"/>
  <c r="P116" i="28"/>
  <c r="X126" i="28"/>
  <c r="X112" i="28"/>
  <c r="X76" i="28"/>
  <c r="X66" i="28"/>
  <c r="X52" i="28"/>
  <c r="X42" i="28"/>
  <c r="X34" i="28"/>
  <c r="X16" i="28"/>
  <c r="X120" i="28"/>
  <c r="X116" i="28"/>
  <c r="X100" i="28"/>
  <c r="X84" i="28"/>
  <c r="X80" i="28"/>
  <c r="X60" i="28"/>
  <c r="X46" i="28"/>
  <c r="X28" i="28"/>
  <c r="X24" i="28"/>
  <c r="X10" i="28"/>
  <c r="X110" i="28"/>
  <c r="X104" i="28"/>
  <c r="X88" i="28"/>
  <c r="X74" i="28"/>
  <c r="X64" i="28"/>
  <c r="X32" i="28"/>
  <c r="X20" i="28"/>
  <c r="X14" i="28"/>
  <c r="X30" i="28"/>
  <c r="X108" i="28"/>
  <c r="X124" i="28"/>
  <c r="X98" i="28"/>
  <c r="X92" i="28"/>
  <c r="X78" i="28"/>
  <c r="X50" i="28"/>
  <c r="X62" i="28"/>
  <c r="X38" i="28"/>
  <c r="X70" i="28"/>
  <c r="X26" i="28"/>
  <c r="X122" i="28"/>
  <c r="X114" i="28"/>
  <c r="X8" i="28"/>
  <c r="X12" i="28"/>
  <c r="P52" i="28"/>
  <c r="X118" i="28"/>
  <c r="P10" i="28"/>
  <c r="Q14" i="28"/>
  <c r="X18" i="28"/>
  <c r="H20" i="28"/>
  <c r="P28" i="28"/>
  <c r="X36" i="28"/>
  <c r="H38" i="28"/>
  <c r="I50" i="28"/>
  <c r="X96" i="28"/>
  <c r="H98" i="28"/>
  <c r="Q116" i="28"/>
  <c r="J50" i="28"/>
  <c r="J74" i="28"/>
  <c r="R84" i="28"/>
  <c r="J88" i="28"/>
  <c r="J92" i="28"/>
  <c r="R100" i="28"/>
  <c r="J104" i="28"/>
  <c r="R126" i="28"/>
  <c r="J14" i="28"/>
  <c r="R28" i="28"/>
  <c r="J38" i="28"/>
  <c r="R42" i="28"/>
  <c r="J70" i="28"/>
  <c r="R80" i="28"/>
  <c r="J10" i="28"/>
  <c r="J20" i="28"/>
  <c r="R52" i="28"/>
  <c r="J60" i="28"/>
  <c r="R66" i="28"/>
  <c r="R72" i="28"/>
  <c r="R76" i="28"/>
  <c r="R94" i="28"/>
  <c r="J98" i="28"/>
  <c r="J110" i="28"/>
  <c r="R112" i="28"/>
  <c r="J116" i="28"/>
  <c r="J120" i="28"/>
  <c r="J124" i="28"/>
  <c r="R16" i="28"/>
  <c r="J24" i="28"/>
  <c r="R34" i="28"/>
  <c r="J46" i="28"/>
  <c r="R12" i="28"/>
  <c r="R22" i="28"/>
  <c r="J28" i="28"/>
  <c r="J32" i="28"/>
  <c r="T34" i="28"/>
  <c r="D36" i="28"/>
  <c r="R40" i="28"/>
  <c r="J42" i="28"/>
  <c r="D44" i="28"/>
  <c r="L46" i="28"/>
  <c r="R48" i="28"/>
  <c r="T52" i="28"/>
  <c r="D54" i="28"/>
  <c r="K60" i="28"/>
  <c r="J64" i="28"/>
  <c r="T66" i="28"/>
  <c r="D68" i="28"/>
  <c r="T72" i="28"/>
  <c r="T76" i="28"/>
  <c r="D78" i="28"/>
  <c r="J84" i="28"/>
  <c r="R86" i="28"/>
  <c r="T94" i="28"/>
  <c r="L98" i="28"/>
  <c r="R102" i="28"/>
  <c r="R106" i="28"/>
  <c r="L110" i="28"/>
  <c r="T112" i="28"/>
  <c r="D114" i="28"/>
  <c r="L116" i="28"/>
  <c r="L120" i="28"/>
  <c r="L124" i="28"/>
  <c r="S22" i="28"/>
  <c r="L32" i="28"/>
  <c r="R36" i="28"/>
  <c r="J40" i="28"/>
  <c r="L42" i="28"/>
  <c r="R44" i="28"/>
  <c r="T48" i="28"/>
  <c r="D50" i="28"/>
  <c r="R54" i="28"/>
  <c r="L60" i="28"/>
  <c r="L64" i="28"/>
  <c r="R68" i="28"/>
  <c r="J72" i="28"/>
  <c r="D74" i="28"/>
  <c r="J80" i="28"/>
  <c r="R82" i="28"/>
  <c r="L84" i="28"/>
  <c r="T86" i="28"/>
  <c r="D88" i="28"/>
  <c r="R90" i="28"/>
  <c r="J94" i="28"/>
  <c r="D96" i="28"/>
  <c r="J100" i="28"/>
  <c r="T102" i="28"/>
  <c r="D104" i="28"/>
  <c r="R114" i="28"/>
  <c r="R118" i="28"/>
  <c r="R122" i="28"/>
  <c r="J126" i="28"/>
  <c r="J16" i="28"/>
  <c r="R18" i="28"/>
  <c r="J22" i="28"/>
  <c r="R26" i="28"/>
  <c r="R30" i="28"/>
  <c r="J34" i="28"/>
  <c r="J52" i="28"/>
  <c r="R62" i="28"/>
  <c r="J66" i="28"/>
  <c r="J76" i="28"/>
  <c r="R96" i="28"/>
  <c r="T10" i="27"/>
  <c r="L12" i="27"/>
  <c r="V12" i="27"/>
  <c r="D14" i="27"/>
  <c r="L18" i="27"/>
  <c r="N20" i="27"/>
  <c r="F22" i="27"/>
  <c r="L30" i="27"/>
  <c r="F32" i="27"/>
  <c r="T34" i="27"/>
  <c r="L36" i="27"/>
  <c r="N38" i="27"/>
  <c r="F40" i="27"/>
  <c r="N40" i="27"/>
  <c r="V40" i="27"/>
  <c r="D42" i="27"/>
  <c r="T46" i="27"/>
  <c r="N48" i="27"/>
  <c r="V54" i="27"/>
  <c r="D60" i="27"/>
  <c r="N60" i="27"/>
  <c r="F62" i="27"/>
  <c r="T64" i="27"/>
  <c r="N66" i="27"/>
  <c r="F68" i="27"/>
  <c r="T76" i="27"/>
  <c r="N78" i="27"/>
  <c r="V82" i="27"/>
  <c r="D84" i="27"/>
  <c r="V84" i="27"/>
  <c r="D86" i="27"/>
  <c r="F90" i="27"/>
  <c r="V94" i="27"/>
  <c r="D96" i="27"/>
  <c r="T100" i="27"/>
  <c r="L102" i="27"/>
  <c r="N106" i="27"/>
  <c r="L112" i="27"/>
  <c r="F114" i="27"/>
  <c r="T118" i="27"/>
  <c r="V122" i="27"/>
  <c r="D124" i="27"/>
  <c r="N124" i="27"/>
  <c r="V126" i="27"/>
  <c r="L8" i="27"/>
  <c r="T16" i="27"/>
  <c r="D36" i="27"/>
  <c r="D66" i="27"/>
  <c r="T74" i="27"/>
  <c r="L94" i="27"/>
  <c r="D106" i="27"/>
  <c r="T120" i="27"/>
  <c r="F124" i="27"/>
  <c r="L10" i="27"/>
  <c r="F12" i="27"/>
  <c r="V16" i="27"/>
  <c r="D18" i="27"/>
  <c r="T26" i="27"/>
  <c r="L28" i="27"/>
  <c r="V28" i="27"/>
  <c r="D30" i="27"/>
  <c r="L34" i="27"/>
  <c r="N36" i="27"/>
  <c r="F38" i="27"/>
  <c r="L46" i="27"/>
  <c r="F48" i="27"/>
  <c r="T50" i="27"/>
  <c r="L52" i="27"/>
  <c r="N54" i="27"/>
  <c r="L64" i="27"/>
  <c r="F66" i="27"/>
  <c r="T70" i="27"/>
  <c r="V74" i="27"/>
  <c r="D76" i="27"/>
  <c r="N76" i="27"/>
  <c r="F78" i="27"/>
  <c r="T80" i="27"/>
  <c r="N82" i="27"/>
  <c r="F84" i="27"/>
  <c r="T92" i="27"/>
  <c r="N94" i="27"/>
  <c r="V98" i="27"/>
  <c r="D100" i="27"/>
  <c r="V100" i="27"/>
  <c r="D102" i="27"/>
  <c r="F106" i="27"/>
  <c r="V110" i="27"/>
  <c r="D112" i="27"/>
  <c r="T116" i="27"/>
  <c r="L118" i="27"/>
  <c r="N122" i="27"/>
  <c r="L126" i="27"/>
  <c r="D12" i="27"/>
  <c r="D38" i="27"/>
  <c r="T52" i="27"/>
  <c r="L100" i="27"/>
  <c r="T110" i="27"/>
  <c r="L120" i="27"/>
  <c r="F8" i="27"/>
  <c r="N8" i="27"/>
  <c r="V8" i="27"/>
  <c r="N10" i="27"/>
  <c r="L16" i="27"/>
  <c r="F18" i="27"/>
  <c r="T22" i="27"/>
  <c r="V26" i="27"/>
  <c r="D28" i="27"/>
  <c r="N28" i="27"/>
  <c r="F30" i="27"/>
  <c r="T32" i="27"/>
  <c r="N34" i="27"/>
  <c r="F36" i="27"/>
  <c r="T44" i="27"/>
  <c r="N46" i="27"/>
  <c r="V50" i="27"/>
  <c r="D52" i="27"/>
  <c r="V52" i="27"/>
  <c r="D54" i="27"/>
  <c r="T62" i="27"/>
  <c r="N64" i="27"/>
  <c r="V70" i="27"/>
  <c r="D72" i="27"/>
  <c r="L72" i="27"/>
  <c r="T72" i="27"/>
  <c r="L74" i="27"/>
  <c r="F76" i="27"/>
  <c r="V80" i="27"/>
  <c r="D82" i="27"/>
  <c r="T90" i="27"/>
  <c r="L92" i="27"/>
  <c r="V92" i="27"/>
  <c r="D94" i="27"/>
  <c r="L98" i="27"/>
  <c r="N100" i="27"/>
  <c r="F102" i="27"/>
  <c r="L110" i="27"/>
  <c r="F112" i="27"/>
  <c r="T114" i="27"/>
  <c r="L116" i="27"/>
  <c r="N118" i="27"/>
  <c r="F120" i="27"/>
  <c r="N120" i="27"/>
  <c r="V120" i="27"/>
  <c r="D122" i="27"/>
  <c r="N126" i="27"/>
  <c r="D10" i="27"/>
  <c r="T14" i="27"/>
  <c r="N16" i="27"/>
  <c r="V22" i="27"/>
  <c r="D24" i="27"/>
  <c r="L24" i="27"/>
  <c r="T24" i="27"/>
  <c r="L26" i="27"/>
  <c r="F28" i="27"/>
  <c r="V32" i="27"/>
  <c r="D34" i="27"/>
  <c r="T42" i="27"/>
  <c r="L44" i="27"/>
  <c r="V44" i="27"/>
  <c r="D46" i="27"/>
  <c r="L50" i="27"/>
  <c r="N52" i="27"/>
  <c r="F54" i="27"/>
  <c r="V62" i="27"/>
  <c r="D64" i="27"/>
  <c r="T68" i="27"/>
  <c r="L70" i="27"/>
  <c r="N74" i="27"/>
  <c r="L80" i="27"/>
  <c r="F82" i="27"/>
  <c r="T86" i="27"/>
  <c r="V90" i="27"/>
  <c r="D92" i="27"/>
  <c r="N92" i="27"/>
  <c r="F94" i="27"/>
  <c r="T96" i="27"/>
  <c r="N98" i="27"/>
  <c r="F100" i="27"/>
  <c r="T108" i="27"/>
  <c r="N110" i="27"/>
  <c r="V114" i="27"/>
  <c r="D116" i="27"/>
  <c r="V116" i="27"/>
  <c r="D118" i="27"/>
  <c r="F122" i="27"/>
  <c r="T8" i="27"/>
  <c r="T28" i="27"/>
  <c r="L54" i="27"/>
  <c r="L76" i="27"/>
  <c r="L122" i="27"/>
  <c r="F10" i="27"/>
  <c r="V14" i="27"/>
  <c r="D16" i="27"/>
  <c r="T20" i="27"/>
  <c r="L22" i="27"/>
  <c r="N26" i="27"/>
  <c r="L32" i="27"/>
  <c r="F34" i="27"/>
  <c r="T38" i="27"/>
  <c r="V42" i="27"/>
  <c r="D44" i="27"/>
  <c r="N44" i="27"/>
  <c r="F46" i="27"/>
  <c r="T48" i="27"/>
  <c r="N50" i="27"/>
  <c r="F52" i="27"/>
  <c r="L62" i="27"/>
  <c r="F64" i="27"/>
  <c r="T66" i="27"/>
  <c r="L68" i="27"/>
  <c r="N70" i="27"/>
  <c r="F72" i="27"/>
  <c r="N72" i="27"/>
  <c r="V72" i="27"/>
  <c r="D74" i="27"/>
  <c r="T78" i="27"/>
  <c r="N80" i="27"/>
  <c r="V86" i="27"/>
  <c r="D88" i="27"/>
  <c r="L88" i="27"/>
  <c r="T88" i="27"/>
  <c r="L90" i="27"/>
  <c r="F92" i="27"/>
  <c r="V96" i="27"/>
  <c r="D98" i="27"/>
  <c r="T106" i="27"/>
  <c r="L108" i="27"/>
  <c r="V108" i="27"/>
  <c r="D110" i="27"/>
  <c r="L114" i="27"/>
  <c r="N116" i="27"/>
  <c r="F118" i="27"/>
  <c r="T124" i="27"/>
  <c r="D126" i="27"/>
  <c r="D8" i="27"/>
  <c r="D48" i="27"/>
  <c r="D78" i="27"/>
  <c r="L82" i="27"/>
  <c r="T98" i="27"/>
  <c r="L14" i="27"/>
  <c r="F16" i="27"/>
  <c r="T18" i="27"/>
  <c r="L20" i="27"/>
  <c r="N22" i="27"/>
  <c r="F24" i="27"/>
  <c r="N24" i="27"/>
  <c r="V24" i="27"/>
  <c r="D26" i="27"/>
  <c r="T30" i="27"/>
  <c r="N32" i="27"/>
  <c r="V38" i="27"/>
  <c r="D40" i="27"/>
  <c r="L40" i="27"/>
  <c r="T40" i="27"/>
  <c r="L42" i="27"/>
  <c r="F44" i="27"/>
  <c r="V48" i="27"/>
  <c r="D50" i="27"/>
  <c r="T60" i="27"/>
  <c r="N62" i="27"/>
  <c r="V66" i="27"/>
  <c r="D68" i="27"/>
  <c r="V68" i="27"/>
  <c r="D70" i="27"/>
  <c r="F74" i="27"/>
  <c r="V78" i="27"/>
  <c r="D80" i="27"/>
  <c r="T84" i="27"/>
  <c r="L86" i="27"/>
  <c r="N90" i="27"/>
  <c r="F98" i="27"/>
  <c r="T102" i="27"/>
  <c r="V106" i="27"/>
  <c r="N108" i="27"/>
  <c r="F110" i="27"/>
  <c r="F116" i="27"/>
  <c r="L10" i="26"/>
  <c r="F12" i="26"/>
  <c r="V16" i="26"/>
  <c r="D18" i="26"/>
  <c r="T26" i="26"/>
  <c r="L28" i="26"/>
  <c r="V28" i="26"/>
  <c r="D30" i="26"/>
  <c r="L34" i="26"/>
  <c r="N36" i="26"/>
  <c r="F38" i="26"/>
  <c r="L46" i="26"/>
  <c r="F48" i="26"/>
  <c r="T50" i="26"/>
  <c r="L52" i="26"/>
  <c r="N54" i="26"/>
  <c r="L64" i="26"/>
  <c r="F66" i="26"/>
  <c r="T70" i="26"/>
  <c r="V74" i="26"/>
  <c r="D76" i="26"/>
  <c r="N76" i="26"/>
  <c r="F78" i="26"/>
  <c r="T80" i="26"/>
  <c r="N82" i="26"/>
  <c r="F84" i="26"/>
  <c r="T92" i="26"/>
  <c r="N94" i="26"/>
  <c r="V98" i="26"/>
  <c r="D100" i="26"/>
  <c r="V100" i="26"/>
  <c r="D102" i="26"/>
  <c r="F106" i="26"/>
  <c r="V110" i="26"/>
  <c r="D112" i="26"/>
  <c r="T116" i="26"/>
  <c r="L118" i="26"/>
  <c r="N122" i="26"/>
  <c r="V126" i="26"/>
  <c r="L116" i="26"/>
  <c r="D10" i="26"/>
  <c r="T14" i="26"/>
  <c r="N16" i="26"/>
  <c r="V22" i="26"/>
  <c r="D24" i="26"/>
  <c r="L24" i="26"/>
  <c r="T24" i="26"/>
  <c r="L26" i="26"/>
  <c r="F28" i="26"/>
  <c r="V32" i="26"/>
  <c r="D34" i="26"/>
  <c r="T42" i="26"/>
  <c r="L44" i="26"/>
  <c r="V44" i="26"/>
  <c r="D46" i="26"/>
  <c r="L50" i="26"/>
  <c r="N52" i="26"/>
  <c r="F54" i="26"/>
  <c r="V62" i="26"/>
  <c r="D64" i="26"/>
  <c r="T68" i="26"/>
  <c r="L70" i="26"/>
  <c r="N74" i="26"/>
  <c r="L80" i="26"/>
  <c r="F82" i="26"/>
  <c r="T86" i="26"/>
  <c r="V90" i="26"/>
  <c r="D92" i="26"/>
  <c r="N92" i="26"/>
  <c r="F94" i="26"/>
  <c r="T96" i="26"/>
  <c r="N98" i="26"/>
  <c r="F100" i="26"/>
  <c r="T108" i="26"/>
  <c r="N110" i="26"/>
  <c r="V114" i="26"/>
  <c r="D116" i="26"/>
  <c r="V116" i="26"/>
  <c r="D118" i="26"/>
  <c r="F122" i="26"/>
  <c r="L126" i="26"/>
  <c r="L110" i="26"/>
  <c r="F10" i="26"/>
  <c r="V14" i="26"/>
  <c r="D16" i="26"/>
  <c r="T20" i="26"/>
  <c r="L22" i="26"/>
  <c r="N26" i="26"/>
  <c r="L32" i="26"/>
  <c r="F34" i="26"/>
  <c r="T38" i="26"/>
  <c r="V42" i="26"/>
  <c r="D44" i="26"/>
  <c r="N44" i="26"/>
  <c r="F46" i="26"/>
  <c r="T48" i="26"/>
  <c r="N50" i="26"/>
  <c r="F52" i="26"/>
  <c r="L62" i="26"/>
  <c r="F64" i="26"/>
  <c r="T66" i="26"/>
  <c r="L68" i="26"/>
  <c r="N70" i="26"/>
  <c r="F72" i="26"/>
  <c r="N72" i="26"/>
  <c r="V72" i="26"/>
  <c r="D74" i="26"/>
  <c r="T78" i="26"/>
  <c r="N80" i="26"/>
  <c r="V86" i="26"/>
  <c r="D88" i="26"/>
  <c r="L88" i="26"/>
  <c r="T88" i="26"/>
  <c r="L90" i="26"/>
  <c r="F92" i="26"/>
  <c r="V96" i="26"/>
  <c r="D98" i="26"/>
  <c r="T106" i="26"/>
  <c r="L108" i="26"/>
  <c r="V108" i="26"/>
  <c r="D110" i="26"/>
  <c r="L114" i="26"/>
  <c r="N116" i="26"/>
  <c r="F118" i="26"/>
  <c r="N126" i="26"/>
  <c r="L14" i="26"/>
  <c r="F16" i="26"/>
  <c r="T18" i="26"/>
  <c r="L20" i="26"/>
  <c r="N22" i="26"/>
  <c r="F24" i="26"/>
  <c r="N24" i="26"/>
  <c r="V24" i="26"/>
  <c r="D26" i="26"/>
  <c r="T30" i="26"/>
  <c r="N32" i="26"/>
  <c r="V38" i="26"/>
  <c r="D40" i="26"/>
  <c r="L40" i="26"/>
  <c r="T40" i="26"/>
  <c r="L42" i="26"/>
  <c r="F44" i="26"/>
  <c r="V48" i="26"/>
  <c r="D50" i="26"/>
  <c r="T60" i="26"/>
  <c r="N62" i="26"/>
  <c r="V66" i="26"/>
  <c r="D68" i="26"/>
  <c r="V68" i="26"/>
  <c r="D70" i="26"/>
  <c r="F74" i="26"/>
  <c r="V78" i="26"/>
  <c r="D80" i="26"/>
  <c r="T84" i="26"/>
  <c r="L86" i="26"/>
  <c r="N90" i="26"/>
  <c r="L96" i="26"/>
  <c r="F98" i="26"/>
  <c r="T102" i="26"/>
  <c r="V106" i="26"/>
  <c r="D108" i="26"/>
  <c r="N108" i="26"/>
  <c r="F110" i="26"/>
  <c r="T112" i="26"/>
  <c r="N114" i="26"/>
  <c r="F116" i="26"/>
  <c r="T124" i="26"/>
  <c r="T12" i="26"/>
  <c r="N14" i="26"/>
  <c r="V18" i="26"/>
  <c r="D20" i="26"/>
  <c r="V20" i="26"/>
  <c r="D22" i="26"/>
  <c r="F26" i="26"/>
  <c r="V30" i="26"/>
  <c r="D32" i="26"/>
  <c r="T36" i="26"/>
  <c r="L38" i="26"/>
  <c r="N42" i="26"/>
  <c r="L48" i="26"/>
  <c r="F50" i="26"/>
  <c r="T54" i="26"/>
  <c r="L60" i="26"/>
  <c r="V60" i="26"/>
  <c r="D62" i="26"/>
  <c r="L66" i="26"/>
  <c r="N68" i="26"/>
  <c r="F70" i="26"/>
  <c r="L78" i="26"/>
  <c r="F80" i="26"/>
  <c r="T82" i="26"/>
  <c r="L84" i="26"/>
  <c r="N86" i="26"/>
  <c r="F88" i="26"/>
  <c r="N88" i="26"/>
  <c r="V88" i="26"/>
  <c r="D90" i="26"/>
  <c r="T94" i="26"/>
  <c r="N96" i="26"/>
  <c r="V102" i="26"/>
  <c r="D104" i="26"/>
  <c r="L104" i="26"/>
  <c r="T104" i="26"/>
  <c r="L106" i="26"/>
  <c r="F108" i="26"/>
  <c r="V112" i="26"/>
  <c r="D114" i="26"/>
  <c r="T122" i="26"/>
  <c r="L124" i="26"/>
  <c r="V124" i="26"/>
  <c r="D126" i="26"/>
  <c r="T114" i="26"/>
  <c r="D122" i="26"/>
  <c r="T10" i="26"/>
  <c r="L12" i="26"/>
  <c r="V12" i="26"/>
  <c r="D14" i="26"/>
  <c r="L18" i="26"/>
  <c r="N20" i="26"/>
  <c r="F22" i="26"/>
  <c r="L30" i="26"/>
  <c r="F32" i="26"/>
  <c r="T34" i="26"/>
  <c r="L36" i="26"/>
  <c r="N38" i="26"/>
  <c r="F40" i="26"/>
  <c r="N40" i="26"/>
  <c r="V40" i="26"/>
  <c r="D42" i="26"/>
  <c r="T46" i="26"/>
  <c r="N48" i="26"/>
  <c r="V54" i="26"/>
  <c r="D60" i="26"/>
  <c r="N60" i="26"/>
  <c r="F62" i="26"/>
  <c r="T64" i="26"/>
  <c r="N66" i="26"/>
  <c r="F68" i="26"/>
  <c r="T76" i="26"/>
  <c r="N78" i="26"/>
  <c r="V82" i="26"/>
  <c r="D84" i="26"/>
  <c r="V84" i="26"/>
  <c r="D86" i="26"/>
  <c r="F90" i="26"/>
  <c r="V94" i="26"/>
  <c r="D96" i="26"/>
  <c r="T100" i="26"/>
  <c r="L102" i="26"/>
  <c r="N106" i="26"/>
  <c r="F114" i="26"/>
  <c r="U120" i="25"/>
  <c r="U60" i="25"/>
  <c r="U62" i="25"/>
  <c r="U36" i="25"/>
  <c r="U20" i="25"/>
  <c r="U100" i="25"/>
  <c r="U88" i="25"/>
  <c r="F112" i="25"/>
  <c r="F60" i="25"/>
  <c r="F62" i="25"/>
  <c r="F110" i="25"/>
  <c r="F104" i="25"/>
  <c r="F82" i="25"/>
  <c r="F74" i="25"/>
  <c r="F34" i="25"/>
  <c r="F26" i="25"/>
  <c r="F94" i="25"/>
  <c r="F106" i="25"/>
  <c r="F24" i="25"/>
  <c r="F18" i="25"/>
  <c r="F126" i="25"/>
  <c r="F120" i="25"/>
  <c r="F98" i="25"/>
  <c r="F90" i="25"/>
  <c r="F14" i="25"/>
  <c r="F20" i="25"/>
  <c r="F122" i="25"/>
  <c r="F88" i="25"/>
  <c r="F46" i="25"/>
  <c r="F40" i="25"/>
  <c r="N112" i="25"/>
  <c r="N60" i="25"/>
  <c r="N62" i="25"/>
  <c r="N72" i="25"/>
  <c r="N50" i="25"/>
  <c r="N42" i="25"/>
  <c r="N16" i="25"/>
  <c r="N8" i="25"/>
  <c r="N104" i="25"/>
  <c r="N78" i="25"/>
  <c r="N30" i="25"/>
  <c r="N24" i="25"/>
  <c r="N10" i="25"/>
  <c r="N110" i="25"/>
  <c r="N106" i="25"/>
  <c r="N18" i="25"/>
  <c r="N12" i="25"/>
  <c r="N120" i="25"/>
  <c r="N94" i="25"/>
  <c r="N88" i="25"/>
  <c r="N66" i="25"/>
  <c r="N126" i="25"/>
  <c r="N98" i="25"/>
  <c r="N90" i="25"/>
  <c r="N14" i="25"/>
  <c r="V112" i="25"/>
  <c r="V60" i="25"/>
  <c r="V62" i="25"/>
  <c r="V122" i="25"/>
  <c r="V72" i="25"/>
  <c r="V46" i="25"/>
  <c r="V24" i="25"/>
  <c r="V8" i="25"/>
  <c r="V104" i="25"/>
  <c r="V78" i="25"/>
  <c r="V30" i="25"/>
  <c r="V10" i="25"/>
  <c r="V26" i="25"/>
  <c r="V110" i="25"/>
  <c r="V88" i="25"/>
  <c r="V82" i="25"/>
  <c r="V74" i="25"/>
  <c r="V34" i="25"/>
  <c r="V12" i="25"/>
  <c r="V120" i="25"/>
  <c r="V106" i="25"/>
  <c r="V18" i="25"/>
  <c r="E120" i="25"/>
  <c r="E60" i="25"/>
  <c r="E62" i="25"/>
  <c r="E52" i="25"/>
  <c r="E84" i="25"/>
  <c r="E88" i="25"/>
  <c r="E24" i="25"/>
  <c r="U68" i="25"/>
  <c r="M120" i="25"/>
  <c r="M60" i="25"/>
  <c r="M62" i="25"/>
  <c r="M68" i="25"/>
  <c r="M100" i="25"/>
  <c r="M88" i="25"/>
  <c r="U24" i="25"/>
  <c r="J18" i="25"/>
  <c r="J24" i="25"/>
  <c r="R24" i="25"/>
  <c r="R30" i="25"/>
  <c r="J48" i="25"/>
  <c r="J52" i="25"/>
  <c r="R78" i="25"/>
  <c r="J86" i="25"/>
  <c r="R92" i="25"/>
  <c r="R96" i="25"/>
  <c r="R100" i="25"/>
  <c r="R104" i="25"/>
  <c r="J106" i="25"/>
  <c r="R118" i="25"/>
  <c r="G62" i="25"/>
  <c r="G60" i="25"/>
  <c r="O62" i="25"/>
  <c r="O60" i="25"/>
  <c r="W60" i="25"/>
  <c r="W62" i="25"/>
  <c r="R16" i="25"/>
  <c r="J26" i="25"/>
  <c r="J34" i="25"/>
  <c r="J38" i="25"/>
  <c r="R42" i="25"/>
  <c r="R50" i="25"/>
  <c r="R64" i="25"/>
  <c r="R68" i="25"/>
  <c r="R72" i="25"/>
  <c r="J82" i="25"/>
  <c r="J104" i="25"/>
  <c r="J110" i="25"/>
  <c r="J116" i="25"/>
  <c r="J124" i="25"/>
  <c r="H62" i="25"/>
  <c r="H60" i="25"/>
  <c r="P62" i="25"/>
  <c r="P60" i="25"/>
  <c r="X62" i="25"/>
  <c r="X60" i="25"/>
  <c r="R8" i="25"/>
  <c r="J22" i="25"/>
  <c r="J74" i="25"/>
  <c r="J8" i="25"/>
  <c r="J10" i="25"/>
  <c r="W22" i="25"/>
  <c r="W26" i="25"/>
  <c r="G28" i="25"/>
  <c r="J30" i="25"/>
  <c r="W34" i="25"/>
  <c r="G36" i="25"/>
  <c r="H40" i="25"/>
  <c r="O44" i="25"/>
  <c r="H46" i="25"/>
  <c r="R46" i="25"/>
  <c r="O48" i="25"/>
  <c r="O52" i="25"/>
  <c r="J54" i="25"/>
  <c r="X54" i="25"/>
  <c r="H64" i="25"/>
  <c r="O66" i="25"/>
  <c r="P70" i="25"/>
  <c r="J72" i="25"/>
  <c r="W74" i="25"/>
  <c r="G76" i="25"/>
  <c r="J78" i="25"/>
  <c r="W82" i="25"/>
  <c r="O86" i="25"/>
  <c r="G88" i="25"/>
  <c r="O88" i="25"/>
  <c r="W88" i="25"/>
  <c r="P90" i="25"/>
  <c r="J92" i="25"/>
  <c r="O94" i="25"/>
  <c r="W96" i="25"/>
  <c r="P98" i="25"/>
  <c r="J100" i="25"/>
  <c r="X106" i="25"/>
  <c r="H108" i="25"/>
  <c r="R108" i="25"/>
  <c r="W110" i="25"/>
  <c r="G112" i="25"/>
  <c r="R112" i="25"/>
  <c r="P114" i="25"/>
  <c r="W118" i="25"/>
  <c r="O120" i="25"/>
  <c r="X120" i="25"/>
  <c r="G122" i="25"/>
  <c r="W124" i="25"/>
  <c r="P126" i="25"/>
  <c r="I62" i="25"/>
  <c r="I60" i="25"/>
  <c r="Q62" i="25"/>
  <c r="Q60" i="25"/>
  <c r="X10" i="25"/>
  <c r="G12" i="25"/>
  <c r="P12" i="25"/>
  <c r="H14" i="25"/>
  <c r="R14" i="25"/>
  <c r="W16" i="25"/>
  <c r="P18" i="25"/>
  <c r="O22" i="25"/>
  <c r="O26" i="25"/>
  <c r="X30" i="25"/>
  <c r="H32" i="25"/>
  <c r="O34" i="25"/>
  <c r="P38" i="25"/>
  <c r="J40" i="25"/>
  <c r="W42" i="25"/>
  <c r="G44" i="25"/>
  <c r="J46" i="25"/>
  <c r="W50" i="25"/>
  <c r="O54" i="25"/>
  <c r="J64" i="25"/>
  <c r="X64" i="25"/>
  <c r="G66" i="25"/>
  <c r="W68" i="25"/>
  <c r="G70" i="25"/>
  <c r="R70" i="25"/>
  <c r="O74" i="25"/>
  <c r="X78" i="25"/>
  <c r="H80" i="25"/>
  <c r="O82" i="25"/>
  <c r="H84" i="25"/>
  <c r="H90" i="25"/>
  <c r="R90" i="25"/>
  <c r="X92" i="25"/>
  <c r="G94" i="25"/>
  <c r="H98" i="25"/>
  <c r="R98" i="25"/>
  <c r="X100" i="25"/>
  <c r="H102" i="25"/>
  <c r="W104" i="25"/>
  <c r="P106" i="25"/>
  <c r="O110" i="25"/>
  <c r="W112" i="25"/>
  <c r="G114" i="25"/>
  <c r="R114" i="25"/>
  <c r="P116" i="25"/>
  <c r="H120" i="25"/>
  <c r="O124" i="25"/>
  <c r="H126" i="25"/>
  <c r="K126" i="25"/>
  <c r="K60" i="25"/>
  <c r="K62" i="25"/>
  <c r="S126" i="25"/>
  <c r="S60" i="25"/>
  <c r="S62" i="25"/>
  <c r="J60" i="25"/>
  <c r="J62" i="25"/>
  <c r="R60" i="25"/>
  <c r="R62" i="25"/>
  <c r="W8" i="25"/>
  <c r="O10" i="25"/>
  <c r="H12" i="25"/>
  <c r="X16" i="25"/>
  <c r="G18" i="25"/>
  <c r="J20" i="25"/>
  <c r="P22" i="25"/>
  <c r="G24" i="25"/>
  <c r="O24" i="25"/>
  <c r="W24" i="25"/>
  <c r="P26" i="25"/>
  <c r="J28" i="25"/>
  <c r="O30" i="25"/>
  <c r="W32" i="25"/>
  <c r="P34" i="25"/>
  <c r="J36" i="25"/>
  <c r="X42" i="25"/>
  <c r="H44" i="25"/>
  <c r="R44" i="25"/>
  <c r="W46" i="25"/>
  <c r="G48" i="25"/>
  <c r="R48" i="25"/>
  <c r="X50" i="25"/>
  <c r="G52" i="25"/>
  <c r="R52" i="25"/>
  <c r="P54" i="25"/>
  <c r="H66" i="25"/>
  <c r="R66" i="25"/>
  <c r="X68" i="25"/>
  <c r="H70" i="25"/>
  <c r="W72" i="25"/>
  <c r="P74" i="25"/>
  <c r="J76" i="25"/>
  <c r="O78" i="25"/>
  <c r="W80" i="25"/>
  <c r="P82" i="25"/>
  <c r="W84" i="25"/>
  <c r="G86" i="25"/>
  <c r="R86" i="25"/>
  <c r="J88" i="25"/>
  <c r="R88" i="25"/>
  <c r="O92" i="25"/>
  <c r="H94" i="25"/>
  <c r="R94" i="25"/>
  <c r="O96" i="25"/>
  <c r="O100" i="25"/>
  <c r="W102" i="25"/>
  <c r="O104" i="25"/>
  <c r="X104" i="25"/>
  <c r="G106" i="25"/>
  <c r="W108" i="25"/>
  <c r="P110" i="25"/>
  <c r="J112" i="25"/>
  <c r="X112" i="25"/>
  <c r="H114" i="25"/>
  <c r="O118" i="25"/>
  <c r="R120" i="25"/>
  <c r="J122" i="25"/>
  <c r="P124" i="25"/>
  <c r="D60" i="25"/>
  <c r="D62" i="25"/>
  <c r="L60" i="25"/>
  <c r="L62" i="25"/>
  <c r="T60" i="25"/>
  <c r="T62" i="25"/>
  <c r="F124" i="24"/>
  <c r="F114" i="24"/>
  <c r="F82" i="24"/>
  <c r="F36" i="24"/>
  <c r="F20" i="24"/>
  <c r="F54" i="24"/>
  <c r="F48" i="24"/>
  <c r="F100" i="24"/>
  <c r="F122" i="24"/>
  <c r="F118" i="24"/>
  <c r="F112" i="24"/>
  <c r="F92" i="24"/>
  <c r="F68" i="24"/>
  <c r="F44" i="24"/>
  <c r="F40" i="24"/>
  <c r="F30" i="24"/>
  <c r="F14" i="24"/>
  <c r="F10" i="24"/>
  <c r="F98" i="24"/>
  <c r="F94" i="24"/>
  <c r="F76" i="24"/>
  <c r="F72" i="24"/>
  <c r="F62" i="24"/>
  <c r="F102" i="24"/>
  <c r="F96" i="24"/>
  <c r="F50" i="24"/>
  <c r="F22" i="24"/>
  <c r="F16" i="24"/>
  <c r="V126" i="24"/>
  <c r="V122" i="24"/>
  <c r="V118" i="24"/>
  <c r="V112" i="24"/>
  <c r="V76" i="24"/>
  <c r="V72" i="24"/>
  <c r="V68" i="24"/>
  <c r="V34" i="24"/>
  <c r="V10" i="24"/>
  <c r="V108" i="24"/>
  <c r="V80" i="24"/>
  <c r="V52" i="24"/>
  <c r="V46" i="24"/>
  <c r="V110" i="24"/>
  <c r="V98" i="24"/>
  <c r="V66" i="24"/>
  <c r="V102" i="24"/>
  <c r="V96" i="24"/>
  <c r="V124" i="24"/>
  <c r="V100" i="24"/>
  <c r="V60" i="24"/>
  <c r="V44" i="24"/>
  <c r="V40" i="24"/>
  <c r="V36" i="24"/>
  <c r="V20" i="24"/>
  <c r="V14" i="24"/>
  <c r="V28" i="24"/>
  <c r="V32" i="24"/>
  <c r="N40" i="24"/>
  <c r="F46" i="24"/>
  <c r="V54" i="24"/>
  <c r="F110" i="24"/>
  <c r="N118" i="24"/>
  <c r="N124" i="24"/>
  <c r="F8" i="24"/>
  <c r="N14" i="24"/>
  <c r="V22" i="24"/>
  <c r="F24" i="24"/>
  <c r="V24" i="24"/>
  <c r="F26" i="24"/>
  <c r="J28" i="24"/>
  <c r="V30" i="24"/>
  <c r="F32" i="24"/>
  <c r="N36" i="24"/>
  <c r="R42" i="24"/>
  <c r="J48" i="24"/>
  <c r="J80" i="24"/>
  <c r="V82" i="24"/>
  <c r="F84" i="24"/>
  <c r="N86" i="24"/>
  <c r="V88" i="24"/>
  <c r="F90" i="24"/>
  <c r="J100" i="24"/>
  <c r="N108" i="24"/>
  <c r="V114" i="24"/>
  <c r="F116" i="24"/>
  <c r="R120" i="24"/>
  <c r="F126" i="24"/>
  <c r="H122" i="24"/>
  <c r="H118" i="24"/>
  <c r="H112" i="24"/>
  <c r="H92" i="24"/>
  <c r="H68" i="24"/>
  <c r="H44" i="24"/>
  <c r="H40" i="24"/>
  <c r="H30" i="24"/>
  <c r="H14" i="24"/>
  <c r="H10" i="24"/>
  <c r="H52" i="24"/>
  <c r="H104" i="24"/>
  <c r="H86" i="24"/>
  <c r="H80" i="24"/>
  <c r="H60" i="24"/>
  <c r="H98" i="24"/>
  <c r="H94" i="24"/>
  <c r="H76" i="24"/>
  <c r="H72" i="24"/>
  <c r="H62" i="24"/>
  <c r="H102" i="24"/>
  <c r="H96" i="24"/>
  <c r="H124" i="24"/>
  <c r="H114" i="24"/>
  <c r="H82" i="24"/>
  <c r="H36" i="24"/>
  <c r="H20" i="24"/>
  <c r="P106" i="24"/>
  <c r="P82" i="24"/>
  <c r="P74" i="24"/>
  <c r="P70" i="24"/>
  <c r="P64" i="24"/>
  <c r="P124" i="24"/>
  <c r="P114" i="24"/>
  <c r="P100" i="24"/>
  <c r="P92" i="24"/>
  <c r="P54" i="24"/>
  <c r="P48" i="24"/>
  <c r="P44" i="24"/>
  <c r="P40" i="24"/>
  <c r="P30" i="24"/>
  <c r="P14" i="24"/>
  <c r="P126" i="24"/>
  <c r="P80" i="24"/>
  <c r="P76" i="24"/>
  <c r="P72" i="24"/>
  <c r="P62" i="24"/>
  <c r="P52" i="24"/>
  <c r="P116" i="24"/>
  <c r="P90" i="24"/>
  <c r="P84" i="24"/>
  <c r="P66" i="24"/>
  <c r="P50" i="24"/>
  <c r="P42" i="24"/>
  <c r="P38" i="24"/>
  <c r="P32" i="24"/>
  <c r="X110" i="24"/>
  <c r="X98" i="24"/>
  <c r="X66" i="24"/>
  <c r="X120" i="24"/>
  <c r="X116" i="24"/>
  <c r="X90" i="24"/>
  <c r="X84" i="24"/>
  <c r="X78" i="24"/>
  <c r="X50" i="24"/>
  <c r="X42" i="24"/>
  <c r="X102" i="24"/>
  <c r="X96" i="24"/>
  <c r="X28" i="24"/>
  <c r="X22" i="24"/>
  <c r="X124" i="24"/>
  <c r="X100" i="24"/>
  <c r="X60" i="24"/>
  <c r="X126" i="24"/>
  <c r="X122" i="24"/>
  <c r="X118" i="24"/>
  <c r="X112" i="24"/>
  <c r="X76" i="24"/>
  <c r="X72" i="24"/>
  <c r="X68" i="24"/>
  <c r="X34" i="24"/>
  <c r="X10" i="24"/>
  <c r="N12" i="24"/>
  <c r="F34" i="24"/>
  <c r="V78" i="24"/>
  <c r="F104" i="24"/>
  <c r="R8" i="24"/>
  <c r="F12" i="24"/>
  <c r="R16" i="24"/>
  <c r="R20" i="24"/>
  <c r="R26" i="24"/>
  <c r="V42" i="24"/>
  <c r="N48" i="24"/>
  <c r="J54" i="24"/>
  <c r="F60" i="24"/>
  <c r="J70" i="24"/>
  <c r="V74" i="24"/>
  <c r="N92" i="24"/>
  <c r="N94" i="24"/>
  <c r="R96" i="24"/>
  <c r="J104" i="24"/>
  <c r="J106" i="24"/>
  <c r="N112" i="24"/>
  <c r="F120" i="24"/>
  <c r="N46" i="24"/>
  <c r="N98" i="24"/>
  <c r="N100" i="24"/>
  <c r="V120" i="24"/>
  <c r="R48" i="24"/>
  <c r="R44" i="24"/>
  <c r="R40" i="24"/>
  <c r="R30" i="24"/>
  <c r="R14" i="24"/>
  <c r="R68" i="24"/>
  <c r="R60" i="24"/>
  <c r="R122" i="24"/>
  <c r="R118" i="24"/>
  <c r="R112" i="24"/>
  <c r="R104" i="24"/>
  <c r="R94" i="24"/>
  <c r="R88" i="24"/>
  <c r="R86" i="24"/>
  <c r="R126" i="24"/>
  <c r="R80" i="24"/>
  <c r="R76" i="24"/>
  <c r="R72" i="24"/>
  <c r="R62" i="24"/>
  <c r="R52" i="24"/>
  <c r="R34" i="24"/>
  <c r="R18" i="24"/>
  <c r="R116" i="24"/>
  <c r="R90" i="24"/>
  <c r="R84" i="24"/>
  <c r="R66" i="24"/>
  <c r="R106" i="24"/>
  <c r="R82" i="24"/>
  <c r="R74" i="24"/>
  <c r="R70" i="24"/>
  <c r="R64" i="24"/>
  <c r="V8" i="24"/>
  <c r="V16" i="24"/>
  <c r="F18" i="24"/>
  <c r="J24" i="24"/>
  <c r="V26" i="24"/>
  <c r="N30" i="24"/>
  <c r="J32" i="24"/>
  <c r="R36" i="24"/>
  <c r="V38" i="24"/>
  <c r="F42" i="24"/>
  <c r="R50" i="24"/>
  <c r="F52" i="24"/>
  <c r="N54" i="24"/>
  <c r="J60" i="24"/>
  <c r="N68" i="24"/>
  <c r="R92" i="24"/>
  <c r="J110" i="24"/>
  <c r="N116" i="24"/>
  <c r="N90" i="24"/>
  <c r="N84" i="24"/>
  <c r="N66" i="24"/>
  <c r="N50" i="24"/>
  <c r="N42" i="24"/>
  <c r="N38" i="24"/>
  <c r="N32" i="24"/>
  <c r="N120" i="24"/>
  <c r="N78" i="24"/>
  <c r="N110" i="24"/>
  <c r="N102" i="24"/>
  <c r="N96" i="24"/>
  <c r="N106" i="24"/>
  <c r="N82" i="24"/>
  <c r="N74" i="24"/>
  <c r="N70" i="24"/>
  <c r="N64" i="24"/>
  <c r="N126" i="24"/>
  <c r="N80" i="24"/>
  <c r="N76" i="24"/>
  <c r="N72" i="24"/>
  <c r="N62" i="24"/>
  <c r="N52" i="24"/>
  <c r="N34" i="24"/>
  <c r="N18" i="24"/>
  <c r="J8" i="24"/>
  <c r="V12" i="24"/>
  <c r="N22" i="24"/>
  <c r="N24" i="24"/>
  <c r="F38" i="24"/>
  <c r="N44" i="24"/>
  <c r="V48" i="24"/>
  <c r="V50" i="24"/>
  <c r="N60" i="24"/>
  <c r="V70" i="24"/>
  <c r="F86" i="24"/>
  <c r="V86" i="24"/>
  <c r="V92" i="24"/>
  <c r="V94" i="24"/>
  <c r="R100" i="24"/>
  <c r="V106" i="24"/>
  <c r="F108" i="24"/>
  <c r="R108" i="24"/>
  <c r="N114" i="24"/>
  <c r="N122" i="24"/>
  <c r="V18" i="24"/>
  <c r="N28" i="24"/>
  <c r="F74" i="24"/>
  <c r="N104" i="24"/>
  <c r="J98" i="24"/>
  <c r="J94" i="24"/>
  <c r="J76" i="24"/>
  <c r="J72" i="24"/>
  <c r="J62" i="24"/>
  <c r="J42" i="24"/>
  <c r="J126" i="24"/>
  <c r="J116" i="24"/>
  <c r="J108" i="24"/>
  <c r="J90" i="24"/>
  <c r="J88" i="24"/>
  <c r="J84" i="24"/>
  <c r="J66" i="24"/>
  <c r="J46" i="24"/>
  <c r="J102" i="24"/>
  <c r="J96" i="24"/>
  <c r="J50" i="24"/>
  <c r="J22" i="24"/>
  <c r="J16" i="24"/>
  <c r="J124" i="24"/>
  <c r="J114" i="24"/>
  <c r="J82" i="24"/>
  <c r="J122" i="24"/>
  <c r="J118" i="24"/>
  <c r="J112" i="24"/>
  <c r="J92" i="24"/>
  <c r="J68" i="24"/>
  <c r="J44" i="24"/>
  <c r="J40" i="24"/>
  <c r="J30" i="24"/>
  <c r="J14" i="24"/>
  <c r="J10" i="24"/>
  <c r="J12" i="24"/>
  <c r="J20" i="24"/>
  <c r="F28" i="24"/>
  <c r="R28" i="24"/>
  <c r="J52" i="24"/>
  <c r="R54" i="24"/>
  <c r="V64" i="24"/>
  <c r="F66" i="24"/>
  <c r="F70" i="24"/>
  <c r="R78" i="24"/>
  <c r="V84" i="24"/>
  <c r="V90" i="24"/>
  <c r="V104" i="24"/>
  <c r="F106" i="24"/>
  <c r="V116" i="24"/>
  <c r="J120" i="24"/>
  <c r="Q8" i="24"/>
  <c r="Q12" i="24"/>
  <c r="Q16" i="24"/>
  <c r="Q22" i="24"/>
  <c r="L24" i="24"/>
  <c r="Q26" i="24"/>
  <c r="I28" i="24"/>
  <c r="T28" i="24"/>
  <c r="D46" i="24"/>
  <c r="I48" i="24"/>
  <c r="I54" i="24"/>
  <c r="L60" i="24"/>
  <c r="D62" i="24"/>
  <c r="Q78" i="24"/>
  <c r="T92" i="24"/>
  <c r="Q96" i="24"/>
  <c r="I100" i="24"/>
  <c r="Q102" i="24"/>
  <c r="L104" i="24"/>
  <c r="Q110" i="24"/>
  <c r="Q120" i="24"/>
  <c r="D126" i="24"/>
  <c r="Q24" i="24"/>
  <c r="I32" i="24"/>
  <c r="I38" i="24"/>
  <c r="I42" i="24"/>
  <c r="I46" i="24"/>
  <c r="T46" i="24"/>
  <c r="Q60" i="24"/>
  <c r="I66" i="24"/>
  <c r="Q68" i="24"/>
  <c r="L78" i="24"/>
  <c r="I84" i="24"/>
  <c r="Q86" i="24"/>
  <c r="I88" i="24"/>
  <c r="Q88" i="24"/>
  <c r="I90" i="24"/>
  <c r="Q94" i="24"/>
  <c r="Q104" i="24"/>
  <c r="I108" i="24"/>
  <c r="L110" i="24"/>
  <c r="Q112" i="24"/>
  <c r="I116" i="24"/>
  <c r="Q118" i="24"/>
  <c r="L120" i="24"/>
  <c r="Q122" i="24"/>
  <c r="I126" i="24"/>
  <c r="D8" i="24"/>
  <c r="D12" i="24"/>
  <c r="I18" i="24"/>
  <c r="Q20" i="24"/>
  <c r="I24" i="24"/>
  <c r="T24" i="24"/>
  <c r="Q28" i="24"/>
  <c r="I34" i="24"/>
  <c r="Q36" i="24"/>
  <c r="L46" i="24"/>
  <c r="I52" i="24"/>
  <c r="Q54" i="24"/>
  <c r="I60" i="24"/>
  <c r="T60" i="24"/>
  <c r="I80" i="24"/>
  <c r="I86" i="24"/>
  <c r="Q92" i="24"/>
  <c r="T94" i="24"/>
  <c r="Q100" i="24"/>
  <c r="Q114" i="24"/>
  <c r="K126" i="24"/>
  <c r="S126" i="24"/>
  <c r="E10" i="24"/>
  <c r="M18" i="24"/>
  <c r="U22" i="24"/>
  <c r="K24" i="24"/>
  <c r="S24" i="24"/>
  <c r="M28" i="24"/>
  <c r="M30" i="24"/>
  <c r="E32" i="24"/>
  <c r="M36" i="24"/>
  <c r="U48" i="24"/>
  <c r="M60" i="24"/>
  <c r="M62" i="24"/>
  <c r="E64" i="24"/>
  <c r="M68" i="24"/>
  <c r="U80" i="24"/>
  <c r="M90" i="24"/>
  <c r="E92" i="24"/>
  <c r="E94" i="24"/>
  <c r="U98" i="24"/>
  <c r="M110" i="24"/>
  <c r="E112" i="24"/>
  <c r="M116" i="24"/>
  <c r="U124" i="24"/>
  <c r="U126" i="24"/>
  <c r="D116" i="24"/>
  <c r="L116" i="24"/>
  <c r="T116" i="24"/>
  <c r="E18" i="24"/>
  <c r="M22" i="24"/>
  <c r="E24" i="24"/>
  <c r="M24" i="24"/>
  <c r="U24" i="24"/>
  <c r="E36" i="24"/>
  <c r="M48" i="24"/>
  <c r="U52" i="24"/>
  <c r="E68" i="24"/>
  <c r="M80" i="24"/>
  <c r="U84" i="24"/>
  <c r="E90" i="24"/>
  <c r="M98" i="24"/>
  <c r="U102" i="24"/>
  <c r="U106" i="24"/>
  <c r="E116" i="24"/>
  <c r="M124" i="24"/>
  <c r="E126" i="24"/>
  <c r="M16" i="24"/>
  <c r="U20" i="24"/>
  <c r="E26" i="24"/>
  <c r="M34" i="24"/>
  <c r="U38" i="24"/>
  <c r="U42" i="24"/>
  <c r="U44" i="24"/>
  <c r="U46" i="24"/>
  <c r="E54" i="24"/>
  <c r="M66" i="24"/>
  <c r="U70" i="24"/>
  <c r="U74" i="24"/>
  <c r="U76" i="24"/>
  <c r="U78" i="24"/>
  <c r="E86" i="24"/>
  <c r="U96" i="24"/>
  <c r="K104" i="24"/>
  <c r="S104" i="24"/>
  <c r="E108" i="24"/>
  <c r="M114" i="24"/>
  <c r="U118" i="24"/>
  <c r="U122" i="24"/>
  <c r="K8" i="24"/>
  <c r="S8" i="24"/>
  <c r="U10" i="24"/>
  <c r="U12" i="24"/>
  <c r="U14" i="24"/>
  <c r="E22" i="24"/>
  <c r="U32" i="24"/>
  <c r="K40" i="24"/>
  <c r="S40" i="24"/>
  <c r="M44" i="24"/>
  <c r="M46" i="24"/>
  <c r="E48" i="24"/>
  <c r="M52" i="24"/>
  <c r="U64" i="24"/>
  <c r="K72" i="24"/>
  <c r="S72" i="24"/>
  <c r="M76" i="24"/>
  <c r="M78" i="24"/>
  <c r="E80" i="24"/>
  <c r="M84" i="24"/>
  <c r="E98" i="24"/>
  <c r="M102" i="24"/>
  <c r="M106" i="24"/>
  <c r="U112" i="24"/>
  <c r="K120" i="24"/>
  <c r="S120" i="24"/>
  <c r="E124" i="24"/>
  <c r="M12" i="24"/>
  <c r="M14" i="24"/>
  <c r="E16" i="24"/>
  <c r="M20" i="24"/>
  <c r="E34" i="24"/>
  <c r="M38" i="24"/>
  <c r="M42" i="24"/>
  <c r="E44" i="24"/>
  <c r="E46" i="24"/>
  <c r="U50" i="24"/>
  <c r="E66" i="24"/>
  <c r="M70" i="24"/>
  <c r="M74" i="24"/>
  <c r="E76" i="24"/>
  <c r="E78" i="24"/>
  <c r="U82" i="24"/>
  <c r="M96" i="24"/>
  <c r="U100" i="24"/>
  <c r="E104" i="24"/>
  <c r="M104" i="24"/>
  <c r="E114" i="24"/>
  <c r="M118" i="24"/>
  <c r="M122" i="24"/>
  <c r="E8" i="24"/>
  <c r="M8" i="24"/>
  <c r="U8" i="24"/>
  <c r="A59" i="24"/>
  <c r="A61" i="24" s="1"/>
  <c r="A63" i="24" s="1"/>
  <c r="A65" i="24" s="1"/>
  <c r="A67" i="24" s="1"/>
  <c r="A69" i="24" s="1"/>
  <c r="A71" i="24" s="1"/>
  <c r="A73" i="24" s="1"/>
  <c r="A75" i="24" s="1"/>
  <c r="A77" i="24" s="1"/>
  <c r="A79" i="24" s="1"/>
  <c r="A81" i="24" s="1"/>
  <c r="A83" i="24" s="1"/>
  <c r="A85" i="24" s="1"/>
  <c r="A87" i="24" s="1"/>
  <c r="A89" i="24" s="1"/>
  <c r="A91" i="24" s="1"/>
  <c r="A93" i="24" s="1"/>
  <c r="A95" i="24" s="1"/>
  <c r="A97" i="24" s="1"/>
  <c r="A99" i="24" s="1"/>
  <c r="A101" i="24" s="1"/>
  <c r="A103" i="24" s="1"/>
  <c r="A105" i="24" s="1"/>
  <c r="A107" i="24" s="1"/>
  <c r="A109" i="24" s="1"/>
  <c r="A111" i="24" s="1"/>
  <c r="A113" i="24" s="1"/>
  <c r="A115" i="24" s="1"/>
  <c r="A117" i="24" s="1"/>
  <c r="A119" i="24" s="1"/>
  <c r="A121" i="24" s="1"/>
  <c r="A123" i="24" s="1"/>
  <c r="A125" i="24" s="1"/>
  <c r="M10" i="24"/>
  <c r="E12" i="24"/>
  <c r="E14" i="24"/>
  <c r="U18" i="24"/>
  <c r="M32" i="24"/>
  <c r="U36" i="24"/>
  <c r="E40" i="24"/>
  <c r="M40" i="24"/>
  <c r="U40" i="24"/>
  <c r="E52" i="24"/>
  <c r="M64" i="24"/>
  <c r="U68" i="24"/>
  <c r="E72" i="24"/>
  <c r="M72" i="24"/>
  <c r="U72" i="24"/>
  <c r="E84" i="24"/>
  <c r="U90" i="24"/>
  <c r="U92" i="24"/>
  <c r="U94" i="24"/>
  <c r="E102" i="24"/>
  <c r="E106" i="24"/>
  <c r="M112" i="24"/>
  <c r="U116" i="24"/>
  <c r="E120" i="24"/>
  <c r="M120" i="24"/>
  <c r="U120" i="24"/>
  <c r="S121" i="39"/>
  <c r="S105" i="39"/>
  <c r="S89" i="39"/>
  <c r="S73" i="39"/>
  <c r="S57" i="39"/>
  <c r="S41" i="39"/>
  <c r="S25" i="39"/>
  <c r="S9" i="39"/>
  <c r="S111" i="39"/>
  <c r="S95" i="39"/>
  <c r="S79" i="39"/>
  <c r="S63" i="39"/>
  <c r="S47" i="39"/>
  <c r="S31" i="39"/>
  <c r="S15" i="39"/>
  <c r="S117" i="39"/>
  <c r="S101" i="39"/>
  <c r="S85" i="39"/>
  <c r="S69" i="39"/>
  <c r="S53" i="39"/>
  <c r="S37" i="39"/>
  <c r="S21" i="39"/>
  <c r="S5" i="39"/>
  <c r="S107" i="39"/>
  <c r="S91" i="39"/>
  <c r="S75" i="39"/>
  <c r="S59" i="39"/>
  <c r="S43" i="39"/>
  <c r="S27" i="39"/>
  <c r="S11" i="39"/>
  <c r="S113" i="39"/>
  <c r="S97" i="39"/>
  <c r="S81" i="39"/>
  <c r="S65" i="39"/>
  <c r="S49" i="39"/>
  <c r="S33" i="39"/>
  <c r="S17" i="39"/>
  <c r="S61" i="39"/>
  <c r="K121" i="39"/>
  <c r="K105" i="39"/>
  <c r="K89" i="39"/>
  <c r="K73" i="39"/>
  <c r="K57" i="39"/>
  <c r="K41" i="39"/>
  <c r="K25" i="39"/>
  <c r="K9" i="39"/>
  <c r="K111" i="39"/>
  <c r="K95" i="39"/>
  <c r="K79" i="39"/>
  <c r="K63" i="39"/>
  <c r="K47" i="39"/>
  <c r="K31" i="39"/>
  <c r="K15" i="39"/>
  <c r="K117" i="39"/>
  <c r="K101" i="39"/>
  <c r="K85" i="39"/>
  <c r="K69" i="39"/>
  <c r="K53" i="39"/>
  <c r="K37" i="39"/>
  <c r="K21" i="39"/>
  <c r="K5" i="39"/>
  <c r="K107" i="39"/>
  <c r="K91" i="39"/>
  <c r="K75" i="39"/>
  <c r="K59" i="39"/>
  <c r="K43" i="39"/>
  <c r="K27" i="39"/>
  <c r="K11" i="39"/>
  <c r="K113" i="39"/>
  <c r="K97" i="39"/>
  <c r="K81" i="39"/>
  <c r="K65" i="39"/>
  <c r="K49" i="39"/>
  <c r="K33" i="39"/>
  <c r="K17" i="39"/>
  <c r="S35" i="39"/>
  <c r="K61" i="39"/>
  <c r="S77" i="39"/>
  <c r="S119" i="39"/>
  <c r="D111" i="39"/>
  <c r="D95" i="39"/>
  <c r="D79" i="39"/>
  <c r="D63" i="39"/>
  <c r="D47" i="39"/>
  <c r="D31" i="39"/>
  <c r="D15" i="39"/>
  <c r="D117" i="39"/>
  <c r="D101" i="39"/>
  <c r="D85" i="39"/>
  <c r="D69" i="39"/>
  <c r="D53" i="39"/>
  <c r="D37" i="39"/>
  <c r="D21" i="39"/>
  <c r="D5" i="39"/>
  <c r="D107" i="39"/>
  <c r="D91" i="39"/>
  <c r="D75" i="39"/>
  <c r="D59" i="39"/>
  <c r="D43" i="39"/>
  <c r="D27" i="39"/>
  <c r="D11" i="39"/>
  <c r="D113" i="39"/>
  <c r="D97" i="39"/>
  <c r="D81" i="39"/>
  <c r="D65" i="39"/>
  <c r="D49" i="39"/>
  <c r="D33" i="39"/>
  <c r="D17" i="39"/>
  <c r="D119" i="39"/>
  <c r="D103" i="39"/>
  <c r="D87" i="39"/>
  <c r="D71" i="39"/>
  <c r="D55" i="39"/>
  <c r="D39" i="39"/>
  <c r="D23" i="39"/>
  <c r="D7" i="39"/>
  <c r="T111" i="39"/>
  <c r="T95" i="39"/>
  <c r="T79" i="39"/>
  <c r="T63" i="39"/>
  <c r="T47" i="39"/>
  <c r="T31" i="39"/>
  <c r="T15" i="39"/>
  <c r="T117" i="39"/>
  <c r="T101" i="39"/>
  <c r="T85" i="39"/>
  <c r="T69" i="39"/>
  <c r="T53" i="39"/>
  <c r="T37" i="39"/>
  <c r="T21" i="39"/>
  <c r="T5" i="39"/>
  <c r="T107" i="39"/>
  <c r="T91" i="39"/>
  <c r="T75" i="39"/>
  <c r="T59" i="39"/>
  <c r="T43" i="39"/>
  <c r="T27" i="39"/>
  <c r="T11" i="39"/>
  <c r="T113" i="39"/>
  <c r="T97" i="39"/>
  <c r="T81" i="39"/>
  <c r="T65" i="39"/>
  <c r="T49" i="39"/>
  <c r="T33" i="39"/>
  <c r="T17" i="39"/>
  <c r="T119" i="39"/>
  <c r="T103" i="39"/>
  <c r="T87" i="39"/>
  <c r="T71" i="39"/>
  <c r="T55" i="39"/>
  <c r="T39" i="39"/>
  <c r="T23" i="39"/>
  <c r="T7" i="39"/>
  <c r="T25" i="39"/>
  <c r="D35" i="39"/>
  <c r="D45" i="39"/>
  <c r="K51" i="39"/>
  <c r="T77" i="39"/>
  <c r="D121" i="39"/>
  <c r="E117" i="39"/>
  <c r="E101" i="39"/>
  <c r="E85" i="39"/>
  <c r="E69" i="39"/>
  <c r="E53" i="39"/>
  <c r="E37" i="39"/>
  <c r="E21" i="39"/>
  <c r="E5" i="39"/>
  <c r="E107" i="39"/>
  <c r="E91" i="39"/>
  <c r="E75" i="39"/>
  <c r="E59" i="39"/>
  <c r="E43" i="39"/>
  <c r="E27" i="39"/>
  <c r="E11" i="39"/>
  <c r="E113" i="39"/>
  <c r="E97" i="39"/>
  <c r="E81" i="39"/>
  <c r="E65" i="39"/>
  <c r="E49" i="39"/>
  <c r="E33" i="39"/>
  <c r="E17" i="39"/>
  <c r="E119" i="39"/>
  <c r="E103" i="39"/>
  <c r="E87" i="39"/>
  <c r="E71" i="39"/>
  <c r="E55" i="39"/>
  <c r="E39" i="39"/>
  <c r="E23" i="39"/>
  <c r="E7" i="39"/>
  <c r="E109" i="39"/>
  <c r="E93" i="39"/>
  <c r="E77" i="39"/>
  <c r="E61" i="39"/>
  <c r="E45" i="39"/>
  <c r="E29" i="39"/>
  <c r="E13" i="39"/>
  <c r="D9" i="39"/>
  <c r="M9" i="39"/>
  <c r="U15" i="39"/>
  <c r="S23" i="39"/>
  <c r="L25" i="39"/>
  <c r="U25" i="39"/>
  <c r="E35" i="39"/>
  <c r="M35" i="39"/>
  <c r="U35" i="39"/>
  <c r="T41" i="39"/>
  <c r="D51" i="39"/>
  <c r="L51" i="39"/>
  <c r="T51" i="39"/>
  <c r="D61" i="39"/>
  <c r="K67" i="39"/>
  <c r="S67" i="39"/>
  <c r="L77" i="39"/>
  <c r="E79" i="39"/>
  <c r="K93" i="39"/>
  <c r="T93" i="39"/>
  <c r="S109" i="39"/>
  <c r="K119" i="39"/>
  <c r="E121" i="39"/>
  <c r="T35" i="39"/>
  <c r="L61" i="39"/>
  <c r="M117" i="39"/>
  <c r="M101" i="39"/>
  <c r="M85" i="39"/>
  <c r="M69" i="39"/>
  <c r="M53" i="39"/>
  <c r="M37" i="39"/>
  <c r="M21" i="39"/>
  <c r="M5" i="39"/>
  <c r="M107" i="39"/>
  <c r="M91" i="39"/>
  <c r="M75" i="39"/>
  <c r="M59" i="39"/>
  <c r="M43" i="39"/>
  <c r="M27" i="39"/>
  <c r="M11" i="39"/>
  <c r="M113" i="39"/>
  <c r="M97" i="39"/>
  <c r="M81" i="39"/>
  <c r="M65" i="39"/>
  <c r="M49" i="39"/>
  <c r="M33" i="39"/>
  <c r="M17" i="39"/>
  <c r="M119" i="39"/>
  <c r="M103" i="39"/>
  <c r="M87" i="39"/>
  <c r="M71" i="39"/>
  <c r="M55" i="39"/>
  <c r="M39" i="39"/>
  <c r="M23" i="39"/>
  <c r="M7" i="39"/>
  <c r="M109" i="39"/>
  <c r="M93" i="39"/>
  <c r="M77" i="39"/>
  <c r="M61" i="39"/>
  <c r="M45" i="39"/>
  <c r="M29" i="39"/>
  <c r="M13" i="39"/>
  <c r="K7" i="39"/>
  <c r="E9" i="39"/>
  <c r="D25" i="39"/>
  <c r="M25" i="39"/>
  <c r="U31" i="39"/>
  <c r="S39" i="39"/>
  <c r="L41" i="39"/>
  <c r="U41" i="39"/>
  <c r="E51" i="39"/>
  <c r="M51" i="39"/>
  <c r="U51" i="39"/>
  <c r="T57" i="39"/>
  <c r="D67" i="39"/>
  <c r="L67" i="39"/>
  <c r="T67" i="39"/>
  <c r="D77" i="39"/>
  <c r="K83" i="39"/>
  <c r="S83" i="39"/>
  <c r="L93" i="39"/>
  <c r="E95" i="39"/>
  <c r="K109" i="39"/>
  <c r="T109" i="39"/>
  <c r="S13" i="39"/>
  <c r="M15" i="39"/>
  <c r="K23" i="39"/>
  <c r="E25" i="39"/>
  <c r="D41" i="39"/>
  <c r="M41" i="39"/>
  <c r="U47" i="39"/>
  <c r="S55" i="39"/>
  <c r="L57" i="39"/>
  <c r="U57" i="39"/>
  <c r="E67" i="39"/>
  <c r="M67" i="39"/>
  <c r="T73" i="39"/>
  <c r="D83" i="39"/>
  <c r="L83" i="39"/>
  <c r="T83" i="39"/>
  <c r="D93" i="39"/>
  <c r="K99" i="39"/>
  <c r="S99" i="39"/>
  <c r="E111" i="39"/>
  <c r="S19" i="39"/>
  <c r="S103" i="39"/>
  <c r="K87" i="39"/>
  <c r="L111" i="39"/>
  <c r="L95" i="39"/>
  <c r="L79" i="39"/>
  <c r="L63" i="39"/>
  <c r="L47" i="39"/>
  <c r="L31" i="39"/>
  <c r="L15" i="39"/>
  <c r="L117" i="39"/>
  <c r="L101" i="39"/>
  <c r="L85" i="39"/>
  <c r="L69" i="39"/>
  <c r="L53" i="39"/>
  <c r="L37" i="39"/>
  <c r="L21" i="39"/>
  <c r="L5" i="39"/>
  <c r="L107" i="39"/>
  <c r="L91" i="39"/>
  <c r="L75" i="39"/>
  <c r="L59" i="39"/>
  <c r="L43" i="39"/>
  <c r="L27" i="39"/>
  <c r="L11" i="39"/>
  <c r="L113" i="39"/>
  <c r="L97" i="39"/>
  <c r="L81" i="39"/>
  <c r="L65" i="39"/>
  <c r="L49" i="39"/>
  <c r="L33" i="39"/>
  <c r="L17" i="39"/>
  <c r="L119" i="39"/>
  <c r="L103" i="39"/>
  <c r="L87" i="39"/>
  <c r="L71" i="39"/>
  <c r="L55" i="39"/>
  <c r="L39" i="39"/>
  <c r="L23" i="39"/>
  <c r="L7" i="39"/>
  <c r="L9" i="39"/>
  <c r="K77" i="39"/>
  <c r="S93" i="39"/>
  <c r="U117" i="39"/>
  <c r="U101" i="39"/>
  <c r="U85" i="39"/>
  <c r="U69" i="39"/>
  <c r="U53" i="39"/>
  <c r="U37" i="39"/>
  <c r="U21" i="39"/>
  <c r="U5" i="39"/>
  <c r="U107" i="39"/>
  <c r="U91" i="39"/>
  <c r="U75" i="39"/>
  <c r="U59" i="39"/>
  <c r="U43" i="39"/>
  <c r="U27" i="39"/>
  <c r="U11" i="39"/>
  <c r="U113" i="39"/>
  <c r="U97" i="39"/>
  <c r="U81" i="39"/>
  <c r="U65" i="39"/>
  <c r="U49" i="39"/>
  <c r="U33" i="39"/>
  <c r="U17" i="39"/>
  <c r="U119" i="39"/>
  <c r="U103" i="39"/>
  <c r="U87" i="39"/>
  <c r="U71" i="39"/>
  <c r="U55" i="39"/>
  <c r="U39" i="39"/>
  <c r="U23" i="39"/>
  <c r="U7" i="39"/>
  <c r="U109" i="39"/>
  <c r="U93" i="39"/>
  <c r="U77" i="39"/>
  <c r="U61" i="39"/>
  <c r="U45" i="39"/>
  <c r="U29" i="39"/>
  <c r="U13" i="39"/>
  <c r="K13" i="39"/>
  <c r="T13" i="39"/>
  <c r="S29" i="39"/>
  <c r="M31" i="39"/>
  <c r="K39" i="39"/>
  <c r="E41" i="39"/>
  <c r="D57" i="39"/>
  <c r="M57" i="39"/>
  <c r="U63" i="39"/>
  <c r="S71" i="39"/>
  <c r="L73" i="39"/>
  <c r="U73" i="39"/>
  <c r="E83" i="39"/>
  <c r="M83" i="39"/>
  <c r="U83" i="39"/>
  <c r="T89" i="39"/>
  <c r="D99" i="39"/>
  <c r="L99" i="39"/>
  <c r="T99" i="39"/>
  <c r="D109" i="39"/>
  <c r="K115" i="39"/>
  <c r="S115" i="39"/>
  <c r="K35" i="39"/>
  <c r="S7" i="39"/>
  <c r="L35" i="39"/>
  <c r="S51" i="39"/>
  <c r="K103" i="39"/>
  <c r="K3" i="39"/>
  <c r="S3" i="39"/>
  <c r="L13" i="39"/>
  <c r="E15" i="39"/>
  <c r="K29" i="39"/>
  <c r="T29" i="39"/>
  <c r="S45" i="39"/>
  <c r="M47" i="39"/>
  <c r="K55" i="39"/>
  <c r="E57" i="39"/>
  <c r="D73" i="39"/>
  <c r="M73" i="39"/>
  <c r="U79" i="39"/>
  <c r="S87" i="39"/>
  <c r="L89" i="39"/>
  <c r="U89" i="39"/>
  <c r="E99" i="39"/>
  <c r="M99" i="39"/>
  <c r="U99" i="39"/>
  <c r="T105" i="39"/>
  <c r="L115" i="39"/>
  <c r="T115" i="39"/>
  <c r="E9" i="38"/>
  <c r="M9" i="38"/>
  <c r="U9" i="38"/>
  <c r="K13" i="38"/>
  <c r="S13" i="38"/>
  <c r="E25" i="38"/>
  <c r="M25" i="38"/>
  <c r="U25" i="38"/>
  <c r="K29" i="38"/>
  <c r="S29" i="38"/>
  <c r="E41" i="38"/>
  <c r="M41" i="38"/>
  <c r="U41" i="38"/>
  <c r="K45" i="38"/>
  <c r="S45" i="38"/>
  <c r="E57" i="38"/>
  <c r="M57" i="38"/>
  <c r="U57" i="38"/>
  <c r="K61" i="38"/>
  <c r="S61" i="38"/>
  <c r="E73" i="38"/>
  <c r="M73" i="38"/>
  <c r="U73" i="38"/>
  <c r="K77" i="38"/>
  <c r="S77" i="38"/>
  <c r="E89" i="38"/>
  <c r="M89" i="38"/>
  <c r="U89" i="38"/>
  <c r="K93" i="38"/>
  <c r="S93" i="38"/>
  <c r="E105" i="38"/>
  <c r="M105" i="38"/>
  <c r="U105" i="38"/>
  <c r="K109" i="38"/>
  <c r="S109" i="38"/>
  <c r="J119" i="38"/>
  <c r="R119" i="38"/>
  <c r="E121" i="38"/>
  <c r="M121" i="38"/>
  <c r="U121" i="38"/>
  <c r="E13" i="38"/>
  <c r="M13" i="38"/>
  <c r="U13" i="38"/>
  <c r="K17" i="38"/>
  <c r="S17" i="38"/>
  <c r="E29" i="38"/>
  <c r="M29" i="38"/>
  <c r="U29" i="38"/>
  <c r="K33" i="38"/>
  <c r="S33" i="38"/>
  <c r="E45" i="38"/>
  <c r="M45" i="38"/>
  <c r="U45" i="38"/>
  <c r="K49" i="38"/>
  <c r="S49" i="38"/>
  <c r="E61" i="38"/>
  <c r="M61" i="38"/>
  <c r="U61" i="38"/>
  <c r="K65" i="38"/>
  <c r="S65" i="38"/>
  <c r="E77" i="38"/>
  <c r="M77" i="38"/>
  <c r="U77" i="38"/>
  <c r="K81" i="38"/>
  <c r="S81" i="38"/>
  <c r="E93" i="38"/>
  <c r="M93" i="38"/>
  <c r="U93" i="38"/>
  <c r="K97" i="38"/>
  <c r="S97" i="38"/>
  <c r="E109" i="38"/>
  <c r="M109" i="38"/>
  <c r="U109" i="38"/>
  <c r="K113" i="38"/>
  <c r="S113" i="38"/>
  <c r="E7" i="38"/>
  <c r="M7" i="38"/>
  <c r="U7" i="38"/>
  <c r="K11" i="38"/>
  <c r="S11" i="38"/>
  <c r="E23" i="38"/>
  <c r="M23" i="38"/>
  <c r="U23" i="38"/>
  <c r="K27" i="38"/>
  <c r="S27" i="38"/>
  <c r="E39" i="38"/>
  <c r="M39" i="38"/>
  <c r="U39" i="38"/>
  <c r="K43" i="38"/>
  <c r="S43" i="38"/>
  <c r="E55" i="38"/>
  <c r="M55" i="38"/>
  <c r="U55" i="38"/>
  <c r="K59" i="38"/>
  <c r="S59" i="38"/>
  <c r="E71" i="38"/>
  <c r="M71" i="38"/>
  <c r="U71" i="38"/>
  <c r="K75" i="38"/>
  <c r="S75" i="38"/>
  <c r="E87" i="38"/>
  <c r="M87" i="38"/>
  <c r="U87" i="38"/>
  <c r="K91" i="38"/>
  <c r="S91" i="38"/>
  <c r="E103" i="38"/>
  <c r="M103" i="38"/>
  <c r="U103" i="38"/>
  <c r="K107" i="38"/>
  <c r="S107" i="38"/>
  <c r="E119" i="38"/>
  <c r="M119" i="38"/>
  <c r="U119" i="38"/>
  <c r="K5" i="38"/>
  <c r="S5" i="38"/>
  <c r="E17" i="38"/>
  <c r="M17" i="38"/>
  <c r="U17" i="38"/>
  <c r="K21" i="38"/>
  <c r="S21" i="38"/>
  <c r="E33" i="38"/>
  <c r="M33" i="38"/>
  <c r="U33" i="38"/>
  <c r="K37" i="38"/>
  <c r="S37" i="38"/>
  <c r="E49" i="38"/>
  <c r="M49" i="38"/>
  <c r="U49" i="38"/>
  <c r="K53" i="38"/>
  <c r="S53" i="38"/>
  <c r="E65" i="38"/>
  <c r="M65" i="38"/>
  <c r="U65" i="38"/>
  <c r="K69" i="38"/>
  <c r="S69" i="38"/>
  <c r="E81" i="38"/>
  <c r="M81" i="38"/>
  <c r="U81" i="38"/>
  <c r="K85" i="38"/>
  <c r="S85" i="38"/>
  <c r="E97" i="38"/>
  <c r="M97" i="38"/>
  <c r="U97" i="38"/>
  <c r="K101" i="38"/>
  <c r="S101" i="38"/>
  <c r="E113" i="38"/>
  <c r="M113" i="38"/>
  <c r="U113" i="38"/>
  <c r="K117" i="38"/>
  <c r="S117" i="38"/>
  <c r="E11" i="38"/>
  <c r="M11" i="38"/>
  <c r="U11" i="38"/>
  <c r="K15" i="38"/>
  <c r="S15" i="38"/>
  <c r="E27" i="38"/>
  <c r="M27" i="38"/>
  <c r="U27" i="38"/>
  <c r="K31" i="38"/>
  <c r="S31" i="38"/>
  <c r="E43" i="38"/>
  <c r="M43" i="38"/>
  <c r="U43" i="38"/>
  <c r="K47" i="38"/>
  <c r="S47" i="38"/>
  <c r="E59" i="38"/>
  <c r="M59" i="38"/>
  <c r="U59" i="38"/>
  <c r="K63" i="38"/>
  <c r="S63" i="38"/>
  <c r="E75" i="38"/>
  <c r="M75" i="38"/>
  <c r="U75" i="38"/>
  <c r="K79" i="38"/>
  <c r="S79" i="38"/>
  <c r="E91" i="38"/>
  <c r="M91" i="38"/>
  <c r="U91" i="38"/>
  <c r="K95" i="38"/>
  <c r="S95" i="38"/>
  <c r="E107" i="38"/>
  <c r="M107" i="38"/>
  <c r="U107" i="38"/>
  <c r="K111" i="38"/>
  <c r="S111" i="38"/>
  <c r="E5" i="38"/>
  <c r="M5" i="38"/>
  <c r="U5" i="38"/>
  <c r="K9" i="38"/>
  <c r="S9" i="38"/>
  <c r="E21" i="38"/>
  <c r="M21" i="38"/>
  <c r="U21" i="38"/>
  <c r="K25" i="38"/>
  <c r="S25" i="38"/>
  <c r="E37" i="38"/>
  <c r="M37" i="38"/>
  <c r="U37" i="38"/>
  <c r="K41" i="38"/>
  <c r="S41" i="38"/>
  <c r="E53" i="38"/>
  <c r="M53" i="38"/>
  <c r="U53" i="38"/>
  <c r="K57" i="38"/>
  <c r="S57" i="38"/>
  <c r="E69" i="38"/>
  <c r="M69" i="38"/>
  <c r="U69" i="38"/>
  <c r="K73" i="38"/>
  <c r="S73" i="38"/>
  <c r="E85" i="38"/>
  <c r="M85" i="38"/>
  <c r="U85" i="38"/>
  <c r="K89" i="38"/>
  <c r="S89" i="38"/>
  <c r="E101" i="38"/>
  <c r="M101" i="38"/>
  <c r="U101" i="38"/>
  <c r="K105" i="38"/>
  <c r="S105" i="38"/>
  <c r="E9" i="37"/>
  <c r="M9" i="37"/>
  <c r="U9" i="37"/>
  <c r="K13" i="37"/>
  <c r="S13" i="37"/>
  <c r="E25" i="37"/>
  <c r="M25" i="37"/>
  <c r="U25" i="37"/>
  <c r="K29" i="37"/>
  <c r="S29" i="37"/>
  <c r="E41" i="37"/>
  <c r="M41" i="37"/>
  <c r="U41" i="37"/>
  <c r="K45" i="37"/>
  <c r="S45" i="37"/>
  <c r="E57" i="37"/>
  <c r="M57" i="37"/>
  <c r="U57" i="37"/>
  <c r="K61" i="37"/>
  <c r="S61" i="37"/>
  <c r="E73" i="37"/>
  <c r="M73" i="37"/>
  <c r="U73" i="37"/>
  <c r="K77" i="37"/>
  <c r="S77" i="37"/>
  <c r="E89" i="37"/>
  <c r="M89" i="37"/>
  <c r="U89" i="37"/>
  <c r="K93" i="37"/>
  <c r="S93" i="37"/>
  <c r="E105" i="37"/>
  <c r="M105" i="37"/>
  <c r="U105" i="37"/>
  <c r="K109" i="37"/>
  <c r="S109" i="37"/>
  <c r="E121" i="37"/>
  <c r="M121" i="37"/>
  <c r="U121" i="37"/>
  <c r="E13" i="37"/>
  <c r="M13" i="37"/>
  <c r="U13" i="37"/>
  <c r="K17" i="37"/>
  <c r="S17" i="37"/>
  <c r="E29" i="37"/>
  <c r="M29" i="37"/>
  <c r="U29" i="37"/>
  <c r="K33" i="37"/>
  <c r="S33" i="37"/>
  <c r="E45" i="37"/>
  <c r="M45" i="37"/>
  <c r="U45" i="37"/>
  <c r="K49" i="37"/>
  <c r="S49" i="37"/>
  <c r="E61" i="37"/>
  <c r="M61" i="37"/>
  <c r="U61" i="37"/>
  <c r="K65" i="37"/>
  <c r="S65" i="37"/>
  <c r="E77" i="37"/>
  <c r="M77" i="37"/>
  <c r="U77" i="37"/>
  <c r="K81" i="37"/>
  <c r="S81" i="37"/>
  <c r="E93" i="37"/>
  <c r="M93" i="37"/>
  <c r="U93" i="37"/>
  <c r="K97" i="37"/>
  <c r="S97" i="37"/>
  <c r="E109" i="37"/>
  <c r="M109" i="37"/>
  <c r="U109" i="37"/>
  <c r="K113" i="37"/>
  <c r="S113" i="37"/>
  <c r="E7" i="37"/>
  <c r="M7" i="37"/>
  <c r="U7" i="37"/>
  <c r="K11" i="37"/>
  <c r="S11" i="37"/>
  <c r="E23" i="37"/>
  <c r="M23" i="37"/>
  <c r="U23" i="37"/>
  <c r="K27" i="37"/>
  <c r="S27" i="37"/>
  <c r="E39" i="37"/>
  <c r="M39" i="37"/>
  <c r="U39" i="37"/>
  <c r="K43" i="37"/>
  <c r="S43" i="37"/>
  <c r="E55" i="37"/>
  <c r="M55" i="37"/>
  <c r="U55" i="37"/>
  <c r="K59" i="37"/>
  <c r="S59" i="37"/>
  <c r="E71" i="37"/>
  <c r="M71" i="37"/>
  <c r="U71" i="37"/>
  <c r="K75" i="37"/>
  <c r="S75" i="37"/>
  <c r="E87" i="37"/>
  <c r="M87" i="37"/>
  <c r="U87" i="37"/>
  <c r="K91" i="37"/>
  <c r="S91" i="37"/>
  <c r="E103" i="37"/>
  <c r="M103" i="37"/>
  <c r="U103" i="37"/>
  <c r="K107" i="37"/>
  <c r="S107" i="37"/>
  <c r="E119" i="37"/>
  <c r="M119" i="37"/>
  <c r="U119" i="37"/>
  <c r="K5" i="37"/>
  <c r="S5" i="37"/>
  <c r="E17" i="37"/>
  <c r="M17" i="37"/>
  <c r="U17" i="37"/>
  <c r="K21" i="37"/>
  <c r="S21" i="37"/>
  <c r="E33" i="37"/>
  <c r="M33" i="37"/>
  <c r="U33" i="37"/>
  <c r="K37" i="37"/>
  <c r="S37" i="37"/>
  <c r="E49" i="37"/>
  <c r="M49" i="37"/>
  <c r="U49" i="37"/>
  <c r="K53" i="37"/>
  <c r="S53" i="37"/>
  <c r="E65" i="37"/>
  <c r="M65" i="37"/>
  <c r="U65" i="37"/>
  <c r="K69" i="37"/>
  <c r="S69" i="37"/>
  <c r="E81" i="37"/>
  <c r="M81" i="37"/>
  <c r="U81" i="37"/>
  <c r="K85" i="37"/>
  <c r="S85" i="37"/>
  <c r="E97" i="37"/>
  <c r="M97" i="37"/>
  <c r="U97" i="37"/>
  <c r="K101" i="37"/>
  <c r="S101" i="37"/>
  <c r="E113" i="37"/>
  <c r="M113" i="37"/>
  <c r="U113" i="37"/>
  <c r="K117" i="37"/>
  <c r="S117" i="37"/>
  <c r="E11" i="37"/>
  <c r="M11" i="37"/>
  <c r="U11" i="37"/>
  <c r="K15" i="37"/>
  <c r="S15" i="37"/>
  <c r="E27" i="37"/>
  <c r="M27" i="37"/>
  <c r="U27" i="37"/>
  <c r="K31" i="37"/>
  <c r="S31" i="37"/>
  <c r="E43" i="37"/>
  <c r="M43" i="37"/>
  <c r="U43" i="37"/>
  <c r="K47" i="37"/>
  <c r="S47" i="37"/>
  <c r="E59" i="37"/>
  <c r="M59" i="37"/>
  <c r="U59" i="37"/>
  <c r="K63" i="37"/>
  <c r="S63" i="37"/>
  <c r="E75" i="37"/>
  <c r="M75" i="37"/>
  <c r="U75" i="37"/>
  <c r="K79" i="37"/>
  <c r="S79" i="37"/>
  <c r="E91" i="37"/>
  <c r="M91" i="37"/>
  <c r="U91" i="37"/>
  <c r="K95" i="37"/>
  <c r="S95" i="37"/>
  <c r="E107" i="37"/>
  <c r="M107" i="37"/>
  <c r="U107" i="37"/>
  <c r="K111" i="37"/>
  <c r="S111" i="37"/>
  <c r="E5" i="37"/>
  <c r="M5" i="37"/>
  <c r="U5" i="37"/>
  <c r="K9" i="37"/>
  <c r="S9" i="37"/>
  <c r="E21" i="37"/>
  <c r="M21" i="37"/>
  <c r="U21" i="37"/>
  <c r="K25" i="37"/>
  <c r="S25" i="37"/>
  <c r="E37" i="37"/>
  <c r="M37" i="37"/>
  <c r="U37" i="37"/>
  <c r="K41" i="37"/>
  <c r="S41" i="37"/>
  <c r="E53" i="37"/>
  <c r="M53" i="37"/>
  <c r="U53" i="37"/>
  <c r="K57" i="37"/>
  <c r="S57" i="37"/>
  <c r="E69" i="37"/>
  <c r="M69" i="37"/>
  <c r="U69" i="37"/>
  <c r="K73" i="37"/>
  <c r="S73" i="37"/>
  <c r="E85" i="37"/>
  <c r="M85" i="37"/>
  <c r="U85" i="37"/>
  <c r="K89" i="37"/>
  <c r="S89" i="37"/>
  <c r="E101" i="37"/>
  <c r="M101" i="37"/>
  <c r="U101" i="37"/>
  <c r="K105" i="37"/>
  <c r="S105" i="37"/>
  <c r="E9" i="36"/>
  <c r="M9" i="36"/>
  <c r="U9" i="36"/>
  <c r="K13" i="36"/>
  <c r="S13" i="36"/>
  <c r="E25" i="36"/>
  <c r="M25" i="36"/>
  <c r="U25" i="36"/>
  <c r="K29" i="36"/>
  <c r="S29" i="36"/>
  <c r="E41" i="36"/>
  <c r="M41" i="36"/>
  <c r="U41" i="36"/>
  <c r="K45" i="36"/>
  <c r="S45" i="36"/>
  <c r="E57" i="36"/>
  <c r="M57" i="36"/>
  <c r="U57" i="36"/>
  <c r="K61" i="36"/>
  <c r="S61" i="36"/>
  <c r="E73" i="36"/>
  <c r="M73" i="36"/>
  <c r="U73" i="36"/>
  <c r="K77" i="36"/>
  <c r="S77" i="36"/>
  <c r="E89" i="36"/>
  <c r="M89" i="36"/>
  <c r="U89" i="36"/>
  <c r="K93" i="36"/>
  <c r="S93" i="36"/>
  <c r="E105" i="36"/>
  <c r="M105" i="36"/>
  <c r="U105" i="36"/>
  <c r="K109" i="36"/>
  <c r="S109" i="36"/>
  <c r="F111" i="36"/>
  <c r="N111" i="36"/>
  <c r="V111" i="36"/>
  <c r="E121" i="36"/>
  <c r="M121" i="36"/>
  <c r="U121" i="36"/>
  <c r="E13" i="36"/>
  <c r="M13" i="36"/>
  <c r="U13" i="36"/>
  <c r="K17" i="36"/>
  <c r="S17" i="36"/>
  <c r="E29" i="36"/>
  <c r="M29" i="36"/>
  <c r="U29" i="36"/>
  <c r="K33" i="36"/>
  <c r="S33" i="36"/>
  <c r="E45" i="36"/>
  <c r="M45" i="36"/>
  <c r="U45" i="36"/>
  <c r="K49" i="36"/>
  <c r="S49" i="36"/>
  <c r="E61" i="36"/>
  <c r="M61" i="36"/>
  <c r="U61" i="36"/>
  <c r="K65" i="36"/>
  <c r="S65" i="36"/>
  <c r="E77" i="36"/>
  <c r="M77" i="36"/>
  <c r="U77" i="36"/>
  <c r="K81" i="36"/>
  <c r="S81" i="36"/>
  <c r="E93" i="36"/>
  <c r="M93" i="36"/>
  <c r="U93" i="36"/>
  <c r="K97" i="36"/>
  <c r="S97" i="36"/>
  <c r="E109" i="36"/>
  <c r="M109" i="36"/>
  <c r="U109" i="36"/>
  <c r="K113" i="36"/>
  <c r="S113" i="36"/>
  <c r="E7" i="36"/>
  <c r="M7" i="36"/>
  <c r="U7" i="36"/>
  <c r="K11" i="36"/>
  <c r="S11" i="36"/>
  <c r="E23" i="36"/>
  <c r="M23" i="36"/>
  <c r="U23" i="36"/>
  <c r="K27" i="36"/>
  <c r="S27" i="36"/>
  <c r="E39" i="36"/>
  <c r="M39" i="36"/>
  <c r="U39" i="36"/>
  <c r="K43" i="36"/>
  <c r="S43" i="36"/>
  <c r="E55" i="36"/>
  <c r="M55" i="36"/>
  <c r="U55" i="36"/>
  <c r="K59" i="36"/>
  <c r="S59" i="36"/>
  <c r="E71" i="36"/>
  <c r="M71" i="36"/>
  <c r="U71" i="36"/>
  <c r="K75" i="36"/>
  <c r="S75" i="36"/>
  <c r="E87" i="36"/>
  <c r="M87" i="36"/>
  <c r="U87" i="36"/>
  <c r="K91" i="36"/>
  <c r="S91" i="36"/>
  <c r="E103" i="36"/>
  <c r="M103" i="36"/>
  <c r="U103" i="36"/>
  <c r="K107" i="36"/>
  <c r="S107" i="36"/>
  <c r="F109" i="36"/>
  <c r="N109" i="36"/>
  <c r="V109" i="36"/>
  <c r="E119" i="36"/>
  <c r="M119" i="36"/>
  <c r="U119" i="36"/>
  <c r="K5" i="36"/>
  <c r="S5" i="36"/>
  <c r="E17" i="36"/>
  <c r="M17" i="36"/>
  <c r="U17" i="36"/>
  <c r="K21" i="36"/>
  <c r="S21" i="36"/>
  <c r="E33" i="36"/>
  <c r="M33" i="36"/>
  <c r="U33" i="36"/>
  <c r="K37" i="36"/>
  <c r="S37" i="36"/>
  <c r="E49" i="36"/>
  <c r="M49" i="36"/>
  <c r="U49" i="36"/>
  <c r="K53" i="36"/>
  <c r="S53" i="36"/>
  <c r="E65" i="36"/>
  <c r="M65" i="36"/>
  <c r="U65" i="36"/>
  <c r="K69" i="36"/>
  <c r="S69" i="36"/>
  <c r="E81" i="36"/>
  <c r="M81" i="36"/>
  <c r="U81" i="36"/>
  <c r="K85" i="36"/>
  <c r="S85" i="36"/>
  <c r="E97" i="36"/>
  <c r="M97" i="36"/>
  <c r="U97" i="36"/>
  <c r="K101" i="36"/>
  <c r="S101" i="36"/>
  <c r="F103" i="36"/>
  <c r="N103" i="36"/>
  <c r="V103" i="36"/>
  <c r="E113" i="36"/>
  <c r="M113" i="36"/>
  <c r="U113" i="36"/>
  <c r="K117" i="36"/>
  <c r="S117" i="36"/>
  <c r="F119" i="36"/>
  <c r="N119" i="36"/>
  <c r="V119" i="36"/>
  <c r="E11" i="36"/>
  <c r="M11" i="36"/>
  <c r="U11" i="36"/>
  <c r="K15" i="36"/>
  <c r="S15" i="36"/>
  <c r="E27" i="36"/>
  <c r="M27" i="36"/>
  <c r="U27" i="36"/>
  <c r="K31" i="36"/>
  <c r="S31" i="36"/>
  <c r="E43" i="36"/>
  <c r="M43" i="36"/>
  <c r="U43" i="36"/>
  <c r="K47" i="36"/>
  <c r="S47" i="36"/>
  <c r="E59" i="36"/>
  <c r="M59" i="36"/>
  <c r="U59" i="36"/>
  <c r="K63" i="36"/>
  <c r="S63" i="36"/>
  <c r="E75" i="36"/>
  <c r="M75" i="36"/>
  <c r="U75" i="36"/>
  <c r="K79" i="36"/>
  <c r="S79" i="36"/>
  <c r="E91" i="36"/>
  <c r="M91" i="36"/>
  <c r="U91" i="36"/>
  <c r="K95" i="36"/>
  <c r="S95" i="36"/>
  <c r="E107" i="36"/>
  <c r="M107" i="36"/>
  <c r="U107" i="36"/>
  <c r="K111" i="36"/>
  <c r="S111" i="36"/>
  <c r="F113" i="36"/>
  <c r="N113" i="36"/>
  <c r="V113" i="36"/>
  <c r="E5" i="36"/>
  <c r="M5" i="36"/>
  <c r="U5" i="36"/>
  <c r="K9" i="36"/>
  <c r="S9" i="36"/>
  <c r="E21" i="36"/>
  <c r="M21" i="36"/>
  <c r="U21" i="36"/>
  <c r="K25" i="36"/>
  <c r="S25" i="36"/>
  <c r="E37" i="36"/>
  <c r="M37" i="36"/>
  <c r="U37" i="36"/>
  <c r="K41" i="36"/>
  <c r="S41" i="36"/>
  <c r="E53" i="36"/>
  <c r="M53" i="36"/>
  <c r="U53" i="36"/>
  <c r="K57" i="36"/>
  <c r="S57" i="36"/>
  <c r="E69" i="36"/>
  <c r="M69" i="36"/>
  <c r="U69" i="36"/>
  <c r="K73" i="36"/>
  <c r="S73" i="36"/>
  <c r="E85" i="36"/>
  <c r="M85" i="36"/>
  <c r="U85" i="36"/>
  <c r="K89" i="36"/>
  <c r="S89" i="36"/>
  <c r="E101" i="36"/>
  <c r="M101" i="36"/>
  <c r="U101" i="36"/>
  <c r="K105" i="36"/>
  <c r="S105" i="36"/>
  <c r="K121" i="35"/>
  <c r="K105" i="35"/>
  <c r="K89" i="35"/>
  <c r="K73" i="35"/>
  <c r="K57" i="35"/>
  <c r="K41" i="35"/>
  <c r="K25" i="35"/>
  <c r="K9" i="35"/>
  <c r="K111" i="35"/>
  <c r="K95" i="35"/>
  <c r="K79" i="35"/>
  <c r="K63" i="35"/>
  <c r="K47" i="35"/>
  <c r="K31" i="35"/>
  <c r="K15" i="35"/>
  <c r="K117" i="35"/>
  <c r="K101" i="35"/>
  <c r="K85" i="35"/>
  <c r="K69" i="35"/>
  <c r="K53" i="35"/>
  <c r="K37" i="35"/>
  <c r="K21" i="35"/>
  <c r="K5" i="35"/>
  <c r="K77" i="35"/>
  <c r="K107" i="35"/>
  <c r="K91" i="35"/>
  <c r="K75" i="35"/>
  <c r="K59" i="35"/>
  <c r="K43" i="35"/>
  <c r="K27" i="35"/>
  <c r="K11" i="35"/>
  <c r="K93" i="35"/>
  <c r="K113" i="35"/>
  <c r="K97" i="35"/>
  <c r="K81" i="35"/>
  <c r="K65" i="35"/>
  <c r="K49" i="35"/>
  <c r="K33" i="35"/>
  <c r="K17" i="35"/>
  <c r="K119" i="35"/>
  <c r="K103" i="35"/>
  <c r="K87" i="35"/>
  <c r="K71" i="35"/>
  <c r="K55" i="35"/>
  <c r="K39" i="35"/>
  <c r="K23" i="35"/>
  <c r="K7" i="35"/>
  <c r="K109" i="35"/>
  <c r="K61" i="35"/>
  <c r="K45" i="35"/>
  <c r="S13" i="35"/>
  <c r="S29" i="35"/>
  <c r="K83" i="35"/>
  <c r="S121" i="35"/>
  <c r="S105" i="35"/>
  <c r="S89" i="35"/>
  <c r="S73" i="35"/>
  <c r="S57" i="35"/>
  <c r="S41" i="35"/>
  <c r="S25" i="35"/>
  <c r="S9" i="35"/>
  <c r="S109" i="35"/>
  <c r="S61" i="35"/>
  <c r="S111" i="35"/>
  <c r="S95" i="35"/>
  <c r="S79" i="35"/>
  <c r="S63" i="35"/>
  <c r="S47" i="35"/>
  <c r="S31" i="35"/>
  <c r="S15" i="35"/>
  <c r="S45" i="35"/>
  <c r="S117" i="35"/>
  <c r="S101" i="35"/>
  <c r="S85" i="35"/>
  <c r="S69" i="35"/>
  <c r="S53" i="35"/>
  <c r="S37" i="35"/>
  <c r="S21" i="35"/>
  <c r="S5" i="35"/>
  <c r="S107" i="35"/>
  <c r="S91" i="35"/>
  <c r="S75" i="35"/>
  <c r="S59" i="35"/>
  <c r="S43" i="35"/>
  <c r="S27" i="35"/>
  <c r="S11" i="35"/>
  <c r="S77" i="35"/>
  <c r="S113" i="35"/>
  <c r="S97" i="35"/>
  <c r="S81" i="35"/>
  <c r="S65" i="35"/>
  <c r="S49" i="35"/>
  <c r="S33" i="35"/>
  <c r="S17" i="35"/>
  <c r="S119" i="35"/>
  <c r="S103" i="35"/>
  <c r="S87" i="35"/>
  <c r="S71" i="35"/>
  <c r="S55" i="35"/>
  <c r="S39" i="35"/>
  <c r="S23" i="35"/>
  <c r="S7" i="35"/>
  <c r="S93" i="35"/>
  <c r="K13" i="35"/>
  <c r="K29" i="35"/>
  <c r="K51" i="35"/>
  <c r="S51" i="35"/>
  <c r="K3" i="35"/>
  <c r="S3" i="35"/>
  <c r="K115" i="35"/>
  <c r="S115" i="35"/>
  <c r="K99" i="35"/>
  <c r="S99" i="35"/>
  <c r="K19" i="35"/>
  <c r="S19" i="35"/>
  <c r="K35" i="35"/>
  <c r="S35" i="35"/>
  <c r="K67" i="35"/>
  <c r="S67" i="35"/>
  <c r="D13" i="35"/>
  <c r="L13" i="35"/>
  <c r="T13" i="35"/>
  <c r="D29" i="35"/>
  <c r="L29" i="35"/>
  <c r="T29" i="35"/>
  <c r="D45" i="35"/>
  <c r="L45" i="35"/>
  <c r="T45" i="35"/>
  <c r="D61" i="35"/>
  <c r="L61" i="35"/>
  <c r="T61" i="35"/>
  <c r="D77" i="35"/>
  <c r="L77" i="35"/>
  <c r="T77" i="35"/>
  <c r="I91" i="35"/>
  <c r="Q91" i="35"/>
  <c r="D93" i="35"/>
  <c r="L93" i="35"/>
  <c r="T93" i="35"/>
  <c r="H101" i="35"/>
  <c r="P101" i="35"/>
  <c r="X101" i="35"/>
  <c r="F105" i="35"/>
  <c r="N105" i="35"/>
  <c r="V105" i="35"/>
  <c r="I107" i="35"/>
  <c r="Q107" i="35"/>
  <c r="D109" i="35"/>
  <c r="L109" i="35"/>
  <c r="T109" i="35"/>
  <c r="J113" i="35"/>
  <c r="R113" i="35"/>
  <c r="H117" i="35"/>
  <c r="P117" i="35"/>
  <c r="X117" i="35"/>
  <c r="F121" i="35"/>
  <c r="N121" i="35"/>
  <c r="V121" i="35"/>
  <c r="D7" i="35"/>
  <c r="L7" i="35"/>
  <c r="T7" i="35"/>
  <c r="D23" i="35"/>
  <c r="L23" i="35"/>
  <c r="T23" i="35"/>
  <c r="D39" i="35"/>
  <c r="L39" i="35"/>
  <c r="T39" i="35"/>
  <c r="D55" i="35"/>
  <c r="L55" i="35"/>
  <c r="T55" i="35"/>
  <c r="D71" i="35"/>
  <c r="L71" i="35"/>
  <c r="T71" i="35"/>
  <c r="D87" i="35"/>
  <c r="L87" i="35"/>
  <c r="T87" i="35"/>
  <c r="D103" i="35"/>
  <c r="L103" i="35"/>
  <c r="T103" i="35"/>
  <c r="I117" i="35"/>
  <c r="Q117" i="35"/>
  <c r="D119" i="35"/>
  <c r="L119" i="35"/>
  <c r="T119" i="35"/>
  <c r="D17" i="35"/>
  <c r="L17" i="35"/>
  <c r="T17" i="35"/>
  <c r="D33" i="35"/>
  <c r="L33" i="35"/>
  <c r="T33" i="35"/>
  <c r="D49" i="35"/>
  <c r="L49" i="35"/>
  <c r="T49" i="35"/>
  <c r="D65" i="35"/>
  <c r="L65" i="35"/>
  <c r="T65" i="35"/>
  <c r="D81" i="35"/>
  <c r="L81" i="35"/>
  <c r="T81" i="35"/>
  <c r="H89" i="35"/>
  <c r="P89" i="35"/>
  <c r="X89" i="35"/>
  <c r="I95" i="35"/>
  <c r="Q95" i="35"/>
  <c r="D97" i="35"/>
  <c r="L97" i="35"/>
  <c r="T97" i="35"/>
  <c r="J101" i="35"/>
  <c r="R101" i="35"/>
  <c r="H105" i="35"/>
  <c r="P105" i="35"/>
  <c r="X105" i="35"/>
  <c r="D113" i="35"/>
  <c r="L113" i="35"/>
  <c r="T113" i="35"/>
  <c r="H121" i="35"/>
  <c r="P121" i="35"/>
  <c r="X121" i="35"/>
  <c r="D11" i="35"/>
  <c r="L11" i="35"/>
  <c r="T11" i="35"/>
  <c r="D27" i="35"/>
  <c r="L27" i="35"/>
  <c r="T27" i="35"/>
  <c r="D43" i="35"/>
  <c r="L43" i="35"/>
  <c r="T43" i="35"/>
  <c r="D59" i="35"/>
  <c r="L59" i="35"/>
  <c r="T59" i="35"/>
  <c r="D75" i="35"/>
  <c r="L75" i="35"/>
  <c r="T75" i="35"/>
  <c r="D91" i="35"/>
  <c r="L91" i="35"/>
  <c r="T91" i="35"/>
  <c r="D107" i="35"/>
  <c r="L107" i="35"/>
  <c r="T107" i="35"/>
  <c r="D5" i="35"/>
  <c r="L5" i="35"/>
  <c r="T5" i="35"/>
  <c r="D21" i="35"/>
  <c r="L21" i="35"/>
  <c r="T21" i="35"/>
  <c r="D37" i="35"/>
  <c r="L37" i="35"/>
  <c r="T37" i="35"/>
  <c r="D53" i="35"/>
  <c r="L53" i="35"/>
  <c r="T53" i="35"/>
  <c r="D69" i="35"/>
  <c r="L69" i="35"/>
  <c r="T69" i="35"/>
  <c r="D85" i="35"/>
  <c r="L85" i="35"/>
  <c r="T85" i="35"/>
  <c r="D101" i="35"/>
  <c r="L101" i="35"/>
  <c r="T101" i="35"/>
  <c r="D117" i="35"/>
  <c r="L117" i="35"/>
  <c r="T117" i="35"/>
  <c r="D15" i="35"/>
  <c r="L15" i="35"/>
  <c r="T15" i="35"/>
  <c r="D31" i="35"/>
  <c r="L31" i="35"/>
  <c r="T31" i="35"/>
  <c r="D47" i="35"/>
  <c r="L47" i="35"/>
  <c r="T47" i="35"/>
  <c r="D63" i="35"/>
  <c r="L63" i="35"/>
  <c r="T63" i="35"/>
  <c r="D79" i="35"/>
  <c r="L79" i="35"/>
  <c r="T79" i="35"/>
  <c r="D95" i="35"/>
  <c r="L95" i="35"/>
  <c r="T95" i="35"/>
  <c r="S99" i="34"/>
  <c r="AC98" i="34" s="1"/>
  <c r="S115" i="34"/>
  <c r="E9" i="34"/>
  <c r="M9" i="34"/>
  <c r="U9" i="34"/>
  <c r="K13" i="34"/>
  <c r="S13" i="34"/>
  <c r="E25" i="34"/>
  <c r="M25" i="34"/>
  <c r="U25" i="34"/>
  <c r="K29" i="34"/>
  <c r="S29" i="34"/>
  <c r="E41" i="34"/>
  <c r="M41" i="34"/>
  <c r="U41" i="34"/>
  <c r="K45" i="34"/>
  <c r="S45" i="34"/>
  <c r="E57" i="34"/>
  <c r="M57" i="34"/>
  <c r="U57" i="34"/>
  <c r="K61" i="34"/>
  <c r="S61" i="34"/>
  <c r="E73" i="34"/>
  <c r="M73" i="34"/>
  <c r="U73" i="34"/>
  <c r="K77" i="34"/>
  <c r="S77" i="34"/>
  <c r="E89" i="34"/>
  <c r="M89" i="34"/>
  <c r="U89" i="34"/>
  <c r="K93" i="34"/>
  <c r="S93" i="34"/>
  <c r="E105" i="34"/>
  <c r="M105" i="34"/>
  <c r="U105" i="34"/>
  <c r="K109" i="34"/>
  <c r="S109" i="34"/>
  <c r="J119" i="34"/>
  <c r="R119" i="34"/>
  <c r="E121" i="34"/>
  <c r="M121" i="34"/>
  <c r="U121" i="34"/>
  <c r="K39" i="34"/>
  <c r="K55" i="34"/>
  <c r="S71" i="34"/>
  <c r="K87" i="34"/>
  <c r="S87" i="34"/>
  <c r="K103" i="34"/>
  <c r="S103" i="34"/>
  <c r="K119" i="34"/>
  <c r="S119" i="34"/>
  <c r="E13" i="34"/>
  <c r="M13" i="34"/>
  <c r="U13" i="34"/>
  <c r="K17" i="34"/>
  <c r="S17" i="34"/>
  <c r="E29" i="34"/>
  <c r="M29" i="34"/>
  <c r="U29" i="34"/>
  <c r="K33" i="34"/>
  <c r="S33" i="34"/>
  <c r="E45" i="34"/>
  <c r="M45" i="34"/>
  <c r="U45" i="34"/>
  <c r="K49" i="34"/>
  <c r="S49" i="34"/>
  <c r="E61" i="34"/>
  <c r="M61" i="34"/>
  <c r="U61" i="34"/>
  <c r="K65" i="34"/>
  <c r="S65" i="34"/>
  <c r="E77" i="34"/>
  <c r="M77" i="34"/>
  <c r="U77" i="34"/>
  <c r="K81" i="34"/>
  <c r="S81" i="34"/>
  <c r="E93" i="34"/>
  <c r="M93" i="34"/>
  <c r="U93" i="34"/>
  <c r="K97" i="34"/>
  <c r="S97" i="34"/>
  <c r="E109" i="34"/>
  <c r="M109" i="34"/>
  <c r="U109" i="34"/>
  <c r="K113" i="34"/>
  <c r="S113" i="34"/>
  <c r="G121" i="34"/>
  <c r="O121" i="34"/>
  <c r="W121" i="34"/>
  <c r="S7" i="34"/>
  <c r="S23" i="34"/>
  <c r="K71" i="34"/>
  <c r="E7" i="34"/>
  <c r="M7" i="34"/>
  <c r="U7" i="34"/>
  <c r="K11" i="34"/>
  <c r="S11" i="34"/>
  <c r="E23" i="34"/>
  <c r="M23" i="34"/>
  <c r="U23" i="34"/>
  <c r="K27" i="34"/>
  <c r="S27" i="34"/>
  <c r="E39" i="34"/>
  <c r="M39" i="34"/>
  <c r="U39" i="34"/>
  <c r="K43" i="34"/>
  <c r="S43" i="34"/>
  <c r="E55" i="34"/>
  <c r="M55" i="34"/>
  <c r="U55" i="34"/>
  <c r="K59" i="34"/>
  <c r="S59" i="34"/>
  <c r="E71" i="34"/>
  <c r="M71" i="34"/>
  <c r="U71" i="34"/>
  <c r="K75" i="34"/>
  <c r="S75" i="34"/>
  <c r="E87" i="34"/>
  <c r="M87" i="34"/>
  <c r="U87" i="34"/>
  <c r="K91" i="34"/>
  <c r="S91" i="34"/>
  <c r="E103" i="34"/>
  <c r="M103" i="34"/>
  <c r="U103" i="34"/>
  <c r="K107" i="34"/>
  <c r="S107" i="34"/>
  <c r="E119" i="34"/>
  <c r="M119" i="34"/>
  <c r="U119" i="34"/>
  <c r="K5" i="34"/>
  <c r="S5" i="34"/>
  <c r="E17" i="34"/>
  <c r="M17" i="34"/>
  <c r="U17" i="34"/>
  <c r="K21" i="34"/>
  <c r="S21" i="34"/>
  <c r="E33" i="34"/>
  <c r="M33" i="34"/>
  <c r="U33" i="34"/>
  <c r="K37" i="34"/>
  <c r="S37" i="34"/>
  <c r="E49" i="34"/>
  <c r="M49" i="34"/>
  <c r="U49" i="34"/>
  <c r="K53" i="34"/>
  <c r="S53" i="34"/>
  <c r="E65" i="34"/>
  <c r="M65" i="34"/>
  <c r="U65" i="34"/>
  <c r="K69" i="34"/>
  <c r="S69" i="34"/>
  <c r="E81" i="34"/>
  <c r="M81" i="34"/>
  <c r="U81" i="34"/>
  <c r="K85" i="34"/>
  <c r="S85" i="34"/>
  <c r="E97" i="34"/>
  <c r="M97" i="34"/>
  <c r="U97" i="34"/>
  <c r="K101" i="34"/>
  <c r="S101" i="34"/>
  <c r="G109" i="34"/>
  <c r="O109" i="34"/>
  <c r="W109" i="34"/>
  <c r="J111" i="34"/>
  <c r="R111" i="34"/>
  <c r="E113" i="34"/>
  <c r="M113" i="34"/>
  <c r="U113" i="34"/>
  <c r="K117" i="34"/>
  <c r="S117" i="34"/>
  <c r="E11" i="34"/>
  <c r="M11" i="34"/>
  <c r="U11" i="34"/>
  <c r="K15" i="34"/>
  <c r="S15" i="34"/>
  <c r="E27" i="34"/>
  <c r="M27" i="34"/>
  <c r="U27" i="34"/>
  <c r="K31" i="34"/>
  <c r="S31" i="34"/>
  <c r="E43" i="34"/>
  <c r="M43" i="34"/>
  <c r="U43" i="34"/>
  <c r="K47" i="34"/>
  <c r="S47" i="34"/>
  <c r="E59" i="34"/>
  <c r="M59" i="34"/>
  <c r="U59" i="34"/>
  <c r="K63" i="34"/>
  <c r="S63" i="34"/>
  <c r="E75" i="34"/>
  <c r="M75" i="34"/>
  <c r="U75" i="34"/>
  <c r="K79" i="34"/>
  <c r="S79" i="34"/>
  <c r="E91" i="34"/>
  <c r="M91" i="34"/>
  <c r="U91" i="34"/>
  <c r="K95" i="34"/>
  <c r="S95" i="34"/>
  <c r="E107" i="34"/>
  <c r="M107" i="34"/>
  <c r="U107" i="34"/>
  <c r="K111" i="34"/>
  <c r="S111" i="34"/>
  <c r="K7" i="34"/>
  <c r="K23" i="34"/>
  <c r="S39" i="34"/>
  <c r="S55" i="34"/>
  <c r="E5" i="34"/>
  <c r="M5" i="34"/>
  <c r="U5" i="34"/>
  <c r="K9" i="34"/>
  <c r="S9" i="34"/>
  <c r="E21" i="34"/>
  <c r="M21" i="34"/>
  <c r="U21" i="34"/>
  <c r="K25" i="34"/>
  <c r="S25" i="34"/>
  <c r="E37" i="34"/>
  <c r="M37" i="34"/>
  <c r="U37" i="34"/>
  <c r="K41" i="34"/>
  <c r="S41" i="34"/>
  <c r="E53" i="34"/>
  <c r="M53" i="34"/>
  <c r="U53" i="34"/>
  <c r="K57" i="34"/>
  <c r="S57" i="34"/>
  <c r="E69" i="34"/>
  <c r="M69" i="34"/>
  <c r="U69" i="34"/>
  <c r="K73" i="34"/>
  <c r="S73" i="34"/>
  <c r="E85" i="34"/>
  <c r="M85" i="34"/>
  <c r="U85" i="34"/>
  <c r="K89" i="34"/>
  <c r="S89" i="34"/>
  <c r="E101" i="34"/>
  <c r="M101" i="34"/>
  <c r="U101" i="34"/>
  <c r="K105" i="34"/>
  <c r="S105" i="34"/>
  <c r="S9" i="33"/>
  <c r="K99" i="33"/>
  <c r="K3" i="33"/>
  <c r="S3" i="33"/>
  <c r="K57" i="33"/>
  <c r="S57" i="33"/>
  <c r="K77" i="33"/>
  <c r="K83" i="33"/>
  <c r="S83" i="33"/>
  <c r="K115" i="33"/>
  <c r="S115" i="33"/>
  <c r="S119" i="33"/>
  <c r="E117" i="33"/>
  <c r="E101" i="33"/>
  <c r="E85" i="33"/>
  <c r="E69" i="33"/>
  <c r="E107" i="33"/>
  <c r="E91" i="33"/>
  <c r="E75" i="33"/>
  <c r="E59" i="33"/>
  <c r="E43" i="33"/>
  <c r="E27" i="33"/>
  <c r="E113" i="33"/>
  <c r="E97" i="33"/>
  <c r="E81" i="33"/>
  <c r="E65" i="33"/>
  <c r="E119" i="33"/>
  <c r="E103" i="33"/>
  <c r="E87" i="33"/>
  <c r="E71" i="33"/>
  <c r="E109" i="33"/>
  <c r="E93" i="33"/>
  <c r="E77" i="33"/>
  <c r="E61" i="33"/>
  <c r="E45" i="33"/>
  <c r="E29" i="33"/>
  <c r="E121" i="33"/>
  <c r="E105" i="33"/>
  <c r="M117" i="33"/>
  <c r="M101" i="33"/>
  <c r="M85" i="33"/>
  <c r="M69" i="33"/>
  <c r="M107" i="33"/>
  <c r="M91" i="33"/>
  <c r="M75" i="33"/>
  <c r="M59" i="33"/>
  <c r="M43" i="33"/>
  <c r="M27" i="33"/>
  <c r="M113" i="33"/>
  <c r="M97" i="33"/>
  <c r="M81" i="33"/>
  <c r="M65" i="33"/>
  <c r="M119" i="33"/>
  <c r="M103" i="33"/>
  <c r="M87" i="33"/>
  <c r="M71" i="33"/>
  <c r="M109" i="33"/>
  <c r="M93" i="33"/>
  <c r="M77" i="33"/>
  <c r="M61" i="33"/>
  <c r="M45" i="33"/>
  <c r="M29" i="33"/>
  <c r="M121" i="33"/>
  <c r="M105" i="33"/>
  <c r="U117" i="33"/>
  <c r="U101" i="33"/>
  <c r="U85" i="33"/>
  <c r="U69" i="33"/>
  <c r="U107" i="33"/>
  <c r="U91" i="33"/>
  <c r="U75" i="33"/>
  <c r="U59" i="33"/>
  <c r="U43" i="33"/>
  <c r="U27" i="33"/>
  <c r="U113" i="33"/>
  <c r="U97" i="33"/>
  <c r="U81" i="33"/>
  <c r="U65" i="33"/>
  <c r="U119" i="33"/>
  <c r="U103" i="33"/>
  <c r="U87" i="33"/>
  <c r="U71" i="33"/>
  <c r="U109" i="33"/>
  <c r="U93" i="33"/>
  <c r="U77" i="33"/>
  <c r="U61" i="33"/>
  <c r="U45" i="33"/>
  <c r="U29" i="33"/>
  <c r="U121" i="33"/>
  <c r="U105" i="33"/>
  <c r="K13" i="33"/>
  <c r="S13" i="33"/>
  <c r="K21" i="33"/>
  <c r="S21" i="33"/>
  <c r="K37" i="33"/>
  <c r="S37" i="33"/>
  <c r="K53" i="33"/>
  <c r="S53" i="33"/>
  <c r="S71" i="33"/>
  <c r="S87" i="33"/>
  <c r="K7" i="33"/>
  <c r="S7" i="33"/>
  <c r="K25" i="33"/>
  <c r="S25" i="33"/>
  <c r="K41" i="33"/>
  <c r="S41" i="33"/>
  <c r="S59" i="33"/>
  <c r="K121" i="33"/>
  <c r="K105" i="33"/>
  <c r="K89" i="33"/>
  <c r="K73" i="33"/>
  <c r="K111" i="33"/>
  <c r="K95" i="33"/>
  <c r="K79" i="33"/>
  <c r="K63" i="33"/>
  <c r="K47" i="33"/>
  <c r="K31" i="33"/>
  <c r="K117" i="33"/>
  <c r="K101" i="33"/>
  <c r="K85" i="33"/>
  <c r="K69" i="33"/>
  <c r="K107" i="33"/>
  <c r="K91" i="33"/>
  <c r="K75" i="33"/>
  <c r="K113" i="33"/>
  <c r="K97" i="33"/>
  <c r="K81" i="33"/>
  <c r="K65" i="33"/>
  <c r="K49" i="33"/>
  <c r="K33" i="33"/>
  <c r="K17" i="33"/>
  <c r="K109" i="33"/>
  <c r="K93" i="33"/>
  <c r="K9" i="33"/>
  <c r="S77" i="33"/>
  <c r="S99" i="33"/>
  <c r="K59" i="33"/>
  <c r="K71" i="33"/>
  <c r="K119" i="33"/>
  <c r="S121" i="33"/>
  <c r="S105" i="33"/>
  <c r="S89" i="33"/>
  <c r="S73" i="33"/>
  <c r="S111" i="33"/>
  <c r="S95" i="33"/>
  <c r="S79" i="33"/>
  <c r="S63" i="33"/>
  <c r="S47" i="33"/>
  <c r="S31" i="33"/>
  <c r="S117" i="33"/>
  <c r="S101" i="33"/>
  <c r="S85" i="33"/>
  <c r="S69" i="33"/>
  <c r="S107" i="33"/>
  <c r="S91" i="33"/>
  <c r="S75" i="33"/>
  <c r="S113" i="33"/>
  <c r="S97" i="33"/>
  <c r="S81" i="33"/>
  <c r="S65" i="33"/>
  <c r="S49" i="33"/>
  <c r="S33" i="33"/>
  <c r="S17" i="33"/>
  <c r="S109" i="33"/>
  <c r="S93" i="33"/>
  <c r="K11" i="33"/>
  <c r="S11" i="33"/>
  <c r="K19" i="33"/>
  <c r="S19" i="33"/>
  <c r="S27" i="33"/>
  <c r="K35" i="33"/>
  <c r="S35" i="33"/>
  <c r="S43" i="33"/>
  <c r="K51" i="33"/>
  <c r="S51" i="33"/>
  <c r="K61" i="33"/>
  <c r="K87" i="33"/>
  <c r="U111" i="33"/>
  <c r="S103" i="33"/>
  <c r="K5" i="33"/>
  <c r="S5" i="33"/>
  <c r="K15" i="33"/>
  <c r="S15" i="33"/>
  <c r="K27" i="33"/>
  <c r="S29" i="33"/>
  <c r="K43" i="33"/>
  <c r="S45" i="33"/>
  <c r="S55" i="33"/>
  <c r="L55" i="33"/>
  <c r="T55" i="33"/>
  <c r="D71" i="33"/>
  <c r="L71" i="33"/>
  <c r="T71" i="33"/>
  <c r="D87" i="33"/>
  <c r="L87" i="33"/>
  <c r="T87" i="33"/>
  <c r="G89" i="33"/>
  <c r="O89" i="33"/>
  <c r="W89" i="33"/>
  <c r="J91" i="33"/>
  <c r="R91" i="33"/>
  <c r="H95" i="33"/>
  <c r="P95" i="33"/>
  <c r="X95" i="33"/>
  <c r="D103" i="33"/>
  <c r="L103" i="33"/>
  <c r="T103" i="33"/>
  <c r="G105" i="33"/>
  <c r="O105" i="33"/>
  <c r="W105" i="33"/>
  <c r="J107" i="33"/>
  <c r="R107" i="33"/>
  <c r="H111" i="33"/>
  <c r="P111" i="33"/>
  <c r="X111" i="33"/>
  <c r="D119" i="33"/>
  <c r="L119" i="33"/>
  <c r="T119" i="33"/>
  <c r="G121" i="33"/>
  <c r="O121" i="33"/>
  <c r="W121" i="33"/>
  <c r="D113" i="33"/>
  <c r="L113" i="33"/>
  <c r="T113" i="33"/>
  <c r="D107" i="33"/>
  <c r="L107" i="33"/>
  <c r="T107" i="33"/>
  <c r="D69" i="33"/>
  <c r="L69" i="33"/>
  <c r="T69" i="33"/>
  <c r="D85" i="33"/>
  <c r="L85" i="33"/>
  <c r="T85" i="33"/>
  <c r="G87" i="33"/>
  <c r="O87" i="33"/>
  <c r="W87" i="33"/>
  <c r="J89" i="33"/>
  <c r="R89" i="33"/>
  <c r="H93" i="33"/>
  <c r="P93" i="33"/>
  <c r="X93" i="33"/>
  <c r="D101" i="33"/>
  <c r="L101" i="33"/>
  <c r="T101" i="33"/>
  <c r="G103" i="33"/>
  <c r="O103" i="33"/>
  <c r="W103" i="33"/>
  <c r="J105" i="33"/>
  <c r="R105" i="33"/>
  <c r="D117" i="33"/>
  <c r="L117" i="33"/>
  <c r="T117" i="33"/>
  <c r="U15" i="32"/>
  <c r="E3" i="32"/>
  <c r="M3" i="32"/>
  <c r="U3" i="32"/>
  <c r="E15" i="32"/>
  <c r="U31" i="32"/>
  <c r="E67" i="32"/>
  <c r="M67" i="32"/>
  <c r="U67" i="32"/>
  <c r="E115" i="32"/>
  <c r="M115" i="32"/>
  <c r="U115" i="32"/>
  <c r="M31" i="32"/>
  <c r="E19" i="32"/>
  <c r="M19" i="32"/>
  <c r="U19" i="32"/>
  <c r="E31" i="32"/>
  <c r="U47" i="32"/>
  <c r="M83" i="32"/>
  <c r="E117" i="32"/>
  <c r="E101" i="32"/>
  <c r="E85" i="32"/>
  <c r="E69" i="32"/>
  <c r="E53" i="32"/>
  <c r="E37" i="32"/>
  <c r="E21" i="32"/>
  <c r="E5" i="32"/>
  <c r="E107" i="32"/>
  <c r="E91" i="32"/>
  <c r="E75" i="32"/>
  <c r="E59" i="32"/>
  <c r="E43" i="32"/>
  <c r="E27" i="32"/>
  <c r="E11" i="32"/>
  <c r="E113" i="32"/>
  <c r="E97" i="32"/>
  <c r="E81" i="32"/>
  <c r="E65" i="32"/>
  <c r="E49" i="32"/>
  <c r="E33" i="32"/>
  <c r="E17" i="32"/>
  <c r="E119" i="32"/>
  <c r="E103" i="32"/>
  <c r="E87" i="32"/>
  <c r="E71" i="32"/>
  <c r="E55" i="32"/>
  <c r="E39" i="32"/>
  <c r="E23" i="32"/>
  <c r="E7" i="32"/>
  <c r="E109" i="32"/>
  <c r="E93" i="32"/>
  <c r="E77" i="32"/>
  <c r="E61" i="32"/>
  <c r="E45" i="32"/>
  <c r="E29" i="32"/>
  <c r="E13" i="32"/>
  <c r="E121" i="32"/>
  <c r="E105" i="32"/>
  <c r="E89" i="32"/>
  <c r="E73" i="32"/>
  <c r="E57" i="32"/>
  <c r="E41" i="32"/>
  <c r="E25" i="32"/>
  <c r="E9" i="32"/>
  <c r="E111" i="32"/>
  <c r="E95" i="32"/>
  <c r="E79" i="32"/>
  <c r="U117" i="32"/>
  <c r="U101" i="32"/>
  <c r="U85" i="32"/>
  <c r="U69" i="32"/>
  <c r="U53" i="32"/>
  <c r="U37" i="32"/>
  <c r="U21" i="32"/>
  <c r="U5" i="32"/>
  <c r="U107" i="32"/>
  <c r="U91" i="32"/>
  <c r="U75" i="32"/>
  <c r="U59" i="32"/>
  <c r="U43" i="32"/>
  <c r="U27" i="32"/>
  <c r="U11" i="32"/>
  <c r="U113" i="32"/>
  <c r="U97" i="32"/>
  <c r="U81" i="32"/>
  <c r="U65" i="32"/>
  <c r="U49" i="32"/>
  <c r="U33" i="32"/>
  <c r="U17" i="32"/>
  <c r="U119" i="32"/>
  <c r="U103" i="32"/>
  <c r="U87" i="32"/>
  <c r="U71" i="32"/>
  <c r="U55" i="32"/>
  <c r="U39" i="32"/>
  <c r="U23" i="32"/>
  <c r="U7" i="32"/>
  <c r="U109" i="32"/>
  <c r="U93" i="32"/>
  <c r="U77" i="32"/>
  <c r="U61" i="32"/>
  <c r="U45" i="32"/>
  <c r="U29" i="32"/>
  <c r="U13" i="32"/>
  <c r="U121" i="32"/>
  <c r="U105" i="32"/>
  <c r="U89" i="32"/>
  <c r="U73" i="32"/>
  <c r="U57" i="32"/>
  <c r="U41" i="32"/>
  <c r="U25" i="32"/>
  <c r="U9" i="32"/>
  <c r="U111" i="32"/>
  <c r="U95" i="32"/>
  <c r="U79" i="32"/>
  <c r="U63" i="32"/>
  <c r="M117" i="32"/>
  <c r="M101" i="32"/>
  <c r="M85" i="32"/>
  <c r="M69" i="32"/>
  <c r="M53" i="32"/>
  <c r="M37" i="32"/>
  <c r="M21" i="32"/>
  <c r="M5" i="32"/>
  <c r="M107" i="32"/>
  <c r="M91" i="32"/>
  <c r="M75" i="32"/>
  <c r="M59" i="32"/>
  <c r="M43" i="32"/>
  <c r="M27" i="32"/>
  <c r="M11" i="32"/>
  <c r="M113" i="32"/>
  <c r="M97" i="32"/>
  <c r="M81" i="32"/>
  <c r="M65" i="32"/>
  <c r="M49" i="32"/>
  <c r="M33" i="32"/>
  <c r="M17" i="32"/>
  <c r="M119" i="32"/>
  <c r="M103" i="32"/>
  <c r="M87" i="32"/>
  <c r="M71" i="32"/>
  <c r="M55" i="32"/>
  <c r="M39" i="32"/>
  <c r="M23" i="32"/>
  <c r="M7" i="32"/>
  <c r="M109" i="32"/>
  <c r="M93" i="32"/>
  <c r="M77" i="32"/>
  <c r="M61" i="32"/>
  <c r="M45" i="32"/>
  <c r="M29" i="32"/>
  <c r="M13" i="32"/>
  <c r="M121" i="32"/>
  <c r="M105" i="32"/>
  <c r="M89" i="32"/>
  <c r="M73" i="32"/>
  <c r="M57" i="32"/>
  <c r="M41" i="32"/>
  <c r="M25" i="32"/>
  <c r="M9" i="32"/>
  <c r="M111" i="32"/>
  <c r="M95" i="32"/>
  <c r="M79" i="32"/>
  <c r="M63" i="32"/>
  <c r="E35" i="32"/>
  <c r="M35" i="32"/>
  <c r="U35" i="32"/>
  <c r="E47" i="32"/>
  <c r="E51" i="32"/>
  <c r="M51" i="32"/>
  <c r="U51" i="32"/>
  <c r="E63" i="32"/>
  <c r="E99" i="32"/>
  <c r="M99" i="32"/>
  <c r="U99" i="32"/>
  <c r="K13" i="32"/>
  <c r="S13" i="32"/>
  <c r="K29" i="32"/>
  <c r="S29" i="32"/>
  <c r="K45" i="32"/>
  <c r="S45" i="32"/>
  <c r="K61" i="32"/>
  <c r="S61" i="32"/>
  <c r="K77" i="32"/>
  <c r="S77" i="32"/>
  <c r="K93" i="32"/>
  <c r="S93" i="32"/>
  <c r="K109" i="32"/>
  <c r="S109" i="32"/>
  <c r="F111" i="32"/>
  <c r="N111" i="32"/>
  <c r="V111" i="32"/>
  <c r="K49" i="32"/>
  <c r="S49" i="32"/>
  <c r="K65" i="32"/>
  <c r="S65" i="32"/>
  <c r="K81" i="32"/>
  <c r="S81" i="32"/>
  <c r="K97" i="32"/>
  <c r="S97" i="32"/>
  <c r="K113" i="32"/>
  <c r="S113" i="32"/>
  <c r="K11" i="32"/>
  <c r="S11" i="32"/>
  <c r="K27" i="32"/>
  <c r="S27" i="32"/>
  <c r="K43" i="32"/>
  <c r="S43" i="32"/>
  <c r="K59" i="32"/>
  <c r="S59" i="32"/>
  <c r="K75" i="32"/>
  <c r="S75" i="32"/>
  <c r="K91" i="32"/>
  <c r="S91" i="32"/>
  <c r="K107" i="32"/>
  <c r="S107" i="32"/>
  <c r="K5" i="32"/>
  <c r="S5" i="32"/>
  <c r="K21" i="32"/>
  <c r="S21" i="32"/>
  <c r="K37" i="32"/>
  <c r="S37" i="32"/>
  <c r="K53" i="32"/>
  <c r="S53" i="32"/>
  <c r="K69" i="32"/>
  <c r="S69" i="32"/>
  <c r="K85" i="32"/>
  <c r="S85" i="32"/>
  <c r="K101" i="32"/>
  <c r="S101" i="32"/>
  <c r="K117" i="32"/>
  <c r="S117" i="32"/>
  <c r="F119" i="32"/>
  <c r="N119" i="32"/>
  <c r="V119" i="32"/>
  <c r="K15" i="32"/>
  <c r="S15" i="32"/>
  <c r="K31" i="32"/>
  <c r="S31" i="32"/>
  <c r="K47" i="32"/>
  <c r="S47" i="32"/>
  <c r="K63" i="32"/>
  <c r="S63" i="32"/>
  <c r="K79" i="32"/>
  <c r="S79" i="32"/>
  <c r="K95" i="32"/>
  <c r="S95" i="32"/>
  <c r="K111" i="32"/>
  <c r="S111" i="32"/>
  <c r="K9" i="32"/>
  <c r="S9" i="32"/>
  <c r="K25" i="32"/>
  <c r="S25" i="32"/>
  <c r="K41" i="32"/>
  <c r="S41" i="32"/>
  <c r="K57" i="32"/>
  <c r="S57" i="32"/>
  <c r="K73" i="32"/>
  <c r="S73" i="32"/>
  <c r="K89" i="32"/>
  <c r="S89" i="32"/>
  <c r="K105" i="32"/>
  <c r="S105" i="32"/>
  <c r="E9" i="31"/>
  <c r="M9" i="31"/>
  <c r="U9" i="31"/>
  <c r="K13" i="31"/>
  <c r="S13" i="31"/>
  <c r="E25" i="31"/>
  <c r="M25" i="31"/>
  <c r="U25" i="31"/>
  <c r="K29" i="31"/>
  <c r="S29" i="31"/>
  <c r="E41" i="31"/>
  <c r="M41" i="31"/>
  <c r="U41" i="31"/>
  <c r="K45" i="31"/>
  <c r="S45" i="31"/>
  <c r="E57" i="31"/>
  <c r="M57" i="31"/>
  <c r="U57" i="31"/>
  <c r="K61" i="31"/>
  <c r="S61" i="31"/>
  <c r="E73" i="31"/>
  <c r="M73" i="31"/>
  <c r="U73" i="31"/>
  <c r="K77" i="31"/>
  <c r="S77" i="31"/>
  <c r="E89" i="31"/>
  <c r="M89" i="31"/>
  <c r="U89" i="31"/>
  <c r="K93" i="31"/>
  <c r="S93" i="31"/>
  <c r="E105" i="31"/>
  <c r="M105" i="31"/>
  <c r="U105" i="31"/>
  <c r="K109" i="31"/>
  <c r="S109" i="31"/>
  <c r="J119" i="31"/>
  <c r="R119" i="31"/>
  <c r="E121" i="31"/>
  <c r="M121" i="31"/>
  <c r="U121" i="31"/>
  <c r="E13" i="31"/>
  <c r="M13" i="31"/>
  <c r="U13" i="31"/>
  <c r="K17" i="31"/>
  <c r="S17" i="31"/>
  <c r="E29" i="31"/>
  <c r="M29" i="31"/>
  <c r="U29" i="31"/>
  <c r="K33" i="31"/>
  <c r="S33" i="31"/>
  <c r="E45" i="31"/>
  <c r="M45" i="31"/>
  <c r="U45" i="31"/>
  <c r="K49" i="31"/>
  <c r="S49" i="31"/>
  <c r="E61" i="31"/>
  <c r="M61" i="31"/>
  <c r="U61" i="31"/>
  <c r="K65" i="31"/>
  <c r="S65" i="31"/>
  <c r="E77" i="31"/>
  <c r="M77" i="31"/>
  <c r="U77" i="31"/>
  <c r="K81" i="31"/>
  <c r="S81" i="31"/>
  <c r="E93" i="31"/>
  <c r="M93" i="31"/>
  <c r="U93" i="31"/>
  <c r="K97" i="31"/>
  <c r="S97" i="31"/>
  <c r="E109" i="31"/>
  <c r="M109" i="31"/>
  <c r="U109" i="31"/>
  <c r="H111" i="31"/>
  <c r="P111" i="31"/>
  <c r="X111" i="31"/>
  <c r="K113" i="31"/>
  <c r="S113" i="31"/>
  <c r="E7" i="31"/>
  <c r="M7" i="31"/>
  <c r="U7" i="31"/>
  <c r="K11" i="31"/>
  <c r="S11" i="31"/>
  <c r="E23" i="31"/>
  <c r="M23" i="31"/>
  <c r="U23" i="31"/>
  <c r="K27" i="31"/>
  <c r="S27" i="31"/>
  <c r="E39" i="31"/>
  <c r="M39" i="31"/>
  <c r="U39" i="31"/>
  <c r="K43" i="31"/>
  <c r="S43" i="31"/>
  <c r="E55" i="31"/>
  <c r="M55" i="31"/>
  <c r="U55" i="31"/>
  <c r="K59" i="31"/>
  <c r="S59" i="31"/>
  <c r="E71" i="31"/>
  <c r="M71" i="31"/>
  <c r="U71" i="31"/>
  <c r="K75" i="31"/>
  <c r="S75" i="31"/>
  <c r="E87" i="31"/>
  <c r="M87" i="31"/>
  <c r="U87" i="31"/>
  <c r="K91" i="31"/>
  <c r="S91" i="31"/>
  <c r="E103" i="31"/>
  <c r="M103" i="31"/>
  <c r="U103" i="31"/>
  <c r="K107" i="31"/>
  <c r="S107" i="31"/>
  <c r="J117" i="31"/>
  <c r="R117" i="31"/>
  <c r="E119" i="31"/>
  <c r="M119" i="31"/>
  <c r="U119" i="31"/>
  <c r="H121" i="31"/>
  <c r="P121" i="31"/>
  <c r="X121" i="31"/>
  <c r="E33" i="31"/>
  <c r="M33" i="31"/>
  <c r="U33" i="31"/>
  <c r="K37" i="31"/>
  <c r="S37" i="31"/>
  <c r="E49" i="31"/>
  <c r="M49" i="31"/>
  <c r="U49" i="31"/>
  <c r="K53" i="31"/>
  <c r="S53" i="31"/>
  <c r="E65" i="31"/>
  <c r="M65" i="31"/>
  <c r="U65" i="31"/>
  <c r="K69" i="31"/>
  <c r="S69" i="31"/>
  <c r="E81" i="31"/>
  <c r="M81" i="31"/>
  <c r="U81" i="31"/>
  <c r="K85" i="31"/>
  <c r="S85" i="31"/>
  <c r="E97" i="31"/>
  <c r="M97" i="31"/>
  <c r="U97" i="31"/>
  <c r="K101" i="31"/>
  <c r="S101" i="31"/>
  <c r="E113" i="31"/>
  <c r="M113" i="31"/>
  <c r="U113" i="31"/>
  <c r="K117" i="31"/>
  <c r="S117" i="31"/>
  <c r="E11" i="31"/>
  <c r="M11" i="31"/>
  <c r="U11" i="31"/>
  <c r="K15" i="31"/>
  <c r="S15" i="31"/>
  <c r="E27" i="31"/>
  <c r="M27" i="31"/>
  <c r="U27" i="31"/>
  <c r="K31" i="31"/>
  <c r="S31" i="31"/>
  <c r="E43" i="31"/>
  <c r="M43" i="31"/>
  <c r="U43" i="31"/>
  <c r="K47" i="31"/>
  <c r="S47" i="31"/>
  <c r="E59" i="31"/>
  <c r="M59" i="31"/>
  <c r="U59" i="31"/>
  <c r="K63" i="31"/>
  <c r="S63" i="31"/>
  <c r="E75" i="31"/>
  <c r="M75" i="31"/>
  <c r="U75" i="31"/>
  <c r="K79" i="31"/>
  <c r="S79" i="31"/>
  <c r="E91" i="31"/>
  <c r="M91" i="31"/>
  <c r="U91" i="31"/>
  <c r="K95" i="31"/>
  <c r="S95" i="31"/>
  <c r="E107" i="31"/>
  <c r="M107" i="31"/>
  <c r="U107" i="31"/>
  <c r="K111" i="31"/>
  <c r="S111" i="31"/>
  <c r="E37" i="31"/>
  <c r="M37" i="31"/>
  <c r="U37" i="31"/>
  <c r="K41" i="31"/>
  <c r="S41" i="31"/>
  <c r="E53" i="31"/>
  <c r="M53" i="31"/>
  <c r="U53" i="31"/>
  <c r="K57" i="31"/>
  <c r="S57" i="31"/>
  <c r="E69" i="31"/>
  <c r="M69" i="31"/>
  <c r="U69" i="31"/>
  <c r="K73" i="31"/>
  <c r="S73" i="31"/>
  <c r="E85" i="31"/>
  <c r="M85" i="31"/>
  <c r="U85" i="31"/>
  <c r="K89" i="31"/>
  <c r="S89" i="31"/>
  <c r="E101" i="31"/>
  <c r="M101" i="31"/>
  <c r="U101" i="31"/>
  <c r="K105" i="31"/>
  <c r="S105" i="31"/>
  <c r="AC2" i="30"/>
  <c r="U115" i="30"/>
  <c r="E13" i="30"/>
  <c r="E29" i="30"/>
  <c r="M61" i="30"/>
  <c r="M93" i="30"/>
  <c r="E109" i="30"/>
  <c r="F5" i="30"/>
  <c r="N5" i="30"/>
  <c r="V5" i="30"/>
  <c r="E15" i="30"/>
  <c r="M15" i="30"/>
  <c r="U15" i="30"/>
  <c r="F21" i="30"/>
  <c r="N21" i="30"/>
  <c r="V21" i="30"/>
  <c r="E31" i="30"/>
  <c r="M31" i="30"/>
  <c r="U31" i="30"/>
  <c r="F37" i="30"/>
  <c r="N37" i="30"/>
  <c r="V37" i="30"/>
  <c r="E47" i="30"/>
  <c r="M47" i="30"/>
  <c r="U47" i="30"/>
  <c r="AC50" i="30"/>
  <c r="F53" i="30"/>
  <c r="N53" i="30"/>
  <c r="V53" i="30"/>
  <c r="E63" i="30"/>
  <c r="M63" i="30"/>
  <c r="U63" i="30"/>
  <c r="AC66" i="30"/>
  <c r="F69" i="30"/>
  <c r="N69" i="30"/>
  <c r="V69" i="30"/>
  <c r="E79" i="30"/>
  <c r="M79" i="30"/>
  <c r="U79" i="30"/>
  <c r="F85" i="30"/>
  <c r="N85" i="30"/>
  <c r="V85" i="30"/>
  <c r="E95" i="30"/>
  <c r="M95" i="30"/>
  <c r="U95" i="30"/>
  <c r="F101" i="30"/>
  <c r="N101" i="30"/>
  <c r="V101" i="30"/>
  <c r="E111" i="30"/>
  <c r="M111" i="30"/>
  <c r="U111" i="30"/>
  <c r="F117" i="30"/>
  <c r="N117" i="30"/>
  <c r="V117" i="30"/>
  <c r="U83" i="30"/>
  <c r="M13" i="30"/>
  <c r="U29" i="30"/>
  <c r="M45" i="30"/>
  <c r="U77" i="30"/>
  <c r="E9" i="30"/>
  <c r="M9" i="30"/>
  <c r="U9" i="30"/>
  <c r="F15" i="30"/>
  <c r="N15" i="30"/>
  <c r="V15" i="30"/>
  <c r="E25" i="30"/>
  <c r="M25" i="30"/>
  <c r="U25" i="30"/>
  <c r="F31" i="30"/>
  <c r="N31" i="30"/>
  <c r="V31" i="30"/>
  <c r="E41" i="30"/>
  <c r="M41" i="30"/>
  <c r="U41" i="30"/>
  <c r="F47" i="30"/>
  <c r="N47" i="30"/>
  <c r="V47" i="30"/>
  <c r="E57" i="30"/>
  <c r="M57" i="30"/>
  <c r="U57" i="30"/>
  <c r="F63" i="30"/>
  <c r="N63" i="30"/>
  <c r="V63" i="30"/>
  <c r="E73" i="30"/>
  <c r="M73" i="30"/>
  <c r="U73" i="30"/>
  <c r="F79" i="30"/>
  <c r="N79" i="30"/>
  <c r="V79" i="30"/>
  <c r="E89" i="30"/>
  <c r="M89" i="30"/>
  <c r="U89" i="30"/>
  <c r="F95" i="30"/>
  <c r="N95" i="30"/>
  <c r="V95" i="30"/>
  <c r="E105" i="30"/>
  <c r="M105" i="30"/>
  <c r="U105" i="30"/>
  <c r="K109" i="30"/>
  <c r="S109" i="30"/>
  <c r="F111" i="30"/>
  <c r="N111" i="30"/>
  <c r="V111" i="30"/>
  <c r="E121" i="30"/>
  <c r="M121" i="30"/>
  <c r="U121" i="30"/>
  <c r="U99" i="30"/>
  <c r="U93" i="30"/>
  <c r="M109" i="30"/>
  <c r="E7" i="30"/>
  <c r="M7" i="30"/>
  <c r="U7" i="30"/>
  <c r="F13" i="30"/>
  <c r="N13" i="30"/>
  <c r="V13" i="30"/>
  <c r="E23" i="30"/>
  <c r="M23" i="30"/>
  <c r="U23" i="30"/>
  <c r="F29" i="30"/>
  <c r="N29" i="30"/>
  <c r="V29" i="30"/>
  <c r="E39" i="30"/>
  <c r="M39" i="30"/>
  <c r="U39" i="30"/>
  <c r="F45" i="30"/>
  <c r="N45" i="30"/>
  <c r="V45" i="30"/>
  <c r="E55" i="30"/>
  <c r="M55" i="30"/>
  <c r="U55" i="30"/>
  <c r="F61" i="30"/>
  <c r="N61" i="30"/>
  <c r="V61" i="30"/>
  <c r="E71" i="30"/>
  <c r="M71" i="30"/>
  <c r="U71" i="30"/>
  <c r="F77" i="30"/>
  <c r="N77" i="30"/>
  <c r="V77" i="30"/>
  <c r="E87" i="30"/>
  <c r="M87" i="30"/>
  <c r="U87" i="30"/>
  <c r="F93" i="30"/>
  <c r="N93" i="30"/>
  <c r="V93" i="30"/>
  <c r="E103" i="30"/>
  <c r="M103" i="30"/>
  <c r="U103" i="30"/>
  <c r="K107" i="30"/>
  <c r="S107" i="30"/>
  <c r="F109" i="30"/>
  <c r="N109" i="30"/>
  <c r="V109" i="30"/>
  <c r="E119" i="30"/>
  <c r="M119" i="30"/>
  <c r="U119" i="30"/>
  <c r="U13" i="30"/>
  <c r="M29" i="30"/>
  <c r="M77" i="30"/>
  <c r="U109" i="30"/>
  <c r="F7" i="30"/>
  <c r="N7" i="30"/>
  <c r="V7" i="30"/>
  <c r="E17" i="30"/>
  <c r="M17" i="30"/>
  <c r="U17" i="30"/>
  <c r="F23" i="30"/>
  <c r="N23" i="30"/>
  <c r="V23" i="30"/>
  <c r="E33" i="30"/>
  <c r="M33" i="30"/>
  <c r="U33" i="30"/>
  <c r="F39" i="30"/>
  <c r="N39" i="30"/>
  <c r="V39" i="30"/>
  <c r="E49" i="30"/>
  <c r="M49" i="30"/>
  <c r="U49" i="30"/>
  <c r="F55" i="30"/>
  <c r="N55" i="30"/>
  <c r="V55" i="30"/>
  <c r="E65" i="30"/>
  <c r="M65" i="30"/>
  <c r="U65" i="30"/>
  <c r="F71" i="30"/>
  <c r="N71" i="30"/>
  <c r="V71" i="30"/>
  <c r="E81" i="30"/>
  <c r="M81" i="30"/>
  <c r="U81" i="30"/>
  <c r="F87" i="30"/>
  <c r="N87" i="30"/>
  <c r="V87" i="30"/>
  <c r="E97" i="30"/>
  <c r="M97" i="30"/>
  <c r="U97" i="30"/>
  <c r="F103" i="30"/>
  <c r="N103" i="30"/>
  <c r="V103" i="30"/>
  <c r="E113" i="30"/>
  <c r="M113" i="30"/>
  <c r="U113" i="30"/>
  <c r="K117" i="30"/>
  <c r="S117" i="30"/>
  <c r="F119" i="30"/>
  <c r="N119" i="30"/>
  <c r="V119" i="30"/>
  <c r="E45" i="30"/>
  <c r="E61" i="30"/>
  <c r="E93" i="30"/>
  <c r="E11" i="30"/>
  <c r="M11" i="30"/>
  <c r="U11" i="30"/>
  <c r="F17" i="30"/>
  <c r="N17" i="30"/>
  <c r="V17" i="30"/>
  <c r="E27" i="30"/>
  <c r="M27" i="30"/>
  <c r="U27" i="30"/>
  <c r="F33" i="30"/>
  <c r="N33" i="30"/>
  <c r="V33" i="30"/>
  <c r="E43" i="30"/>
  <c r="M43" i="30"/>
  <c r="U43" i="30"/>
  <c r="F49" i="30"/>
  <c r="N49" i="30"/>
  <c r="V49" i="30"/>
  <c r="E59" i="30"/>
  <c r="M59" i="30"/>
  <c r="U59" i="30"/>
  <c r="F65" i="30"/>
  <c r="N65" i="30"/>
  <c r="V65" i="30"/>
  <c r="E75" i="30"/>
  <c r="M75" i="30"/>
  <c r="U75" i="30"/>
  <c r="F81" i="30"/>
  <c r="N81" i="30"/>
  <c r="V81" i="30"/>
  <c r="E91" i="30"/>
  <c r="M91" i="30"/>
  <c r="U91" i="30"/>
  <c r="F97" i="30"/>
  <c r="N97" i="30"/>
  <c r="V97" i="30"/>
  <c r="E107" i="30"/>
  <c r="M107" i="30"/>
  <c r="U107" i="30"/>
  <c r="K111" i="30"/>
  <c r="S111" i="30"/>
  <c r="F113" i="30"/>
  <c r="N113" i="30"/>
  <c r="V113" i="30"/>
  <c r="U45" i="30"/>
  <c r="U61" i="30"/>
  <c r="E77" i="30"/>
  <c r="E5" i="30"/>
  <c r="M5" i="30"/>
  <c r="U5" i="30"/>
  <c r="F11" i="30"/>
  <c r="N11" i="30"/>
  <c r="V11" i="30"/>
  <c r="E21" i="30"/>
  <c r="M21" i="30"/>
  <c r="U21" i="30"/>
  <c r="F27" i="30"/>
  <c r="N27" i="30"/>
  <c r="V27" i="30"/>
  <c r="E37" i="30"/>
  <c r="M37" i="30"/>
  <c r="U37" i="30"/>
  <c r="F43" i="30"/>
  <c r="N43" i="30"/>
  <c r="V43" i="30"/>
  <c r="E53" i="30"/>
  <c r="M53" i="30"/>
  <c r="U53" i="30"/>
  <c r="F59" i="30"/>
  <c r="N59" i="30"/>
  <c r="V59" i="30"/>
  <c r="E69" i="30"/>
  <c r="M69" i="30"/>
  <c r="U69" i="30"/>
  <c r="F75" i="30"/>
  <c r="N75" i="30"/>
  <c r="V75" i="30"/>
  <c r="E85" i="30"/>
  <c r="M85" i="30"/>
  <c r="U85" i="30"/>
  <c r="F91" i="30"/>
  <c r="N91" i="30"/>
  <c r="V91" i="30"/>
  <c r="E101" i="30"/>
  <c r="M101" i="30"/>
  <c r="U101" i="30"/>
  <c r="K105" i="30"/>
  <c r="S105" i="30"/>
  <c r="E14" i="29"/>
  <c r="M14" i="29"/>
  <c r="U14" i="29"/>
  <c r="K18" i="29"/>
  <c r="S18" i="29"/>
  <c r="E30" i="29"/>
  <c r="M30" i="29"/>
  <c r="U30" i="29"/>
  <c r="K34" i="29"/>
  <c r="S34" i="29"/>
  <c r="J44" i="29"/>
  <c r="R44" i="29"/>
  <c r="E46" i="29"/>
  <c r="M46" i="29"/>
  <c r="U46" i="29"/>
  <c r="K50" i="29"/>
  <c r="S50" i="29"/>
  <c r="J60" i="29"/>
  <c r="R60" i="29"/>
  <c r="E62" i="29"/>
  <c r="M62" i="29"/>
  <c r="U62" i="29"/>
  <c r="K66" i="29"/>
  <c r="S66" i="29"/>
  <c r="J76" i="29"/>
  <c r="R76" i="29"/>
  <c r="E78" i="29"/>
  <c r="M78" i="29"/>
  <c r="U78" i="29"/>
  <c r="K82" i="29"/>
  <c r="S82" i="29"/>
  <c r="J92" i="29"/>
  <c r="R92" i="29"/>
  <c r="E94" i="29"/>
  <c r="M94" i="29"/>
  <c r="U94" i="29"/>
  <c r="K98" i="29"/>
  <c r="S98" i="29"/>
  <c r="J108" i="29"/>
  <c r="R108" i="29"/>
  <c r="E110" i="29"/>
  <c r="M110" i="29"/>
  <c r="U110" i="29"/>
  <c r="H112" i="29"/>
  <c r="P112" i="29"/>
  <c r="X112" i="29"/>
  <c r="K114" i="29"/>
  <c r="S114" i="29"/>
  <c r="J124" i="29"/>
  <c r="R124" i="29"/>
  <c r="E126" i="29"/>
  <c r="M126" i="29"/>
  <c r="U126" i="29"/>
  <c r="E18" i="29"/>
  <c r="M18" i="29"/>
  <c r="U18" i="29"/>
  <c r="K22" i="29"/>
  <c r="S22" i="29"/>
  <c r="J32" i="29"/>
  <c r="R32" i="29"/>
  <c r="E34" i="29"/>
  <c r="M34" i="29"/>
  <c r="U34" i="29"/>
  <c r="K38" i="29"/>
  <c r="S38" i="29"/>
  <c r="J48" i="29"/>
  <c r="R48" i="29"/>
  <c r="E50" i="29"/>
  <c r="M50" i="29"/>
  <c r="U50" i="29"/>
  <c r="K54" i="29"/>
  <c r="S54" i="29"/>
  <c r="J64" i="29"/>
  <c r="R64" i="29"/>
  <c r="E66" i="29"/>
  <c r="M66" i="29"/>
  <c r="U66" i="29"/>
  <c r="K70" i="29"/>
  <c r="S70" i="29"/>
  <c r="J80" i="29"/>
  <c r="R80" i="29"/>
  <c r="E82" i="29"/>
  <c r="M82" i="29"/>
  <c r="U82" i="29"/>
  <c r="K86" i="29"/>
  <c r="S86" i="29"/>
  <c r="J96" i="29"/>
  <c r="R96" i="29"/>
  <c r="E98" i="29"/>
  <c r="M98" i="29"/>
  <c r="U98" i="29"/>
  <c r="K102" i="29"/>
  <c r="S102" i="29"/>
  <c r="J112" i="29"/>
  <c r="R112" i="29"/>
  <c r="E114" i="29"/>
  <c r="M114" i="29"/>
  <c r="U114" i="29"/>
  <c r="H116" i="29"/>
  <c r="P116" i="29"/>
  <c r="X116" i="29"/>
  <c r="K118" i="29"/>
  <c r="S118" i="29"/>
  <c r="E12" i="29"/>
  <c r="M12" i="29"/>
  <c r="U12" i="29"/>
  <c r="K16" i="29"/>
  <c r="S16" i="29"/>
  <c r="E28" i="29"/>
  <c r="M28" i="29"/>
  <c r="U28" i="29"/>
  <c r="K32" i="29"/>
  <c r="S32" i="29"/>
  <c r="J42" i="29"/>
  <c r="R42" i="29"/>
  <c r="E44" i="29"/>
  <c r="M44" i="29"/>
  <c r="U44" i="29"/>
  <c r="K48" i="29"/>
  <c r="S48" i="29"/>
  <c r="E60" i="29"/>
  <c r="M60" i="29"/>
  <c r="U60" i="29"/>
  <c r="K64" i="29"/>
  <c r="S64" i="29"/>
  <c r="J74" i="29"/>
  <c r="R74" i="29"/>
  <c r="E76" i="29"/>
  <c r="M76" i="29"/>
  <c r="U76" i="29"/>
  <c r="K80" i="29"/>
  <c r="S80" i="29"/>
  <c r="J90" i="29"/>
  <c r="R90" i="29"/>
  <c r="E92" i="29"/>
  <c r="M92" i="29"/>
  <c r="U92" i="29"/>
  <c r="K96" i="29"/>
  <c r="S96" i="29"/>
  <c r="J106" i="29"/>
  <c r="R106" i="29"/>
  <c r="E108" i="29"/>
  <c r="M108" i="29"/>
  <c r="U108" i="29"/>
  <c r="H110" i="29"/>
  <c r="P110" i="29"/>
  <c r="X110" i="29"/>
  <c r="K112" i="29"/>
  <c r="S112" i="29"/>
  <c r="J122" i="29"/>
  <c r="R122" i="29"/>
  <c r="E124" i="29"/>
  <c r="M124" i="29"/>
  <c r="U124" i="29"/>
  <c r="H126" i="29"/>
  <c r="P126" i="29"/>
  <c r="X126" i="29"/>
  <c r="U102" i="29"/>
  <c r="K106" i="29"/>
  <c r="S106" i="29"/>
  <c r="E118" i="29"/>
  <c r="M118" i="29"/>
  <c r="U118" i="29"/>
  <c r="K122" i="29"/>
  <c r="S122" i="29"/>
  <c r="E16" i="29"/>
  <c r="M16" i="29"/>
  <c r="U16" i="29"/>
  <c r="K20" i="29"/>
  <c r="S20" i="29"/>
  <c r="E32" i="29"/>
  <c r="M32" i="29"/>
  <c r="U32" i="29"/>
  <c r="K36" i="29"/>
  <c r="S36" i="29"/>
  <c r="J46" i="29"/>
  <c r="R46" i="29"/>
  <c r="E48" i="29"/>
  <c r="M48" i="29"/>
  <c r="U48" i="29"/>
  <c r="K52" i="29"/>
  <c r="S52" i="29"/>
  <c r="J62" i="29"/>
  <c r="R62" i="29"/>
  <c r="E64" i="29"/>
  <c r="M64" i="29"/>
  <c r="U64" i="29"/>
  <c r="K68" i="29"/>
  <c r="S68" i="29"/>
  <c r="J78" i="29"/>
  <c r="R78" i="29"/>
  <c r="E80" i="29"/>
  <c r="M80" i="29"/>
  <c r="U80" i="29"/>
  <c r="K84" i="29"/>
  <c r="S84" i="29"/>
  <c r="J94" i="29"/>
  <c r="R94" i="29"/>
  <c r="E96" i="29"/>
  <c r="M96" i="29"/>
  <c r="U96" i="29"/>
  <c r="K100" i="29"/>
  <c r="S100" i="29"/>
  <c r="J110" i="29"/>
  <c r="R110" i="29"/>
  <c r="M112" i="29"/>
  <c r="U112" i="29"/>
  <c r="K116" i="29"/>
  <c r="S116" i="29"/>
  <c r="K126" i="28"/>
  <c r="K110" i="28"/>
  <c r="K94" i="28"/>
  <c r="K78" i="28"/>
  <c r="K62" i="28"/>
  <c r="K46" i="28"/>
  <c r="K30" i="28"/>
  <c r="K14" i="28"/>
  <c r="K116" i="28"/>
  <c r="K100" i="28"/>
  <c r="K84" i="28"/>
  <c r="K68" i="28"/>
  <c r="K52" i="28"/>
  <c r="K36" i="28"/>
  <c r="K20" i="28"/>
  <c r="K122" i="28"/>
  <c r="K106" i="28"/>
  <c r="K90" i="28"/>
  <c r="K74" i="28"/>
  <c r="K42" i="28"/>
  <c r="K26" i="28"/>
  <c r="K10" i="28"/>
  <c r="K112" i="28"/>
  <c r="K96" i="28"/>
  <c r="K80" i="28"/>
  <c r="K64" i="28"/>
  <c r="K48" i="28"/>
  <c r="K32" i="28"/>
  <c r="K16" i="28"/>
  <c r="K114" i="28"/>
  <c r="K98" i="28"/>
  <c r="K82" i="28"/>
  <c r="K66" i="28"/>
  <c r="K50" i="28"/>
  <c r="K34" i="28"/>
  <c r="K18" i="28"/>
  <c r="S126" i="28"/>
  <c r="S110" i="28"/>
  <c r="S94" i="28"/>
  <c r="S78" i="28"/>
  <c r="S62" i="28"/>
  <c r="S46" i="28"/>
  <c r="S30" i="28"/>
  <c r="S14" i="28"/>
  <c r="S116" i="28"/>
  <c r="S100" i="28"/>
  <c r="S84" i="28"/>
  <c r="S68" i="28"/>
  <c r="S52" i="28"/>
  <c r="S36" i="28"/>
  <c r="S20" i="28"/>
  <c r="S122" i="28"/>
  <c r="S106" i="28"/>
  <c r="S90" i="28"/>
  <c r="S74" i="28"/>
  <c r="S42" i="28"/>
  <c r="S26" i="28"/>
  <c r="S10" i="28"/>
  <c r="S112" i="28"/>
  <c r="S96" i="28"/>
  <c r="S80" i="28"/>
  <c r="S64" i="28"/>
  <c r="S48" i="28"/>
  <c r="S32" i="28"/>
  <c r="S16" i="28"/>
  <c r="S114" i="28"/>
  <c r="S98" i="28"/>
  <c r="S82" i="28"/>
  <c r="S66" i="28"/>
  <c r="S50" i="28"/>
  <c r="S34" i="28"/>
  <c r="S18" i="28"/>
  <c r="K24" i="28"/>
  <c r="S24" i="28"/>
  <c r="E34" i="28"/>
  <c r="S38" i="28"/>
  <c r="K44" i="28"/>
  <c r="M66" i="28"/>
  <c r="E68" i="28"/>
  <c r="S76" i="28"/>
  <c r="U98" i="28"/>
  <c r="M100" i="28"/>
  <c r="N104" i="28"/>
  <c r="V104" i="28"/>
  <c r="E120" i="28"/>
  <c r="M120" i="28"/>
  <c r="U120" i="28"/>
  <c r="E24" i="28"/>
  <c r="M24" i="28"/>
  <c r="U24" i="28"/>
  <c r="K38" i="28"/>
  <c r="E66" i="28"/>
  <c r="S70" i="28"/>
  <c r="K76" i="28"/>
  <c r="S108" i="28"/>
  <c r="F112" i="28"/>
  <c r="F96" i="28"/>
  <c r="F80" i="28"/>
  <c r="F64" i="28"/>
  <c r="F48" i="28"/>
  <c r="F32" i="28"/>
  <c r="F16" i="28"/>
  <c r="F118" i="28"/>
  <c r="F102" i="28"/>
  <c r="F86" i="28"/>
  <c r="F70" i="28"/>
  <c r="F54" i="28"/>
  <c r="F38" i="28"/>
  <c r="F22" i="28"/>
  <c r="F124" i="28"/>
  <c r="F108" i="28"/>
  <c r="F92" i="28"/>
  <c r="F76" i="28"/>
  <c r="F60" i="28"/>
  <c r="F44" i="28"/>
  <c r="F28" i="28"/>
  <c r="F12" i="28"/>
  <c r="F114" i="28"/>
  <c r="F98" i="28"/>
  <c r="F82" i="28"/>
  <c r="F66" i="28"/>
  <c r="F50" i="28"/>
  <c r="F34" i="28"/>
  <c r="F18" i="28"/>
  <c r="F116" i="28"/>
  <c r="F100" i="28"/>
  <c r="F84" i="28"/>
  <c r="F68" i="28"/>
  <c r="F52" i="28"/>
  <c r="F36" i="28"/>
  <c r="F20" i="28"/>
  <c r="N112" i="28"/>
  <c r="N96" i="28"/>
  <c r="N80" i="28"/>
  <c r="N64" i="28"/>
  <c r="N48" i="28"/>
  <c r="N32" i="28"/>
  <c r="N16" i="28"/>
  <c r="N118" i="28"/>
  <c r="N102" i="28"/>
  <c r="N86" i="28"/>
  <c r="N70" i="28"/>
  <c r="N54" i="28"/>
  <c r="N38" i="28"/>
  <c r="N22" i="28"/>
  <c r="N124" i="28"/>
  <c r="N108" i="28"/>
  <c r="N92" i="28"/>
  <c r="N76" i="28"/>
  <c r="N60" i="28"/>
  <c r="N44" i="28"/>
  <c r="N28" i="28"/>
  <c r="N12" i="28"/>
  <c r="N114" i="28"/>
  <c r="N98" i="28"/>
  <c r="N82" i="28"/>
  <c r="N66" i="28"/>
  <c r="N50" i="28"/>
  <c r="N34" i="28"/>
  <c r="N18" i="28"/>
  <c r="N116" i="28"/>
  <c r="N100" i="28"/>
  <c r="N84" i="28"/>
  <c r="N68" i="28"/>
  <c r="N52" i="28"/>
  <c r="N36" i="28"/>
  <c r="N20" i="28"/>
  <c r="V112" i="28"/>
  <c r="V96" i="28"/>
  <c r="V80" i="28"/>
  <c r="V64" i="28"/>
  <c r="V48" i="28"/>
  <c r="V32" i="28"/>
  <c r="V16" i="28"/>
  <c r="V118" i="28"/>
  <c r="V102" i="28"/>
  <c r="V86" i="28"/>
  <c r="V70" i="28"/>
  <c r="V54" i="28"/>
  <c r="V38" i="28"/>
  <c r="V22" i="28"/>
  <c r="V124" i="28"/>
  <c r="V108" i="28"/>
  <c r="V92" i="28"/>
  <c r="V76" i="28"/>
  <c r="V60" i="28"/>
  <c r="V44" i="28"/>
  <c r="V28" i="28"/>
  <c r="V12" i="28"/>
  <c r="V114" i="28"/>
  <c r="V98" i="28"/>
  <c r="V82" i="28"/>
  <c r="V66" i="28"/>
  <c r="V50" i="28"/>
  <c r="V34" i="28"/>
  <c r="V18" i="28"/>
  <c r="V116" i="28"/>
  <c r="V100" i="28"/>
  <c r="V84" i="28"/>
  <c r="V68" i="28"/>
  <c r="V52" i="28"/>
  <c r="V36" i="28"/>
  <c r="V20" i="28"/>
  <c r="E122" i="28"/>
  <c r="E106" i="28"/>
  <c r="E90" i="28"/>
  <c r="E74" i="28"/>
  <c r="E42" i="28"/>
  <c r="E26" i="28"/>
  <c r="E10" i="28"/>
  <c r="E112" i="28"/>
  <c r="E96" i="28"/>
  <c r="E80" i="28"/>
  <c r="E64" i="28"/>
  <c r="E48" i="28"/>
  <c r="E32" i="28"/>
  <c r="E16" i="28"/>
  <c r="E118" i="28"/>
  <c r="E102" i="28"/>
  <c r="E86" i="28"/>
  <c r="E70" i="28"/>
  <c r="E54" i="28"/>
  <c r="E38" i="28"/>
  <c r="E22" i="28"/>
  <c r="E124" i="28"/>
  <c r="E108" i="28"/>
  <c r="E92" i="28"/>
  <c r="E76" i="28"/>
  <c r="E60" i="28"/>
  <c r="E44" i="28"/>
  <c r="E28" i="28"/>
  <c r="E12" i="28"/>
  <c r="E126" i="28"/>
  <c r="E110" i="28"/>
  <c r="E94" i="28"/>
  <c r="E78" i="28"/>
  <c r="E62" i="28"/>
  <c r="E46" i="28"/>
  <c r="E30" i="28"/>
  <c r="E14" i="28"/>
  <c r="M122" i="28"/>
  <c r="M106" i="28"/>
  <c r="M90" i="28"/>
  <c r="M74" i="28"/>
  <c r="M42" i="28"/>
  <c r="M26" i="28"/>
  <c r="M10" i="28"/>
  <c r="M112" i="28"/>
  <c r="M96" i="28"/>
  <c r="M80" i="28"/>
  <c r="M64" i="28"/>
  <c r="M48" i="28"/>
  <c r="M32" i="28"/>
  <c r="M16" i="28"/>
  <c r="M118" i="28"/>
  <c r="M102" i="28"/>
  <c r="M86" i="28"/>
  <c r="M70" i="28"/>
  <c r="M54" i="28"/>
  <c r="M38" i="28"/>
  <c r="M22" i="28"/>
  <c r="M124" i="28"/>
  <c r="M108" i="28"/>
  <c r="M92" i="28"/>
  <c r="M76" i="28"/>
  <c r="M60" i="28"/>
  <c r="M44" i="28"/>
  <c r="M28" i="28"/>
  <c r="M12" i="28"/>
  <c r="M126" i="28"/>
  <c r="M110" i="28"/>
  <c r="M94" i="28"/>
  <c r="M78" i="28"/>
  <c r="M62" i="28"/>
  <c r="M46" i="28"/>
  <c r="M30" i="28"/>
  <c r="M14" i="28"/>
  <c r="U122" i="28"/>
  <c r="U106" i="28"/>
  <c r="U90" i="28"/>
  <c r="U74" i="28"/>
  <c r="U42" i="28"/>
  <c r="U26" i="28"/>
  <c r="U10" i="28"/>
  <c r="U112" i="28"/>
  <c r="U96" i="28"/>
  <c r="U80" i="28"/>
  <c r="U64" i="28"/>
  <c r="U48" i="28"/>
  <c r="U32" i="28"/>
  <c r="U16" i="28"/>
  <c r="U118" i="28"/>
  <c r="U102" i="28"/>
  <c r="U86" i="28"/>
  <c r="U70" i="28"/>
  <c r="U54" i="28"/>
  <c r="U38" i="28"/>
  <c r="U22" i="28"/>
  <c r="U124" i="28"/>
  <c r="U108" i="28"/>
  <c r="U92" i="28"/>
  <c r="U76" i="28"/>
  <c r="U60" i="28"/>
  <c r="U44" i="28"/>
  <c r="U28" i="28"/>
  <c r="U12" i="28"/>
  <c r="U126" i="28"/>
  <c r="U110" i="28"/>
  <c r="U94" i="28"/>
  <c r="U78" i="28"/>
  <c r="U62" i="28"/>
  <c r="U46" i="28"/>
  <c r="U30" i="28"/>
  <c r="U14" i="28"/>
  <c r="U18" i="28"/>
  <c r="M20" i="28"/>
  <c r="E40" i="28"/>
  <c r="M40" i="28"/>
  <c r="U40" i="28"/>
  <c r="U52" i="28"/>
  <c r="K54" i="28"/>
  <c r="K72" i="28"/>
  <c r="S72" i="28"/>
  <c r="E82" i="28"/>
  <c r="S86" i="28"/>
  <c r="K92" i="28"/>
  <c r="F94" i="28"/>
  <c r="M114" i="28"/>
  <c r="E116" i="28"/>
  <c r="F122" i="28"/>
  <c r="S124" i="28"/>
  <c r="N126" i="28"/>
  <c r="S12" i="28"/>
  <c r="U34" i="28"/>
  <c r="M36" i="28"/>
  <c r="U68" i="28"/>
  <c r="K70" i="28"/>
  <c r="K88" i="28"/>
  <c r="S88" i="28"/>
  <c r="E98" i="28"/>
  <c r="S102" i="28"/>
  <c r="K108" i="28"/>
  <c r="F110" i="28"/>
  <c r="M18" i="28"/>
  <c r="E20" i="28"/>
  <c r="S28" i="28"/>
  <c r="U50" i="28"/>
  <c r="M52" i="28"/>
  <c r="E72" i="28"/>
  <c r="M72" i="28"/>
  <c r="U72" i="28"/>
  <c r="U84" i="28"/>
  <c r="K86" i="28"/>
  <c r="V90" i="28"/>
  <c r="K104" i="28"/>
  <c r="S104" i="28"/>
  <c r="E114" i="28"/>
  <c r="S118" i="28"/>
  <c r="K124" i="28"/>
  <c r="F126" i="28"/>
  <c r="K12" i="28"/>
  <c r="M34" i="28"/>
  <c r="E36" i="28"/>
  <c r="S44" i="28"/>
  <c r="U66" i="28"/>
  <c r="M68" i="28"/>
  <c r="E88" i="28"/>
  <c r="M88" i="28"/>
  <c r="U88" i="28"/>
  <c r="U100" i="28"/>
  <c r="K102" i="28"/>
  <c r="V106" i="28"/>
  <c r="K120" i="28"/>
  <c r="S120" i="28"/>
  <c r="E14" i="27"/>
  <c r="M14" i="27"/>
  <c r="U14" i="27"/>
  <c r="K18" i="27"/>
  <c r="S18" i="27"/>
  <c r="E30" i="27"/>
  <c r="M30" i="27"/>
  <c r="U30" i="27"/>
  <c r="K34" i="27"/>
  <c r="S34" i="27"/>
  <c r="E46" i="27"/>
  <c r="M46" i="27"/>
  <c r="U46" i="27"/>
  <c r="K50" i="27"/>
  <c r="S50" i="27"/>
  <c r="E62" i="27"/>
  <c r="M62" i="27"/>
  <c r="U62" i="27"/>
  <c r="K66" i="27"/>
  <c r="S66" i="27"/>
  <c r="E78" i="27"/>
  <c r="M78" i="27"/>
  <c r="U78" i="27"/>
  <c r="K82" i="27"/>
  <c r="S82" i="27"/>
  <c r="E94" i="27"/>
  <c r="M94" i="27"/>
  <c r="U94" i="27"/>
  <c r="K98" i="27"/>
  <c r="S98" i="27"/>
  <c r="E110" i="27"/>
  <c r="M110" i="27"/>
  <c r="U110" i="27"/>
  <c r="K114" i="27"/>
  <c r="S114" i="27"/>
  <c r="R124" i="27"/>
  <c r="E126" i="27"/>
  <c r="M126" i="27"/>
  <c r="U126" i="27"/>
  <c r="E18" i="27"/>
  <c r="M18" i="27"/>
  <c r="U18" i="27"/>
  <c r="K22" i="27"/>
  <c r="S22" i="27"/>
  <c r="E34" i="27"/>
  <c r="M34" i="27"/>
  <c r="U34" i="27"/>
  <c r="K38" i="27"/>
  <c r="S38" i="27"/>
  <c r="E50" i="27"/>
  <c r="M50" i="27"/>
  <c r="U50" i="27"/>
  <c r="K54" i="27"/>
  <c r="S54" i="27"/>
  <c r="E66" i="27"/>
  <c r="M66" i="27"/>
  <c r="U66" i="27"/>
  <c r="K70" i="27"/>
  <c r="S70" i="27"/>
  <c r="E82" i="27"/>
  <c r="M82" i="27"/>
  <c r="U82" i="27"/>
  <c r="K86" i="27"/>
  <c r="S86" i="27"/>
  <c r="E98" i="27"/>
  <c r="M98" i="27"/>
  <c r="U98" i="27"/>
  <c r="K102" i="27"/>
  <c r="S102" i="27"/>
  <c r="E114" i="27"/>
  <c r="M114" i="27"/>
  <c r="U114" i="27"/>
  <c r="K118" i="27"/>
  <c r="S118" i="27"/>
  <c r="E12" i="27"/>
  <c r="M12" i="27"/>
  <c r="U12" i="27"/>
  <c r="K16" i="27"/>
  <c r="S16" i="27"/>
  <c r="E28" i="27"/>
  <c r="M28" i="27"/>
  <c r="U28" i="27"/>
  <c r="K32" i="27"/>
  <c r="S32" i="27"/>
  <c r="E44" i="27"/>
  <c r="M44" i="27"/>
  <c r="U44" i="27"/>
  <c r="K48" i="27"/>
  <c r="S48" i="27"/>
  <c r="E60" i="27"/>
  <c r="M60" i="27"/>
  <c r="U60" i="27"/>
  <c r="K64" i="27"/>
  <c r="S64" i="27"/>
  <c r="E76" i="27"/>
  <c r="M76" i="27"/>
  <c r="U76" i="27"/>
  <c r="K80" i="27"/>
  <c r="S80" i="27"/>
  <c r="E92" i="27"/>
  <c r="M92" i="27"/>
  <c r="U92" i="27"/>
  <c r="K96" i="27"/>
  <c r="S96" i="27"/>
  <c r="E108" i="27"/>
  <c r="M108" i="27"/>
  <c r="U108" i="27"/>
  <c r="K112" i="27"/>
  <c r="S112" i="27"/>
  <c r="E124" i="27"/>
  <c r="M124" i="27"/>
  <c r="U124" i="27"/>
  <c r="K10" i="27"/>
  <c r="S10" i="27"/>
  <c r="E22" i="27"/>
  <c r="M22" i="27"/>
  <c r="U22" i="27"/>
  <c r="K26" i="27"/>
  <c r="S26" i="27"/>
  <c r="E38" i="27"/>
  <c r="M38" i="27"/>
  <c r="U38" i="27"/>
  <c r="K42" i="27"/>
  <c r="S42" i="27"/>
  <c r="E54" i="27"/>
  <c r="M54" i="27"/>
  <c r="U54" i="27"/>
  <c r="E70" i="27"/>
  <c r="M70" i="27"/>
  <c r="U70" i="27"/>
  <c r="K74" i="27"/>
  <c r="S74" i="27"/>
  <c r="E86" i="27"/>
  <c r="M86" i="27"/>
  <c r="U86" i="27"/>
  <c r="K90" i="27"/>
  <c r="S90" i="27"/>
  <c r="E102" i="27"/>
  <c r="M102" i="27"/>
  <c r="U102" i="27"/>
  <c r="K106" i="27"/>
  <c r="S106" i="27"/>
  <c r="E118" i="27"/>
  <c r="M118" i="27"/>
  <c r="U118" i="27"/>
  <c r="K122" i="27"/>
  <c r="S122" i="27"/>
  <c r="E16" i="27"/>
  <c r="M16" i="27"/>
  <c r="U16" i="27"/>
  <c r="K20" i="27"/>
  <c r="S20" i="27"/>
  <c r="E32" i="27"/>
  <c r="M32" i="27"/>
  <c r="U32" i="27"/>
  <c r="K36" i="27"/>
  <c r="S36" i="27"/>
  <c r="E48" i="27"/>
  <c r="M48" i="27"/>
  <c r="U48" i="27"/>
  <c r="K52" i="27"/>
  <c r="S52" i="27"/>
  <c r="E64" i="27"/>
  <c r="M64" i="27"/>
  <c r="U64" i="27"/>
  <c r="K68" i="27"/>
  <c r="S68" i="27"/>
  <c r="E80" i="27"/>
  <c r="M80" i="27"/>
  <c r="U80" i="27"/>
  <c r="K84" i="27"/>
  <c r="S84" i="27"/>
  <c r="E96" i="27"/>
  <c r="M96" i="27"/>
  <c r="U96" i="27"/>
  <c r="K100" i="27"/>
  <c r="S100" i="27"/>
  <c r="E112" i="27"/>
  <c r="M112" i="27"/>
  <c r="U112" i="27"/>
  <c r="K116" i="27"/>
  <c r="S116" i="27"/>
  <c r="E10" i="27"/>
  <c r="M10" i="27"/>
  <c r="U10" i="27"/>
  <c r="K14" i="27"/>
  <c r="S14" i="27"/>
  <c r="E26" i="27"/>
  <c r="M26" i="27"/>
  <c r="U26" i="27"/>
  <c r="K30" i="27"/>
  <c r="S30" i="27"/>
  <c r="E42" i="27"/>
  <c r="M42" i="27"/>
  <c r="U42" i="27"/>
  <c r="K46" i="27"/>
  <c r="S46" i="27"/>
  <c r="K62" i="27"/>
  <c r="S62" i="27"/>
  <c r="E74" i="27"/>
  <c r="M74" i="27"/>
  <c r="U74" i="27"/>
  <c r="K78" i="27"/>
  <c r="S78" i="27"/>
  <c r="E90" i="27"/>
  <c r="M90" i="27"/>
  <c r="U90" i="27"/>
  <c r="K94" i="27"/>
  <c r="S94" i="27"/>
  <c r="E106" i="27"/>
  <c r="M106" i="27"/>
  <c r="U106" i="27"/>
  <c r="K110" i="27"/>
  <c r="S110" i="27"/>
  <c r="E14" i="26"/>
  <c r="M14" i="26"/>
  <c r="U14" i="26"/>
  <c r="S18" i="26"/>
  <c r="E30" i="26"/>
  <c r="M30" i="26"/>
  <c r="U30" i="26"/>
  <c r="K34" i="26"/>
  <c r="S34" i="26"/>
  <c r="E46" i="26"/>
  <c r="M46" i="26"/>
  <c r="U46" i="26"/>
  <c r="K50" i="26"/>
  <c r="S50" i="26"/>
  <c r="E62" i="26"/>
  <c r="M62" i="26"/>
  <c r="U62" i="26"/>
  <c r="K66" i="26"/>
  <c r="S66" i="26"/>
  <c r="E78" i="26"/>
  <c r="M78" i="26"/>
  <c r="U78" i="26"/>
  <c r="K82" i="26"/>
  <c r="S82" i="26"/>
  <c r="E94" i="26"/>
  <c r="M94" i="26"/>
  <c r="U94" i="26"/>
  <c r="K98" i="26"/>
  <c r="S98" i="26"/>
  <c r="E110" i="26"/>
  <c r="M110" i="26"/>
  <c r="U110" i="26"/>
  <c r="K114" i="26"/>
  <c r="S114" i="26"/>
  <c r="E126" i="26"/>
  <c r="M126" i="26"/>
  <c r="U126" i="26"/>
  <c r="E18" i="26"/>
  <c r="M18" i="26"/>
  <c r="U18" i="26"/>
  <c r="K22" i="26"/>
  <c r="S22" i="26"/>
  <c r="E34" i="26"/>
  <c r="M34" i="26"/>
  <c r="U34" i="26"/>
  <c r="K38" i="26"/>
  <c r="S38" i="26"/>
  <c r="E50" i="26"/>
  <c r="M50" i="26"/>
  <c r="U50" i="26"/>
  <c r="K54" i="26"/>
  <c r="S54" i="26"/>
  <c r="E66" i="26"/>
  <c r="M66" i="26"/>
  <c r="U66" i="26"/>
  <c r="K70" i="26"/>
  <c r="S70" i="26"/>
  <c r="E82" i="26"/>
  <c r="M82" i="26"/>
  <c r="U82" i="26"/>
  <c r="K86" i="26"/>
  <c r="S86" i="26"/>
  <c r="E98" i="26"/>
  <c r="M98" i="26"/>
  <c r="U98" i="26"/>
  <c r="K102" i="26"/>
  <c r="S102" i="26"/>
  <c r="E114" i="26"/>
  <c r="M114" i="26"/>
  <c r="U114" i="26"/>
  <c r="K118" i="26"/>
  <c r="S118" i="26"/>
  <c r="E12" i="26"/>
  <c r="M12" i="26"/>
  <c r="U12" i="26"/>
  <c r="K16" i="26"/>
  <c r="S16" i="26"/>
  <c r="E28" i="26"/>
  <c r="M28" i="26"/>
  <c r="U28" i="26"/>
  <c r="K32" i="26"/>
  <c r="S32" i="26"/>
  <c r="E44" i="26"/>
  <c r="M44" i="26"/>
  <c r="U44" i="26"/>
  <c r="K48" i="26"/>
  <c r="S48" i="26"/>
  <c r="E60" i="26"/>
  <c r="M60" i="26"/>
  <c r="U60" i="26"/>
  <c r="K64" i="26"/>
  <c r="S64" i="26"/>
  <c r="E76" i="26"/>
  <c r="M76" i="26"/>
  <c r="U76" i="26"/>
  <c r="K80" i="26"/>
  <c r="S80" i="26"/>
  <c r="E92" i="26"/>
  <c r="M92" i="26"/>
  <c r="U92" i="26"/>
  <c r="K96" i="26"/>
  <c r="S96" i="26"/>
  <c r="E108" i="26"/>
  <c r="M108" i="26"/>
  <c r="U108" i="26"/>
  <c r="K112" i="26"/>
  <c r="S112" i="26"/>
  <c r="E124" i="26"/>
  <c r="M124" i="26"/>
  <c r="U124" i="26"/>
  <c r="K10" i="26"/>
  <c r="S10" i="26"/>
  <c r="E22" i="26"/>
  <c r="M22" i="26"/>
  <c r="U22" i="26"/>
  <c r="K26" i="26"/>
  <c r="S26" i="26"/>
  <c r="E38" i="26"/>
  <c r="M38" i="26"/>
  <c r="U38" i="26"/>
  <c r="S42" i="26"/>
  <c r="E54" i="26"/>
  <c r="M54" i="26"/>
  <c r="U54" i="26"/>
  <c r="E70" i="26"/>
  <c r="M70" i="26"/>
  <c r="U70" i="26"/>
  <c r="K74" i="26"/>
  <c r="S74" i="26"/>
  <c r="E86" i="26"/>
  <c r="M86" i="26"/>
  <c r="U86" i="26"/>
  <c r="K90" i="26"/>
  <c r="S90" i="26"/>
  <c r="E102" i="26"/>
  <c r="M102" i="26"/>
  <c r="U102" i="26"/>
  <c r="K106" i="26"/>
  <c r="S106" i="26"/>
  <c r="E118" i="26"/>
  <c r="M118" i="26"/>
  <c r="U118" i="26"/>
  <c r="K122" i="26"/>
  <c r="S122" i="26"/>
  <c r="E16" i="26"/>
  <c r="M16" i="26"/>
  <c r="U16" i="26"/>
  <c r="K20" i="26"/>
  <c r="S20" i="26"/>
  <c r="E32" i="26"/>
  <c r="M32" i="26"/>
  <c r="U32" i="26"/>
  <c r="K36" i="26"/>
  <c r="S36" i="26"/>
  <c r="E48" i="26"/>
  <c r="M48" i="26"/>
  <c r="U48" i="26"/>
  <c r="K52" i="26"/>
  <c r="S52" i="26"/>
  <c r="E64" i="26"/>
  <c r="M64" i="26"/>
  <c r="U64" i="26"/>
  <c r="K68" i="26"/>
  <c r="S68" i="26"/>
  <c r="E80" i="26"/>
  <c r="M80" i="26"/>
  <c r="U80" i="26"/>
  <c r="K84" i="26"/>
  <c r="S84" i="26"/>
  <c r="E96" i="26"/>
  <c r="M96" i="26"/>
  <c r="U96" i="26"/>
  <c r="K100" i="26"/>
  <c r="S100" i="26"/>
  <c r="E112" i="26"/>
  <c r="M112" i="26"/>
  <c r="U112" i="26"/>
  <c r="K116" i="26"/>
  <c r="S116" i="26"/>
  <c r="E10" i="26"/>
  <c r="M10" i="26"/>
  <c r="U10" i="26"/>
  <c r="K14" i="26"/>
  <c r="S14" i="26"/>
  <c r="E26" i="26"/>
  <c r="M26" i="26"/>
  <c r="U26" i="26"/>
  <c r="K30" i="26"/>
  <c r="S30" i="26"/>
  <c r="E42" i="26"/>
  <c r="M42" i="26"/>
  <c r="U42" i="26"/>
  <c r="K46" i="26"/>
  <c r="S46" i="26"/>
  <c r="K62" i="26"/>
  <c r="S62" i="26"/>
  <c r="E74" i="26"/>
  <c r="M74" i="26"/>
  <c r="U74" i="26"/>
  <c r="K78" i="26"/>
  <c r="S78" i="26"/>
  <c r="E90" i="26"/>
  <c r="M90" i="26"/>
  <c r="U90" i="26"/>
  <c r="K94" i="26"/>
  <c r="S94" i="26"/>
  <c r="E106" i="26"/>
  <c r="M106" i="26"/>
  <c r="U106" i="26"/>
  <c r="K110" i="26"/>
  <c r="S110" i="26"/>
  <c r="E122" i="25"/>
  <c r="E106" i="25"/>
  <c r="E90" i="25"/>
  <c r="E74" i="25"/>
  <c r="E42" i="25"/>
  <c r="E26" i="25"/>
  <c r="E10" i="25"/>
  <c r="E112" i="25"/>
  <c r="E96" i="25"/>
  <c r="E80" i="25"/>
  <c r="E64" i="25"/>
  <c r="E48" i="25"/>
  <c r="E32" i="25"/>
  <c r="E16" i="25"/>
  <c r="E118" i="25"/>
  <c r="E102" i="25"/>
  <c r="E86" i="25"/>
  <c r="E70" i="25"/>
  <c r="E54" i="25"/>
  <c r="E38" i="25"/>
  <c r="E22" i="25"/>
  <c r="E124" i="25"/>
  <c r="E108" i="25"/>
  <c r="E92" i="25"/>
  <c r="E76" i="25"/>
  <c r="E44" i="25"/>
  <c r="E28" i="25"/>
  <c r="E12" i="25"/>
  <c r="E114" i="25"/>
  <c r="E98" i="25"/>
  <c r="E82" i="25"/>
  <c r="E66" i="25"/>
  <c r="E50" i="25"/>
  <c r="E34" i="25"/>
  <c r="E18" i="25"/>
  <c r="E126" i="25"/>
  <c r="E110" i="25"/>
  <c r="E94" i="25"/>
  <c r="E78" i="25"/>
  <c r="E46" i="25"/>
  <c r="E14" i="25"/>
  <c r="E116" i="25"/>
  <c r="M122" i="25"/>
  <c r="M106" i="25"/>
  <c r="M90" i="25"/>
  <c r="M74" i="25"/>
  <c r="M42" i="25"/>
  <c r="M26" i="25"/>
  <c r="M10" i="25"/>
  <c r="M112" i="25"/>
  <c r="M96" i="25"/>
  <c r="M80" i="25"/>
  <c r="M64" i="25"/>
  <c r="M48" i="25"/>
  <c r="M32" i="25"/>
  <c r="M16" i="25"/>
  <c r="M118" i="25"/>
  <c r="M102" i="25"/>
  <c r="M86" i="25"/>
  <c r="M70" i="25"/>
  <c r="M54" i="25"/>
  <c r="M38" i="25"/>
  <c r="M22" i="25"/>
  <c r="M124" i="25"/>
  <c r="M108" i="25"/>
  <c r="M92" i="25"/>
  <c r="M76" i="25"/>
  <c r="M44" i="25"/>
  <c r="M28" i="25"/>
  <c r="M12" i="25"/>
  <c r="M114" i="25"/>
  <c r="M98" i="25"/>
  <c r="M82" i="25"/>
  <c r="M66" i="25"/>
  <c r="M50" i="25"/>
  <c r="M34" i="25"/>
  <c r="M18" i="25"/>
  <c r="M126" i="25"/>
  <c r="M110" i="25"/>
  <c r="M94" i="25"/>
  <c r="M78" i="25"/>
  <c r="M46" i="25"/>
  <c r="M30" i="25"/>
  <c r="M14" i="25"/>
  <c r="M116" i="25"/>
  <c r="U122" i="25"/>
  <c r="U106" i="25"/>
  <c r="U90" i="25"/>
  <c r="U74" i="25"/>
  <c r="U42" i="25"/>
  <c r="U26" i="25"/>
  <c r="U10" i="25"/>
  <c r="U112" i="25"/>
  <c r="U96" i="25"/>
  <c r="U80" i="25"/>
  <c r="U64" i="25"/>
  <c r="U48" i="25"/>
  <c r="U32" i="25"/>
  <c r="U16" i="25"/>
  <c r="U118" i="25"/>
  <c r="U102" i="25"/>
  <c r="U86" i="25"/>
  <c r="U70" i="25"/>
  <c r="U54" i="25"/>
  <c r="U38" i="25"/>
  <c r="U22" i="25"/>
  <c r="U124" i="25"/>
  <c r="U108" i="25"/>
  <c r="U92" i="25"/>
  <c r="U76" i="25"/>
  <c r="U44" i="25"/>
  <c r="U28" i="25"/>
  <c r="U12" i="25"/>
  <c r="U114" i="25"/>
  <c r="U98" i="25"/>
  <c r="U82" i="25"/>
  <c r="U66" i="25"/>
  <c r="U50" i="25"/>
  <c r="U34" i="25"/>
  <c r="U18" i="25"/>
  <c r="U126" i="25"/>
  <c r="U110" i="25"/>
  <c r="U94" i="25"/>
  <c r="U78" i="25"/>
  <c r="U46" i="25"/>
  <c r="U30" i="25"/>
  <c r="U14" i="25"/>
  <c r="U116" i="25"/>
  <c r="M20" i="25"/>
  <c r="E8" i="25"/>
  <c r="M8" i="25"/>
  <c r="U8" i="25"/>
  <c r="E20" i="25"/>
  <c r="E36" i="25"/>
  <c r="U52" i="25"/>
  <c r="E68" i="25"/>
  <c r="U84" i="25"/>
  <c r="E100" i="25"/>
  <c r="E40" i="25"/>
  <c r="M40" i="25"/>
  <c r="U40" i="25"/>
  <c r="M52" i="25"/>
  <c r="E72" i="25"/>
  <c r="M72" i="25"/>
  <c r="U72" i="25"/>
  <c r="M84" i="25"/>
  <c r="E104" i="25"/>
  <c r="M104" i="25"/>
  <c r="U104" i="25"/>
  <c r="K18" i="25"/>
  <c r="S18" i="25"/>
  <c r="V20" i="25"/>
  <c r="K34" i="25"/>
  <c r="S34" i="25"/>
  <c r="F36" i="25"/>
  <c r="N36" i="25"/>
  <c r="V36" i="25"/>
  <c r="K50" i="25"/>
  <c r="S50" i="25"/>
  <c r="F52" i="25"/>
  <c r="N52" i="25"/>
  <c r="V52" i="25"/>
  <c r="K66" i="25"/>
  <c r="S66" i="25"/>
  <c r="F68" i="25"/>
  <c r="N68" i="25"/>
  <c r="V68" i="25"/>
  <c r="K82" i="25"/>
  <c r="S82" i="25"/>
  <c r="F84" i="25"/>
  <c r="N84" i="25"/>
  <c r="V84" i="25"/>
  <c r="K98" i="25"/>
  <c r="S98" i="25"/>
  <c r="F100" i="25"/>
  <c r="N100" i="25"/>
  <c r="V100" i="25"/>
  <c r="K114" i="25"/>
  <c r="S114" i="25"/>
  <c r="F116" i="25"/>
  <c r="N116" i="25"/>
  <c r="V116" i="25"/>
  <c r="K38" i="25"/>
  <c r="S38" i="25"/>
  <c r="K54" i="25"/>
  <c r="S54" i="25"/>
  <c r="K70" i="25"/>
  <c r="S70" i="25"/>
  <c r="K86" i="25"/>
  <c r="S86" i="25"/>
  <c r="K102" i="25"/>
  <c r="S102" i="25"/>
  <c r="K118" i="25"/>
  <c r="S118" i="25"/>
  <c r="K16" i="25"/>
  <c r="S16" i="25"/>
  <c r="K32" i="25"/>
  <c r="S32" i="25"/>
  <c r="K48" i="25"/>
  <c r="S48" i="25"/>
  <c r="K64" i="25"/>
  <c r="S64" i="25"/>
  <c r="K80" i="25"/>
  <c r="S80" i="25"/>
  <c r="K96" i="25"/>
  <c r="S96" i="25"/>
  <c r="K112" i="25"/>
  <c r="S112" i="25"/>
  <c r="F114" i="25"/>
  <c r="N114" i="25"/>
  <c r="V114" i="25"/>
  <c r="K10" i="25"/>
  <c r="S10" i="25"/>
  <c r="K26" i="25"/>
  <c r="S26" i="25"/>
  <c r="F28" i="25"/>
  <c r="N28" i="25"/>
  <c r="V28" i="25"/>
  <c r="K42" i="25"/>
  <c r="S42" i="25"/>
  <c r="F44" i="25"/>
  <c r="N44" i="25"/>
  <c r="V44" i="25"/>
  <c r="K74" i="25"/>
  <c r="S74" i="25"/>
  <c r="F76" i="25"/>
  <c r="N76" i="25"/>
  <c r="V76" i="25"/>
  <c r="K90" i="25"/>
  <c r="S90" i="25"/>
  <c r="F92" i="25"/>
  <c r="N92" i="25"/>
  <c r="V92" i="25"/>
  <c r="K106" i="25"/>
  <c r="S106" i="25"/>
  <c r="F108" i="25"/>
  <c r="N108" i="25"/>
  <c r="V108" i="25"/>
  <c r="K122" i="25"/>
  <c r="S122" i="25"/>
  <c r="F124" i="25"/>
  <c r="N124" i="25"/>
  <c r="V124" i="25"/>
  <c r="K20" i="25"/>
  <c r="S20" i="25"/>
  <c r="F22" i="25"/>
  <c r="N22" i="25"/>
  <c r="V22" i="25"/>
  <c r="K36" i="25"/>
  <c r="S36" i="25"/>
  <c r="F38" i="25"/>
  <c r="N38" i="25"/>
  <c r="V38" i="25"/>
  <c r="K52" i="25"/>
  <c r="S52" i="25"/>
  <c r="F54" i="25"/>
  <c r="N54" i="25"/>
  <c r="V54" i="25"/>
  <c r="K68" i="25"/>
  <c r="S68" i="25"/>
  <c r="F70" i="25"/>
  <c r="N70" i="25"/>
  <c r="V70" i="25"/>
  <c r="K84" i="25"/>
  <c r="S84" i="25"/>
  <c r="F86" i="25"/>
  <c r="N86" i="25"/>
  <c r="V86" i="25"/>
  <c r="K100" i="25"/>
  <c r="S100" i="25"/>
  <c r="F102" i="25"/>
  <c r="N102" i="25"/>
  <c r="V102" i="25"/>
  <c r="K116" i="25"/>
  <c r="S116" i="25"/>
  <c r="F118" i="25"/>
  <c r="N118" i="25"/>
  <c r="V118" i="25"/>
  <c r="K14" i="25"/>
  <c r="S14" i="25"/>
  <c r="K30" i="25"/>
  <c r="S30" i="25"/>
  <c r="F32" i="25"/>
  <c r="N32" i="25"/>
  <c r="V32" i="25"/>
  <c r="K46" i="25"/>
  <c r="S46" i="25"/>
  <c r="F48" i="25"/>
  <c r="N48" i="25"/>
  <c r="V48" i="25"/>
  <c r="F64" i="25"/>
  <c r="N64" i="25"/>
  <c r="V64" i="25"/>
  <c r="K78" i="25"/>
  <c r="S78" i="25"/>
  <c r="F80" i="25"/>
  <c r="N80" i="25"/>
  <c r="V80" i="25"/>
  <c r="K94" i="25"/>
  <c r="S94" i="25"/>
  <c r="F96" i="25"/>
  <c r="N96" i="25"/>
  <c r="V96" i="25"/>
  <c r="K110" i="25"/>
  <c r="S110" i="25"/>
  <c r="K66" i="24"/>
  <c r="S66" i="24"/>
  <c r="K82" i="24"/>
  <c r="S82" i="24"/>
  <c r="K98" i="24"/>
  <c r="S98" i="24"/>
  <c r="K114" i="24"/>
  <c r="S114" i="24"/>
  <c r="K12" i="24"/>
  <c r="S12" i="24"/>
  <c r="L18" i="24"/>
  <c r="T18" i="24"/>
  <c r="K28" i="24"/>
  <c r="S28" i="24"/>
  <c r="D34" i="24"/>
  <c r="L34" i="24"/>
  <c r="T34" i="24"/>
  <c r="K44" i="24"/>
  <c r="S44" i="24"/>
  <c r="D50" i="24"/>
  <c r="L50" i="24"/>
  <c r="T50" i="24"/>
  <c r="K60" i="24"/>
  <c r="S60" i="24"/>
  <c r="D66" i="24"/>
  <c r="L66" i="24"/>
  <c r="T66" i="24"/>
  <c r="K76" i="24"/>
  <c r="S76" i="24"/>
  <c r="D82" i="24"/>
  <c r="L82" i="24"/>
  <c r="T82" i="24"/>
  <c r="K92" i="24"/>
  <c r="S92" i="24"/>
  <c r="D98" i="24"/>
  <c r="L98" i="24"/>
  <c r="T98" i="24"/>
  <c r="K108" i="24"/>
  <c r="S108" i="24"/>
  <c r="D114" i="24"/>
  <c r="L114" i="24"/>
  <c r="T114" i="24"/>
  <c r="K124" i="24"/>
  <c r="S124" i="24"/>
  <c r="D108" i="24"/>
  <c r="L108" i="24"/>
  <c r="T108" i="24"/>
  <c r="K118" i="24"/>
  <c r="S118" i="24"/>
  <c r="D124" i="24"/>
  <c r="L124" i="24"/>
  <c r="T124" i="24"/>
  <c r="S18" i="24"/>
  <c r="K34" i="24"/>
  <c r="S50" i="24"/>
  <c r="K22" i="24"/>
  <c r="K38" i="24"/>
  <c r="S86" i="24"/>
  <c r="K16" i="24"/>
  <c r="S16" i="24"/>
  <c r="L22" i="24"/>
  <c r="T22" i="24"/>
  <c r="K32" i="24"/>
  <c r="S32" i="24"/>
  <c r="D38" i="24"/>
  <c r="L38" i="24"/>
  <c r="T38" i="24"/>
  <c r="K48" i="24"/>
  <c r="S48" i="24"/>
  <c r="D54" i="24"/>
  <c r="L54" i="24"/>
  <c r="T54" i="24"/>
  <c r="K64" i="24"/>
  <c r="S64" i="24"/>
  <c r="D70" i="24"/>
  <c r="L70" i="24"/>
  <c r="T70" i="24"/>
  <c r="K80" i="24"/>
  <c r="S80" i="24"/>
  <c r="D86" i="24"/>
  <c r="L86" i="24"/>
  <c r="T86" i="24"/>
  <c r="K96" i="24"/>
  <c r="S96" i="24"/>
  <c r="D102" i="24"/>
  <c r="L102" i="24"/>
  <c r="T102" i="24"/>
  <c r="K112" i="24"/>
  <c r="S112" i="24"/>
  <c r="D118" i="24"/>
  <c r="L118" i="24"/>
  <c r="T118" i="24"/>
  <c r="K10" i="24"/>
  <c r="S10" i="24"/>
  <c r="L16" i="24"/>
  <c r="T16" i="24"/>
  <c r="K26" i="24"/>
  <c r="S26" i="24"/>
  <c r="L32" i="24"/>
  <c r="T32" i="24"/>
  <c r="K42" i="24"/>
  <c r="S42" i="24"/>
  <c r="D48" i="24"/>
  <c r="L48" i="24"/>
  <c r="T48" i="24"/>
  <c r="D64" i="24"/>
  <c r="L64" i="24"/>
  <c r="T64" i="24"/>
  <c r="K74" i="24"/>
  <c r="S74" i="24"/>
  <c r="D80" i="24"/>
  <c r="L80" i="24"/>
  <c r="T80" i="24"/>
  <c r="K90" i="24"/>
  <c r="S90" i="24"/>
  <c r="D96" i="24"/>
  <c r="L96" i="24"/>
  <c r="T96" i="24"/>
  <c r="K106" i="24"/>
  <c r="S106" i="24"/>
  <c r="D112" i="24"/>
  <c r="L112" i="24"/>
  <c r="T112" i="24"/>
  <c r="K122" i="24"/>
  <c r="S122" i="24"/>
  <c r="K18" i="24"/>
  <c r="S34" i="24"/>
  <c r="K50" i="24"/>
  <c r="S38" i="24"/>
  <c r="S54" i="24"/>
  <c r="S70" i="24"/>
  <c r="K86" i="24"/>
  <c r="K102" i="24"/>
  <c r="S102" i="24"/>
  <c r="D10" i="24"/>
  <c r="L10" i="24"/>
  <c r="T10" i="24"/>
  <c r="K20" i="24"/>
  <c r="S20" i="24"/>
  <c r="L26" i="24"/>
  <c r="T26" i="24"/>
  <c r="K36" i="24"/>
  <c r="S36" i="24"/>
  <c r="D42" i="24"/>
  <c r="L42" i="24"/>
  <c r="T42" i="24"/>
  <c r="K52" i="24"/>
  <c r="S52" i="24"/>
  <c r="K68" i="24"/>
  <c r="S68" i="24"/>
  <c r="D74" i="24"/>
  <c r="L74" i="24"/>
  <c r="T74" i="24"/>
  <c r="K84" i="24"/>
  <c r="S84" i="24"/>
  <c r="D90" i="24"/>
  <c r="L90" i="24"/>
  <c r="T90" i="24"/>
  <c r="K100" i="24"/>
  <c r="S100" i="24"/>
  <c r="D106" i="24"/>
  <c r="L106" i="24"/>
  <c r="T106" i="24"/>
  <c r="K116" i="24"/>
  <c r="S116" i="24"/>
  <c r="D122" i="24"/>
  <c r="L122" i="24"/>
  <c r="T122" i="24"/>
  <c r="S22" i="24"/>
  <c r="K54" i="24"/>
  <c r="K70" i="24"/>
  <c r="K14" i="24"/>
  <c r="S14" i="24"/>
  <c r="L20" i="24"/>
  <c r="T20" i="24"/>
  <c r="K30" i="24"/>
  <c r="S30" i="24"/>
  <c r="D36" i="24"/>
  <c r="L36" i="24"/>
  <c r="T36" i="24"/>
  <c r="K46" i="24"/>
  <c r="S46" i="24"/>
  <c r="D52" i="24"/>
  <c r="L52" i="24"/>
  <c r="T52" i="24"/>
  <c r="K62" i="24"/>
  <c r="S62" i="24"/>
  <c r="D68" i="24"/>
  <c r="L68" i="24"/>
  <c r="T68" i="24"/>
  <c r="K78" i="24"/>
  <c r="S78" i="24"/>
  <c r="D84" i="24"/>
  <c r="L84" i="24"/>
  <c r="T84" i="24"/>
  <c r="K94" i="24"/>
  <c r="S94" i="24"/>
  <c r="D100" i="24"/>
  <c r="L100" i="24"/>
  <c r="T100" i="24"/>
  <c r="K110" i="24"/>
  <c r="S110" i="24"/>
  <c r="AC50" i="31" l="1"/>
  <c r="AC110" i="35"/>
  <c r="AC8" i="35"/>
  <c r="R23" i="1" s="1"/>
  <c r="AC34" i="31"/>
  <c r="AC24" i="35"/>
  <c r="R22" i="1" s="1"/>
  <c r="AC50" i="34"/>
  <c r="AC22" i="33"/>
  <c r="P16" i="1" s="1"/>
  <c r="AC34" i="30"/>
  <c r="AC98" i="38"/>
  <c r="AC114" i="37"/>
  <c r="AC50" i="36"/>
  <c r="AC82" i="34"/>
  <c r="AC82" i="36"/>
  <c r="AC104" i="39"/>
  <c r="AC84" i="34"/>
  <c r="AC8" i="36"/>
  <c r="S23" i="1" s="1"/>
  <c r="AC114" i="38"/>
  <c r="AC50" i="38"/>
  <c r="AC98" i="37"/>
  <c r="AC34" i="37"/>
  <c r="T13" i="1" s="1"/>
  <c r="AC18" i="39"/>
  <c r="V25" i="1" s="1"/>
  <c r="AC92" i="30"/>
  <c r="AC120" i="30"/>
  <c r="AC82" i="37"/>
  <c r="AC114" i="34"/>
  <c r="AC82" i="35"/>
  <c r="AC114" i="36"/>
  <c r="AC98" i="36"/>
  <c r="AC98" i="30"/>
  <c r="AC114" i="30"/>
  <c r="AC82" i="38"/>
  <c r="AC50" i="37"/>
  <c r="AC82" i="30"/>
  <c r="AC40" i="35"/>
  <c r="R27" i="1" s="1"/>
  <c r="AC40" i="37"/>
  <c r="T27" i="1" s="1"/>
  <c r="AC72" i="38"/>
  <c r="AC66" i="36"/>
  <c r="AC114" i="31"/>
  <c r="C7" i="26"/>
  <c r="BV64" i="1" s="1"/>
  <c r="C119" i="26"/>
  <c r="AC94" i="32"/>
  <c r="AC60" i="33"/>
  <c r="AC96" i="34"/>
  <c r="AC84" i="37"/>
  <c r="AC66" i="34"/>
  <c r="AC98" i="31"/>
  <c r="AC76" i="30"/>
  <c r="AC88" i="32"/>
  <c r="AC104" i="33"/>
  <c r="AC72" i="35"/>
  <c r="AC82" i="31"/>
  <c r="C125" i="24"/>
  <c r="C123" i="24"/>
  <c r="C121" i="24"/>
  <c r="C119" i="24"/>
  <c r="C117" i="24"/>
  <c r="C115" i="24"/>
  <c r="C113" i="24"/>
  <c r="C111" i="24"/>
  <c r="C109" i="24"/>
  <c r="C107" i="24"/>
  <c r="C71" i="28"/>
  <c r="C109" i="28"/>
  <c r="C107" i="28"/>
  <c r="C117" i="28"/>
  <c r="C9" i="28"/>
  <c r="CF71" i="1" s="1"/>
  <c r="C119" i="28"/>
  <c r="C23" i="28"/>
  <c r="CF73" i="1" s="1"/>
  <c r="C67" i="29"/>
  <c r="C107" i="29"/>
  <c r="C43" i="29"/>
  <c r="C27" i="29"/>
  <c r="CK66" i="1" s="1"/>
  <c r="C49" i="29"/>
  <c r="C61" i="29"/>
  <c r="AC90" i="30"/>
  <c r="AC58" i="30"/>
  <c r="AC42" i="30"/>
  <c r="AC60" i="30"/>
  <c r="AC44" i="30"/>
  <c r="AC118" i="30"/>
  <c r="AC102" i="30"/>
  <c r="AC38" i="30"/>
  <c r="AC72" i="30"/>
  <c r="AC62" i="30"/>
  <c r="AC56" i="30"/>
  <c r="AC40" i="30"/>
  <c r="AC8" i="30"/>
  <c r="AC116" i="30"/>
  <c r="AC94" i="30"/>
  <c r="AC78" i="30"/>
  <c r="AC46" i="30"/>
  <c r="AC30" i="30"/>
  <c r="AC14" i="30"/>
  <c r="AC108" i="30"/>
  <c r="AC28" i="30"/>
  <c r="AC12" i="30"/>
  <c r="AC90" i="31"/>
  <c r="AC78" i="31"/>
  <c r="AC74" i="31"/>
  <c r="AC58" i="31"/>
  <c r="AC46" i="31"/>
  <c r="AC42" i="31"/>
  <c r="AC30" i="31"/>
  <c r="AC14" i="31"/>
  <c r="AC10" i="31"/>
  <c r="AC96" i="31"/>
  <c r="AC80" i="31"/>
  <c r="AC64" i="31"/>
  <c r="AC32" i="31"/>
  <c r="AC116" i="31"/>
  <c r="AC26" i="31"/>
  <c r="AC108" i="31"/>
  <c r="AC92" i="31"/>
  <c r="AC16" i="31"/>
  <c r="AC12" i="31"/>
  <c r="AC120" i="31"/>
  <c r="AC72" i="31"/>
  <c r="AC56" i="31"/>
  <c r="AC24" i="31"/>
  <c r="AC8" i="31"/>
  <c r="AC56" i="32"/>
  <c r="AC8" i="32"/>
  <c r="AC30" i="32"/>
  <c r="AC14" i="32"/>
  <c r="AC20" i="32"/>
  <c r="AC92" i="32"/>
  <c r="AC62" i="32"/>
  <c r="AC46" i="32"/>
  <c r="AC100" i="32"/>
  <c r="AC78" i="32"/>
  <c r="AC24" i="32"/>
  <c r="AC40" i="32"/>
  <c r="AC72" i="32"/>
  <c r="AC104" i="32"/>
  <c r="AC12" i="32"/>
  <c r="AC76" i="32"/>
  <c r="AC108" i="32"/>
  <c r="AC68" i="32"/>
  <c r="AC92" i="33"/>
  <c r="AC110" i="33"/>
  <c r="AC94" i="33"/>
  <c r="AC88" i="33"/>
  <c r="AC54" i="33"/>
  <c r="AC14" i="33"/>
  <c r="P26" i="1" s="1"/>
  <c r="AC34" i="33"/>
  <c r="P13" i="1" s="1"/>
  <c r="AC18" i="33"/>
  <c r="P25" i="1" s="1"/>
  <c r="AC10" i="33"/>
  <c r="P11" i="1" s="1"/>
  <c r="AC16" i="33"/>
  <c r="P14" i="1" s="1"/>
  <c r="AC32" i="33"/>
  <c r="P12" i="1" s="1"/>
  <c r="AC48" i="33"/>
  <c r="AC96" i="33"/>
  <c r="AC46" i="33"/>
  <c r="P30" i="1" s="1"/>
  <c r="AC62" i="33"/>
  <c r="AC78" i="33"/>
  <c r="AC72" i="33"/>
  <c r="AC40" i="33"/>
  <c r="P27" i="1" s="1"/>
  <c r="AC24" i="33"/>
  <c r="P22" i="1" s="1"/>
  <c r="AC6" i="33"/>
  <c r="P17" i="1" s="1"/>
  <c r="AC52" i="33"/>
  <c r="AC36" i="33"/>
  <c r="P15" i="1" s="1"/>
  <c r="AC20" i="33"/>
  <c r="P19" i="1" s="1"/>
  <c r="AC80" i="33"/>
  <c r="AC120" i="33"/>
  <c r="AC42" i="33"/>
  <c r="P29" i="1" s="1"/>
  <c r="AC58" i="33"/>
  <c r="AC114" i="33"/>
  <c r="AC56" i="33"/>
  <c r="AC2" i="33"/>
  <c r="P20" i="1" s="1"/>
  <c r="AC98" i="33"/>
  <c r="AC104" i="34"/>
  <c r="AC100" i="34"/>
  <c r="AC68" i="34"/>
  <c r="AC8" i="34"/>
  <c r="Q23" i="1" s="1"/>
  <c r="AC94" i="34"/>
  <c r="AC78" i="34"/>
  <c r="AC62" i="34"/>
  <c r="AC46" i="34"/>
  <c r="Q30" i="1" s="1"/>
  <c r="AC30" i="34"/>
  <c r="Q9" i="1" s="1"/>
  <c r="AC14" i="34"/>
  <c r="Q26" i="1" s="1"/>
  <c r="AC116" i="34"/>
  <c r="AC112" i="34"/>
  <c r="AC110" i="34"/>
  <c r="AC64" i="34"/>
  <c r="AC32" i="34"/>
  <c r="Q12" i="1" s="1"/>
  <c r="AC92" i="34"/>
  <c r="AC60" i="34"/>
  <c r="AC28" i="34"/>
  <c r="Q8" i="1" s="1"/>
  <c r="AC120" i="34"/>
  <c r="AC108" i="34"/>
  <c r="AC88" i="34"/>
  <c r="AC72" i="34"/>
  <c r="AC56" i="34"/>
  <c r="AC24" i="34"/>
  <c r="Q22" i="1" s="1"/>
  <c r="AC104" i="35"/>
  <c r="AC88" i="35"/>
  <c r="AC120" i="35"/>
  <c r="AC66" i="35"/>
  <c r="AC18" i="35"/>
  <c r="R25" i="1" s="1"/>
  <c r="AC98" i="35"/>
  <c r="AC114" i="35"/>
  <c r="AC2" i="35"/>
  <c r="R20" i="1" s="1"/>
  <c r="AC56" i="35"/>
  <c r="AC84" i="36"/>
  <c r="AC68" i="36"/>
  <c r="AC52" i="36"/>
  <c r="AC36" i="36"/>
  <c r="S15" i="1" s="1"/>
  <c r="AC20" i="36"/>
  <c r="S19" i="1" s="1"/>
  <c r="AC4" i="36"/>
  <c r="S21" i="1" s="1"/>
  <c r="AC94" i="36"/>
  <c r="AC78" i="36"/>
  <c r="AC62" i="36"/>
  <c r="AC46" i="36"/>
  <c r="S30" i="1" s="1"/>
  <c r="AC30" i="36"/>
  <c r="S9" i="1" s="1"/>
  <c r="AC14" i="36"/>
  <c r="S26" i="1" s="1"/>
  <c r="AC116" i="36"/>
  <c r="AC86" i="36"/>
  <c r="AC70" i="36"/>
  <c r="AC54" i="36"/>
  <c r="AC22" i="36"/>
  <c r="S16" i="1" s="1"/>
  <c r="AC6" i="36"/>
  <c r="S17" i="1" s="1"/>
  <c r="AC108" i="36"/>
  <c r="AC92" i="36"/>
  <c r="AC60" i="36"/>
  <c r="AC28" i="36"/>
  <c r="S8" i="1" s="1"/>
  <c r="AC120" i="36"/>
  <c r="AC104" i="36"/>
  <c r="AC88" i="36"/>
  <c r="AC72" i="36"/>
  <c r="AC56" i="36"/>
  <c r="AC40" i="36"/>
  <c r="S27" i="1" s="1"/>
  <c r="AC12" i="36"/>
  <c r="S24" i="1" s="1"/>
  <c r="AC20" i="37"/>
  <c r="T19" i="1" s="1"/>
  <c r="AC94" i="37"/>
  <c r="AC78" i="37"/>
  <c r="AC62" i="37"/>
  <c r="AC46" i="37"/>
  <c r="T30" i="1" s="1"/>
  <c r="AC30" i="37"/>
  <c r="T9" i="1" s="1"/>
  <c r="AC14" i="37"/>
  <c r="T26" i="1" s="1"/>
  <c r="AC116" i="37"/>
  <c r="AC52" i="37"/>
  <c r="AC48" i="37"/>
  <c r="AC36" i="37"/>
  <c r="T15" i="1" s="1"/>
  <c r="AC22" i="37"/>
  <c r="T16" i="1" s="1"/>
  <c r="AC108" i="37"/>
  <c r="AC92" i="37"/>
  <c r="AC44" i="37"/>
  <c r="T28" i="1" s="1"/>
  <c r="AC32" i="37"/>
  <c r="T12" i="1" s="1"/>
  <c r="AC104" i="37"/>
  <c r="AC72" i="37"/>
  <c r="AC56" i="37"/>
  <c r="AC24" i="37"/>
  <c r="T22" i="1" s="1"/>
  <c r="AC8" i="37"/>
  <c r="T23" i="1" s="1"/>
  <c r="AC84" i="38"/>
  <c r="AC36" i="38"/>
  <c r="U15" i="1" s="1"/>
  <c r="AC110" i="38"/>
  <c r="AC106" i="38"/>
  <c r="AC94" i="38"/>
  <c r="AC78" i="38"/>
  <c r="AC74" i="38"/>
  <c r="AC58" i="38"/>
  <c r="AC30" i="38"/>
  <c r="U9" i="1" s="1"/>
  <c r="AC26" i="38"/>
  <c r="U10" i="1" s="1"/>
  <c r="AC14" i="38"/>
  <c r="U26" i="1" s="1"/>
  <c r="AC10" i="38"/>
  <c r="U11" i="1" s="1"/>
  <c r="AC116" i="38"/>
  <c r="AC80" i="38"/>
  <c r="AC64" i="38"/>
  <c r="AC16" i="38"/>
  <c r="U14" i="1" s="1"/>
  <c r="AC28" i="38"/>
  <c r="U8" i="1" s="1"/>
  <c r="AC104" i="38"/>
  <c r="AC88" i="38"/>
  <c r="AC76" i="38"/>
  <c r="AC56" i="38"/>
  <c r="AC40" i="38"/>
  <c r="U27" i="1" s="1"/>
  <c r="AC24" i="38"/>
  <c r="U22" i="1" s="1"/>
  <c r="AC114" i="39"/>
  <c r="AC12" i="39"/>
  <c r="V24" i="1" s="1"/>
  <c r="AC88" i="39"/>
  <c r="AC87" i="29"/>
  <c r="C105" i="29"/>
  <c r="C89" i="29"/>
  <c r="C21" i="29"/>
  <c r="CK76" i="1" s="1"/>
  <c r="C31" i="29"/>
  <c r="CK65" i="1" s="1"/>
  <c r="C65" i="29"/>
  <c r="C125" i="29"/>
  <c r="C25" i="29"/>
  <c r="CK57" i="1" s="1"/>
  <c r="C73" i="29"/>
  <c r="C63" i="29"/>
  <c r="C117" i="29"/>
  <c r="C59" i="29"/>
  <c r="CK18" i="1" s="1"/>
  <c r="C11" i="29"/>
  <c r="CK74" i="1" s="1"/>
  <c r="C97" i="29"/>
  <c r="C109" i="29"/>
  <c r="C75" i="29"/>
  <c r="C83" i="29"/>
  <c r="C71" i="29"/>
  <c r="C69" i="29"/>
  <c r="C123" i="29"/>
  <c r="C113" i="29"/>
  <c r="C81" i="29"/>
  <c r="C95" i="29"/>
  <c r="C91" i="29"/>
  <c r="C103" i="29"/>
  <c r="C87" i="29"/>
  <c r="C35" i="29"/>
  <c r="C119" i="29"/>
  <c r="C19" i="29"/>
  <c r="CK58" i="1" s="1"/>
  <c r="C53" i="29"/>
  <c r="C47" i="29"/>
  <c r="C77" i="29"/>
  <c r="C15" i="29"/>
  <c r="CK70" i="1" s="1"/>
  <c r="C17" i="29"/>
  <c r="CK78" i="1" s="1"/>
  <c r="C29" i="29"/>
  <c r="CK75" i="1" s="1"/>
  <c r="C121" i="29"/>
  <c r="C37" i="29"/>
  <c r="C23" i="29"/>
  <c r="CK73" i="1" s="1"/>
  <c r="C99" i="29"/>
  <c r="C41" i="29"/>
  <c r="C93" i="29"/>
  <c r="C51" i="29"/>
  <c r="C85" i="29"/>
  <c r="C33" i="29"/>
  <c r="CK67" i="1" s="1"/>
  <c r="C45" i="29"/>
  <c r="AC119" i="29"/>
  <c r="C111" i="29"/>
  <c r="C115" i="29"/>
  <c r="C79" i="29"/>
  <c r="C39" i="29"/>
  <c r="C101" i="29"/>
  <c r="C13" i="29"/>
  <c r="CK56" i="1" s="1"/>
  <c r="AC25" i="29"/>
  <c r="N19" i="1" s="1"/>
  <c r="AC103" i="29"/>
  <c r="AC39" i="29"/>
  <c r="N13" i="1" s="1"/>
  <c r="AC9" i="29"/>
  <c r="N21" i="1" s="1"/>
  <c r="AC23" i="29"/>
  <c r="N25" i="1" s="1"/>
  <c r="AC7" i="29"/>
  <c r="N20" i="1" s="1"/>
  <c r="C7" i="29"/>
  <c r="CK64" i="1" s="1"/>
  <c r="AC71" i="29"/>
  <c r="C9" i="29"/>
  <c r="CK71" i="1" s="1"/>
  <c r="C19" i="28"/>
  <c r="CF58" i="1" s="1"/>
  <c r="C115" i="28"/>
  <c r="C125" i="28"/>
  <c r="C123" i="28"/>
  <c r="C15" i="28"/>
  <c r="CF70" i="1" s="1"/>
  <c r="C25" i="28"/>
  <c r="CF57" i="1" s="1"/>
  <c r="C51" i="28"/>
  <c r="C13" i="28"/>
  <c r="CF56" i="1" s="1"/>
  <c r="C11" i="28"/>
  <c r="CF74" i="1" s="1"/>
  <c r="C21" i="28"/>
  <c r="CF76" i="1" s="1"/>
  <c r="C31" i="28"/>
  <c r="CF65" i="1" s="1"/>
  <c r="C29" i="28"/>
  <c r="CF75" i="1" s="1"/>
  <c r="C27" i="28"/>
  <c r="CF66" i="1" s="1"/>
  <c r="C37" i="28"/>
  <c r="C47" i="28"/>
  <c r="C83" i="28"/>
  <c r="C99" i="28"/>
  <c r="C45" i="28"/>
  <c r="C63" i="28"/>
  <c r="C89" i="28"/>
  <c r="C41" i="28"/>
  <c r="C61" i="28"/>
  <c r="C59" i="28"/>
  <c r="CF10" i="1" s="1"/>
  <c r="C69" i="28"/>
  <c r="C79" i="28"/>
  <c r="C105" i="28"/>
  <c r="C97" i="28"/>
  <c r="C81" i="28"/>
  <c r="C75" i="28"/>
  <c r="C85" i="28"/>
  <c r="C121" i="28"/>
  <c r="C17" i="28"/>
  <c r="CF78" i="1" s="1"/>
  <c r="C65" i="28"/>
  <c r="C101" i="28"/>
  <c r="C39" i="28"/>
  <c r="C111" i="28"/>
  <c r="C93" i="28"/>
  <c r="C91" i="28"/>
  <c r="C33" i="28"/>
  <c r="CF67" i="1" s="1"/>
  <c r="C103" i="28"/>
  <c r="C67" i="28"/>
  <c r="C43" i="28"/>
  <c r="AC7" i="28"/>
  <c r="M20" i="1" s="1"/>
  <c r="C49" i="28"/>
  <c r="C95" i="28"/>
  <c r="C73" i="28"/>
  <c r="C35" i="28"/>
  <c r="C113" i="28"/>
  <c r="C53" i="28"/>
  <c r="C77" i="28"/>
  <c r="C87" i="28"/>
  <c r="C7" i="28"/>
  <c r="CF64" i="1" s="1"/>
  <c r="C21" i="27"/>
  <c r="CA76" i="1" s="1"/>
  <c r="C107" i="27"/>
  <c r="C89" i="27"/>
  <c r="AC103" i="27"/>
  <c r="C113" i="27"/>
  <c r="C67" i="27"/>
  <c r="AC81" i="27"/>
  <c r="C125" i="27"/>
  <c r="C123" i="27"/>
  <c r="C117" i="27"/>
  <c r="C121" i="27"/>
  <c r="C111" i="27"/>
  <c r="AC115" i="27"/>
  <c r="AC125" i="27"/>
  <c r="C115" i="27"/>
  <c r="C109" i="27"/>
  <c r="AC119" i="27"/>
  <c r="C105" i="27"/>
  <c r="C119" i="27"/>
  <c r="C25" i="27"/>
  <c r="CA57" i="1" s="1"/>
  <c r="C101" i="27"/>
  <c r="C49" i="27"/>
  <c r="C99" i="27"/>
  <c r="C97" i="27"/>
  <c r="C45" i="27"/>
  <c r="C43" i="27"/>
  <c r="C95" i="27"/>
  <c r="C93" i="27"/>
  <c r="AC33" i="27"/>
  <c r="L8" i="1" s="1"/>
  <c r="C33" i="27"/>
  <c r="CA67" i="1" s="1"/>
  <c r="C17" i="27"/>
  <c r="CA78" i="1" s="1"/>
  <c r="C71" i="27"/>
  <c r="AC71" i="27"/>
  <c r="C73" i="27"/>
  <c r="C29" i="27"/>
  <c r="CA75" i="1" s="1"/>
  <c r="C63" i="27"/>
  <c r="C61" i="27"/>
  <c r="C59" i="27"/>
  <c r="AC39" i="27"/>
  <c r="L13" i="1" s="1"/>
  <c r="C39" i="27"/>
  <c r="C37" i="27"/>
  <c r="C35" i="27"/>
  <c r="C27" i="27"/>
  <c r="CA66" i="1" s="1"/>
  <c r="C91" i="27"/>
  <c r="C53" i="27"/>
  <c r="C41" i="27"/>
  <c r="C87" i="27"/>
  <c r="AC87" i="27"/>
  <c r="C85" i="27"/>
  <c r="C65" i="27"/>
  <c r="C83" i="27"/>
  <c r="C11" i="27"/>
  <c r="CA74" i="1" s="1"/>
  <c r="C81" i="27"/>
  <c r="AC7" i="27"/>
  <c r="L20" i="1" s="1"/>
  <c r="C7" i="27"/>
  <c r="CA64" i="1" s="1"/>
  <c r="C9" i="27"/>
  <c r="CA71" i="1" s="1"/>
  <c r="C75" i="27"/>
  <c r="C19" i="27"/>
  <c r="CA58" i="1" s="1"/>
  <c r="C77" i="27"/>
  <c r="C47" i="27"/>
  <c r="C23" i="27"/>
  <c r="CA73" i="1" s="1"/>
  <c r="AC23" i="27"/>
  <c r="L25" i="1" s="1"/>
  <c r="C13" i="27"/>
  <c r="CA56" i="1" s="1"/>
  <c r="C15" i="27"/>
  <c r="CA70" i="1" s="1"/>
  <c r="C79" i="27"/>
  <c r="C69" i="27"/>
  <c r="C51" i="27"/>
  <c r="C31" i="27"/>
  <c r="CA65" i="1" s="1"/>
  <c r="C123" i="26"/>
  <c r="C27" i="26"/>
  <c r="BV66" i="1" s="1"/>
  <c r="C53" i="26"/>
  <c r="C33" i="26"/>
  <c r="BV67" i="1" s="1"/>
  <c r="C107" i="26"/>
  <c r="C109" i="26"/>
  <c r="C121" i="26"/>
  <c r="C115" i="26"/>
  <c r="C117" i="26"/>
  <c r="C125" i="26"/>
  <c r="C111" i="26"/>
  <c r="C113" i="26"/>
  <c r="C105" i="26"/>
  <c r="C45" i="26"/>
  <c r="C43" i="26"/>
  <c r="C67" i="26"/>
  <c r="C17" i="26"/>
  <c r="BV78" i="1" s="1"/>
  <c r="C69" i="26"/>
  <c r="C103" i="26"/>
  <c r="AC103" i="26"/>
  <c r="C25" i="26"/>
  <c r="BV57" i="1" s="1"/>
  <c r="C101" i="26"/>
  <c r="C99" i="26"/>
  <c r="C49" i="26"/>
  <c r="C97" i="26"/>
  <c r="C95" i="26"/>
  <c r="C41" i="26"/>
  <c r="C73" i="26"/>
  <c r="AC39" i="26"/>
  <c r="K13" i="1" s="1"/>
  <c r="C39" i="26"/>
  <c r="C37" i="26"/>
  <c r="C35" i="26"/>
  <c r="C65" i="26"/>
  <c r="C63" i="26"/>
  <c r="C61" i="26"/>
  <c r="C93" i="26"/>
  <c r="C15" i="26"/>
  <c r="BV70" i="1" s="1"/>
  <c r="C13" i="26"/>
  <c r="BV56" i="1" s="1"/>
  <c r="C91" i="26"/>
  <c r="C89" i="26"/>
  <c r="AC87" i="26"/>
  <c r="C87" i="26"/>
  <c r="C85" i="26"/>
  <c r="C47" i="26"/>
  <c r="C21" i="26"/>
  <c r="BV76" i="1" s="1"/>
  <c r="C75" i="26"/>
  <c r="C23" i="26"/>
  <c r="BV73" i="1" s="1"/>
  <c r="AC23" i="26"/>
  <c r="K25" i="1" s="1"/>
  <c r="C9" i="26"/>
  <c r="BV71" i="1" s="1"/>
  <c r="C83" i="26"/>
  <c r="C51" i="26"/>
  <c r="C11" i="26"/>
  <c r="BV74" i="1" s="1"/>
  <c r="C81" i="26"/>
  <c r="C79" i="26"/>
  <c r="C59" i="26"/>
  <c r="C77" i="26"/>
  <c r="C19" i="26"/>
  <c r="BV58" i="1" s="1"/>
  <c r="C29" i="26"/>
  <c r="BV75" i="1" s="1"/>
  <c r="C71" i="26"/>
  <c r="AC71" i="26"/>
  <c r="C31" i="26"/>
  <c r="BV65" i="1" s="1"/>
  <c r="C103" i="25"/>
  <c r="C71" i="25"/>
  <c r="C65" i="25"/>
  <c r="C97" i="25"/>
  <c r="C105" i="25"/>
  <c r="C109" i="25"/>
  <c r="C119" i="25"/>
  <c r="C111" i="25"/>
  <c r="C125" i="25"/>
  <c r="C37" i="25"/>
  <c r="C51" i="25"/>
  <c r="C113" i="25"/>
  <c r="C121" i="25"/>
  <c r="C123" i="25"/>
  <c r="C95" i="25"/>
  <c r="C101" i="25"/>
  <c r="C107" i="25"/>
  <c r="C117" i="25"/>
  <c r="C99" i="25"/>
  <c r="C115" i="25"/>
  <c r="C59" i="25"/>
  <c r="C27" i="25"/>
  <c r="C29" i="25"/>
  <c r="C93" i="25"/>
  <c r="C89" i="25"/>
  <c r="C91" i="25"/>
  <c r="C67" i="25"/>
  <c r="C87" i="25"/>
  <c r="C85" i="25"/>
  <c r="C83" i="25"/>
  <c r="C81" i="25"/>
  <c r="C79" i="25"/>
  <c r="C63" i="25"/>
  <c r="C61" i="25"/>
  <c r="C77" i="25"/>
  <c r="C75" i="25"/>
  <c r="C73" i="25"/>
  <c r="C69" i="25"/>
  <c r="C11" i="25"/>
  <c r="AC45" i="28"/>
  <c r="M27" i="1" s="1"/>
  <c r="AC19" i="27"/>
  <c r="L26" i="1" s="1"/>
  <c r="AC99" i="29"/>
  <c r="AC21" i="29"/>
  <c r="N14" i="1" s="1"/>
  <c r="AC51" i="29"/>
  <c r="N30" i="1" s="1"/>
  <c r="AC89" i="29"/>
  <c r="AC113" i="29"/>
  <c r="AC47" i="29"/>
  <c r="N29" i="1" s="1"/>
  <c r="AC117" i="29"/>
  <c r="AC35" i="29"/>
  <c r="N9" i="1" s="1"/>
  <c r="AC73" i="29"/>
  <c r="AC17" i="29"/>
  <c r="N24" i="1" s="1"/>
  <c r="AC29" i="29"/>
  <c r="N22" i="1" s="1"/>
  <c r="AC49" i="29"/>
  <c r="N28" i="1" s="1"/>
  <c r="AC33" i="29"/>
  <c r="N8" i="1" s="1"/>
  <c r="AC97" i="29"/>
  <c r="AC45" i="29"/>
  <c r="N27" i="1" s="1"/>
  <c r="AC105" i="29"/>
  <c r="AC61" i="29"/>
  <c r="AC121" i="29"/>
  <c r="AC83" i="29"/>
  <c r="AC31" i="29"/>
  <c r="N10" i="1" s="1"/>
  <c r="AC41" i="29"/>
  <c r="N15" i="1" s="1"/>
  <c r="AC125" i="29"/>
  <c r="AC89" i="28"/>
  <c r="AC113" i="28"/>
  <c r="AC83" i="28"/>
  <c r="AC103" i="28"/>
  <c r="AC97" i="28"/>
  <c r="AC65" i="28"/>
  <c r="AC35" i="28"/>
  <c r="M9" i="1" s="1"/>
  <c r="AC111" i="28"/>
  <c r="AC107" i="28"/>
  <c r="AC77" i="28"/>
  <c r="AC13" i="28"/>
  <c r="M23" i="1" s="1"/>
  <c r="AC105" i="28"/>
  <c r="AC49" i="28"/>
  <c r="M28" i="1" s="1"/>
  <c r="AC99" i="28"/>
  <c r="AC81" i="28"/>
  <c r="AC75" i="28"/>
  <c r="AC121" i="28"/>
  <c r="AC93" i="28"/>
  <c r="AC91" i="28"/>
  <c r="AC17" i="28"/>
  <c r="M24" i="1" s="1"/>
  <c r="AC47" i="28"/>
  <c r="M29" i="1" s="1"/>
  <c r="AC95" i="28"/>
  <c r="AC19" i="28"/>
  <c r="M26" i="1" s="1"/>
  <c r="AC61" i="28"/>
  <c r="AC79" i="28"/>
  <c r="AC63" i="28"/>
  <c r="AC29" i="28"/>
  <c r="M22" i="1" s="1"/>
  <c r="AC125" i="28"/>
  <c r="AC109" i="28"/>
  <c r="AC51" i="28"/>
  <c r="M30" i="1" s="1"/>
  <c r="AC113" i="27"/>
  <c r="AC99" i="27"/>
  <c r="AC111" i="27"/>
  <c r="AC67" i="27"/>
  <c r="AC47" i="27"/>
  <c r="L29" i="1" s="1"/>
  <c r="AC29" i="27"/>
  <c r="L22" i="1" s="1"/>
  <c r="AC13" i="27"/>
  <c r="L23" i="1" s="1"/>
  <c r="AC121" i="27"/>
  <c r="AC97" i="27"/>
  <c r="AC93" i="27"/>
  <c r="AC77" i="27"/>
  <c r="AC11" i="27"/>
  <c r="L17" i="1" s="1"/>
  <c r="AC45" i="27"/>
  <c r="L27" i="1" s="1"/>
  <c r="AC105" i="27"/>
  <c r="AC51" i="27"/>
  <c r="L30" i="1" s="1"/>
  <c r="AC107" i="27"/>
  <c r="AC73" i="27"/>
  <c r="AC95" i="27"/>
  <c r="AC61" i="27"/>
  <c r="AC9" i="27"/>
  <c r="L21" i="1" s="1"/>
  <c r="AC83" i="27"/>
  <c r="AC93" i="26"/>
  <c r="AC83" i="26"/>
  <c r="AC111" i="26"/>
  <c r="AC59" i="26"/>
  <c r="AC61" i="26"/>
  <c r="AC19" i="26"/>
  <c r="K26" i="1" s="1"/>
  <c r="AC45" i="26"/>
  <c r="K27" i="1" s="1"/>
  <c r="AC33" i="26"/>
  <c r="K8" i="1" s="1"/>
  <c r="AC13" i="26"/>
  <c r="K23" i="1" s="1"/>
  <c r="AC99" i="26"/>
  <c r="AC75" i="26"/>
  <c r="AC65" i="26"/>
  <c r="AC29" i="26"/>
  <c r="K22" i="1" s="1"/>
  <c r="AC109" i="26"/>
  <c r="AC67" i="26"/>
  <c r="AC123" i="26"/>
  <c r="AC97" i="26"/>
  <c r="AC17" i="26"/>
  <c r="K24" i="1" s="1"/>
  <c r="AC73" i="26"/>
  <c r="AC125" i="26"/>
  <c r="AC51" i="26"/>
  <c r="K30" i="1" s="1"/>
  <c r="AC59" i="25"/>
  <c r="C21" i="25"/>
  <c r="C7" i="25"/>
  <c r="BQ64" i="1" s="1"/>
  <c r="C49" i="25"/>
  <c r="C35" i="25"/>
  <c r="AC125" i="25"/>
  <c r="C9" i="25"/>
  <c r="C45" i="25"/>
  <c r="C19" i="25"/>
  <c r="C15" i="25"/>
  <c r="C25" i="25"/>
  <c r="BQ57" i="1" s="1"/>
  <c r="C53" i="25"/>
  <c r="C17" i="25"/>
  <c r="BQ78" i="1" s="1"/>
  <c r="C23" i="25"/>
  <c r="C41" i="25"/>
  <c r="C47" i="25"/>
  <c r="C31" i="25"/>
  <c r="C39" i="25"/>
  <c r="C13" i="25"/>
  <c r="BQ56" i="1" s="1"/>
  <c r="C33" i="25"/>
  <c r="C43" i="25"/>
  <c r="AC97" i="25"/>
  <c r="AC77" i="25"/>
  <c r="AC123" i="25"/>
  <c r="AC119" i="25"/>
  <c r="C29" i="24"/>
  <c r="C27" i="24"/>
  <c r="C35" i="24"/>
  <c r="C25" i="24"/>
  <c r="C53" i="24"/>
  <c r="C33" i="24"/>
  <c r="C13" i="24"/>
  <c r="C11" i="24"/>
  <c r="C23" i="24"/>
  <c r="C43" i="24"/>
  <c r="C45" i="24"/>
  <c r="C31" i="24"/>
  <c r="C51" i="24"/>
  <c r="C49" i="24"/>
  <c r="AC39" i="24"/>
  <c r="I13" i="1" s="1"/>
  <c r="C19" i="24"/>
  <c r="BL58" i="1" s="1"/>
  <c r="C9" i="24"/>
  <c r="C47" i="24"/>
  <c r="C37" i="24"/>
  <c r="C17" i="24"/>
  <c r="C21" i="24"/>
  <c r="BL76" i="1" s="1"/>
  <c r="C39" i="24"/>
  <c r="C7" i="24"/>
  <c r="BL64" i="1" s="1"/>
  <c r="C41" i="24"/>
  <c r="C15" i="24"/>
  <c r="AC35" i="25"/>
  <c r="J9" i="1" s="1"/>
  <c r="AC109" i="25"/>
  <c r="AC23" i="25"/>
  <c r="J25" i="1" s="1"/>
  <c r="AC113" i="25"/>
  <c r="AC51" i="25"/>
  <c r="J30" i="1" s="1"/>
  <c r="AC81" i="25"/>
  <c r="AC105" i="25"/>
  <c r="AC87" i="25"/>
  <c r="AC13" i="25"/>
  <c r="J23" i="1" s="1"/>
  <c r="AC67" i="25"/>
  <c r="AC45" i="25"/>
  <c r="J27" i="1" s="1"/>
  <c r="AC89" i="25"/>
  <c r="AC49" i="25"/>
  <c r="J28" i="1" s="1"/>
  <c r="AC17" i="25"/>
  <c r="J24" i="1" s="1"/>
  <c r="AC65" i="25"/>
  <c r="AC61" i="25"/>
  <c r="AC125" i="24"/>
  <c r="C83" i="24"/>
  <c r="C101" i="24"/>
  <c r="C81" i="24"/>
  <c r="C71" i="24"/>
  <c r="C93" i="24"/>
  <c r="C75" i="24"/>
  <c r="C59" i="24"/>
  <c r="C77" i="24"/>
  <c r="C103" i="24"/>
  <c r="C91" i="24"/>
  <c r="AC87" i="24"/>
  <c r="C69" i="24"/>
  <c r="C87" i="24"/>
  <c r="C97" i="24"/>
  <c r="C79" i="24"/>
  <c r="C105" i="24"/>
  <c r="C63" i="24"/>
  <c r="C99" i="24"/>
  <c r="C67" i="24"/>
  <c r="C85" i="24"/>
  <c r="C65" i="24"/>
  <c r="C89" i="24"/>
  <c r="AC77" i="24"/>
  <c r="C73" i="24"/>
  <c r="C95" i="24"/>
  <c r="C61" i="24"/>
  <c r="AC29" i="24"/>
  <c r="I22" i="1" s="1"/>
  <c r="AC75" i="24"/>
  <c r="AC43" i="24"/>
  <c r="I18" i="1" s="1"/>
  <c r="AC27" i="24"/>
  <c r="I16" i="1" s="1"/>
  <c r="AC109" i="24"/>
  <c r="AC59" i="24"/>
  <c r="AC119" i="24"/>
  <c r="AC103" i="24"/>
  <c r="AC93" i="24"/>
  <c r="AC45" i="24"/>
  <c r="I27" i="1" s="1"/>
  <c r="AC23" i="24"/>
  <c r="I25" i="1" s="1"/>
  <c r="AC91" i="24"/>
  <c r="AC71" i="24"/>
  <c r="AC13" i="24"/>
  <c r="I23" i="1" s="1"/>
  <c r="AC115" i="24"/>
  <c r="AC11" i="24"/>
  <c r="I17" i="1" s="1"/>
  <c r="AC7" i="24"/>
  <c r="I20" i="1" s="1"/>
  <c r="AC64" i="39"/>
  <c r="AC94" i="39"/>
  <c r="AC90" i="39"/>
  <c r="AC110" i="39"/>
  <c r="AC72" i="39"/>
  <c r="AC56" i="39"/>
  <c r="AC66" i="39"/>
  <c r="AC50" i="39"/>
  <c r="AC120" i="39"/>
  <c r="AC86" i="39"/>
  <c r="AC96" i="39"/>
  <c r="AC106" i="39"/>
  <c r="AC116" i="39"/>
  <c r="AC82" i="39"/>
  <c r="AC102" i="39"/>
  <c r="AC112" i="39"/>
  <c r="AC4" i="39"/>
  <c r="V21" i="1" s="1"/>
  <c r="AC14" i="39"/>
  <c r="V26" i="1" s="1"/>
  <c r="AC92" i="39"/>
  <c r="AC2" i="39"/>
  <c r="V20" i="1" s="1"/>
  <c r="AC108" i="39"/>
  <c r="AC44" i="39"/>
  <c r="V28" i="1" s="1"/>
  <c r="AC6" i="39"/>
  <c r="V17" i="1" s="1"/>
  <c r="AC16" i="39"/>
  <c r="V14" i="1" s="1"/>
  <c r="AC26" i="39"/>
  <c r="V10" i="1" s="1"/>
  <c r="AC36" i="39"/>
  <c r="V15" i="1" s="1"/>
  <c r="AC46" i="39"/>
  <c r="V30" i="1" s="1"/>
  <c r="AC98" i="39"/>
  <c r="AC84" i="39"/>
  <c r="AC70" i="39"/>
  <c r="AC100" i="39"/>
  <c r="AC24" i="39"/>
  <c r="V22" i="1" s="1"/>
  <c r="AC118" i="39"/>
  <c r="AC20" i="39"/>
  <c r="V19" i="1" s="1"/>
  <c r="AC28" i="39"/>
  <c r="V8" i="1" s="1"/>
  <c r="AC34" i="39"/>
  <c r="V13" i="1" s="1"/>
  <c r="AC22" i="39"/>
  <c r="V16" i="1" s="1"/>
  <c r="AC32" i="39"/>
  <c r="V12" i="1" s="1"/>
  <c r="AC42" i="39"/>
  <c r="V29" i="1" s="1"/>
  <c r="AC52" i="39"/>
  <c r="AC62" i="39"/>
  <c r="AC54" i="39"/>
  <c r="AC74" i="39"/>
  <c r="AC80" i="39"/>
  <c r="AC40" i="39"/>
  <c r="V27" i="1" s="1"/>
  <c r="AC8" i="39"/>
  <c r="V23" i="1" s="1"/>
  <c r="AC10" i="39"/>
  <c r="V11" i="1" s="1"/>
  <c r="AC30" i="39"/>
  <c r="V9" i="1" s="1"/>
  <c r="AC76" i="39"/>
  <c r="AC60" i="39"/>
  <c r="AC38" i="39"/>
  <c r="V18" i="1" s="1"/>
  <c r="AC48" i="39"/>
  <c r="AC58" i="39"/>
  <c r="AC68" i="39"/>
  <c r="AC78" i="39"/>
  <c r="AC6" i="38"/>
  <c r="U17" i="1" s="1"/>
  <c r="AC8" i="38"/>
  <c r="U23" i="1" s="1"/>
  <c r="AC42" i="38"/>
  <c r="U29" i="1" s="1"/>
  <c r="AC96" i="38"/>
  <c r="AC46" i="38"/>
  <c r="U30" i="1" s="1"/>
  <c r="AC102" i="38"/>
  <c r="AC4" i="38"/>
  <c r="U21" i="1" s="1"/>
  <c r="AC120" i="38"/>
  <c r="AC54" i="38"/>
  <c r="AC90" i="38"/>
  <c r="AC12" i="38"/>
  <c r="U24" i="1" s="1"/>
  <c r="AC112" i="38"/>
  <c r="AC52" i="38"/>
  <c r="AC70" i="38"/>
  <c r="AC22" i="38"/>
  <c r="U16" i="1" s="1"/>
  <c r="AC100" i="38"/>
  <c r="AC118" i="38"/>
  <c r="AC62" i="38"/>
  <c r="AC108" i="38"/>
  <c r="AC92" i="38"/>
  <c r="AC20" i="38"/>
  <c r="U19" i="1" s="1"/>
  <c r="AC38" i="38"/>
  <c r="U18" i="1" s="1"/>
  <c r="AC44" i="38"/>
  <c r="U28" i="1" s="1"/>
  <c r="AC68" i="38"/>
  <c r="AC86" i="38"/>
  <c r="AC60" i="38"/>
  <c r="AC48" i="38"/>
  <c r="AC32" i="38"/>
  <c r="U12" i="1" s="1"/>
  <c r="AC74" i="37"/>
  <c r="AC10" i="37"/>
  <c r="T11" i="1" s="1"/>
  <c r="AC118" i="37"/>
  <c r="AC70" i="37"/>
  <c r="AC88" i="37"/>
  <c r="AC120" i="37"/>
  <c r="AC90" i="37"/>
  <c r="AC80" i="37"/>
  <c r="AC68" i="37"/>
  <c r="AC42" i="37"/>
  <c r="T29" i="1" s="1"/>
  <c r="AC96" i="37"/>
  <c r="AC86" i="37"/>
  <c r="AC16" i="37"/>
  <c r="T14" i="1" s="1"/>
  <c r="AC60" i="37"/>
  <c r="AC64" i="37"/>
  <c r="AC26" i="37"/>
  <c r="T10" i="1" s="1"/>
  <c r="AC12" i="37"/>
  <c r="T24" i="1" s="1"/>
  <c r="AC6" i="37"/>
  <c r="T17" i="1" s="1"/>
  <c r="AC100" i="37"/>
  <c r="AC28" i="37"/>
  <c r="T8" i="1" s="1"/>
  <c r="AC110" i="37"/>
  <c r="AC4" i="37"/>
  <c r="T21" i="1" s="1"/>
  <c r="AC58" i="37"/>
  <c r="AC112" i="37"/>
  <c r="AC102" i="37"/>
  <c r="AC54" i="37"/>
  <c r="AC76" i="37"/>
  <c r="AC38" i="37"/>
  <c r="T18" i="1" s="1"/>
  <c r="AC106" i="37"/>
  <c r="AC74" i="36"/>
  <c r="AC10" i="36"/>
  <c r="S11" i="1" s="1"/>
  <c r="AC80" i="36"/>
  <c r="AC32" i="36"/>
  <c r="S12" i="1" s="1"/>
  <c r="AC110" i="36"/>
  <c r="AC44" i="36"/>
  <c r="S28" i="1" s="1"/>
  <c r="AC90" i="36"/>
  <c r="AC26" i="36"/>
  <c r="S10" i="1" s="1"/>
  <c r="AC96" i="36"/>
  <c r="AC118" i="36"/>
  <c r="AC24" i="36"/>
  <c r="S22" i="1" s="1"/>
  <c r="AC48" i="36"/>
  <c r="AC102" i="36"/>
  <c r="AC38" i="36"/>
  <c r="S18" i="1" s="1"/>
  <c r="AC100" i="36"/>
  <c r="AC112" i="36"/>
  <c r="AC106" i="36"/>
  <c r="AC42" i="36"/>
  <c r="S29" i="1" s="1"/>
  <c r="AC76" i="36"/>
  <c r="AC16" i="36"/>
  <c r="S14" i="1" s="1"/>
  <c r="AC58" i="36"/>
  <c r="AC64" i="36"/>
  <c r="AC30" i="35"/>
  <c r="R9" i="1" s="1"/>
  <c r="AC70" i="35"/>
  <c r="AC28" i="35"/>
  <c r="R8" i="1" s="1"/>
  <c r="AC100" i="35"/>
  <c r="AC90" i="35"/>
  <c r="AC64" i="35"/>
  <c r="AC22" i="35"/>
  <c r="R16" i="1" s="1"/>
  <c r="AC42" i="35"/>
  <c r="R29" i="1" s="1"/>
  <c r="AC14" i="35"/>
  <c r="R26" i="1" s="1"/>
  <c r="AC4" i="35"/>
  <c r="R21" i="1" s="1"/>
  <c r="AC54" i="35"/>
  <c r="AC12" i="35"/>
  <c r="R24" i="1" s="1"/>
  <c r="AC34" i="35"/>
  <c r="R13" i="1" s="1"/>
  <c r="AC20" i="35"/>
  <c r="R19" i="1" s="1"/>
  <c r="AC94" i="35"/>
  <c r="AC84" i="35"/>
  <c r="AC74" i="35"/>
  <c r="AC48" i="35"/>
  <c r="AC6" i="35"/>
  <c r="R17" i="1" s="1"/>
  <c r="AC52" i="35"/>
  <c r="AC16" i="35"/>
  <c r="R14" i="1" s="1"/>
  <c r="AC92" i="35"/>
  <c r="AC46" i="35"/>
  <c r="R30" i="1" s="1"/>
  <c r="AC36" i="35"/>
  <c r="R15" i="1" s="1"/>
  <c r="AC26" i="35"/>
  <c r="R10" i="1" s="1"/>
  <c r="AC118" i="35"/>
  <c r="AC86" i="35"/>
  <c r="AC44" i="35"/>
  <c r="R28" i="1" s="1"/>
  <c r="AC10" i="35"/>
  <c r="R11" i="1" s="1"/>
  <c r="AC62" i="35"/>
  <c r="AC102" i="35"/>
  <c r="AC60" i="35"/>
  <c r="AC116" i="35"/>
  <c r="AC106" i="35"/>
  <c r="AC112" i="35"/>
  <c r="AC96" i="35"/>
  <c r="AC80" i="35"/>
  <c r="AC38" i="35"/>
  <c r="R18" i="1" s="1"/>
  <c r="AC50" i="35"/>
  <c r="AC78" i="35"/>
  <c r="AC68" i="35"/>
  <c r="AC58" i="35"/>
  <c r="AC32" i="35"/>
  <c r="R12" i="1" s="1"/>
  <c r="AC108" i="35"/>
  <c r="AC76" i="35"/>
  <c r="AC74" i="34"/>
  <c r="AC10" i="34"/>
  <c r="Q11" i="1" s="1"/>
  <c r="AC54" i="34"/>
  <c r="AC80" i="34"/>
  <c r="AC86" i="34"/>
  <c r="AC6" i="34"/>
  <c r="Q17" i="1" s="1"/>
  <c r="AC44" i="34"/>
  <c r="Q28" i="1" s="1"/>
  <c r="AC90" i="34"/>
  <c r="AC26" i="34"/>
  <c r="Q10" i="1" s="1"/>
  <c r="AC102" i="34"/>
  <c r="AC12" i="34"/>
  <c r="Q24" i="1" s="1"/>
  <c r="AC76" i="34"/>
  <c r="AC22" i="34"/>
  <c r="Q16" i="1" s="1"/>
  <c r="AC48" i="34"/>
  <c r="AC52" i="34"/>
  <c r="AC16" i="34"/>
  <c r="Q14" i="1" s="1"/>
  <c r="AC106" i="34"/>
  <c r="AC42" i="34"/>
  <c r="Q29" i="1" s="1"/>
  <c r="AC70" i="34"/>
  <c r="AC40" i="34"/>
  <c r="Q27" i="1" s="1"/>
  <c r="AC36" i="34"/>
  <c r="Q15" i="1" s="1"/>
  <c r="AC118" i="34"/>
  <c r="AC20" i="34"/>
  <c r="Q19" i="1" s="1"/>
  <c r="AC58" i="34"/>
  <c r="AC38" i="34"/>
  <c r="Q18" i="1" s="1"/>
  <c r="AC4" i="34"/>
  <c r="Q21" i="1" s="1"/>
  <c r="AC106" i="33"/>
  <c r="AC86" i="33"/>
  <c r="AC8" i="33"/>
  <c r="P23" i="1" s="1"/>
  <c r="AC28" i="33"/>
  <c r="P8" i="1" s="1"/>
  <c r="AC82" i="33"/>
  <c r="AC30" i="33"/>
  <c r="P9" i="1" s="1"/>
  <c r="AC12" i="33"/>
  <c r="P24" i="1" s="1"/>
  <c r="AC4" i="33"/>
  <c r="P21" i="1" s="1"/>
  <c r="AC44" i="33"/>
  <c r="P28" i="1" s="1"/>
  <c r="AC74" i="33"/>
  <c r="AC118" i="33"/>
  <c r="AC90" i="33"/>
  <c r="AC64" i="33"/>
  <c r="AC50" i="33"/>
  <c r="AC70" i="33"/>
  <c r="AC76" i="33"/>
  <c r="AC68" i="33"/>
  <c r="AC112" i="33"/>
  <c r="AC84" i="33"/>
  <c r="AC102" i="33"/>
  <c r="AC108" i="33"/>
  <c r="AC116" i="33"/>
  <c r="AC100" i="33"/>
  <c r="AC26" i="33"/>
  <c r="P10" i="1" s="1"/>
  <c r="AC34" i="32"/>
  <c r="AC6" i="32"/>
  <c r="AC16" i="32"/>
  <c r="AC26" i="32"/>
  <c r="AC110" i="32"/>
  <c r="AC36" i="32"/>
  <c r="AC120" i="32"/>
  <c r="AC28" i="32"/>
  <c r="AC22" i="32"/>
  <c r="AC32" i="32"/>
  <c r="AC42" i="32"/>
  <c r="AC18" i="32"/>
  <c r="AC50" i="32"/>
  <c r="AC54" i="32"/>
  <c r="AC64" i="32"/>
  <c r="AC74" i="32"/>
  <c r="AC58" i="32"/>
  <c r="AC70" i="32"/>
  <c r="AC80" i="32"/>
  <c r="AC90" i="32"/>
  <c r="AC66" i="32"/>
  <c r="AC82" i="32"/>
  <c r="AC48" i="32"/>
  <c r="AC2" i="32"/>
  <c r="AC98" i="32"/>
  <c r="AC86" i="32"/>
  <c r="AC96" i="32"/>
  <c r="AC106" i="32"/>
  <c r="AC116" i="32"/>
  <c r="AC60" i="32"/>
  <c r="AC38" i="32"/>
  <c r="AC84" i="32"/>
  <c r="AC102" i="32"/>
  <c r="AC112" i="32"/>
  <c r="AC4" i="32"/>
  <c r="AC52" i="32"/>
  <c r="AC118" i="32"/>
  <c r="AC10" i="32"/>
  <c r="AC114" i="32"/>
  <c r="AC44" i="32"/>
  <c r="AC112" i="31"/>
  <c r="AC54" i="31"/>
  <c r="AC6" i="31"/>
  <c r="AC62" i="31"/>
  <c r="AC88" i="31"/>
  <c r="AC40" i="31"/>
  <c r="AC100" i="31"/>
  <c r="AC102" i="31"/>
  <c r="AC44" i="31"/>
  <c r="AC104" i="31"/>
  <c r="AC48" i="31"/>
  <c r="AC86" i="31"/>
  <c r="AC106" i="31"/>
  <c r="AC52" i="31"/>
  <c r="AC22" i="31"/>
  <c r="AC110" i="31"/>
  <c r="AC68" i="31"/>
  <c r="AC70" i="31"/>
  <c r="AC28" i="31"/>
  <c r="AC94" i="31"/>
  <c r="AC60" i="31"/>
  <c r="AC84" i="31"/>
  <c r="AC118" i="31"/>
  <c r="AC36" i="31"/>
  <c r="AC38" i="31"/>
  <c r="AC76" i="31"/>
  <c r="AC68" i="30"/>
  <c r="AC4" i="30"/>
  <c r="AC96" i="30"/>
  <c r="AC54" i="30"/>
  <c r="AC104" i="30"/>
  <c r="AC52" i="30"/>
  <c r="AC26" i="30"/>
  <c r="AC80" i="30"/>
  <c r="AC84" i="30"/>
  <c r="AC20" i="30"/>
  <c r="AC112" i="30"/>
  <c r="AC70" i="30"/>
  <c r="AC16" i="30"/>
  <c r="AC88" i="30"/>
  <c r="AC10" i="30"/>
  <c r="AC64" i="30"/>
  <c r="AC110" i="30"/>
  <c r="AC24" i="30"/>
  <c r="AC74" i="30"/>
  <c r="AC100" i="30"/>
  <c r="AC36" i="30"/>
  <c r="AC32" i="30"/>
  <c r="AC86" i="30"/>
  <c r="AC22" i="30"/>
  <c r="AC106" i="30"/>
  <c r="AC6" i="30"/>
  <c r="AC48" i="30"/>
  <c r="AC123" i="29"/>
  <c r="AC59" i="29"/>
  <c r="AC15" i="29"/>
  <c r="N11" i="1" s="1"/>
  <c r="AC115" i="29"/>
  <c r="AC67" i="29"/>
  <c r="AC53" i="29"/>
  <c r="AC75" i="29"/>
  <c r="AC69" i="29"/>
  <c r="AC101" i="29"/>
  <c r="AC63" i="29"/>
  <c r="AC11" i="29"/>
  <c r="N17" i="1" s="1"/>
  <c r="AC95" i="29"/>
  <c r="AC79" i="29"/>
  <c r="AC77" i="29"/>
  <c r="AC65" i="29"/>
  <c r="AC81" i="29"/>
  <c r="AC107" i="29"/>
  <c r="AC93" i="29"/>
  <c r="AC111" i="29"/>
  <c r="AC27" i="29"/>
  <c r="N16" i="1" s="1"/>
  <c r="AC109" i="29"/>
  <c r="AC13" i="29"/>
  <c r="N23" i="1" s="1"/>
  <c r="AC37" i="29"/>
  <c r="N12" i="1" s="1"/>
  <c r="AC91" i="29"/>
  <c r="AC43" i="29"/>
  <c r="N18" i="1" s="1"/>
  <c r="AC19" i="29"/>
  <c r="N26" i="1" s="1"/>
  <c r="AC85" i="29"/>
  <c r="AC101" i="28"/>
  <c r="AC33" i="28"/>
  <c r="M8" i="1" s="1"/>
  <c r="AC71" i="28"/>
  <c r="AC117" i="28"/>
  <c r="AC9" i="28"/>
  <c r="M21" i="1" s="1"/>
  <c r="AC11" i="28"/>
  <c r="M17" i="1" s="1"/>
  <c r="AC15" i="28"/>
  <c r="M11" i="1" s="1"/>
  <c r="AC21" i="28"/>
  <c r="M14" i="1" s="1"/>
  <c r="AC119" i="28"/>
  <c r="AC73" i="28"/>
  <c r="AC115" i="28"/>
  <c r="AC39" i="28"/>
  <c r="M13" i="1" s="1"/>
  <c r="AC27" i="28"/>
  <c r="M16" i="1" s="1"/>
  <c r="AC37" i="28"/>
  <c r="M12" i="1" s="1"/>
  <c r="AC67" i="28"/>
  <c r="AC41" i="28"/>
  <c r="M15" i="1" s="1"/>
  <c r="AC31" i="28"/>
  <c r="M10" i="1" s="1"/>
  <c r="AC43" i="28"/>
  <c r="M18" i="1" s="1"/>
  <c r="AC53" i="28"/>
  <c r="AC23" i="28"/>
  <c r="M25" i="1" s="1"/>
  <c r="AC123" i="28"/>
  <c r="AC25" i="28"/>
  <c r="M19" i="1" s="1"/>
  <c r="AC59" i="28"/>
  <c r="AC69" i="28"/>
  <c r="AC87" i="28"/>
  <c r="AC85" i="28"/>
  <c r="AC25" i="27"/>
  <c r="L19" i="1" s="1"/>
  <c r="AC109" i="27"/>
  <c r="AC69" i="27"/>
  <c r="AC59" i="27"/>
  <c r="AC85" i="27"/>
  <c r="AC21" i="27"/>
  <c r="L14" i="1" s="1"/>
  <c r="AC75" i="27"/>
  <c r="AC27" i="27"/>
  <c r="L16" i="1" s="1"/>
  <c r="AC15" i="27"/>
  <c r="L11" i="1" s="1"/>
  <c r="AC123" i="27"/>
  <c r="AC41" i="27"/>
  <c r="L15" i="1" s="1"/>
  <c r="AC101" i="27"/>
  <c r="AC37" i="27"/>
  <c r="L12" i="1" s="1"/>
  <c r="AC91" i="27"/>
  <c r="AC89" i="27"/>
  <c r="AC35" i="27"/>
  <c r="L9" i="1" s="1"/>
  <c r="AC79" i="27"/>
  <c r="AC49" i="27"/>
  <c r="L28" i="1" s="1"/>
  <c r="AC43" i="27"/>
  <c r="L18" i="1" s="1"/>
  <c r="AC17" i="27"/>
  <c r="L24" i="1" s="1"/>
  <c r="AC31" i="27"/>
  <c r="L10" i="1" s="1"/>
  <c r="AC117" i="27"/>
  <c r="AC53" i="27"/>
  <c r="AC65" i="27"/>
  <c r="AC63" i="27"/>
  <c r="AC79" i="26"/>
  <c r="AC25" i="26"/>
  <c r="K19" i="1" s="1"/>
  <c r="AC43" i="26"/>
  <c r="K18" i="1" s="1"/>
  <c r="AC113" i="26"/>
  <c r="AC95" i="26"/>
  <c r="AC31" i="26"/>
  <c r="K10" i="1" s="1"/>
  <c r="AC85" i="26"/>
  <c r="AC21" i="26"/>
  <c r="K14" i="1" s="1"/>
  <c r="AC91" i="26"/>
  <c r="AC77" i="26"/>
  <c r="AC121" i="26"/>
  <c r="AC11" i="26"/>
  <c r="K17" i="1" s="1"/>
  <c r="AC35" i="26"/>
  <c r="K9" i="1" s="1"/>
  <c r="AC69" i="26"/>
  <c r="AC41" i="26"/>
  <c r="K15" i="1" s="1"/>
  <c r="AC37" i="26"/>
  <c r="K12" i="1" s="1"/>
  <c r="AC105" i="26"/>
  <c r="AC15" i="26"/>
  <c r="K11" i="1" s="1"/>
  <c r="AC89" i="26"/>
  <c r="AC107" i="26"/>
  <c r="AC47" i="26"/>
  <c r="K29" i="1" s="1"/>
  <c r="AC101" i="26"/>
  <c r="AC9" i="26"/>
  <c r="K21" i="1" s="1"/>
  <c r="AC63" i="26"/>
  <c r="AC117" i="26"/>
  <c r="AC53" i="26"/>
  <c r="AC27" i="26"/>
  <c r="K16" i="1" s="1"/>
  <c r="AC115" i="26"/>
  <c r="AC49" i="26"/>
  <c r="K28" i="1" s="1"/>
  <c r="AC81" i="26"/>
  <c r="AC83" i="25"/>
  <c r="AC93" i="25"/>
  <c r="AC29" i="25"/>
  <c r="J22" i="1" s="1"/>
  <c r="AC99" i="25"/>
  <c r="AC91" i="25"/>
  <c r="AC101" i="25"/>
  <c r="AC111" i="25"/>
  <c r="AC107" i="25"/>
  <c r="AC117" i="25"/>
  <c r="AC9" i="25"/>
  <c r="J21" i="1" s="1"/>
  <c r="AC115" i="25"/>
  <c r="AC11" i="25"/>
  <c r="J17" i="1" s="1"/>
  <c r="AC21" i="25"/>
  <c r="J14" i="1" s="1"/>
  <c r="AC31" i="25"/>
  <c r="J10" i="1" s="1"/>
  <c r="AC41" i="25"/>
  <c r="J15" i="1" s="1"/>
  <c r="AC19" i="25"/>
  <c r="J26" i="1" s="1"/>
  <c r="AC27" i="25"/>
  <c r="J16" i="1" s="1"/>
  <c r="AC37" i="25"/>
  <c r="J12" i="1" s="1"/>
  <c r="AC47" i="25"/>
  <c r="J29" i="1" s="1"/>
  <c r="AC25" i="25"/>
  <c r="J19" i="1" s="1"/>
  <c r="AC71" i="25"/>
  <c r="AC43" i="25"/>
  <c r="J18" i="1" s="1"/>
  <c r="AC53" i="25"/>
  <c r="AC63" i="25"/>
  <c r="AC73" i="25"/>
  <c r="AC103" i="25"/>
  <c r="AC39" i="25"/>
  <c r="J13" i="1" s="1"/>
  <c r="AC33" i="25"/>
  <c r="J8" i="1" s="1"/>
  <c r="AC7" i="25"/>
  <c r="J20" i="1" s="1"/>
  <c r="AC121" i="25"/>
  <c r="AC69" i="25"/>
  <c r="AC79" i="25"/>
  <c r="AC15" i="25"/>
  <c r="J11" i="1" s="1"/>
  <c r="AC75" i="25"/>
  <c r="AC85" i="25"/>
  <c r="AC95" i="25"/>
  <c r="AC105" i="24"/>
  <c r="AC41" i="24"/>
  <c r="I15" i="1" s="1"/>
  <c r="AC53" i="24"/>
  <c r="AC19" i="24"/>
  <c r="I26" i="1" s="1"/>
  <c r="AC101" i="24"/>
  <c r="AC67" i="24"/>
  <c r="AC31" i="24"/>
  <c r="I10" i="1" s="1"/>
  <c r="AC21" i="24"/>
  <c r="I14" i="1" s="1"/>
  <c r="AC107" i="24"/>
  <c r="AC61" i="24"/>
  <c r="AC99" i="24"/>
  <c r="AC63" i="24"/>
  <c r="AC33" i="24"/>
  <c r="I8" i="1" s="1"/>
  <c r="AC111" i="24"/>
  <c r="AC81" i="24"/>
  <c r="AC121" i="24"/>
  <c r="AC9" i="24"/>
  <c r="I21" i="1" s="1"/>
  <c r="AC79" i="24"/>
  <c r="AC69" i="24"/>
  <c r="AC49" i="24"/>
  <c r="I28" i="1" s="1"/>
  <c r="AC35" i="24"/>
  <c r="I9" i="1" s="1"/>
  <c r="AC73" i="24"/>
  <c r="AC117" i="24"/>
  <c r="AC97" i="24"/>
  <c r="AC83" i="24"/>
  <c r="AC47" i="24"/>
  <c r="I29" i="1" s="1"/>
  <c r="AC37" i="24"/>
  <c r="I12" i="1" s="1"/>
  <c r="AC123" i="24"/>
  <c r="AC17" i="24"/>
  <c r="I24" i="1" s="1"/>
  <c r="AC89" i="24"/>
  <c r="AC25" i="24"/>
  <c r="I19" i="1" s="1"/>
  <c r="AC95" i="24"/>
  <c r="AC85" i="24"/>
  <c r="AC65" i="24"/>
  <c r="AC51" i="24"/>
  <c r="I30" i="1" s="1"/>
  <c r="AC15" i="24"/>
  <c r="I11" i="1" s="1"/>
  <c r="AC113" i="24"/>
  <c r="Q31" i="1" l="1"/>
  <c r="Q34" i="1"/>
  <c r="Q35" i="1"/>
  <c r="Q33" i="1"/>
  <c r="Q32" i="1"/>
  <c r="Q37" i="1"/>
  <c r="Q36" i="1"/>
  <c r="P31" i="1"/>
  <c r="P35" i="1"/>
  <c r="P36" i="1"/>
  <c r="P33" i="1"/>
  <c r="P37" i="1"/>
  <c r="P32" i="1"/>
  <c r="P34" i="1"/>
  <c r="M31" i="1"/>
  <c r="M36" i="1"/>
  <c r="M33" i="1"/>
  <c r="M32" i="1"/>
  <c r="M34" i="1"/>
  <c r="M37" i="1"/>
  <c r="M35" i="1"/>
  <c r="N31" i="1"/>
  <c r="N36" i="1"/>
  <c r="N32" i="1"/>
  <c r="N34" i="1"/>
  <c r="N33" i="1"/>
  <c r="N37" i="1"/>
  <c r="N35" i="1"/>
  <c r="R31" i="1"/>
  <c r="R37" i="1"/>
  <c r="R35" i="1"/>
  <c r="R33" i="1"/>
  <c r="R32" i="1"/>
  <c r="R34" i="1"/>
  <c r="R36" i="1"/>
  <c r="U31" i="1"/>
  <c r="U36" i="1"/>
  <c r="U37" i="1"/>
  <c r="U32" i="1"/>
  <c r="U34" i="1"/>
  <c r="U33" i="1"/>
  <c r="U35" i="1"/>
  <c r="K31" i="1"/>
  <c r="K32" i="1"/>
  <c r="K34" i="1"/>
  <c r="K36" i="1"/>
  <c r="K37" i="1"/>
  <c r="K35" i="1"/>
  <c r="K33" i="1"/>
  <c r="L31" i="1"/>
  <c r="L32" i="1"/>
  <c r="L34" i="1"/>
  <c r="L37" i="1"/>
  <c r="L36" i="1"/>
  <c r="L35" i="1"/>
  <c r="L33" i="1"/>
  <c r="J31" i="1"/>
  <c r="J37" i="1"/>
  <c r="J33" i="1"/>
  <c r="J34" i="1"/>
  <c r="J35" i="1"/>
  <c r="J32" i="1"/>
  <c r="J36" i="1"/>
  <c r="I31" i="1"/>
  <c r="I35" i="1"/>
  <c r="I33" i="1"/>
  <c r="I36" i="1"/>
  <c r="I32" i="1"/>
  <c r="I34" i="1"/>
  <c r="I37" i="1"/>
  <c r="S31" i="1"/>
  <c r="S32" i="1"/>
  <c r="S34" i="1"/>
  <c r="S37" i="1"/>
  <c r="S35" i="1"/>
  <c r="S36" i="1"/>
  <c r="S33" i="1"/>
  <c r="V31" i="1"/>
  <c r="V36" i="1"/>
  <c r="V35" i="1"/>
  <c r="V32" i="1"/>
  <c r="V34" i="1"/>
  <c r="V33" i="1"/>
  <c r="V37" i="1"/>
  <c r="T31" i="1"/>
  <c r="T32" i="1"/>
  <c r="T34" i="1"/>
  <c r="T37" i="1"/>
  <c r="T36" i="1"/>
  <c r="T35" i="1"/>
  <c r="T33" i="1"/>
  <c r="CK14" i="1"/>
  <c r="CK61" i="1"/>
  <c r="CK72" i="1"/>
  <c r="CF77" i="1"/>
  <c r="CA63" i="1"/>
  <c r="CA77" i="1"/>
  <c r="BV77" i="1"/>
  <c r="CK55" i="1"/>
  <c r="CL57" i="1" s="1"/>
  <c r="CK77" i="1"/>
  <c r="CK62" i="1"/>
  <c r="CF72" i="1"/>
  <c r="CF55" i="1"/>
  <c r="CG56" i="1" s="1"/>
  <c r="BQ77" i="1"/>
  <c r="CK23" i="1"/>
  <c r="CK30" i="1"/>
  <c r="CK9" i="1"/>
  <c r="CK15" i="1"/>
  <c r="CK11" i="1"/>
  <c r="CK13" i="1"/>
  <c r="CK22" i="1"/>
  <c r="CF60" i="1"/>
  <c r="CF15" i="1"/>
  <c r="BQ67" i="1"/>
  <c r="BQ70" i="1"/>
  <c r="BQ76" i="1"/>
  <c r="BQ65" i="1"/>
  <c r="BQ58" i="1"/>
  <c r="BQ74" i="1"/>
  <c r="BQ75" i="1"/>
  <c r="BQ71" i="1"/>
  <c r="BQ66" i="1"/>
  <c r="BQ73" i="1"/>
  <c r="BL78" i="1"/>
  <c r="BL65" i="1"/>
  <c r="BL57" i="1"/>
  <c r="BL77" i="1"/>
  <c r="BL66" i="1"/>
  <c r="BL70" i="1"/>
  <c r="BL71" i="1"/>
  <c r="BL73" i="1"/>
  <c r="BL75" i="1"/>
  <c r="BL74" i="1"/>
  <c r="BL56" i="1"/>
  <c r="BL67" i="1"/>
  <c r="BQ69" i="1"/>
  <c r="BL72" i="1"/>
  <c r="BL61" i="1"/>
  <c r="CA59" i="1"/>
  <c r="CF9" i="1"/>
  <c r="CF62" i="1"/>
  <c r="CK24" i="1"/>
  <c r="CK20" i="1"/>
  <c r="BL62" i="1"/>
  <c r="CA72" i="1"/>
  <c r="CA61" i="1"/>
  <c r="CF8" i="1"/>
  <c r="CF68" i="1"/>
  <c r="CF13" i="1"/>
  <c r="CF61" i="1"/>
  <c r="CK26" i="1"/>
  <c r="CF22" i="1"/>
  <c r="CA62" i="1"/>
  <c r="CF69" i="1"/>
  <c r="CF30" i="1"/>
  <c r="CK16" i="1"/>
  <c r="CK69" i="1"/>
  <c r="BL63" i="1"/>
  <c r="BL69" i="1"/>
  <c r="BL55" i="1"/>
  <c r="BL68" i="1"/>
  <c r="BL59" i="1"/>
  <c r="BQ72" i="1"/>
  <c r="BQ55" i="1"/>
  <c r="BQ63" i="1"/>
  <c r="BQ61" i="1"/>
  <c r="BQ62" i="1"/>
  <c r="CA69" i="1"/>
  <c r="CA55" i="1"/>
  <c r="BV68" i="1"/>
  <c r="BV72" i="1"/>
  <c r="BV69" i="1"/>
  <c r="BV55" i="1"/>
  <c r="BW71" i="1" s="1"/>
  <c r="BV61" i="1"/>
  <c r="BV63" i="1"/>
  <c r="BV59" i="1"/>
  <c r="BV62" i="1"/>
  <c r="BQ60" i="1"/>
  <c r="CA60" i="1"/>
  <c r="BL60" i="1"/>
  <c r="BQ68" i="1"/>
  <c r="BQ59" i="1"/>
  <c r="BV60" i="1"/>
  <c r="CA18" i="1"/>
  <c r="CA10" i="1"/>
  <c r="CA28" i="1"/>
  <c r="CA12" i="1"/>
  <c r="CA14" i="1"/>
  <c r="CA20" i="1"/>
  <c r="CA31" i="1"/>
  <c r="CA30" i="1"/>
  <c r="CA22" i="1"/>
  <c r="CA29" i="1"/>
  <c r="CA21" i="1"/>
  <c r="CA17" i="1"/>
  <c r="CA16" i="1"/>
  <c r="CA13" i="1"/>
  <c r="CA8" i="1"/>
  <c r="CA26" i="1"/>
  <c r="CA23" i="1"/>
  <c r="CA27" i="1"/>
  <c r="CA25" i="1"/>
  <c r="CA11" i="1"/>
  <c r="CA24" i="1"/>
  <c r="CA19" i="1"/>
  <c r="CA15" i="1"/>
  <c r="CA9" i="1"/>
  <c r="CA68" i="1"/>
  <c r="CF63" i="1"/>
  <c r="CF59" i="1"/>
  <c r="CK59" i="1"/>
  <c r="CK63" i="1"/>
  <c r="CK60" i="1"/>
  <c r="CK68" i="1"/>
  <c r="CK19" i="1"/>
  <c r="CK8" i="1"/>
  <c r="CK31" i="1"/>
  <c r="CK25" i="1"/>
  <c r="CK17" i="1"/>
  <c r="CK28" i="1"/>
  <c r="CK12" i="1"/>
  <c r="CK21" i="1"/>
  <c r="CK10" i="1"/>
  <c r="CK27" i="1"/>
  <c r="CK29" i="1"/>
  <c r="CF26" i="1"/>
  <c r="CF29" i="1"/>
  <c r="CF18" i="1"/>
  <c r="CF19" i="1"/>
  <c r="CF27" i="1"/>
  <c r="CF31" i="1"/>
  <c r="CF24" i="1"/>
  <c r="CF23" i="1"/>
  <c r="CF20" i="1"/>
  <c r="CF11" i="1"/>
  <c r="CF16" i="1"/>
  <c r="CF14" i="1"/>
  <c r="CF25" i="1"/>
  <c r="CF17" i="1"/>
  <c r="CF28" i="1"/>
  <c r="CF12" i="1"/>
  <c r="CF21" i="1"/>
  <c r="BV21" i="1"/>
  <c r="BV17" i="1"/>
  <c r="BV16" i="1"/>
  <c r="BV14" i="1"/>
  <c r="BV29" i="1"/>
  <c r="BV13" i="1"/>
  <c r="BV8" i="1"/>
  <c r="BV26" i="1"/>
  <c r="BV23" i="1"/>
  <c r="BV27" i="1"/>
  <c r="BV12" i="1"/>
  <c r="BV25" i="1"/>
  <c r="BV11" i="1"/>
  <c r="BV24" i="1"/>
  <c r="BV18" i="1"/>
  <c r="BV10" i="1"/>
  <c r="BV28" i="1"/>
  <c r="BV20" i="1"/>
  <c r="BV22" i="1"/>
  <c r="BV19" i="1"/>
  <c r="BV15" i="1"/>
  <c r="BV9" i="1"/>
  <c r="BV31" i="1"/>
  <c r="BV30" i="1"/>
  <c r="BQ18" i="1"/>
  <c r="BQ10" i="1"/>
  <c r="BQ28" i="1"/>
  <c r="BQ8" i="1"/>
  <c r="BQ14" i="1"/>
  <c r="BQ20" i="1"/>
  <c r="BQ31" i="1"/>
  <c r="BQ26" i="1"/>
  <c r="BQ30" i="1"/>
  <c r="BQ22" i="1"/>
  <c r="BQ29" i="1"/>
  <c r="BQ13" i="1"/>
  <c r="BQ23" i="1"/>
  <c r="BQ12" i="1"/>
  <c r="BQ21" i="1"/>
  <c r="BQ17" i="1"/>
  <c r="BQ16" i="1"/>
  <c r="BQ25" i="1"/>
  <c r="BQ11" i="1"/>
  <c r="BQ24" i="1"/>
  <c r="BQ19" i="1"/>
  <c r="BQ15" i="1"/>
  <c r="BQ9" i="1"/>
  <c r="BQ27" i="1"/>
  <c r="BL23" i="1"/>
  <c r="BL14" i="1"/>
  <c r="BL27" i="1"/>
  <c r="BL20" i="1"/>
  <c r="BL12" i="1"/>
  <c r="BL31" i="1"/>
  <c r="BL30" i="1"/>
  <c r="BL25" i="1"/>
  <c r="BL22" i="1"/>
  <c r="BL11" i="1"/>
  <c r="BL29" i="1"/>
  <c r="BL24" i="1"/>
  <c r="BL21" i="1"/>
  <c r="BL19" i="1"/>
  <c r="BL17" i="1"/>
  <c r="BL15" i="1"/>
  <c r="BL16" i="1"/>
  <c r="BL9" i="1"/>
  <c r="BL13" i="1"/>
  <c r="BL18" i="1"/>
  <c r="BL8" i="1"/>
  <c r="BL10" i="1"/>
  <c r="BL26" i="1"/>
  <c r="BL28" i="1"/>
  <c r="AN72" i="1"/>
  <c r="AN67" i="1"/>
  <c r="AN60" i="1"/>
  <c r="AN65" i="1"/>
  <c r="AN69" i="1"/>
  <c r="AN62" i="1"/>
  <c r="AN73" i="1"/>
  <c r="AN63" i="1"/>
  <c r="AN61" i="1"/>
  <c r="AN76" i="1"/>
  <c r="AN74" i="1"/>
  <c r="AN64" i="1"/>
  <c r="AN56" i="1"/>
  <c r="AN68" i="1"/>
  <c r="AN58" i="1"/>
  <c r="AN66" i="1"/>
  <c r="AN59" i="1"/>
  <c r="AN75" i="1"/>
  <c r="AN57" i="1"/>
  <c r="AN70" i="1"/>
  <c r="AN71" i="1"/>
  <c r="AN77" i="1"/>
  <c r="AI62" i="1"/>
  <c r="AI61" i="1"/>
  <c r="AI73" i="1"/>
  <c r="AI76" i="1"/>
  <c r="AI57" i="1"/>
  <c r="AI69" i="1"/>
  <c r="AI72" i="1"/>
  <c r="AI59" i="1"/>
  <c r="AI66" i="1"/>
  <c r="AI58" i="1"/>
  <c r="AI63" i="1"/>
  <c r="AI75" i="1"/>
  <c r="AI71" i="1"/>
  <c r="AI77" i="1"/>
  <c r="AI65" i="1"/>
  <c r="AI67" i="1"/>
  <c r="AI64" i="1"/>
  <c r="AI74" i="1"/>
  <c r="AI60" i="1"/>
  <c r="AI70" i="1"/>
  <c r="AI56" i="1"/>
  <c r="AI68" i="1"/>
  <c r="BH71" i="1"/>
  <c r="BH73" i="1"/>
  <c r="BH69" i="1"/>
  <c r="BH63" i="1"/>
  <c r="BH72" i="1"/>
  <c r="BH76" i="1"/>
  <c r="BH64" i="1"/>
  <c r="BH57" i="1"/>
  <c r="BH77" i="1"/>
  <c r="BH60" i="1"/>
  <c r="BH61" i="1"/>
  <c r="BH67" i="1"/>
  <c r="BH68" i="1"/>
  <c r="BH70" i="1"/>
  <c r="BH59" i="1"/>
  <c r="BH66" i="1"/>
  <c r="BH56" i="1"/>
  <c r="BH62" i="1"/>
  <c r="BH75" i="1"/>
  <c r="BH74" i="1"/>
  <c r="BH65" i="1"/>
  <c r="BH58" i="1"/>
  <c r="BC62" i="1"/>
  <c r="BC70" i="1"/>
  <c r="BC63" i="1"/>
  <c r="BC71" i="1"/>
  <c r="BC61" i="1"/>
  <c r="BC56" i="1"/>
  <c r="BC64" i="1"/>
  <c r="BC72" i="1"/>
  <c r="BC58" i="1"/>
  <c r="BC74" i="1"/>
  <c r="BC59" i="1"/>
  <c r="BC75" i="1"/>
  <c r="BC68" i="1"/>
  <c r="BC69" i="1"/>
  <c r="BC77" i="1"/>
  <c r="BC57" i="1"/>
  <c r="BC65" i="1"/>
  <c r="BC73" i="1"/>
  <c r="BC66" i="1"/>
  <c r="BC67" i="1"/>
  <c r="BC60" i="1"/>
  <c r="BC76" i="1"/>
  <c r="W37" i="1" l="1"/>
  <c r="W34" i="1"/>
  <c r="W32" i="1"/>
  <c r="W36" i="1"/>
  <c r="W33" i="1"/>
  <c r="W35" i="1"/>
  <c r="CL63" i="1"/>
  <c r="CL59" i="1"/>
  <c r="CL68" i="1"/>
  <c r="CL60" i="1"/>
  <c r="CL69" i="1"/>
  <c r="CL62" i="1"/>
  <c r="CL72" i="1"/>
  <c r="CL64" i="1"/>
  <c r="CL56" i="1"/>
  <c r="CL77" i="1"/>
  <c r="CL71" i="1"/>
  <c r="CL78" i="1"/>
  <c r="CL61" i="1"/>
  <c r="CL76" i="1"/>
  <c r="CL75" i="1"/>
  <c r="CL67" i="1"/>
  <c r="CL74" i="1"/>
  <c r="CL66" i="1"/>
  <c r="CL58" i="1"/>
  <c r="CL73" i="1"/>
  <c r="CL70" i="1"/>
  <c r="CL65" i="1"/>
  <c r="CG66" i="1"/>
  <c r="CG71" i="1"/>
  <c r="CG58" i="1"/>
  <c r="CG78" i="1"/>
  <c r="CG61" i="1"/>
  <c r="CG62" i="1"/>
  <c r="CG65" i="1"/>
  <c r="CG77" i="1"/>
  <c r="CG68" i="1"/>
  <c r="CG57" i="1"/>
  <c r="CG76" i="1"/>
  <c r="CG70" i="1"/>
  <c r="CG72" i="1"/>
  <c r="CG75" i="1"/>
  <c r="CG59" i="1"/>
  <c r="CG69" i="1"/>
  <c r="CG73" i="1"/>
  <c r="CG64" i="1"/>
  <c r="CG67" i="1"/>
  <c r="CG63" i="1"/>
  <c r="CG74" i="1"/>
  <c r="CG28" i="1"/>
  <c r="CG60" i="1"/>
  <c r="CG15" i="1"/>
  <c r="CG11" i="1"/>
  <c r="CG12" i="1"/>
  <c r="CG23" i="1"/>
  <c r="CG24" i="1"/>
  <c r="CG14" i="1"/>
  <c r="CG19" i="1"/>
  <c r="CG30" i="1"/>
  <c r="CG13" i="1"/>
  <c r="CG17" i="1"/>
  <c r="CG31" i="1"/>
  <c r="CG25" i="1"/>
  <c r="CG27" i="1"/>
  <c r="CG10" i="1"/>
  <c r="CG16" i="1"/>
  <c r="CG18" i="1"/>
  <c r="CG29" i="1"/>
  <c r="CG21" i="1"/>
  <c r="CG20" i="1"/>
  <c r="CG26" i="1"/>
  <c r="CG22" i="1"/>
  <c r="CG9" i="1"/>
  <c r="BM78" i="1"/>
  <c r="CB62" i="1"/>
  <c r="CB71" i="1"/>
  <c r="CB73" i="1"/>
  <c r="CB65" i="1"/>
  <c r="CB63" i="1"/>
  <c r="CB68" i="1"/>
  <c r="CB78" i="1"/>
  <c r="CB72" i="1"/>
  <c r="CB70" i="1"/>
  <c r="CB57" i="1"/>
  <c r="CB64" i="1"/>
  <c r="CB77" i="1"/>
  <c r="CB76" i="1"/>
  <c r="CB74" i="1"/>
  <c r="CB61" i="1"/>
  <c r="CB67" i="1"/>
  <c r="CB66" i="1"/>
  <c r="CB59" i="1"/>
  <c r="CB58" i="1"/>
  <c r="BW78" i="1"/>
  <c r="BW60" i="1"/>
  <c r="BW63" i="1"/>
  <c r="BW70" i="1"/>
  <c r="BW77" i="1"/>
  <c r="BW69" i="1"/>
  <c r="BW61" i="1"/>
  <c r="BW75" i="1"/>
  <c r="BW67" i="1"/>
  <c r="BW74" i="1"/>
  <c r="BW58" i="1"/>
  <c r="BW66" i="1"/>
  <c r="BW73" i="1"/>
  <c r="BW65" i="1"/>
  <c r="BW57" i="1"/>
  <c r="BW76" i="1"/>
  <c r="BW72" i="1"/>
  <c r="BW64" i="1"/>
  <c r="BW56" i="1"/>
  <c r="BW68" i="1"/>
  <c r="BW62" i="1"/>
  <c r="BW59" i="1"/>
  <c r="BM75" i="1"/>
  <c r="BM70" i="1"/>
  <c r="BM74" i="1"/>
  <c r="BM66" i="1"/>
  <c r="BM63" i="1"/>
  <c r="BM58" i="1"/>
  <c r="BM62" i="1"/>
  <c r="BM76" i="1"/>
  <c r="BM57" i="1"/>
  <c r="BM61" i="1"/>
  <c r="BM77" i="1"/>
  <c r="BM68" i="1"/>
  <c r="BM69" i="1"/>
  <c r="BM72" i="1"/>
  <c r="BM56" i="1"/>
  <c r="BM67" i="1"/>
  <c r="BM59" i="1"/>
  <c r="BM73" i="1"/>
  <c r="BM60" i="1"/>
  <c r="BM71" i="1"/>
  <c r="BM65" i="1"/>
  <c r="BM64" i="1"/>
  <c r="CB69" i="1"/>
  <c r="CB75" i="1"/>
  <c r="CB56" i="1"/>
  <c r="CB60" i="1"/>
  <c r="CB15" i="1"/>
  <c r="CB14" i="1"/>
  <c r="CB27" i="1"/>
  <c r="CB28" i="1"/>
  <c r="CB18" i="1"/>
  <c r="CB9" i="1"/>
  <c r="CB29" i="1"/>
  <c r="CB20" i="1"/>
  <c r="CB10" i="1"/>
  <c r="CB24" i="1"/>
  <c r="CB19" i="1"/>
  <c r="CB30" i="1"/>
  <c r="CB21" i="1"/>
  <c r="CB12" i="1"/>
  <c r="CB25" i="1"/>
  <c r="CB16" i="1"/>
  <c r="CB11" i="1"/>
  <c r="CB22" i="1"/>
  <c r="CB13" i="1"/>
  <c r="CB26" i="1"/>
  <c r="CB17" i="1"/>
  <c r="CB31" i="1"/>
  <c r="CB23" i="1"/>
  <c r="BM31" i="1"/>
  <c r="BR31" i="1"/>
  <c r="CL10" i="1"/>
  <c r="CL18" i="1"/>
  <c r="CL26" i="1"/>
  <c r="CL23" i="1"/>
  <c r="CL11" i="1"/>
  <c r="CL19" i="1"/>
  <c r="CL27" i="1"/>
  <c r="CL12" i="1"/>
  <c r="CL20" i="1"/>
  <c r="CL28" i="1"/>
  <c r="CL14" i="1"/>
  <c r="CL22" i="1"/>
  <c r="CL30" i="1"/>
  <c r="CL13" i="1"/>
  <c r="CL21" i="1"/>
  <c r="CL29" i="1"/>
  <c r="CL31" i="1"/>
  <c r="CL16" i="1"/>
  <c r="CL24" i="1"/>
  <c r="CL9" i="1"/>
  <c r="CL17" i="1"/>
  <c r="CL25" i="1"/>
  <c r="CL15" i="1"/>
  <c r="BW9" i="1"/>
  <c r="BW17" i="1"/>
  <c r="BW25" i="1"/>
  <c r="BW22" i="1"/>
  <c r="BW10" i="1"/>
  <c r="BW18" i="1"/>
  <c r="BW26" i="1"/>
  <c r="BW14" i="1"/>
  <c r="BW11" i="1"/>
  <c r="BW19" i="1"/>
  <c r="BW27" i="1"/>
  <c r="BW12" i="1"/>
  <c r="BW20" i="1"/>
  <c r="BW28" i="1"/>
  <c r="BW30" i="1"/>
  <c r="BW13" i="1"/>
  <c r="BW21" i="1"/>
  <c r="BW29" i="1"/>
  <c r="BW15" i="1"/>
  <c r="BW23" i="1"/>
  <c r="BW31" i="1"/>
  <c r="BW16" i="1"/>
  <c r="BW24" i="1"/>
  <c r="C14" i="30" l="1"/>
  <c r="C14" i="31" s="1"/>
  <c r="C14" i="32" s="1"/>
  <c r="C14" i="33" s="1"/>
  <c r="C14" i="34" s="1"/>
  <c r="C14" i="35" s="1"/>
  <c r="C14" i="36" s="1"/>
  <c r="C14" i="37" s="1"/>
  <c r="C14" i="38" s="1"/>
  <c r="C14" i="39" s="1"/>
  <c r="C12" i="30"/>
  <c r="C12" i="31" s="1"/>
  <c r="C12" i="32" s="1"/>
  <c r="C12" i="33" s="1"/>
  <c r="C12" i="34" s="1"/>
  <c r="C12" i="35" s="1"/>
  <c r="C12" i="36" s="1"/>
  <c r="C12" i="37" s="1"/>
  <c r="C12" i="38" s="1"/>
  <c r="C12" i="39" s="1"/>
  <c r="C10" i="30"/>
  <c r="C10" i="31" s="1"/>
  <c r="C10" i="32" s="1"/>
  <c r="C10" i="33" s="1"/>
  <c r="C10" i="34" s="1"/>
  <c r="C10" i="35" s="1"/>
  <c r="C10" i="36" s="1"/>
  <c r="C10" i="37" s="1"/>
  <c r="C10" i="38" s="1"/>
  <c r="C10" i="39" s="1"/>
  <c r="C8" i="30"/>
  <c r="C8" i="31" s="1"/>
  <c r="C8" i="32" s="1"/>
  <c r="C8" i="33" s="1"/>
  <c r="C8" i="34" s="1"/>
  <c r="C8" i="35" s="1"/>
  <c r="C8" i="36" s="1"/>
  <c r="C8" i="37" s="1"/>
  <c r="C8" i="38" s="1"/>
  <c r="C8" i="39" s="1"/>
  <c r="C6" i="30"/>
  <c r="C6" i="31" s="1"/>
  <c r="C6" i="32" s="1"/>
  <c r="C6" i="33" s="1"/>
  <c r="C6" i="34" s="1"/>
  <c r="C6" i="35" s="1"/>
  <c r="C6" i="36" s="1"/>
  <c r="C6" i="37" s="1"/>
  <c r="C6" i="38" s="1"/>
  <c r="C6" i="39" s="1"/>
  <c r="C4" i="30"/>
  <c r="C4" i="31" s="1"/>
  <c r="C4" i="32" s="1"/>
  <c r="C4" i="33" s="1"/>
  <c r="C4" i="34" s="1"/>
  <c r="C4" i="35" s="1"/>
  <c r="C4" i="36" s="1"/>
  <c r="C4" i="37" s="1"/>
  <c r="C4" i="38" s="1"/>
  <c r="C4" i="39" s="1"/>
  <c r="B20" i="1"/>
  <c r="C92" i="30" l="1"/>
  <c r="C92" i="31" s="1"/>
  <c r="C92" i="32" s="1"/>
  <c r="C92" i="33" s="1"/>
  <c r="C92" i="34" s="1"/>
  <c r="C92" i="35" s="1"/>
  <c r="C92" i="36" s="1"/>
  <c r="C92" i="37" s="1"/>
  <c r="C92" i="38" s="1"/>
  <c r="C92" i="39" s="1"/>
  <c r="C98" i="30"/>
  <c r="C98" i="31" s="1"/>
  <c r="C98" i="32" s="1"/>
  <c r="C98" i="33" s="1"/>
  <c r="C98" i="34" s="1"/>
  <c r="C98" i="35" s="1"/>
  <c r="C98" i="36" s="1"/>
  <c r="C98" i="37" s="1"/>
  <c r="C98" i="38" s="1"/>
  <c r="C98" i="39" s="1"/>
  <c r="C50" i="30"/>
  <c r="C50" i="31" s="1"/>
  <c r="C50" i="32" s="1"/>
  <c r="C50" i="33" s="1"/>
  <c r="C50" i="34" s="1"/>
  <c r="C50" i="35" s="1"/>
  <c r="C50" i="36" s="1"/>
  <c r="C50" i="37" s="1"/>
  <c r="C50" i="38" s="1"/>
  <c r="C50" i="39" s="1"/>
  <c r="C90" i="30"/>
  <c r="C90" i="31" s="1"/>
  <c r="C90" i="32" s="1"/>
  <c r="C90" i="33" s="1"/>
  <c r="C90" i="34" s="1"/>
  <c r="C90" i="35" s="1"/>
  <c r="C90" i="36" s="1"/>
  <c r="C90" i="37" s="1"/>
  <c r="C90" i="38" s="1"/>
  <c r="C90" i="39" s="1"/>
  <c r="C100" i="30"/>
  <c r="C100" i="31" s="1"/>
  <c r="C100" i="32" s="1"/>
  <c r="C100" i="33" s="1"/>
  <c r="C100" i="34" s="1"/>
  <c r="C100" i="35" s="1"/>
  <c r="C100" i="36" s="1"/>
  <c r="C100" i="37" s="1"/>
  <c r="C100" i="38" s="1"/>
  <c r="C100" i="39" s="1"/>
  <c r="C96" i="30"/>
  <c r="C96" i="31" s="1"/>
  <c r="C96" i="32" s="1"/>
  <c r="C96" i="33" s="1"/>
  <c r="C96" i="34" s="1"/>
  <c r="C96" i="35" s="1"/>
  <c r="C96" i="36" s="1"/>
  <c r="C96" i="37" s="1"/>
  <c r="C96" i="38" s="1"/>
  <c r="C96" i="39" s="1"/>
  <c r="C94" i="30"/>
  <c r="C94" i="31" s="1"/>
  <c r="C94" i="32" s="1"/>
  <c r="C94" i="33" s="1"/>
  <c r="C94" i="34" s="1"/>
  <c r="C94" i="35" s="1"/>
  <c r="C94" i="36" s="1"/>
  <c r="C94" i="37" s="1"/>
  <c r="C94" i="38" s="1"/>
  <c r="C94" i="39" s="1"/>
  <c r="C52" i="30"/>
  <c r="C52" i="31" s="1"/>
  <c r="C52" i="32" s="1"/>
  <c r="C52" i="33" s="1"/>
  <c r="C52" i="34" s="1"/>
  <c r="C52" i="35" s="1"/>
  <c r="C52" i="36" s="1"/>
  <c r="C52" i="37" s="1"/>
  <c r="C52" i="38" s="1"/>
  <c r="C52" i="39" s="1"/>
  <c r="C104" i="30" l="1"/>
  <c r="C104" i="31" s="1"/>
  <c r="C104" i="32" s="1"/>
  <c r="C104" i="33" s="1"/>
  <c r="C104" i="34" s="1"/>
  <c r="C104" i="35" s="1"/>
  <c r="C104" i="36" s="1"/>
  <c r="C104" i="37" s="1"/>
  <c r="C104" i="38" s="1"/>
  <c r="C104" i="39" s="1"/>
  <c r="C108" i="30"/>
  <c r="C108" i="31" s="1"/>
  <c r="C108" i="32" s="1"/>
  <c r="C108" i="33" s="1"/>
  <c r="C108" i="34" s="1"/>
  <c r="C108" i="35" s="1"/>
  <c r="C108" i="36" s="1"/>
  <c r="C108" i="37" s="1"/>
  <c r="C108" i="38" s="1"/>
  <c r="C108" i="39" s="1"/>
  <c r="C106" i="30"/>
  <c r="C106" i="31" s="1"/>
  <c r="C106" i="32" s="1"/>
  <c r="C106" i="33" s="1"/>
  <c r="C106" i="34" s="1"/>
  <c r="C106" i="35" s="1"/>
  <c r="C106" i="36" s="1"/>
  <c r="C106" i="37" s="1"/>
  <c r="C106" i="38" s="1"/>
  <c r="C106" i="39" s="1"/>
  <c r="C114" i="30"/>
  <c r="C114" i="31" s="1"/>
  <c r="C114" i="32" s="1"/>
  <c r="C114" i="33" s="1"/>
  <c r="C114" i="34" s="1"/>
  <c r="C114" i="35" s="1"/>
  <c r="C114" i="36" s="1"/>
  <c r="C114" i="37" s="1"/>
  <c r="C114" i="38" s="1"/>
  <c r="C114" i="39" s="1"/>
  <c r="C120" i="30"/>
  <c r="C120" i="31" s="1"/>
  <c r="C120" i="32" s="1"/>
  <c r="C120" i="33" s="1"/>
  <c r="C120" i="34" s="1"/>
  <c r="C120" i="35" s="1"/>
  <c r="C120" i="36" s="1"/>
  <c r="C120" i="37" s="1"/>
  <c r="C120" i="38" s="1"/>
  <c r="C120" i="39" s="1"/>
  <c r="C102" i="30"/>
  <c r="C102" i="31" s="1"/>
  <c r="C102" i="32" s="1"/>
  <c r="C102" i="33" s="1"/>
  <c r="C102" i="34" s="1"/>
  <c r="C102" i="35" s="1"/>
  <c r="C102" i="36" s="1"/>
  <c r="C102" i="37" s="1"/>
  <c r="C102" i="38" s="1"/>
  <c r="C102" i="39" s="1"/>
  <c r="C118" i="30"/>
  <c r="C118" i="31" s="1"/>
  <c r="C118" i="32" s="1"/>
  <c r="C118" i="33" s="1"/>
  <c r="C118" i="34" s="1"/>
  <c r="C118" i="35" s="1"/>
  <c r="C118" i="36" s="1"/>
  <c r="C118" i="37" s="1"/>
  <c r="C118" i="38" s="1"/>
  <c r="C118" i="39" s="1"/>
  <c r="C110" i="30"/>
  <c r="C110" i="31" s="1"/>
  <c r="C110" i="32" s="1"/>
  <c r="C110" i="33" s="1"/>
  <c r="C110" i="34" s="1"/>
  <c r="C110" i="35" s="1"/>
  <c r="C110" i="36" s="1"/>
  <c r="C110" i="37" s="1"/>
  <c r="C110" i="38" s="1"/>
  <c r="C110" i="39" s="1"/>
  <c r="C112" i="30"/>
  <c r="C112" i="31" s="1"/>
  <c r="C112" i="32" s="1"/>
  <c r="C112" i="33" s="1"/>
  <c r="C112" i="34" s="1"/>
  <c r="C112" i="35" s="1"/>
  <c r="C112" i="36" s="1"/>
  <c r="C112" i="37" s="1"/>
  <c r="C112" i="38" s="1"/>
  <c r="C112" i="39" s="1"/>
  <c r="C116" i="30"/>
  <c r="C116" i="31" s="1"/>
  <c r="C116" i="32" s="1"/>
  <c r="C116" i="33" s="1"/>
  <c r="C116" i="34" s="1"/>
  <c r="C116" i="35" s="1"/>
  <c r="C116" i="36" s="1"/>
  <c r="C116" i="37" s="1"/>
  <c r="C116" i="38" s="1"/>
  <c r="C116" i="39" s="1"/>
  <c r="W20" i="1"/>
  <c r="W23" i="1"/>
  <c r="W21" i="1"/>
  <c r="W22" i="1"/>
  <c r="W19" i="1"/>
  <c r="W11" i="1"/>
  <c r="W24" i="1"/>
  <c r="W17" i="1"/>
  <c r="W8" i="1"/>
  <c r="W14" i="1"/>
  <c r="W9" i="1"/>
  <c r="W26" i="1"/>
  <c r="W10" i="1"/>
  <c r="W16" i="1"/>
  <c r="W25" i="1"/>
  <c r="W15" i="1"/>
  <c r="W12" i="1"/>
  <c r="W18" i="1"/>
  <c r="W30" i="1"/>
  <c r="W31" i="1"/>
  <c r="W28" i="1"/>
  <c r="W13" i="1"/>
  <c r="W29" i="1"/>
  <c r="W27" i="1"/>
  <c r="X33" i="1" l="1"/>
  <c r="X32" i="1"/>
  <c r="X34" i="1"/>
  <c r="X35" i="1"/>
  <c r="X37" i="1"/>
  <c r="X36" i="1"/>
  <c r="AN29" i="1"/>
  <c r="AN27" i="1"/>
  <c r="AN26" i="1"/>
  <c r="AN30" i="1"/>
  <c r="AN28" i="1"/>
  <c r="BR12" i="1"/>
  <c r="BR14" i="1"/>
  <c r="BR30" i="1"/>
  <c r="BR24" i="1"/>
  <c r="BR26" i="1"/>
  <c r="BR29" i="1"/>
  <c r="BR8" i="1"/>
  <c r="BR10" i="1"/>
  <c r="BR11" i="1"/>
  <c r="BR27" i="1"/>
  <c r="BR28" i="1"/>
  <c r="BR9" i="1"/>
  <c r="BH14" i="1"/>
  <c r="BH22" i="1"/>
  <c r="BH30" i="1"/>
  <c r="BH23" i="1"/>
  <c r="BH15" i="1"/>
  <c r="BH16" i="1"/>
  <c r="BH24" i="1"/>
  <c r="BH26" i="1"/>
  <c r="BH9" i="1"/>
  <c r="BH17" i="1"/>
  <c r="BH25" i="1"/>
  <c r="BH18" i="1"/>
  <c r="BH10" i="1"/>
  <c r="BH11" i="1"/>
  <c r="BH19" i="1"/>
  <c r="BH27" i="1"/>
  <c r="BH29" i="1"/>
  <c r="BH12" i="1"/>
  <c r="BH20" i="1"/>
  <c r="BH28" i="1"/>
  <c r="BH21" i="1"/>
  <c r="BH13" i="1"/>
  <c r="BR59" i="1"/>
  <c r="BR67" i="1"/>
  <c r="BR75" i="1"/>
  <c r="BR76" i="1"/>
  <c r="BR61" i="1"/>
  <c r="BR69" i="1"/>
  <c r="BR77" i="1"/>
  <c r="BR62" i="1"/>
  <c r="BR78" i="1"/>
  <c r="BR56" i="1"/>
  <c r="BR57" i="1"/>
  <c r="BR65" i="1"/>
  <c r="BR73" i="1"/>
  <c r="BR58" i="1"/>
  <c r="BR74" i="1"/>
  <c r="BR64" i="1"/>
  <c r="BR13" i="1"/>
  <c r="X30" i="1"/>
  <c r="X16" i="1"/>
  <c r="X13" i="1"/>
  <c r="BR25" i="1"/>
  <c r="X18" i="1"/>
  <c r="X12" i="1"/>
  <c r="X24" i="1"/>
  <c r="X26" i="1"/>
  <c r="X14" i="1"/>
  <c r="X19" i="1"/>
  <c r="X28" i="1"/>
  <c r="X20" i="1"/>
  <c r="X17" i="1"/>
  <c r="X22" i="1"/>
  <c r="X9" i="1"/>
  <c r="X29" i="1"/>
  <c r="X23" i="1"/>
  <c r="X15" i="1"/>
  <c r="X11" i="1"/>
  <c r="X21" i="1"/>
  <c r="X27" i="1"/>
  <c r="X31" i="1"/>
  <c r="X25" i="1"/>
  <c r="X10" i="1"/>
  <c r="BR66" i="1" l="1"/>
  <c r="BR63" i="1"/>
  <c r="BR18" i="1"/>
  <c r="BR70" i="1"/>
  <c r="BR23" i="1"/>
  <c r="BR17" i="1"/>
  <c r="BR71" i="1"/>
  <c r="BR15" i="1"/>
  <c r="BR22" i="1"/>
  <c r="BR20" i="1"/>
  <c r="BR72" i="1"/>
  <c r="BR21" i="1"/>
  <c r="BR68" i="1"/>
  <c r="BR19" i="1"/>
  <c r="BR16" i="1"/>
  <c r="BR60" i="1"/>
  <c r="BM9" i="1"/>
  <c r="BM10" i="1"/>
  <c r="BM11" i="1"/>
  <c r="BM19" i="1"/>
  <c r="BM27" i="1"/>
  <c r="BM21" i="1"/>
  <c r="BM12" i="1"/>
  <c r="BM20" i="1"/>
  <c r="BM28" i="1"/>
  <c r="BM13" i="1"/>
  <c r="BM14" i="1"/>
  <c r="BM22" i="1"/>
  <c r="BM30" i="1"/>
  <c r="BM17" i="1"/>
  <c r="BM25" i="1"/>
  <c r="BM18" i="1"/>
  <c r="BM26" i="1"/>
  <c r="BM29" i="1"/>
  <c r="BM15" i="1"/>
  <c r="BM23" i="1"/>
  <c r="BM16" i="1"/>
  <c r="BM24" i="1"/>
  <c r="C26" i="30"/>
  <c r="C26" i="31" s="1"/>
  <c r="C26" i="32" s="1"/>
  <c r="C26" i="33" s="1"/>
  <c r="C26" i="34" s="1"/>
  <c r="C26" i="35" s="1"/>
  <c r="C26" i="36" s="1"/>
  <c r="C26" i="37" s="1"/>
  <c r="C26" i="38" s="1"/>
  <c r="C26" i="39" s="1"/>
  <c r="C32" i="30"/>
  <c r="C32" i="31" s="1"/>
  <c r="C32" i="32" s="1"/>
  <c r="C32" i="33" s="1"/>
  <c r="C32" i="34" s="1"/>
  <c r="C32" i="35" s="1"/>
  <c r="C32" i="36" s="1"/>
  <c r="C32" i="37" s="1"/>
  <c r="C32" i="38" s="1"/>
  <c r="C32" i="39" s="1"/>
  <c r="C44" i="30"/>
  <c r="C44" i="31" s="1"/>
  <c r="C44" i="32" s="1"/>
  <c r="C44" i="33" s="1"/>
  <c r="C44" i="34" s="1"/>
  <c r="C44" i="35" s="1"/>
  <c r="C44" i="36" s="1"/>
  <c r="C44" i="37" s="1"/>
  <c r="C44" i="38" s="1"/>
  <c r="C44" i="39" s="1"/>
  <c r="C46" i="30"/>
  <c r="C46" i="31" s="1"/>
  <c r="C46" i="32" s="1"/>
  <c r="C46" i="33" s="1"/>
  <c r="C46" i="34" s="1"/>
  <c r="C46" i="35" s="1"/>
  <c r="C46" i="36" s="1"/>
  <c r="C46" i="37" s="1"/>
  <c r="C46" i="38" s="1"/>
  <c r="C46" i="39" s="1"/>
  <c r="C34" i="30"/>
  <c r="C34" i="31" s="1"/>
  <c r="C34" i="32" s="1"/>
  <c r="C34" i="33" s="1"/>
  <c r="C34" i="34" s="1"/>
  <c r="C34" i="35" s="1"/>
  <c r="C34" i="36" s="1"/>
  <c r="C34" i="37" s="1"/>
  <c r="C34" i="38" s="1"/>
  <c r="C34" i="39" s="1"/>
  <c r="C28" i="30"/>
  <c r="C28" i="31" s="1"/>
  <c r="C28" i="32" s="1"/>
  <c r="C28" i="33" s="1"/>
  <c r="C28" i="34" s="1"/>
  <c r="C28" i="35" s="1"/>
  <c r="C28" i="36" s="1"/>
  <c r="C28" i="37" s="1"/>
  <c r="C28" i="38" s="1"/>
  <c r="C28" i="39" s="1"/>
  <c r="C22" i="30"/>
  <c r="C22" i="31" s="1"/>
  <c r="C22" i="32" s="1"/>
  <c r="C22" i="33" s="1"/>
  <c r="C22" i="34" s="1"/>
  <c r="C22" i="35" s="1"/>
  <c r="C22" i="36" s="1"/>
  <c r="C22" i="37" s="1"/>
  <c r="C22" i="38" s="1"/>
  <c r="C22" i="39" s="1"/>
  <c r="C30" i="30"/>
  <c r="C30" i="31" s="1"/>
  <c r="C30" i="32" s="1"/>
  <c r="C30" i="33" s="1"/>
  <c r="C30" i="34" s="1"/>
  <c r="C30" i="35" s="1"/>
  <c r="C30" i="36" s="1"/>
  <c r="C30" i="37" s="1"/>
  <c r="C30" i="38" s="1"/>
  <c r="C30" i="39" s="1"/>
  <c r="C24" i="30"/>
  <c r="C24" i="31" s="1"/>
  <c r="C24" i="32" s="1"/>
  <c r="C24" i="33" s="1"/>
  <c r="C24" i="34" s="1"/>
  <c r="C24" i="35" s="1"/>
  <c r="C24" i="36" s="1"/>
  <c r="C24" i="37" s="1"/>
  <c r="C24" i="38" s="1"/>
  <c r="C24" i="39" s="1"/>
  <c r="C48" i="30"/>
  <c r="C48" i="31" s="1"/>
  <c r="C48" i="32" s="1"/>
  <c r="C48" i="33" s="1"/>
  <c r="C48" i="34" s="1"/>
  <c r="C48" i="35" s="1"/>
  <c r="C48" i="36" s="1"/>
  <c r="C48" i="37" s="1"/>
  <c r="C48" i="38" s="1"/>
  <c r="C48" i="39" s="1"/>
  <c r="C36" i="30"/>
  <c r="C36" i="31" s="1"/>
  <c r="C36" i="32" s="1"/>
  <c r="C36" i="33" s="1"/>
  <c r="C36" i="34" s="1"/>
  <c r="C36" i="35" s="1"/>
  <c r="C36" i="36" s="1"/>
  <c r="C36" i="37" s="1"/>
  <c r="C36" i="38" s="1"/>
  <c r="C36" i="39" s="1"/>
  <c r="C38" i="30"/>
  <c r="C38" i="31" s="1"/>
  <c r="C38" i="32" s="1"/>
  <c r="C38" i="33" s="1"/>
  <c r="C38" i="34" s="1"/>
  <c r="C38" i="35" s="1"/>
  <c r="C38" i="36" s="1"/>
  <c r="C38" i="37" s="1"/>
  <c r="C38" i="38" s="1"/>
  <c r="C38" i="39" s="1"/>
  <c r="C40" i="30"/>
  <c r="C40" i="31" s="1"/>
  <c r="C40" i="32" s="1"/>
  <c r="C40" i="33" s="1"/>
  <c r="C40" i="34" s="1"/>
  <c r="C40" i="35" s="1"/>
  <c r="C40" i="36" s="1"/>
  <c r="C40" i="37" s="1"/>
  <c r="C40" i="38" s="1"/>
  <c r="C40" i="39" s="1"/>
  <c r="C42" i="30"/>
  <c r="C42" i="31" s="1"/>
  <c r="C42" i="32" s="1"/>
  <c r="C42" i="33" s="1"/>
  <c r="C42" i="34" s="1"/>
  <c r="C42" i="35" s="1"/>
  <c r="C42" i="36" s="1"/>
  <c r="C42" i="37" s="1"/>
  <c r="C42" i="38" s="1"/>
  <c r="C42" i="39" s="1"/>
  <c r="C20" i="30"/>
  <c r="C20" i="31" s="1"/>
  <c r="C20" i="32" s="1"/>
  <c r="C20" i="33" s="1"/>
  <c r="C20" i="34" s="1"/>
  <c r="C20" i="35" s="1"/>
  <c r="C20" i="36" s="1"/>
  <c r="C20" i="37" s="1"/>
  <c r="C20" i="38" s="1"/>
  <c r="C20" i="39" s="1"/>
  <c r="C18" i="30"/>
  <c r="C18" i="31" s="1"/>
  <c r="C18" i="32" s="1"/>
  <c r="C18" i="33" s="1"/>
  <c r="C18" i="34" s="1"/>
  <c r="C18" i="35" s="1"/>
  <c r="C18" i="36" s="1"/>
  <c r="C18" i="37" s="1"/>
  <c r="C18" i="38" s="1"/>
  <c r="C18" i="39" s="1"/>
  <c r="C16" i="30"/>
  <c r="C16" i="31" s="1"/>
  <c r="C16" i="32" s="1"/>
  <c r="C16" i="33" s="1"/>
  <c r="C16" i="34" s="1"/>
  <c r="C16" i="35" s="1"/>
  <c r="C16" i="36" s="1"/>
  <c r="C16" i="37" s="1"/>
  <c r="C16" i="38" s="1"/>
  <c r="C16" i="39" s="1"/>
  <c r="C82" i="30"/>
  <c r="C82" i="31" s="1"/>
  <c r="C82" i="32" s="1"/>
  <c r="C82" i="33" s="1"/>
  <c r="C82" i="34" s="1"/>
  <c r="C82" i="35" s="1"/>
  <c r="C82" i="36" s="1"/>
  <c r="C82" i="37" s="1"/>
  <c r="C82" i="38" s="1"/>
  <c r="C82" i="39" s="1"/>
  <c r="C56" i="30"/>
  <c r="C56" i="31" s="1"/>
  <c r="C56" i="32" s="1"/>
  <c r="C56" i="33" s="1"/>
  <c r="C56" i="34" s="1"/>
  <c r="C56" i="35" s="1"/>
  <c r="C56" i="36" s="1"/>
  <c r="C56" i="37" s="1"/>
  <c r="C56" i="38" s="1"/>
  <c r="C56" i="39" s="1"/>
  <c r="C72" i="30"/>
  <c r="C72" i="31" s="1"/>
  <c r="C72" i="32" s="1"/>
  <c r="C72" i="33" s="1"/>
  <c r="C72" i="34" s="1"/>
  <c r="C72" i="35" s="1"/>
  <c r="C72" i="36" s="1"/>
  <c r="C72" i="37" s="1"/>
  <c r="C72" i="38" s="1"/>
  <c r="C72" i="39" s="1"/>
  <c r="C64" i="30"/>
  <c r="C64" i="31" s="1"/>
  <c r="C64" i="32" s="1"/>
  <c r="C64" i="33" s="1"/>
  <c r="C64" i="34" s="1"/>
  <c r="C64" i="35" s="1"/>
  <c r="C64" i="36" s="1"/>
  <c r="C64" i="37" s="1"/>
  <c r="C64" i="38" s="1"/>
  <c r="C64" i="39" s="1"/>
  <c r="C58" i="30"/>
  <c r="C58" i="31" s="1"/>
  <c r="C58" i="32" s="1"/>
  <c r="C58" i="33" s="1"/>
  <c r="C58" i="34" s="1"/>
  <c r="C58" i="35" s="1"/>
  <c r="C58" i="36" s="1"/>
  <c r="C58" i="37" s="1"/>
  <c r="C58" i="38" s="1"/>
  <c r="C58" i="39" s="1"/>
  <c r="C76" i="30"/>
  <c r="C76" i="31" s="1"/>
  <c r="C76" i="32" s="1"/>
  <c r="C76" i="33" s="1"/>
  <c r="C76" i="34" s="1"/>
  <c r="C76" i="35" s="1"/>
  <c r="C76" i="36" s="1"/>
  <c r="C76" i="37" s="1"/>
  <c r="C76" i="38" s="1"/>
  <c r="C76" i="39" s="1"/>
  <c r="C84" i="30"/>
  <c r="C84" i="31" s="1"/>
  <c r="C84" i="32" s="1"/>
  <c r="C84" i="33" s="1"/>
  <c r="C84" i="34" s="1"/>
  <c r="C84" i="35" s="1"/>
  <c r="C84" i="36" s="1"/>
  <c r="C84" i="37" s="1"/>
  <c r="C84" i="38" s="1"/>
  <c r="C84" i="39" s="1"/>
  <c r="C70" i="30"/>
  <c r="C70" i="31" s="1"/>
  <c r="C70" i="32" s="1"/>
  <c r="C70" i="33" s="1"/>
  <c r="C70" i="34" s="1"/>
  <c r="C70" i="35" s="1"/>
  <c r="C70" i="36" s="1"/>
  <c r="C70" i="37" s="1"/>
  <c r="C70" i="38" s="1"/>
  <c r="C70" i="39" s="1"/>
  <c r="C78" i="30"/>
  <c r="C78" i="31" s="1"/>
  <c r="C78" i="32" s="1"/>
  <c r="C78" i="33" s="1"/>
  <c r="C78" i="34" s="1"/>
  <c r="C78" i="35" s="1"/>
  <c r="C78" i="36" s="1"/>
  <c r="C78" i="37" s="1"/>
  <c r="C78" i="38" s="1"/>
  <c r="C78" i="39" s="1"/>
  <c r="C86" i="30"/>
  <c r="C86" i="31" s="1"/>
  <c r="C86" i="32" s="1"/>
  <c r="C86" i="33" s="1"/>
  <c r="C86" i="34" s="1"/>
  <c r="C86" i="35" s="1"/>
  <c r="C86" i="36" s="1"/>
  <c r="C86" i="37" s="1"/>
  <c r="C86" i="38" s="1"/>
  <c r="C86" i="39" s="1"/>
  <c r="C68" i="30"/>
  <c r="C68" i="31" s="1"/>
  <c r="C68" i="32" s="1"/>
  <c r="C68" i="33" s="1"/>
  <c r="C68" i="34" s="1"/>
  <c r="C68" i="35" s="1"/>
  <c r="C68" i="36" s="1"/>
  <c r="C68" i="37" s="1"/>
  <c r="C68" i="38" s="1"/>
  <c r="C68" i="39" s="1"/>
  <c r="C74" i="30"/>
  <c r="C74" i="31" s="1"/>
  <c r="C74" i="32" s="1"/>
  <c r="C74" i="33" s="1"/>
  <c r="C74" i="34" s="1"/>
  <c r="C74" i="35" s="1"/>
  <c r="C74" i="36" s="1"/>
  <c r="C74" i="37" s="1"/>
  <c r="C74" i="38" s="1"/>
  <c r="C74" i="39" s="1"/>
  <c r="C62" i="30"/>
  <c r="C62" i="31" s="1"/>
  <c r="C62" i="32" s="1"/>
  <c r="C62" i="33" s="1"/>
  <c r="C62" i="34" s="1"/>
  <c r="C62" i="35" s="1"/>
  <c r="C62" i="36" s="1"/>
  <c r="C62" i="37" s="1"/>
  <c r="C62" i="38" s="1"/>
  <c r="C62" i="39" s="1"/>
  <c r="C80" i="30"/>
  <c r="C80" i="31" s="1"/>
  <c r="C80" i="32" s="1"/>
  <c r="C80" i="33" s="1"/>
  <c r="C80" i="34" s="1"/>
  <c r="C80" i="35" s="1"/>
  <c r="C80" i="36" s="1"/>
  <c r="C80" i="37" s="1"/>
  <c r="C80" i="38" s="1"/>
  <c r="C80" i="39" s="1"/>
  <c r="C66" i="30"/>
  <c r="C66" i="31" s="1"/>
  <c r="C66" i="32" s="1"/>
  <c r="C66" i="33" s="1"/>
  <c r="C66" i="34" s="1"/>
  <c r="C66" i="35" s="1"/>
  <c r="C66" i="36" s="1"/>
  <c r="C66" i="37" s="1"/>
  <c r="C66" i="38" s="1"/>
  <c r="C66" i="39" s="1"/>
  <c r="C88" i="30"/>
  <c r="C88" i="31" s="1"/>
  <c r="C88" i="32" s="1"/>
  <c r="C88" i="33" s="1"/>
  <c r="C88" i="34" s="1"/>
  <c r="C88" i="35" s="1"/>
  <c r="C88" i="36" s="1"/>
  <c r="C88" i="37" s="1"/>
  <c r="C88" i="38" s="1"/>
  <c r="C88" i="39" s="1"/>
  <c r="C2" i="30" l="1"/>
  <c r="C2" i="31" s="1"/>
  <c r="C2" i="32" s="1"/>
  <c r="C2" i="33" s="1"/>
  <c r="C2" i="34" s="1"/>
  <c r="C2" i="35" s="1"/>
  <c r="C2" i="36" s="1"/>
  <c r="C2" i="37" s="1"/>
  <c r="C2" i="38" s="1"/>
  <c r="C2" i="39" s="1"/>
  <c r="C54" i="30"/>
  <c r="C54" i="31" s="1"/>
  <c r="C54" i="32" s="1"/>
  <c r="C54" i="33" s="1"/>
  <c r="C54" i="34" s="1"/>
  <c r="C54" i="35" s="1"/>
  <c r="C54" i="36" s="1"/>
  <c r="C54" i="37" s="1"/>
  <c r="C54" i="38" s="1"/>
  <c r="C54" i="39" s="1"/>
  <c r="C60" i="30" l="1"/>
  <c r="C60" i="31" s="1"/>
  <c r="C60" i="32" s="1"/>
  <c r="C60" i="33" s="1"/>
  <c r="C60" i="34" s="1"/>
  <c r="C60" i="35" s="1"/>
  <c r="C60" i="36" s="1"/>
  <c r="C60" i="37" s="1"/>
  <c r="C60" i="38" s="1"/>
  <c r="C60" i="39" s="1"/>
</calcChain>
</file>

<file path=xl/sharedStrings.xml><?xml version="1.0" encoding="utf-8"?>
<sst xmlns="http://schemas.openxmlformats.org/spreadsheetml/2006/main" count="840" uniqueCount="144">
  <si>
    <t>N°</t>
  </si>
  <si>
    <t>NANO</t>
  </si>
  <si>
    <t>AUMENTA MEDINA</t>
  </si>
  <si>
    <t>COSMITO</t>
  </si>
  <si>
    <t>STORMILORD</t>
  </si>
  <si>
    <t>SOSAMAFIA</t>
  </si>
  <si>
    <t>KOKE</t>
  </si>
  <si>
    <t>SERVIFRENOS</t>
  </si>
  <si>
    <t>ARRE DEMONIO</t>
  </si>
  <si>
    <t>ROMATRI</t>
  </si>
  <si>
    <t>DIARIA DIA 1</t>
  </si>
  <si>
    <t>DIARIA DIA 2</t>
  </si>
  <si>
    <t>DIARIA DIA 3</t>
  </si>
  <si>
    <t>DIARIA DIA 4</t>
  </si>
  <si>
    <t>DIARIA DIA 5</t>
  </si>
  <si>
    <t>DIARIA DIA 6</t>
  </si>
  <si>
    <t>DIARIA DIA 7</t>
  </si>
  <si>
    <t>DIARIA DIA 8</t>
  </si>
  <si>
    <t>DIARIA DIA 9</t>
  </si>
  <si>
    <t>DIARIA DIA 10</t>
  </si>
  <si>
    <t>DIARIA DIA 11</t>
  </si>
  <si>
    <t>DIARIA DIA 12</t>
  </si>
  <si>
    <t>DIARIA DIA 13</t>
  </si>
  <si>
    <t>POLLA DIARIA: ENCUENTRO HIPICO HCH
VALOR: $ 4000</t>
  </si>
  <si>
    <t>POLLA DIARIA: ENCUENTRO HIPICO CHS
VALOR: $ 4000</t>
  </si>
  <si>
    <t>POLLA DIARIA: ENCUENTRO HIPICO HCH
VALOR: $ 7000</t>
  </si>
  <si>
    <t>DIARIAS</t>
  </si>
  <si>
    <t>POZO PREMIOS:  $ 48.000
10% TABLERISTA: $ 5.000
Primero: $ 34.000
Segundo: $ 9.000</t>
  </si>
  <si>
    <t>POZO PREMIOS:  $ 105.000
10% TABLERISTA: $ 11.000
Primero: $ 75.000
Segundo: $ 19.000</t>
  </si>
  <si>
    <t>POZO PREMIOS:  $ 52.000
10% TABLERISTA: $ 5.000
Primero: $ 37.000
Segundo: $ 10.000</t>
  </si>
  <si>
    <t>POZO PREMIOS:  $ 64.000
10% TABLERISTA: $ 6.400
Primero: $ 45.000
Segundo: $ 12.600</t>
  </si>
  <si>
    <t>POZO PREMIOS:  $ 72.000
10% TABLERISTA: $ 7.200
Primero: $ 50.000
Segundo: $14.800</t>
  </si>
  <si>
    <t>POZO PREMIOS:  $ 96.000
10% TABLERISTA: $ 9.600
Primero: $ 63.200
Segundo: $23.200</t>
  </si>
  <si>
    <t>POZO PREMIOS:  $ 88.000
10% TABLERISTA: $ 8.000
Primero: $ 60.000
Segundo: $20.000</t>
  </si>
  <si>
    <t>PREMIOS:
Primero: $ 
Segundo: $</t>
  </si>
  <si>
    <t>LUGAR</t>
  </si>
  <si>
    <t>STUD</t>
  </si>
  <si>
    <t>24-dic</t>
  </si>
  <si>
    <t>28-jul</t>
  </si>
  <si>
    <t>29-jul</t>
  </si>
  <si>
    <t>10-jul17</t>
  </si>
  <si>
    <t>10-jul18</t>
  </si>
  <si>
    <t>10-jul19</t>
  </si>
  <si>
    <t>10-jul20</t>
  </si>
  <si>
    <t>TOTAL</t>
  </si>
  <si>
    <t>DIFERENCIA</t>
  </si>
  <si>
    <t>SOY FICHA</t>
  </si>
  <si>
    <t>Diferencia</t>
  </si>
  <si>
    <t>EL DE LOS BOLOS</t>
  </si>
  <si>
    <t>SAN EUGENIO</t>
  </si>
  <si>
    <t>CASTAÑO</t>
  </si>
  <si>
    <t>FERNANDA</t>
  </si>
  <si>
    <t>EL SIETE DE LA SUERTE</t>
  </si>
  <si>
    <t>VOLVIO MEDINA</t>
  </si>
  <si>
    <t>TRINIDAD</t>
  </si>
  <si>
    <t>LOINO</t>
  </si>
  <si>
    <t>CHOLITO</t>
  </si>
  <si>
    <t>TALIVAN</t>
  </si>
  <si>
    <t>MATILDE</t>
  </si>
  <si>
    <t>REMY</t>
  </si>
  <si>
    <t>SALAMANCA</t>
  </si>
  <si>
    <t>EOBART THAWNE</t>
  </si>
  <si>
    <t xml:space="preserve"> </t>
  </si>
  <si>
    <t>POLLA DIECIOCHERA: ENCUENTRO HIPICO 
DIA 1 HCH - 30 11 23</t>
  </si>
  <si>
    <t>POLLA DIECIOCHERA: ENCUENTRO HIPICO 
DIA 2 CHS - 01 12 23</t>
  </si>
  <si>
    <t>POLLA DIECIOCHERA: ENCUENTRO HIPICO 
DIA 3 HCH - 02 12 23</t>
  </si>
  <si>
    <t>POLLA DIECIOCHERA: ENCUENTRO HIPICO 
DIA 4 CHS - 04 12 23</t>
  </si>
  <si>
    <t>POLLA DIECIOCHERA: ENCUENTRO HIPICO 
DIA 5 HCH - 07 12 23</t>
  </si>
  <si>
    <t>POLLA DIECIOCHERA: ENCUENTRO HIPICO 
DIA 6 CHS - 08 12 23</t>
  </si>
  <si>
    <t>POLLA DIECIOCHERA: ENCUENTRO HIPICO 
DIA 7 HCH - 09 12 23</t>
  </si>
  <si>
    <t>POLLA DIECIOCHERA: ENCUENTRO HIPICO 
DIA 8 HCH - 14 12 23</t>
  </si>
  <si>
    <t>POLLA DIECIOCHERA: ENCUENTRO HIPICO 
DIA 9 CHS - 15 12 23</t>
  </si>
  <si>
    <t>POLLA DIECIOCHERA: ENCUENTRO HIPICO 
DIA 10 HCH - 16 12 23</t>
  </si>
  <si>
    <t>POLLA DIECIOCHERA: ENCUENTRO HIPICO 
DIA 11 CHS - 22 12 23</t>
  </si>
  <si>
    <t>POLLA DIECIOCHERA: ENCUENTRO HIPICO 
DIA 12 HCH - 23 12 23</t>
  </si>
  <si>
    <t>POLLA DIECIOCHERA: ENCUENTRO HIPICO 
DIA 13 CHS - 24 12 23</t>
  </si>
  <si>
    <t>DIARIAS NAV</t>
  </si>
  <si>
    <t>POLLA NAVIDEÑA
DIA: 1 HCH</t>
  </si>
  <si>
    <t>Puntos</t>
  </si>
  <si>
    <t>POLLA DIARIA: ENCUENTRO HIPICO
VALOR: $ 4.000</t>
  </si>
  <si>
    <t>Carrera</t>
  </si>
  <si>
    <t>Primero</t>
  </si>
  <si>
    <t>Div Ganador</t>
  </si>
  <si>
    <t>Div Segundo</t>
  </si>
  <si>
    <t>Div Tercero</t>
  </si>
  <si>
    <t>Suma 1°</t>
  </si>
  <si>
    <t>Segundo</t>
  </si>
  <si>
    <t>Suma 2°</t>
  </si>
  <si>
    <t>Tercero</t>
  </si>
  <si>
    <t>Suma 3°</t>
  </si>
  <si>
    <t>Favorito</t>
  </si>
  <si>
    <t>Retiro 1</t>
  </si>
  <si>
    <t>Retiro 2</t>
  </si>
  <si>
    <t>Retiro 3</t>
  </si>
  <si>
    <t>Retiro 4</t>
  </si>
  <si>
    <t>Retiro 5</t>
  </si>
  <si>
    <t>POLLA NAVIDEÑA
DIA: 2 CHS</t>
  </si>
  <si>
    <t>POLLA DIECIOCHERA
DIA: 3 HCH</t>
  </si>
  <si>
    <t>POLLA DIARIA: ENCUENTRO HIPICO
VALOR: $ 7.000</t>
  </si>
  <si>
    <t>POLLA DIECIOCHERA
DIA: 4 CHS</t>
  </si>
  <si>
    <t>DIV GAN</t>
  </si>
  <si>
    <t>DIV SEG</t>
  </si>
  <si>
    <t>DIV TER</t>
  </si>
  <si>
    <t>POLLA DIECIOCHERA
DIA: 5 HCH</t>
  </si>
  <si>
    <t>POLLA DIARIA: ENCUENTRO HIPICO
VALOR: $ 5.000 2x8000</t>
  </si>
  <si>
    <t>POLLA DIECIOCHERA
DIA: 6 CHS</t>
  </si>
  <si>
    <t>POLLA DIECIOCHERA
DIA: 7 HCH</t>
  </si>
  <si>
    <t>POLLA DIECIOCHERA
DIA: 8 HCH</t>
  </si>
  <si>
    <t>POLLA DIECIOCHERA
DIA: 9 CHS</t>
  </si>
  <si>
    <t>POLLA DIECIOCHERA
DIA: 10 CHS</t>
  </si>
  <si>
    <t>POLLA DIECIOCHERA
DIA: 11 CHS</t>
  </si>
  <si>
    <t>POLLA DIECIOCHERA
DIA: 12 CHS</t>
  </si>
  <si>
    <t>POLLA DIECIOCHERA
DIA: 13 CHS</t>
  </si>
  <si>
    <t>04-ene</t>
  </si>
  <si>
    <t>POZO PREMIO: $ 195.000
10% TABLERISTA: $ 19.500
PRIMER LUGAR: $ 130.000
SEGUNDO LUGAR: $ 45.500</t>
  </si>
  <si>
    <t>21-ene</t>
  </si>
  <si>
    <t>22-ene</t>
  </si>
  <si>
    <t>23-ene</t>
  </si>
  <si>
    <t>24-ene</t>
  </si>
  <si>
    <t>26-ene</t>
  </si>
  <si>
    <t>27-ene</t>
  </si>
  <si>
    <t>29-ene</t>
  </si>
  <si>
    <t>30-ene</t>
  </si>
  <si>
    <t>31-ene</t>
  </si>
  <si>
    <t>01-feb</t>
  </si>
  <si>
    <t>05-mar</t>
  </si>
  <si>
    <t>06-mar</t>
  </si>
  <si>
    <t>CAMPEON DE CAMPEONES</t>
  </si>
  <si>
    <t>OVAYORK</t>
  </si>
  <si>
    <t>SALVAYORK</t>
  </si>
  <si>
    <t>KING JORANTO</t>
  </si>
  <si>
    <t>TOCOCO</t>
  </si>
  <si>
    <t>MAGICO MEDINA</t>
  </si>
  <si>
    <t>ALF</t>
  </si>
  <si>
    <t>TRES COPAS</t>
  </si>
  <si>
    <t>SEA COURT 1</t>
  </si>
  <si>
    <t>SEA COURT 2</t>
  </si>
  <si>
    <t>MANZOR</t>
  </si>
  <si>
    <t>MIS SOBRINOS</t>
  </si>
  <si>
    <t>SANVI</t>
  </si>
  <si>
    <t>SIN FE</t>
  </si>
  <si>
    <t>SIN FE-IA</t>
  </si>
  <si>
    <t>PINKY</t>
  </si>
  <si>
    <t>PASASTE BANDIDO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</si>
</sst>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5" x14ac:knownFonts="1">
    <font>
      <sz val="11"/>
      <color rgb="FF000000"/>
      <name val="Calibri"/>
    </font>
    <font>
      <sz val="6"/>
      <name val="Yu Gothic"/>
      <family val="2"/>
      <charset val="128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rgb="FF000000"/>
      <name val="Calibri"/>
      <family val="2"/>
    </font>
    <font>
      <b/>
      <i/>
      <sz val="12"/>
      <color theme="7"/>
      <name val="Calibri"/>
      <family val="2"/>
    </font>
    <font>
      <b/>
      <sz val="18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b/>
      <sz val="15"/>
      <color theme="0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0"/>
      <name val="Calibri"/>
      <family val="2"/>
    </font>
    <font>
      <b/>
      <sz val="15"/>
      <color theme="1"/>
      <name val="Calibri"/>
      <family val="2"/>
    </font>
    <font>
      <b/>
      <sz val="15"/>
      <color rgb="FF0000FF"/>
      <name val="Calibri"/>
      <family val="2"/>
    </font>
    <font>
      <b/>
      <sz val="15"/>
      <color rgb="FF002060"/>
      <name val="Calibri"/>
      <family val="2"/>
      <charset val="1"/>
    </font>
    <font>
      <b/>
      <sz val="15"/>
      <name val="Calibri"/>
      <family val="2"/>
      <scheme val="minor"/>
    </font>
    <font>
      <b/>
      <sz val="15"/>
      <color rgb="FF00206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5"/>
      <name val="Calibri"/>
      <family val="2"/>
    </font>
    <font>
      <b/>
      <sz val="16"/>
      <color rgb="FF002060"/>
      <name val="Calibri"/>
      <family val="2"/>
      <scheme val="minor"/>
    </font>
    <font>
      <b/>
      <sz val="15"/>
      <color rgb="FFE5E5E5"/>
      <name val="Calibri"/>
      <family val="2"/>
      <charset val="1"/>
    </font>
    <font>
      <b/>
      <sz val="15"/>
      <color rgb="FFFFE699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9612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rgb="FFFFE598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270">
    <xf numFmtId="0" fontId="0" fillId="0" borderId="0" xfId="0"/>
    <xf numFmtId="0" fontId="3" fillId="3" borderId="0" xfId="0" applyFont="1" applyFill="1"/>
    <xf numFmtId="0" fontId="3" fillId="0" borderId="0" xfId="0" applyFont="1"/>
    <xf numFmtId="0" fontId="3" fillId="3" borderId="0" xfId="0" applyFont="1" applyFill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2" borderId="5" xfId="0" applyFont="1" applyFill="1" applyBorder="1"/>
    <xf numFmtId="0" fontId="3" fillId="5" borderId="11" xfId="0" applyFont="1" applyFill="1" applyBorder="1" applyAlignment="1">
      <alignment horizontal="center"/>
    </xf>
    <xf numFmtId="0" fontId="2" fillId="2" borderId="7" xfId="0" applyFont="1" applyFill="1" applyBorder="1"/>
    <xf numFmtId="0" fontId="2" fillId="5" borderId="1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9" xfId="0" applyFont="1" applyFill="1" applyBorder="1"/>
    <xf numFmtId="0" fontId="2" fillId="6" borderId="11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6" xfId="0" applyFont="1" applyFill="1" applyBorder="1"/>
    <xf numFmtId="0" fontId="2" fillId="5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right"/>
    </xf>
    <xf numFmtId="0" fontId="2" fillId="5" borderId="11" xfId="0" applyFont="1" applyFill="1" applyBorder="1"/>
    <xf numFmtId="0" fontId="3" fillId="7" borderId="11" xfId="0" applyFont="1" applyFill="1" applyBorder="1"/>
    <xf numFmtId="0" fontId="2" fillId="7" borderId="1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164" fontId="4" fillId="5" borderId="16" xfId="0" applyNumberFormat="1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9" fillId="9" borderId="0" xfId="0" applyFont="1" applyFill="1"/>
    <xf numFmtId="164" fontId="4" fillId="6" borderId="12" xfId="0" applyNumberFormat="1" applyFont="1" applyFill="1" applyBorder="1" applyAlignment="1">
      <alignment horizontal="center" vertical="center"/>
    </xf>
    <xf numFmtId="164" fontId="7" fillId="10" borderId="12" xfId="0" applyNumberFormat="1" applyFont="1" applyFill="1" applyBorder="1" applyAlignment="1">
      <alignment horizontal="center" vertical="center"/>
    </xf>
    <xf numFmtId="164" fontId="4" fillId="5" borderId="12" xfId="0" applyNumberFormat="1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right"/>
    </xf>
    <xf numFmtId="0" fontId="13" fillId="5" borderId="11" xfId="0" applyFont="1" applyFill="1" applyBorder="1" applyAlignment="1">
      <alignment horizontal="center"/>
    </xf>
    <xf numFmtId="0" fontId="13" fillId="5" borderId="11" xfId="0" applyFont="1" applyFill="1" applyBorder="1"/>
    <xf numFmtId="1" fontId="7" fillId="8" borderId="12" xfId="0" applyNumberFormat="1" applyFont="1" applyFill="1" applyBorder="1" applyAlignment="1">
      <alignment horizontal="center" vertical="center"/>
    </xf>
    <xf numFmtId="164" fontId="7" fillId="8" borderId="12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16" fontId="6" fillId="5" borderId="12" xfId="0" applyNumberFormat="1" applyFont="1" applyFill="1" applyBorder="1" applyAlignment="1">
      <alignment horizontal="center" vertical="center"/>
    </xf>
    <xf numFmtId="16" fontId="6" fillId="5" borderId="0" xfId="0" applyNumberFormat="1" applyFont="1" applyFill="1" applyAlignment="1">
      <alignment horizontal="center" vertical="center"/>
    </xf>
    <xf numFmtId="164" fontId="6" fillId="12" borderId="0" xfId="0" applyNumberFormat="1" applyFont="1" applyFill="1" applyAlignment="1">
      <alignment horizontal="center" vertical="center"/>
    </xf>
    <xf numFmtId="1" fontId="7" fillId="13" borderId="12" xfId="0" applyNumberFormat="1" applyFont="1" applyFill="1" applyBorder="1" applyAlignment="1">
      <alignment horizontal="center" vertical="center"/>
    </xf>
    <xf numFmtId="164" fontId="7" fillId="13" borderId="12" xfId="0" applyNumberFormat="1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right"/>
    </xf>
    <xf numFmtId="0" fontId="12" fillId="10" borderId="11" xfId="0" applyFont="1" applyFill="1" applyBorder="1"/>
    <xf numFmtId="164" fontId="6" fillId="6" borderId="0" xfId="0" applyNumberFormat="1" applyFont="1" applyFill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3" fillId="0" borderId="11" xfId="0" applyFont="1" applyBorder="1"/>
    <xf numFmtId="0" fontId="13" fillId="5" borderId="11" xfId="0" applyFont="1" applyFill="1" applyBorder="1" applyAlignment="1">
      <alignment horizontal="center" vertical="center"/>
    </xf>
    <xf numFmtId="0" fontId="14" fillId="5" borderId="11" xfId="0" applyFont="1" applyFill="1" applyBorder="1"/>
    <xf numFmtId="0" fontId="13" fillId="0" borderId="11" xfId="0" applyFont="1" applyBorder="1" applyAlignment="1">
      <alignment horizontal="center"/>
    </xf>
    <xf numFmtId="0" fontId="14" fillId="0" borderId="11" xfId="0" applyFont="1" applyBorder="1"/>
    <xf numFmtId="0" fontId="13" fillId="0" borderId="11" xfId="0" applyFont="1" applyBorder="1" applyAlignment="1">
      <alignment horizontal="center" vertical="center"/>
    </xf>
    <xf numFmtId="0" fontId="9" fillId="0" borderId="0" xfId="0" applyFont="1"/>
    <xf numFmtId="0" fontId="11" fillId="14" borderId="21" xfId="0" applyFont="1" applyFill="1" applyBorder="1" applyAlignment="1">
      <alignment wrapText="1"/>
    </xf>
    <xf numFmtId="0" fontId="11" fillId="14" borderId="23" xfId="0" applyFont="1" applyFill="1" applyBorder="1" applyAlignment="1">
      <alignment wrapText="1"/>
    </xf>
    <xf numFmtId="0" fontId="10" fillId="0" borderId="0" xfId="0" applyFont="1"/>
    <xf numFmtId="0" fontId="10" fillId="0" borderId="25" xfId="0" applyFont="1" applyBorder="1"/>
    <xf numFmtId="1" fontId="7" fillId="10" borderId="12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16" fontId="7" fillId="10" borderId="12" xfId="0" applyNumberFormat="1" applyFont="1" applyFill="1" applyBorder="1" applyAlignment="1">
      <alignment horizontal="center" vertical="center"/>
    </xf>
    <xf numFmtId="16" fontId="7" fillId="10" borderId="0" xfId="0" applyNumberFormat="1" applyFont="1" applyFill="1" applyAlignment="1">
      <alignment horizontal="center" vertical="center"/>
    </xf>
    <xf numFmtId="0" fontId="12" fillId="14" borderId="0" xfId="0" applyFont="1" applyFill="1"/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2" borderId="0" xfId="0" applyFont="1" applyFill="1"/>
    <xf numFmtId="0" fontId="2" fillId="5" borderId="0" xfId="0" applyFont="1" applyFill="1" applyAlignment="1">
      <alignment horizontal="center"/>
    </xf>
    <xf numFmtId="0" fontId="13" fillId="4" borderId="11" xfId="0" applyFont="1" applyFill="1" applyBorder="1" applyAlignment="1">
      <alignment horizontal="right"/>
    </xf>
    <xf numFmtId="0" fontId="13" fillId="4" borderId="11" xfId="0" applyFont="1" applyFill="1" applyBorder="1" applyAlignment="1">
      <alignment horizontal="center"/>
    </xf>
    <xf numFmtId="0" fontId="13" fillId="4" borderId="11" xfId="0" applyFont="1" applyFill="1" applyBorder="1"/>
    <xf numFmtId="0" fontId="11" fillId="13" borderId="20" xfId="0" applyFont="1" applyFill="1" applyBorder="1" applyAlignment="1">
      <alignment wrapText="1"/>
    </xf>
    <xf numFmtId="0" fontId="11" fillId="13" borderId="21" xfId="0" applyFont="1" applyFill="1" applyBorder="1" applyAlignment="1">
      <alignment wrapText="1"/>
    </xf>
    <xf numFmtId="0" fontId="11" fillId="13" borderId="0" xfId="0" applyFont="1" applyFill="1" applyAlignment="1">
      <alignment wrapText="1"/>
    </xf>
    <xf numFmtId="0" fontId="11" fillId="13" borderId="23" xfId="0" applyFont="1" applyFill="1" applyBorder="1" applyAlignment="1">
      <alignment wrapText="1"/>
    </xf>
    <xf numFmtId="0" fontId="13" fillId="15" borderId="11" xfId="0" applyFont="1" applyFill="1" applyBorder="1" applyAlignment="1">
      <alignment horizontal="right"/>
    </xf>
    <xf numFmtId="0" fontId="13" fillId="15" borderId="11" xfId="0" applyFont="1" applyFill="1" applyBorder="1" applyAlignment="1">
      <alignment horizontal="center"/>
    </xf>
    <xf numFmtId="0" fontId="13" fillId="15" borderId="11" xfId="0" applyFont="1" applyFill="1" applyBorder="1"/>
    <xf numFmtId="0" fontId="12" fillId="0" borderId="0" xfId="0" applyFont="1"/>
    <xf numFmtId="1" fontId="7" fillId="13" borderId="6" xfId="0" applyNumberFormat="1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64" fontId="18" fillId="13" borderId="12" xfId="0" applyNumberFormat="1" applyFont="1" applyFill="1" applyBorder="1" applyAlignment="1">
      <alignment horizontal="center" vertical="center"/>
    </xf>
    <xf numFmtId="164" fontId="18" fillId="13" borderId="13" xfId="0" applyNumberFormat="1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 vertical="center" wrapText="1"/>
    </xf>
    <xf numFmtId="164" fontId="19" fillId="5" borderId="12" xfId="0" applyNumberFormat="1" applyFont="1" applyFill="1" applyBorder="1" applyAlignment="1">
      <alignment horizontal="center" vertical="center"/>
    </xf>
    <xf numFmtId="0" fontId="7" fillId="13" borderId="15" xfId="0" applyFont="1" applyFill="1" applyBorder="1" applyAlignment="1">
      <alignment horizontal="center" vertical="center" wrapText="1"/>
    </xf>
    <xf numFmtId="164" fontId="7" fillId="13" borderId="0" xfId="0" applyNumberFormat="1" applyFont="1" applyFill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3" fillId="16" borderId="11" xfId="0" applyFont="1" applyFill="1" applyBorder="1" applyAlignment="1">
      <alignment horizontal="right"/>
    </xf>
    <xf numFmtId="0" fontId="13" fillId="16" borderId="11" xfId="0" applyFont="1" applyFill="1" applyBorder="1" applyAlignment="1">
      <alignment horizontal="center"/>
    </xf>
    <xf numFmtId="0" fontId="13" fillId="16" borderId="11" xfId="0" applyFont="1" applyFill="1" applyBorder="1"/>
    <xf numFmtId="0" fontId="11" fillId="8" borderId="20" xfId="0" applyFont="1" applyFill="1" applyBorder="1" applyAlignment="1">
      <alignment wrapText="1"/>
    </xf>
    <xf numFmtId="0" fontId="11" fillId="8" borderId="21" xfId="0" applyFont="1" applyFill="1" applyBorder="1" applyAlignment="1">
      <alignment wrapText="1"/>
    </xf>
    <xf numFmtId="0" fontId="11" fillId="8" borderId="0" xfId="0" applyFont="1" applyFill="1" applyAlignment="1">
      <alignment wrapText="1"/>
    </xf>
    <xf numFmtId="0" fontId="11" fillId="8" borderId="23" xfId="0" applyFont="1" applyFill="1" applyBorder="1" applyAlignment="1">
      <alignment wrapText="1"/>
    </xf>
    <xf numFmtId="1" fontId="5" fillId="0" borderId="0" xfId="0" applyNumberFormat="1" applyFont="1"/>
    <xf numFmtId="0" fontId="14" fillId="5" borderId="1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 vertical="center"/>
    </xf>
    <xf numFmtId="164" fontId="23" fillId="13" borderId="12" xfId="0" applyNumberFormat="1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/>
    </xf>
    <xf numFmtId="0" fontId="27" fillId="5" borderId="6" xfId="0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  <xf numFmtId="0" fontId="22" fillId="2" borderId="1" xfId="0" applyFont="1" applyFill="1" applyBorder="1"/>
    <xf numFmtId="0" fontId="22" fillId="2" borderId="2" xfId="0" applyFont="1" applyFill="1" applyBorder="1" applyAlignment="1">
      <alignment horizontal="center"/>
    </xf>
    <xf numFmtId="0" fontId="22" fillId="2" borderId="3" xfId="0" applyFont="1" applyFill="1" applyBorder="1"/>
    <xf numFmtId="0" fontId="22" fillId="3" borderId="11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/>
    </xf>
    <xf numFmtId="0" fontId="22" fillId="2" borderId="5" xfId="0" applyFont="1" applyFill="1" applyBorder="1"/>
    <xf numFmtId="0" fontId="29" fillId="5" borderId="11" xfId="0" applyFont="1" applyFill="1" applyBorder="1" applyAlignment="1">
      <alignment horizontal="center"/>
    </xf>
    <xf numFmtId="0" fontId="22" fillId="2" borderId="7" xfId="0" applyFont="1" applyFill="1" applyBorder="1"/>
    <xf numFmtId="0" fontId="22" fillId="5" borderId="11" xfId="0" applyFont="1" applyFill="1" applyBorder="1" applyAlignment="1">
      <alignment horizontal="center"/>
    </xf>
    <xf numFmtId="0" fontId="22" fillId="2" borderId="0" xfId="0" applyFont="1" applyFill="1"/>
    <xf numFmtId="0" fontId="22" fillId="5" borderId="0" xfId="0" applyFont="1" applyFill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22" fillId="2" borderId="9" xfId="0" applyFont="1" applyFill="1" applyBorder="1"/>
    <xf numFmtId="0" fontId="22" fillId="6" borderId="11" xfId="0" applyFont="1" applyFill="1" applyBorder="1" applyAlignment="1">
      <alignment horizontal="center" vertical="center"/>
    </xf>
    <xf numFmtId="0" fontId="22" fillId="2" borderId="10" xfId="0" applyFont="1" applyFill="1" applyBorder="1"/>
    <xf numFmtId="0" fontId="22" fillId="2" borderId="6" xfId="0" applyFont="1" applyFill="1" applyBorder="1"/>
    <xf numFmtId="0" fontId="22" fillId="5" borderId="4" xfId="0" applyFont="1" applyFill="1" applyBorder="1" applyAlignment="1">
      <alignment horizontal="center"/>
    </xf>
    <xf numFmtId="0" fontId="22" fillId="5" borderId="6" xfId="0" applyFont="1" applyFill="1" applyBorder="1" applyAlignment="1">
      <alignment horizontal="center"/>
    </xf>
    <xf numFmtId="0" fontId="30" fillId="5" borderId="11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32" fillId="5" borderId="11" xfId="0" applyFont="1" applyFill="1" applyBorder="1" applyAlignment="1">
      <alignment horizontal="center" vertical="center"/>
    </xf>
    <xf numFmtId="0" fontId="21" fillId="16" borderId="11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30" fillId="0" borderId="11" xfId="0" applyFont="1" applyBorder="1" applyAlignment="1">
      <alignment horizontal="center" vertical="center"/>
    </xf>
    <xf numFmtId="0" fontId="20" fillId="13" borderId="11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12" fillId="14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" vertical="center"/>
    </xf>
    <xf numFmtId="164" fontId="22" fillId="5" borderId="11" xfId="0" applyNumberFormat="1" applyFont="1" applyFill="1" applyBorder="1" applyAlignment="1">
      <alignment horizontal="center" vertical="center"/>
    </xf>
    <xf numFmtId="164" fontId="29" fillId="5" borderId="11" xfId="0" applyNumberFormat="1" applyFont="1" applyFill="1" applyBorder="1" applyAlignment="1">
      <alignment horizontal="center"/>
    </xf>
    <xf numFmtId="164" fontId="22" fillId="5" borderId="11" xfId="0" applyNumberFormat="1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64" fontId="22" fillId="5" borderId="6" xfId="0" applyNumberFormat="1" applyFont="1" applyFill="1" applyBorder="1" applyAlignment="1">
      <alignment horizontal="center" vertical="center"/>
    </xf>
    <xf numFmtId="164" fontId="22" fillId="6" borderId="6" xfId="0" applyNumberFormat="1" applyFont="1" applyFill="1" applyBorder="1" applyAlignment="1">
      <alignment horizontal="center" vertical="center"/>
    </xf>
    <xf numFmtId="0" fontId="33" fillId="18" borderId="11" xfId="0" applyFont="1" applyFill="1" applyBorder="1" applyAlignment="1">
      <alignment horizontal="center" vertical="center"/>
    </xf>
    <xf numFmtId="0" fontId="34" fillId="18" borderId="11" xfId="0" applyFont="1" applyFill="1" applyBorder="1" applyAlignment="1">
      <alignment horizontal="center" vertical="center"/>
    </xf>
    <xf numFmtId="1" fontId="23" fillId="10" borderId="12" xfId="0" applyNumberFormat="1" applyFont="1" applyFill="1" applyBorder="1" applyAlignment="1">
      <alignment horizontal="center" vertical="center"/>
    </xf>
    <xf numFmtId="164" fontId="23" fillId="10" borderId="12" xfId="0" applyNumberFormat="1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31" fillId="5" borderId="6" xfId="0" applyFont="1" applyFill="1" applyBorder="1" applyAlignment="1">
      <alignment horizontal="center" vertical="center"/>
    </xf>
    <xf numFmtId="1" fontId="23" fillId="10" borderId="26" xfId="0" applyNumberFormat="1" applyFont="1" applyFill="1" applyBorder="1" applyAlignment="1">
      <alignment horizontal="center" vertical="center"/>
    </xf>
    <xf numFmtId="164" fontId="23" fillId="10" borderId="27" xfId="0" applyNumberFormat="1" applyFont="1" applyFill="1" applyBorder="1" applyAlignment="1">
      <alignment horizontal="center" vertical="center"/>
    </xf>
    <xf numFmtId="164" fontId="23" fillId="10" borderId="30" xfId="0" applyNumberFormat="1" applyFont="1" applyFill="1" applyBorder="1" applyAlignment="1">
      <alignment horizontal="center" vertical="center"/>
    </xf>
    <xf numFmtId="164" fontId="23" fillId="13" borderId="30" xfId="0" applyNumberFormat="1" applyFont="1" applyFill="1" applyBorder="1" applyAlignment="1">
      <alignment horizontal="center" vertical="center"/>
    </xf>
    <xf numFmtId="164" fontId="24" fillId="6" borderId="30" xfId="0" applyNumberFormat="1" applyFont="1" applyFill="1" applyBorder="1" applyAlignment="1">
      <alignment horizontal="center" vertical="center"/>
    </xf>
    <xf numFmtId="164" fontId="23" fillId="11" borderId="30" xfId="0" applyNumberFormat="1" applyFont="1" applyFill="1" applyBorder="1" applyAlignment="1">
      <alignment horizontal="center" vertical="center"/>
    </xf>
    <xf numFmtId="164" fontId="31" fillId="5" borderId="30" xfId="0" applyNumberFormat="1" applyFont="1" applyFill="1" applyBorder="1" applyAlignment="1">
      <alignment horizontal="center" vertical="center"/>
    </xf>
    <xf numFmtId="1" fontId="23" fillId="10" borderId="11" xfId="0" applyNumberFormat="1" applyFont="1" applyFill="1" applyBorder="1" applyAlignment="1">
      <alignment horizontal="center" vertical="center"/>
    </xf>
    <xf numFmtId="0" fontId="31" fillId="5" borderId="11" xfId="0" applyFont="1" applyFill="1" applyBorder="1" applyAlignment="1">
      <alignment horizontal="center" vertical="center" wrapText="1"/>
    </xf>
    <xf numFmtId="164" fontId="23" fillId="10" borderId="11" xfId="0" applyNumberFormat="1" applyFont="1" applyFill="1" applyBorder="1" applyAlignment="1">
      <alignment horizontal="center" vertical="center"/>
    </xf>
    <xf numFmtId="164" fontId="23" fillId="13" borderId="11" xfId="0" applyNumberFormat="1" applyFont="1" applyFill="1" applyBorder="1" applyAlignment="1">
      <alignment horizontal="center" vertical="center"/>
    </xf>
    <xf numFmtId="164" fontId="24" fillId="6" borderId="11" xfId="0" applyNumberFormat="1" applyFont="1" applyFill="1" applyBorder="1" applyAlignment="1">
      <alignment horizontal="center" vertical="center"/>
    </xf>
    <xf numFmtId="164" fontId="23" fillId="11" borderId="11" xfId="0" applyNumberFormat="1" applyFont="1" applyFill="1" applyBorder="1" applyAlignment="1">
      <alignment horizontal="center" vertical="center"/>
    </xf>
    <xf numFmtId="164" fontId="31" fillId="5" borderId="11" xfId="0" applyNumberFormat="1" applyFont="1" applyFill="1" applyBorder="1" applyAlignment="1">
      <alignment horizontal="center" vertical="center"/>
    </xf>
    <xf numFmtId="0" fontId="31" fillId="5" borderId="11" xfId="0" applyFont="1" applyFill="1" applyBorder="1" applyAlignment="1">
      <alignment horizontal="center" vertical="center"/>
    </xf>
    <xf numFmtId="16" fontId="31" fillId="5" borderId="11" xfId="0" applyNumberFormat="1" applyFont="1" applyFill="1" applyBorder="1" applyAlignment="1">
      <alignment horizontal="center" vertical="center"/>
    </xf>
    <xf numFmtId="164" fontId="25" fillId="5" borderId="11" xfId="0" applyNumberFormat="1" applyFont="1" applyFill="1" applyBorder="1" applyAlignment="1">
      <alignment horizontal="center" vertical="center"/>
    </xf>
    <xf numFmtId="164" fontId="23" fillId="10" borderId="11" xfId="0" applyNumberFormat="1" applyFont="1" applyFill="1" applyBorder="1" applyAlignment="1">
      <alignment horizontal="center" vertical="center" wrapText="1"/>
    </xf>
    <xf numFmtId="164" fontId="23" fillId="13" borderId="11" xfId="0" applyNumberFormat="1" applyFont="1" applyFill="1" applyBorder="1" applyAlignment="1">
      <alignment horizontal="center" vertical="center" wrapText="1"/>
    </xf>
    <xf numFmtId="164" fontId="24" fillId="6" borderId="11" xfId="0" applyNumberFormat="1" applyFont="1" applyFill="1" applyBorder="1" applyAlignment="1">
      <alignment horizontal="center" vertical="center" wrapText="1"/>
    </xf>
    <xf numFmtId="1" fontId="23" fillId="10" borderId="31" xfId="0" applyNumberFormat="1" applyFont="1" applyFill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center" vertical="center"/>
    </xf>
    <xf numFmtId="0" fontId="31" fillId="5" borderId="33" xfId="0" applyFont="1" applyFill="1" applyBorder="1" applyAlignment="1">
      <alignment horizontal="center" vertical="center" wrapText="1"/>
    </xf>
    <xf numFmtId="1" fontId="23" fillId="10" borderId="13" xfId="0" applyNumberFormat="1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15" xfId="0" applyFont="1" applyFill="1" applyBorder="1" applyAlignment="1">
      <alignment horizontal="center" vertical="center" wrapText="1"/>
    </xf>
    <xf numFmtId="164" fontId="23" fillId="11" borderId="12" xfId="0" applyNumberFormat="1" applyFont="1" applyFill="1" applyBorder="1" applyAlignment="1">
      <alignment horizontal="center" vertical="center"/>
    </xf>
    <xf numFmtId="164" fontId="31" fillId="5" borderId="12" xfId="0" applyNumberFormat="1" applyFont="1" applyFill="1" applyBorder="1" applyAlignment="1">
      <alignment horizontal="center" vertical="center"/>
    </xf>
    <xf numFmtId="164" fontId="23" fillId="6" borderId="12" xfId="0" applyNumberFormat="1" applyFont="1" applyFill="1" applyBorder="1" applyAlignment="1">
      <alignment horizontal="center" vertical="center"/>
    </xf>
    <xf numFmtId="1" fontId="23" fillId="10" borderId="34" xfId="0" applyNumberFormat="1" applyFont="1" applyFill="1" applyBorder="1" applyAlignment="1">
      <alignment horizontal="center" vertical="center"/>
    </xf>
    <xf numFmtId="164" fontId="23" fillId="6" borderId="30" xfId="0" applyNumberFormat="1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0" fontId="7" fillId="8" borderId="0" xfId="0" applyFont="1" applyFill="1" applyAlignment="1">
      <alignment horizontal="center" wrapText="1"/>
    </xf>
    <xf numFmtId="0" fontId="7" fillId="8" borderId="0" xfId="0" applyFont="1" applyFill="1" applyAlignment="1">
      <alignment horizontal="left" wrapText="1"/>
    </xf>
    <xf numFmtId="0" fontId="7" fillId="8" borderId="0" xfId="0" applyFont="1" applyFill="1" applyAlignment="1">
      <alignment horizontal="left"/>
    </xf>
    <xf numFmtId="0" fontId="7" fillId="13" borderId="0" xfId="0" applyFont="1" applyFill="1" applyAlignment="1">
      <alignment horizontal="center" wrapText="1"/>
    </xf>
    <xf numFmtId="0" fontId="7" fillId="13" borderId="0" xfId="0" applyFont="1" applyFill="1" applyAlignment="1">
      <alignment horizontal="left" wrapText="1"/>
    </xf>
    <xf numFmtId="0" fontId="7" fillId="13" borderId="0" xfId="0" applyFont="1" applyFill="1" applyAlignment="1">
      <alignment horizontal="left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13" borderId="11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0" fontId="20" fillId="13" borderId="11" xfId="0" applyFont="1" applyFill="1" applyBorder="1" applyAlignment="1">
      <alignment horizontal="right"/>
    </xf>
    <xf numFmtId="0" fontId="20" fillId="13" borderId="11" xfId="0" applyFont="1" applyFill="1" applyBorder="1"/>
    <xf numFmtId="0" fontId="20" fillId="13" borderId="11" xfId="0" applyFont="1" applyFill="1" applyBorder="1" applyAlignment="1">
      <alignment horizontal="center"/>
    </xf>
    <xf numFmtId="0" fontId="22" fillId="5" borderId="11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right"/>
    </xf>
    <xf numFmtId="0" fontId="12" fillId="13" borderId="11" xfId="0" applyFont="1" applyFill="1" applyBorder="1"/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wrapText="1"/>
    </xf>
    <xf numFmtId="0" fontId="11" fillId="13" borderId="20" xfId="0" applyFont="1" applyFill="1" applyBorder="1" applyAlignment="1">
      <alignment horizontal="center" wrapText="1"/>
    </xf>
    <xf numFmtId="0" fontId="11" fillId="13" borderId="22" xfId="0" applyFont="1" applyFill="1" applyBorder="1" applyAlignment="1">
      <alignment horizontal="center" wrapText="1"/>
    </xf>
    <xf numFmtId="0" fontId="11" fillId="13" borderId="0" xfId="0" applyFont="1" applyFill="1" applyAlignment="1">
      <alignment horizontal="center" wrapText="1"/>
    </xf>
    <xf numFmtId="0" fontId="11" fillId="13" borderId="24" xfId="0" applyFont="1" applyFill="1" applyBorder="1" applyAlignment="1">
      <alignment horizontal="center" wrapText="1"/>
    </xf>
    <xf numFmtId="0" fontId="11" fillId="13" borderId="25" xfId="0" applyFont="1" applyFill="1" applyBorder="1" applyAlignment="1">
      <alignment horizontal="center" wrapText="1"/>
    </xf>
    <xf numFmtId="0" fontId="12" fillId="13" borderId="17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2" fillId="5" borderId="17" xfId="0" applyFont="1" applyFill="1" applyBorder="1" applyAlignment="1">
      <alignment horizontal="center" vertical="center"/>
    </xf>
    <xf numFmtId="0" fontId="22" fillId="5" borderId="18" xfId="0" applyFont="1" applyFill="1" applyBorder="1" applyAlignment="1">
      <alignment horizontal="center" vertical="center"/>
    </xf>
    <xf numFmtId="0" fontId="11" fillId="14" borderId="19" xfId="0" applyFont="1" applyFill="1" applyBorder="1" applyAlignment="1">
      <alignment horizontal="center" wrapText="1"/>
    </xf>
    <xf numFmtId="0" fontId="11" fillId="14" borderId="20" xfId="0" applyFont="1" applyFill="1" applyBorder="1" applyAlignment="1">
      <alignment horizontal="center" wrapText="1"/>
    </xf>
    <xf numFmtId="0" fontId="11" fillId="14" borderId="22" xfId="0" applyFont="1" applyFill="1" applyBorder="1" applyAlignment="1">
      <alignment horizontal="center" wrapText="1"/>
    </xf>
    <xf numFmtId="0" fontId="11" fillId="14" borderId="0" xfId="0" applyFont="1" applyFill="1" applyAlignment="1">
      <alignment horizontal="center" wrapText="1"/>
    </xf>
    <xf numFmtId="0" fontId="11" fillId="14" borderId="24" xfId="0" applyFont="1" applyFill="1" applyBorder="1" applyAlignment="1">
      <alignment horizontal="center" wrapText="1"/>
    </xf>
    <xf numFmtId="0" fontId="11" fillId="14" borderId="25" xfId="0" applyFont="1" applyFill="1" applyBorder="1" applyAlignment="1">
      <alignment horizontal="center" wrapText="1"/>
    </xf>
    <xf numFmtId="0" fontId="12" fillId="14" borderId="11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wrapText="1"/>
    </xf>
    <xf numFmtId="0" fontId="11" fillId="8" borderId="20" xfId="0" applyFont="1" applyFill="1" applyBorder="1" applyAlignment="1">
      <alignment horizontal="center" wrapText="1"/>
    </xf>
    <xf numFmtId="0" fontId="11" fillId="8" borderId="21" xfId="0" applyFont="1" applyFill="1" applyBorder="1" applyAlignment="1">
      <alignment horizontal="center" wrapText="1"/>
    </xf>
    <xf numFmtId="0" fontId="11" fillId="8" borderId="22" xfId="0" applyFont="1" applyFill="1" applyBorder="1" applyAlignment="1">
      <alignment horizontal="center" wrapText="1"/>
    </xf>
    <xf numFmtId="0" fontId="11" fillId="8" borderId="0" xfId="0" applyFont="1" applyFill="1" applyAlignment="1">
      <alignment horizontal="center" wrapText="1"/>
    </xf>
    <xf numFmtId="0" fontId="11" fillId="8" borderId="23" xfId="0" applyFont="1" applyFill="1" applyBorder="1" applyAlignment="1">
      <alignment horizontal="center" wrapText="1"/>
    </xf>
    <xf numFmtId="0" fontId="20" fillId="8" borderId="11" xfId="0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center" vertical="center"/>
    </xf>
    <xf numFmtId="0" fontId="11" fillId="13" borderId="21" xfId="0" applyFont="1" applyFill="1" applyBorder="1" applyAlignment="1">
      <alignment horizontal="center" wrapText="1"/>
    </xf>
    <xf numFmtId="0" fontId="11" fillId="13" borderId="23" xfId="0" applyFont="1" applyFill="1" applyBorder="1" applyAlignment="1">
      <alignment horizontal="center" wrapText="1"/>
    </xf>
    <xf numFmtId="0" fontId="12" fillId="14" borderId="11" xfId="0" applyFont="1" applyFill="1" applyBorder="1" applyAlignment="1">
      <alignment horizontal="right"/>
    </xf>
    <xf numFmtId="0" fontId="12" fillId="14" borderId="11" xfId="0" applyFont="1" applyFill="1" applyBorder="1"/>
    <xf numFmtId="0" fontId="2" fillId="0" borderId="11" xfId="0" applyFont="1" applyBorder="1" applyAlignment="1">
      <alignment horizontal="center" vertical="center"/>
    </xf>
    <xf numFmtId="0" fontId="12" fillId="8" borderId="11" xfId="0" applyFont="1" applyFill="1" applyBorder="1" applyAlignment="1">
      <alignment horizontal="right"/>
    </xf>
    <xf numFmtId="0" fontId="12" fillId="8" borderId="11" xfId="0" applyFont="1" applyFill="1" applyBorder="1"/>
    <xf numFmtId="0" fontId="12" fillId="8" borderId="17" xfId="0" applyFont="1" applyFill="1" applyBorder="1" applyAlignment="1">
      <alignment horizontal="right"/>
    </xf>
    <xf numFmtId="0" fontId="12" fillId="8" borderId="18" xfId="0" applyFont="1" applyFill="1" applyBorder="1" applyAlignment="1">
      <alignment horizontal="right"/>
    </xf>
    <xf numFmtId="0" fontId="11" fillId="8" borderId="24" xfId="0" applyFont="1" applyFill="1" applyBorder="1" applyAlignment="1">
      <alignment horizontal="center" wrapText="1"/>
    </xf>
    <xf numFmtId="0" fontId="11" fillId="8" borderId="25" xfId="0" applyFont="1" applyFill="1" applyBorder="1" applyAlignment="1">
      <alignment horizontal="center" wrapText="1"/>
    </xf>
    <xf numFmtId="0" fontId="11" fillId="14" borderId="21" xfId="0" applyFont="1" applyFill="1" applyBorder="1" applyAlignment="1">
      <alignment horizontal="center" wrapText="1"/>
    </xf>
    <xf numFmtId="0" fontId="11" fillId="14" borderId="23" xfId="0" applyFont="1" applyFill="1" applyBorder="1" applyAlignment="1">
      <alignment horizontal="center" wrapText="1"/>
    </xf>
    <xf numFmtId="0" fontId="2" fillId="7" borderId="11" xfId="0" applyFont="1" applyFill="1" applyBorder="1" applyAlignment="1">
      <alignment horizontal="right"/>
    </xf>
    <xf numFmtId="0" fontId="2" fillId="7" borderId="11" xfId="0" applyFont="1" applyFill="1" applyBorder="1"/>
  </cellXfs>
  <cellStyles count="1">
    <cellStyle name="Normal" xfId="0" builtinId="0"/>
  </cellStyles>
  <dxfs count="18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0.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505050"/>
        </right>
        <top style="thin">
          <color rgb="FF505050"/>
        </top>
        <bottom/>
      </border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b/>
        <i val="0"/>
        <color rgb="FF000000"/>
      </font>
    </dxf>
    <dxf>
      <font>
        <b/>
        <i val="0"/>
        <color rgb="FF000000"/>
      </font>
    </dxf>
    <dxf>
      <font>
        <color theme="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 val="0"/>
        <color rgb="FF000000"/>
      </font>
    </dxf>
    <dxf>
      <font>
        <b/>
        <i val="0"/>
        <color rgb="FF000000"/>
      </font>
    </dxf>
    <dxf>
      <font>
        <color theme="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0000"/>
      </font>
    </dxf>
    <dxf>
      <font>
        <b/>
        <i val="0"/>
        <color rgb="FF000000"/>
      </font>
    </dxf>
    <dxf>
      <font>
        <color theme="0"/>
      </font>
    </dxf>
    <dxf>
      <font>
        <color theme="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 val="0"/>
        <color rgb="FF000000"/>
      </font>
    </dxf>
    <dxf>
      <font>
        <b/>
        <i val="0"/>
        <color theme="1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00000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 val="0"/>
        <color rgb="FF000000"/>
      </font>
    </dxf>
    <dxf>
      <font>
        <b/>
        <i val="0"/>
        <color rgb="FF00000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0000"/>
      </font>
    </dxf>
    <dxf>
      <font>
        <b/>
        <i val="0"/>
        <color rgb="FF000000"/>
      </font>
    </dxf>
    <dxf>
      <font>
        <color theme="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 val="0"/>
        <color theme="1"/>
      </font>
    </dxf>
    <dxf>
      <font>
        <color theme="0"/>
      </font>
    </dxf>
    <dxf>
      <font>
        <b/>
        <i val="0"/>
        <color rgb="FF000000"/>
      </font>
    </dxf>
    <dxf>
      <font>
        <color theme="0"/>
      </font>
    </dxf>
    <dxf>
      <font>
        <color theme="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 val="0"/>
        <color rgb="FF00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000000"/>
      </font>
    </dxf>
    <dxf>
      <font>
        <b/>
        <i val="0"/>
        <color rgb="FF00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/>
        <color theme="1"/>
      </font>
      <fill>
        <patternFill>
          <bgColor rgb="FF29C903"/>
        </patternFill>
      </fill>
    </dxf>
    <dxf>
      <font>
        <b/>
        <i/>
        <color theme="0"/>
      </font>
      <fill>
        <patternFill>
          <bgColor rgb="FF00009A"/>
        </patternFill>
      </fill>
    </dxf>
    <dxf>
      <font>
        <b/>
        <i/>
        <color theme="0" tint="-4.9989318521683403E-2"/>
      </font>
      <fill>
        <patternFill>
          <bgColor theme="7" tint="-0.499984740745262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 val="0"/>
        <color theme="1"/>
      </font>
    </dxf>
    <dxf>
      <font>
        <b/>
        <i val="0"/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outline="0">
        <left style="thin">
          <color rgb="FF505050"/>
        </left>
        <right/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none"/>
      </font>
      <numFmt numFmtId="164" formatCode="0.0"/>
      <fill>
        <patternFill patternType="solid">
          <fgColor indexed="64"/>
          <bgColor rgb="FF196128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border outline="0">
        <left style="thin">
          <color rgb="FF505050"/>
        </left>
        <right style="thin">
          <color rgb="FF50505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rgb="FF505050"/>
        </left>
        <right style="thin">
          <color rgb="FF505050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70AD47"/>
          <bgColor rgb="FF70AD47"/>
        </patternFill>
      </fill>
    </dxf>
  </dxfs>
  <tableStyles count="1">
    <tableStyle name="Tabla-style" pivot="0" count="3" xr9:uid="{00000000-0011-0000-FFFF-FFFF00000000}">
      <tableStyleElement type="headerRow" dxfId="188"/>
      <tableStyleElement type="firstRowStripe" dxfId="187"/>
      <tableStyleElement type="secondRowStripe" dxfId="186"/>
    </tableStyle>
  </tableStyles>
  <colors>
    <mruColors>
      <color rgb="FF0000FF"/>
      <color rgb="FF196128"/>
      <color rgb="FF1A11D3"/>
      <color rgb="FF00009A"/>
      <color rgb="FF0000CC"/>
      <color rgb="FF29C903"/>
      <color rgb="FF497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142875</xdr:colOff>
          <xdr:row>0</xdr:row>
          <xdr:rowOff>133350</xdr:rowOff>
        </xdr:from>
        <xdr:to>
          <xdr:col>30</xdr:col>
          <xdr:colOff>1304925</xdr:colOff>
          <xdr:row>2</xdr:row>
          <xdr:rowOff>66675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Ordenar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32</xdr:col>
      <xdr:colOff>841375</xdr:colOff>
      <xdr:row>34</xdr:row>
      <xdr:rowOff>139729</xdr:rowOff>
    </xdr:from>
    <xdr:to>
      <xdr:col>52</xdr:col>
      <xdr:colOff>1149349</xdr:colOff>
      <xdr:row>80</xdr:row>
      <xdr:rowOff>38914</xdr:rowOff>
    </xdr:to>
    <xdr:pic>
      <xdr:nvPicPr>
        <xdr:cNvPr id="19" name="Imagen 18" descr="Adorno de Navidad PNG transparente - PNG All">
          <a:extLst>
            <a:ext uri="{FF2B5EF4-FFF2-40B4-BE49-F238E27FC236}">
              <a16:creationId xmlns:a16="http://schemas.microsoft.com/office/drawing/2014/main" id="{B8503DB4-E674-40CB-92DA-FD748D86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997729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465667</xdr:colOff>
      <xdr:row>34</xdr:row>
      <xdr:rowOff>137584</xdr:rowOff>
    </xdr:from>
    <xdr:to>
      <xdr:col>52</xdr:col>
      <xdr:colOff>1115484</xdr:colOff>
      <xdr:row>80</xdr:row>
      <xdr:rowOff>38914</xdr:rowOff>
    </xdr:to>
    <xdr:pic>
      <xdr:nvPicPr>
        <xdr:cNvPr id="20" name="Imagen 19" descr="Adorno de Navidad PNG transparente - PNG All">
          <a:extLst>
            <a:ext uri="{FF2B5EF4-FFF2-40B4-BE49-F238E27FC236}">
              <a16:creationId xmlns:a16="http://schemas.microsoft.com/office/drawing/2014/main" id="{276FEC56-4456-4AF2-A4A2-A6BD9D443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4917" y="6995584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640292</xdr:colOff>
      <xdr:row>34</xdr:row>
      <xdr:rowOff>111125</xdr:rowOff>
    </xdr:from>
    <xdr:to>
      <xdr:col>52</xdr:col>
      <xdr:colOff>1109133</xdr:colOff>
      <xdr:row>80</xdr:row>
      <xdr:rowOff>38914</xdr:rowOff>
    </xdr:to>
    <xdr:pic>
      <xdr:nvPicPr>
        <xdr:cNvPr id="21" name="Imagen 20" descr="Adorno de Navidad PNG transparente - PNG All">
          <a:extLst>
            <a:ext uri="{FF2B5EF4-FFF2-40B4-BE49-F238E27FC236}">
              <a16:creationId xmlns:a16="http://schemas.microsoft.com/office/drawing/2014/main" id="{684CC26B-B914-4DE5-BC76-51DE8BEC0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1042" y="6969125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502710</xdr:colOff>
      <xdr:row>34</xdr:row>
      <xdr:rowOff>158750</xdr:rowOff>
    </xdr:from>
    <xdr:to>
      <xdr:col>52</xdr:col>
      <xdr:colOff>1173692</xdr:colOff>
      <xdr:row>80</xdr:row>
      <xdr:rowOff>38914</xdr:rowOff>
    </xdr:to>
    <xdr:pic>
      <xdr:nvPicPr>
        <xdr:cNvPr id="22" name="Imagen 21" descr="Adorno de Navidad PNG transparente - PNG All">
          <a:extLst>
            <a:ext uri="{FF2B5EF4-FFF2-40B4-BE49-F238E27FC236}">
              <a16:creationId xmlns:a16="http://schemas.microsoft.com/office/drawing/2014/main" id="{377E21A3-74FC-4B30-A540-5CC249C2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84793" y="7016750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788458</xdr:colOff>
      <xdr:row>34</xdr:row>
      <xdr:rowOff>142875</xdr:rowOff>
    </xdr:from>
    <xdr:to>
      <xdr:col>53</xdr:col>
      <xdr:colOff>851958</xdr:colOff>
      <xdr:row>80</xdr:row>
      <xdr:rowOff>38914</xdr:rowOff>
    </xdr:to>
    <xdr:pic>
      <xdr:nvPicPr>
        <xdr:cNvPr id="23" name="Imagen 22" descr="Adorno de Navidad PNG transparente - PNG All">
          <a:extLst>
            <a:ext uri="{FF2B5EF4-FFF2-40B4-BE49-F238E27FC236}">
              <a16:creationId xmlns:a16="http://schemas.microsoft.com/office/drawing/2014/main" id="{EBF9467A-2448-4BCB-956F-A9B9F3E6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1875" y="7000875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439208</xdr:colOff>
      <xdr:row>34</xdr:row>
      <xdr:rowOff>158750</xdr:rowOff>
    </xdr:from>
    <xdr:to>
      <xdr:col>59</xdr:col>
      <xdr:colOff>58208</xdr:colOff>
      <xdr:row>80</xdr:row>
      <xdr:rowOff>38914</xdr:rowOff>
    </xdr:to>
    <xdr:pic>
      <xdr:nvPicPr>
        <xdr:cNvPr id="24" name="Imagen 23" descr="Adorno de Navidad PNG transparente - PNG All">
          <a:extLst>
            <a:ext uri="{FF2B5EF4-FFF2-40B4-BE49-F238E27FC236}">
              <a16:creationId xmlns:a16="http://schemas.microsoft.com/office/drawing/2014/main" id="{8FB3C428-921A-401C-9D8E-FBC6D1419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42625" y="7016750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698501</xdr:colOff>
      <xdr:row>34</xdr:row>
      <xdr:rowOff>153458</xdr:rowOff>
    </xdr:from>
    <xdr:to>
      <xdr:col>64</xdr:col>
      <xdr:colOff>74086</xdr:colOff>
      <xdr:row>80</xdr:row>
      <xdr:rowOff>38914</xdr:rowOff>
    </xdr:to>
    <xdr:pic>
      <xdr:nvPicPr>
        <xdr:cNvPr id="25" name="Imagen 24" descr="Adorno de Navidad PNG transparente - PNG All">
          <a:extLst>
            <a:ext uri="{FF2B5EF4-FFF2-40B4-BE49-F238E27FC236}">
              <a16:creationId xmlns:a16="http://schemas.microsoft.com/office/drawing/2014/main" id="{3FEFA981-576C-4B5A-81A9-9D34BB5B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418" y="7011458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539750</xdr:colOff>
      <xdr:row>34</xdr:row>
      <xdr:rowOff>127000</xdr:rowOff>
    </xdr:from>
    <xdr:to>
      <xdr:col>68</xdr:col>
      <xdr:colOff>941916</xdr:colOff>
      <xdr:row>80</xdr:row>
      <xdr:rowOff>38914</xdr:rowOff>
    </xdr:to>
    <xdr:pic>
      <xdr:nvPicPr>
        <xdr:cNvPr id="26" name="Imagen 25" descr="Adorno de Navidad PNG transparente - PNG All">
          <a:extLst>
            <a:ext uri="{FF2B5EF4-FFF2-40B4-BE49-F238E27FC236}">
              <a16:creationId xmlns:a16="http://schemas.microsoft.com/office/drawing/2014/main" id="{52E60705-BD38-4605-B63E-DE39F8CE2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66000" y="6985000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508001</xdr:colOff>
      <xdr:row>34</xdr:row>
      <xdr:rowOff>137583</xdr:rowOff>
    </xdr:from>
    <xdr:to>
      <xdr:col>74</xdr:col>
      <xdr:colOff>100542</xdr:colOff>
      <xdr:row>80</xdr:row>
      <xdr:rowOff>38914</xdr:rowOff>
    </xdr:to>
    <xdr:pic>
      <xdr:nvPicPr>
        <xdr:cNvPr id="27" name="Imagen 26" descr="Adorno de Navidad PNG transparente - PNG All">
          <a:extLst>
            <a:ext uri="{FF2B5EF4-FFF2-40B4-BE49-F238E27FC236}">
              <a16:creationId xmlns:a16="http://schemas.microsoft.com/office/drawing/2014/main" id="{DCF235F7-7C4C-4859-A153-6523B456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75584" y="6995583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359833</xdr:colOff>
      <xdr:row>34</xdr:row>
      <xdr:rowOff>127000</xdr:rowOff>
    </xdr:from>
    <xdr:to>
      <xdr:col>79</xdr:col>
      <xdr:colOff>81</xdr:colOff>
      <xdr:row>80</xdr:row>
      <xdr:rowOff>38914</xdr:rowOff>
    </xdr:to>
    <xdr:pic>
      <xdr:nvPicPr>
        <xdr:cNvPr id="28" name="Imagen 27" descr="Adorno de Navidad PNG transparente - PNG All">
          <a:extLst>
            <a:ext uri="{FF2B5EF4-FFF2-40B4-BE49-F238E27FC236}">
              <a16:creationId xmlns:a16="http://schemas.microsoft.com/office/drawing/2014/main" id="{8DCF649F-2572-4545-A896-5E5F1883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1792" y="6985000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492125</xdr:colOff>
      <xdr:row>34</xdr:row>
      <xdr:rowOff>153458</xdr:rowOff>
    </xdr:from>
    <xdr:to>
      <xdr:col>84</xdr:col>
      <xdr:colOff>84666</xdr:colOff>
      <xdr:row>80</xdr:row>
      <xdr:rowOff>38914</xdr:rowOff>
    </xdr:to>
    <xdr:pic>
      <xdr:nvPicPr>
        <xdr:cNvPr id="29" name="Imagen 28" descr="Adorno de Navidad PNG transparente - PNG All">
          <a:extLst>
            <a:ext uri="{FF2B5EF4-FFF2-40B4-BE49-F238E27FC236}">
              <a16:creationId xmlns:a16="http://schemas.microsoft.com/office/drawing/2014/main" id="{5914EE95-43B0-44BF-9D40-D5108617E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8458" y="7011458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555625</xdr:colOff>
      <xdr:row>34</xdr:row>
      <xdr:rowOff>132292</xdr:rowOff>
    </xdr:from>
    <xdr:to>
      <xdr:col>89</xdr:col>
      <xdr:colOff>148167</xdr:colOff>
      <xdr:row>80</xdr:row>
      <xdr:rowOff>38914</xdr:rowOff>
    </xdr:to>
    <xdr:pic>
      <xdr:nvPicPr>
        <xdr:cNvPr id="30" name="Imagen 29" descr="Adorno de Navidad PNG transparente - PNG All">
          <a:extLst>
            <a:ext uri="{FF2B5EF4-FFF2-40B4-BE49-F238E27FC236}">
              <a16:creationId xmlns:a16="http://schemas.microsoft.com/office/drawing/2014/main" id="{DA614A1D-52C8-4CC7-8E68-9DD3BEAD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96334" y="6990292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92</xdr:col>
      <xdr:colOff>465667</xdr:colOff>
      <xdr:row>34</xdr:row>
      <xdr:rowOff>174624</xdr:rowOff>
    </xdr:from>
    <xdr:to>
      <xdr:col>94</xdr:col>
      <xdr:colOff>58208</xdr:colOff>
      <xdr:row>80</xdr:row>
      <xdr:rowOff>38914</xdr:rowOff>
    </xdr:to>
    <xdr:pic>
      <xdr:nvPicPr>
        <xdr:cNvPr id="31" name="Imagen 30" descr="Adorno de Navidad PNG transparente - PNG All">
          <a:extLst>
            <a:ext uri="{FF2B5EF4-FFF2-40B4-BE49-F238E27FC236}">
              <a16:creationId xmlns:a16="http://schemas.microsoft.com/office/drawing/2014/main" id="{A92B482A-10C1-4B64-B762-FD774EB08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0750" y="7032624"/>
          <a:ext cx="1645708" cy="416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88554</xdr:colOff>
      <xdr:row>50</xdr:row>
      <xdr:rowOff>5292</xdr:rowOff>
    </xdr:from>
    <xdr:to>
      <xdr:col>52</xdr:col>
      <xdr:colOff>281863</xdr:colOff>
      <xdr:row>81</xdr:row>
      <xdr:rowOff>149864</xdr:rowOff>
    </xdr:to>
    <xdr:pic>
      <xdr:nvPicPr>
        <xdr:cNvPr id="32" name="Imagen 31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E61B16D9-F300-4F2A-8EA2-5C2665EC1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9763" y="7053792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35</xdr:col>
      <xdr:colOff>973666</xdr:colOff>
      <xdr:row>50</xdr:row>
      <xdr:rowOff>10583</xdr:rowOff>
    </xdr:from>
    <xdr:to>
      <xdr:col>52</xdr:col>
      <xdr:colOff>225771</xdr:colOff>
      <xdr:row>81</xdr:row>
      <xdr:rowOff>155155</xdr:rowOff>
    </xdr:to>
    <xdr:pic>
      <xdr:nvPicPr>
        <xdr:cNvPr id="33" name="Imagen 32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631C53BF-441E-4392-9CE0-977013B0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8292" y="7059083"/>
          <a:ext cx="699904" cy="715666"/>
        </a:xfrm>
        <a:prstGeom prst="rect">
          <a:avLst/>
        </a:prstGeom>
      </xdr:spPr>
    </xdr:pic>
    <xdr:clientData/>
  </xdr:twoCellAnchor>
  <xdr:twoCellAnchor editAs="oneCell">
    <xdr:from>
      <xdr:col>40</xdr:col>
      <xdr:colOff>1021292</xdr:colOff>
      <xdr:row>34</xdr:row>
      <xdr:rowOff>174625</xdr:rowOff>
    </xdr:from>
    <xdr:to>
      <xdr:col>52</xdr:col>
      <xdr:colOff>274454</xdr:colOff>
      <xdr:row>81</xdr:row>
      <xdr:rowOff>146202</xdr:rowOff>
    </xdr:to>
    <xdr:pic>
      <xdr:nvPicPr>
        <xdr:cNvPr id="34" name="Imagen 33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EBAA9FCD-B8B7-48DB-B88E-E804ADC02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76709" y="7032625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46</xdr:col>
      <xdr:colOff>5293</xdr:colOff>
      <xdr:row>50</xdr:row>
      <xdr:rowOff>21166</xdr:rowOff>
    </xdr:from>
    <xdr:to>
      <xdr:col>52</xdr:col>
      <xdr:colOff>281861</xdr:colOff>
      <xdr:row>81</xdr:row>
      <xdr:rowOff>149864</xdr:rowOff>
    </xdr:to>
    <xdr:pic>
      <xdr:nvPicPr>
        <xdr:cNvPr id="35" name="Imagen 34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2B7E4D76-C290-4A8E-B9B3-A38924E4F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8626" y="7069666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51</xdr:col>
      <xdr:colOff>31750</xdr:colOff>
      <xdr:row>35</xdr:row>
      <xdr:rowOff>0</xdr:rowOff>
    </xdr:from>
    <xdr:to>
      <xdr:col>52</xdr:col>
      <xdr:colOff>313612</xdr:colOff>
      <xdr:row>81</xdr:row>
      <xdr:rowOff>146202</xdr:rowOff>
    </xdr:to>
    <xdr:pic>
      <xdr:nvPicPr>
        <xdr:cNvPr id="36" name="Imagen 35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9EC99BEE-9778-4640-BAD4-7389E8A27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96417" y="7048500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55</xdr:col>
      <xdr:colOff>968376</xdr:colOff>
      <xdr:row>35</xdr:row>
      <xdr:rowOff>0</xdr:rowOff>
    </xdr:from>
    <xdr:to>
      <xdr:col>57</xdr:col>
      <xdr:colOff>223654</xdr:colOff>
      <xdr:row>81</xdr:row>
      <xdr:rowOff>146202</xdr:rowOff>
    </xdr:to>
    <xdr:pic>
      <xdr:nvPicPr>
        <xdr:cNvPr id="37" name="Imagen 36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5AEC1FFE-12D6-479D-9E9F-C946FF0A7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6459" y="7048500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35</xdr:row>
      <xdr:rowOff>0</xdr:rowOff>
    </xdr:from>
    <xdr:to>
      <xdr:col>62</xdr:col>
      <xdr:colOff>281861</xdr:colOff>
      <xdr:row>81</xdr:row>
      <xdr:rowOff>146202</xdr:rowOff>
    </xdr:to>
    <xdr:pic>
      <xdr:nvPicPr>
        <xdr:cNvPr id="38" name="Imagen 37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8574FF02-AF5B-40FB-AC2F-CC958391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42583" y="7048500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35</xdr:row>
      <xdr:rowOff>0</xdr:rowOff>
    </xdr:from>
    <xdr:to>
      <xdr:col>67</xdr:col>
      <xdr:colOff>281862</xdr:colOff>
      <xdr:row>81</xdr:row>
      <xdr:rowOff>146202</xdr:rowOff>
    </xdr:to>
    <xdr:pic>
      <xdr:nvPicPr>
        <xdr:cNvPr id="39" name="Imagen 38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7443BF26-369E-4F9B-B83B-1FD4086A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83917" y="7048500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70</xdr:col>
      <xdr:colOff>1000125</xdr:colOff>
      <xdr:row>50</xdr:row>
      <xdr:rowOff>15875</xdr:rowOff>
    </xdr:from>
    <xdr:to>
      <xdr:col>72</xdr:col>
      <xdr:colOff>255404</xdr:colOff>
      <xdr:row>81</xdr:row>
      <xdr:rowOff>149864</xdr:rowOff>
    </xdr:to>
    <xdr:pic>
      <xdr:nvPicPr>
        <xdr:cNvPr id="40" name="Imagen 39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B5A1B018-E0D9-420C-931F-FA7C4DEB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8792" y="7064375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35</xdr:row>
      <xdr:rowOff>0</xdr:rowOff>
    </xdr:from>
    <xdr:to>
      <xdr:col>77</xdr:col>
      <xdr:colOff>281863</xdr:colOff>
      <xdr:row>81</xdr:row>
      <xdr:rowOff>146202</xdr:rowOff>
    </xdr:to>
    <xdr:pic>
      <xdr:nvPicPr>
        <xdr:cNvPr id="41" name="Imagen 40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6CD9D48C-26A6-4721-86E4-D76D90378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9626" y="7048500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35</xdr:row>
      <xdr:rowOff>0</xdr:rowOff>
    </xdr:from>
    <xdr:to>
      <xdr:col>82</xdr:col>
      <xdr:colOff>281862</xdr:colOff>
      <xdr:row>81</xdr:row>
      <xdr:rowOff>146202</xdr:rowOff>
    </xdr:to>
    <xdr:pic>
      <xdr:nvPicPr>
        <xdr:cNvPr id="42" name="Imagen 41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73514A57-0E48-4B1E-9DAB-D66E1844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0" y="7048500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85</xdr:col>
      <xdr:colOff>978959</xdr:colOff>
      <xdr:row>50</xdr:row>
      <xdr:rowOff>26458</xdr:rowOff>
    </xdr:from>
    <xdr:to>
      <xdr:col>87</xdr:col>
      <xdr:colOff>234238</xdr:colOff>
      <xdr:row>81</xdr:row>
      <xdr:rowOff>149864</xdr:rowOff>
    </xdr:to>
    <xdr:pic>
      <xdr:nvPicPr>
        <xdr:cNvPr id="43" name="Imagen 42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5C066666-4CA8-4EE5-B97B-219EBB188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1" y="7074958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90</xdr:col>
      <xdr:colOff>968375</xdr:colOff>
      <xdr:row>50</xdr:row>
      <xdr:rowOff>15875</xdr:rowOff>
    </xdr:from>
    <xdr:to>
      <xdr:col>92</xdr:col>
      <xdr:colOff>223654</xdr:colOff>
      <xdr:row>81</xdr:row>
      <xdr:rowOff>149864</xdr:rowOff>
    </xdr:to>
    <xdr:pic>
      <xdr:nvPicPr>
        <xdr:cNvPr id="44" name="Imagen 43" descr="Imagen que contiene persona, vistiendo, sombrero, sostener&#10;&#10;Descripción generada automáticamente">
          <a:extLst>
            <a:ext uri="{FF2B5EF4-FFF2-40B4-BE49-F238E27FC236}">
              <a16:creationId xmlns:a16="http://schemas.microsoft.com/office/drawing/2014/main" id="{B1B05188-531A-4D00-966F-98CE248E6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64542" y="7064375"/>
          <a:ext cx="699904" cy="710375"/>
        </a:xfrm>
        <a:prstGeom prst="rect">
          <a:avLst/>
        </a:prstGeom>
      </xdr:spPr>
    </xdr:pic>
    <xdr:clientData/>
  </xdr:twoCellAnchor>
  <xdr:twoCellAnchor editAs="oneCell">
    <xdr:from>
      <xdr:col>34</xdr:col>
      <xdr:colOff>273651</xdr:colOff>
      <xdr:row>50</xdr:row>
      <xdr:rowOff>68791</xdr:rowOff>
    </xdr:from>
    <xdr:to>
      <xdr:col>52</xdr:col>
      <xdr:colOff>166434</xdr:colOff>
      <xdr:row>80</xdr:row>
      <xdr:rowOff>188158</xdr:rowOff>
    </xdr:to>
    <xdr:pic>
      <xdr:nvPicPr>
        <xdr:cNvPr id="45" name="Imagen 44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14E7F9DF-9C9A-474A-93B6-C5738C635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1693" y="7117291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39</xdr:col>
      <xdr:colOff>375710</xdr:colOff>
      <xdr:row>50</xdr:row>
      <xdr:rowOff>105834</xdr:rowOff>
    </xdr:from>
    <xdr:to>
      <xdr:col>52</xdr:col>
      <xdr:colOff>166434</xdr:colOff>
      <xdr:row>80</xdr:row>
      <xdr:rowOff>188158</xdr:rowOff>
    </xdr:to>
    <xdr:pic>
      <xdr:nvPicPr>
        <xdr:cNvPr id="46" name="Imagen 45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9537AB37-3140-45AB-B57A-D66903954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4543" y="7154334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44</xdr:col>
      <xdr:colOff>333375</xdr:colOff>
      <xdr:row>50</xdr:row>
      <xdr:rowOff>116416</xdr:rowOff>
    </xdr:from>
    <xdr:to>
      <xdr:col>52</xdr:col>
      <xdr:colOff>166434</xdr:colOff>
      <xdr:row>80</xdr:row>
      <xdr:rowOff>188158</xdr:rowOff>
    </xdr:to>
    <xdr:pic>
      <xdr:nvPicPr>
        <xdr:cNvPr id="47" name="Imagen 46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5F21CABB-B9DB-4FF9-8709-9683A3CB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03542" y="7164916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49</xdr:col>
      <xdr:colOff>301625</xdr:colOff>
      <xdr:row>50</xdr:row>
      <xdr:rowOff>100542</xdr:rowOff>
    </xdr:from>
    <xdr:to>
      <xdr:col>52</xdr:col>
      <xdr:colOff>166434</xdr:colOff>
      <xdr:row>80</xdr:row>
      <xdr:rowOff>188158</xdr:rowOff>
    </xdr:to>
    <xdr:pic>
      <xdr:nvPicPr>
        <xdr:cNvPr id="48" name="Imagen 47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FFF29B6F-54D3-47C6-B4CF-5A698B164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13125" y="7149042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54</xdr:col>
      <xdr:colOff>243417</xdr:colOff>
      <xdr:row>50</xdr:row>
      <xdr:rowOff>84667</xdr:rowOff>
    </xdr:from>
    <xdr:to>
      <xdr:col>54</xdr:col>
      <xdr:colOff>800376</xdr:colOff>
      <xdr:row>80</xdr:row>
      <xdr:rowOff>188158</xdr:rowOff>
    </xdr:to>
    <xdr:pic>
      <xdr:nvPicPr>
        <xdr:cNvPr id="49" name="Imagen 48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3147921A-7A83-4BB7-AF84-757E4FBFA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917" y="7133167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59</xdr:col>
      <xdr:colOff>407459</xdr:colOff>
      <xdr:row>50</xdr:row>
      <xdr:rowOff>111125</xdr:rowOff>
    </xdr:from>
    <xdr:to>
      <xdr:col>60</xdr:col>
      <xdr:colOff>12</xdr:colOff>
      <xdr:row>80</xdr:row>
      <xdr:rowOff>188158</xdr:rowOff>
    </xdr:to>
    <xdr:pic>
      <xdr:nvPicPr>
        <xdr:cNvPr id="50" name="Imagen 49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00EF36A8-6ECF-464C-BE30-694542B9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96876" y="7159625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64</xdr:col>
      <xdr:colOff>291041</xdr:colOff>
      <xdr:row>50</xdr:row>
      <xdr:rowOff>142875</xdr:rowOff>
    </xdr:from>
    <xdr:to>
      <xdr:col>64</xdr:col>
      <xdr:colOff>848000</xdr:colOff>
      <xdr:row>80</xdr:row>
      <xdr:rowOff>188158</xdr:rowOff>
    </xdr:to>
    <xdr:pic>
      <xdr:nvPicPr>
        <xdr:cNvPr id="51" name="Imagen 50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2558356A-A2C9-4DF0-B8E3-54E6B0637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21791" y="7191375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69</xdr:col>
      <xdr:colOff>275167</xdr:colOff>
      <xdr:row>50</xdr:row>
      <xdr:rowOff>95250</xdr:rowOff>
    </xdr:from>
    <xdr:to>
      <xdr:col>69</xdr:col>
      <xdr:colOff>832126</xdr:colOff>
      <xdr:row>80</xdr:row>
      <xdr:rowOff>188158</xdr:rowOff>
    </xdr:to>
    <xdr:pic>
      <xdr:nvPicPr>
        <xdr:cNvPr id="52" name="Imagen 51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0E51D587-9D37-4A54-B54A-E34D6F205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7250" y="7143750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74</xdr:col>
      <xdr:colOff>386292</xdr:colOff>
      <xdr:row>50</xdr:row>
      <xdr:rowOff>105834</xdr:rowOff>
    </xdr:from>
    <xdr:to>
      <xdr:col>74</xdr:col>
      <xdr:colOff>943251</xdr:colOff>
      <xdr:row>80</xdr:row>
      <xdr:rowOff>188158</xdr:rowOff>
    </xdr:to>
    <xdr:pic>
      <xdr:nvPicPr>
        <xdr:cNvPr id="53" name="Imagen 52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2E27E503-B6DF-453C-AB88-3D1AEBFB9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1" y="7154334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79</xdr:col>
      <xdr:colOff>375708</xdr:colOff>
      <xdr:row>50</xdr:row>
      <xdr:rowOff>148166</xdr:rowOff>
    </xdr:from>
    <xdr:to>
      <xdr:col>79</xdr:col>
      <xdr:colOff>932667</xdr:colOff>
      <xdr:row>80</xdr:row>
      <xdr:rowOff>188158</xdr:rowOff>
    </xdr:to>
    <xdr:pic>
      <xdr:nvPicPr>
        <xdr:cNvPr id="54" name="Imagen 53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B7D7D1E2-9BED-47B9-9E94-017038305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6541" y="7196666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84</xdr:col>
      <xdr:colOff>381000</xdr:colOff>
      <xdr:row>50</xdr:row>
      <xdr:rowOff>100542</xdr:rowOff>
    </xdr:from>
    <xdr:to>
      <xdr:col>84</xdr:col>
      <xdr:colOff>937959</xdr:colOff>
      <xdr:row>80</xdr:row>
      <xdr:rowOff>188158</xdr:rowOff>
    </xdr:to>
    <xdr:pic>
      <xdr:nvPicPr>
        <xdr:cNvPr id="55" name="Imagen 54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A1114F72-FCE1-4CED-994B-F0329E19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26209" y="7149042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89</xdr:col>
      <xdr:colOff>423334</xdr:colOff>
      <xdr:row>50</xdr:row>
      <xdr:rowOff>79375</xdr:rowOff>
    </xdr:from>
    <xdr:to>
      <xdr:col>90</xdr:col>
      <xdr:colOff>1416</xdr:colOff>
      <xdr:row>80</xdr:row>
      <xdr:rowOff>188158</xdr:rowOff>
    </xdr:to>
    <xdr:pic>
      <xdr:nvPicPr>
        <xdr:cNvPr id="56" name="Imagen 55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6B156F3B-10DB-4201-9709-C86C3FE68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2917" y="7127875"/>
          <a:ext cx="556959" cy="561831"/>
        </a:xfrm>
        <a:prstGeom prst="rect">
          <a:avLst/>
        </a:prstGeom>
      </xdr:spPr>
    </xdr:pic>
    <xdr:clientData/>
  </xdr:twoCellAnchor>
  <xdr:twoCellAnchor editAs="oneCell">
    <xdr:from>
      <xdr:col>94</xdr:col>
      <xdr:colOff>359834</xdr:colOff>
      <xdr:row>50</xdr:row>
      <xdr:rowOff>148167</xdr:rowOff>
    </xdr:from>
    <xdr:to>
      <xdr:col>94</xdr:col>
      <xdr:colOff>916793</xdr:colOff>
      <xdr:row>80</xdr:row>
      <xdr:rowOff>188158</xdr:rowOff>
    </xdr:to>
    <xdr:pic>
      <xdr:nvPicPr>
        <xdr:cNvPr id="57" name="Imagen 56" descr="Imagen que contiene interior, vidrio, objeto, vino&#10;&#10;Descripción generada automáticamente">
          <a:extLst>
            <a:ext uri="{FF2B5EF4-FFF2-40B4-BE49-F238E27FC236}">
              <a16:creationId xmlns:a16="http://schemas.microsoft.com/office/drawing/2014/main" id="{628BF682-6FCA-4E9D-A173-F9B431C2D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53793" y="7196667"/>
          <a:ext cx="556959" cy="5618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88447</xdr:colOff>
      <xdr:row>0</xdr:row>
      <xdr:rowOff>0</xdr:rowOff>
    </xdr:from>
    <xdr:to>
      <xdr:col>6</xdr:col>
      <xdr:colOff>319768</xdr:colOff>
      <xdr:row>5</xdr:row>
      <xdr:rowOff>30402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AEFB10A1-41F2-4545-A031-56D71EF3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358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0</xdr:row>
      <xdr:rowOff>2721</xdr:rowOff>
    </xdr:from>
    <xdr:to>
      <xdr:col>13</xdr:col>
      <xdr:colOff>93889</xdr:colOff>
      <xdr:row>5</xdr:row>
      <xdr:rowOff>33123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34454D1F-1B65-4C1F-AED1-1BA18EC95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8847" y="2721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40821</xdr:colOff>
      <xdr:row>0</xdr:row>
      <xdr:rowOff>0</xdr:rowOff>
    </xdr:from>
    <xdr:to>
      <xdr:col>7</xdr:col>
      <xdr:colOff>234041</xdr:colOff>
      <xdr:row>5</xdr:row>
      <xdr:rowOff>30402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0624E660-0D65-4B1F-9768-1EA4080E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272144</xdr:colOff>
      <xdr:row>0</xdr:row>
      <xdr:rowOff>13607</xdr:rowOff>
    </xdr:from>
    <xdr:to>
      <xdr:col>14</xdr:col>
      <xdr:colOff>42182</xdr:colOff>
      <xdr:row>5</xdr:row>
      <xdr:rowOff>44009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7C024489-EF87-4A1E-A16D-9D8B2A25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3930" y="13607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74840</xdr:colOff>
      <xdr:row>0</xdr:row>
      <xdr:rowOff>68036</xdr:rowOff>
    </xdr:from>
    <xdr:to>
      <xdr:col>5</xdr:col>
      <xdr:colOff>286315</xdr:colOff>
      <xdr:row>5</xdr:row>
      <xdr:rowOff>23599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BC9A9ACF-CC42-4853-B7E0-FD6EC3C2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9911" y="68036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485775</xdr:colOff>
      <xdr:row>0</xdr:row>
      <xdr:rowOff>63954</xdr:rowOff>
    </xdr:from>
    <xdr:to>
      <xdr:col>14</xdr:col>
      <xdr:colOff>108176</xdr:colOff>
      <xdr:row>5</xdr:row>
      <xdr:rowOff>19517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0BF52095-B763-4E39-85CD-63345B13A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7561" y="63954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74840</xdr:colOff>
      <xdr:row>0</xdr:row>
      <xdr:rowOff>68036</xdr:rowOff>
    </xdr:from>
    <xdr:to>
      <xdr:col>27</xdr:col>
      <xdr:colOff>281497</xdr:colOff>
      <xdr:row>5</xdr:row>
      <xdr:rowOff>23599</xdr:rowOff>
    </xdr:to>
    <xdr:pic>
      <xdr:nvPicPr>
        <xdr:cNvPr id="6" name="Imagen 1" descr="Arbol de Navidad y Regalos PNG transparente - StickPNG">
          <a:extLst>
            <a:ext uri="{FF2B5EF4-FFF2-40B4-BE49-F238E27FC236}">
              <a16:creationId xmlns:a16="http://schemas.microsoft.com/office/drawing/2014/main" id="{BC9A9ACF-CC42-4853-B7E0-FD6EC3C2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4983" y="68036"/>
          <a:ext cx="666748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485775</xdr:colOff>
      <xdr:row>0</xdr:row>
      <xdr:rowOff>63954</xdr:rowOff>
    </xdr:from>
    <xdr:to>
      <xdr:col>35</xdr:col>
      <xdr:colOff>187779</xdr:colOff>
      <xdr:row>5</xdr:row>
      <xdr:rowOff>19517</xdr:rowOff>
    </xdr:to>
    <xdr:pic>
      <xdr:nvPicPr>
        <xdr:cNvPr id="7" name="Imagen 2" descr="Arbol de Navidad y Regalos PNG transparente - StickPNG">
          <a:extLst>
            <a:ext uri="{FF2B5EF4-FFF2-40B4-BE49-F238E27FC236}">
              <a16:creationId xmlns:a16="http://schemas.microsoft.com/office/drawing/2014/main" id="{0BF52095-B763-4E39-85CD-63345B13A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0771" y="63954"/>
          <a:ext cx="66811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238124</xdr:colOff>
      <xdr:row>0</xdr:row>
      <xdr:rowOff>6803</xdr:rowOff>
    </xdr:from>
    <xdr:to>
      <xdr:col>8</xdr:col>
      <xdr:colOff>437900</xdr:colOff>
      <xdr:row>4</xdr:row>
      <xdr:rowOff>159669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92B0C03A-5CEF-4244-B1BB-63E54135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0714" y="6803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159203</xdr:colOff>
      <xdr:row>0</xdr:row>
      <xdr:rowOff>81643</xdr:rowOff>
    </xdr:from>
    <xdr:to>
      <xdr:col>16</xdr:col>
      <xdr:colOff>355887</xdr:colOff>
      <xdr:row>5</xdr:row>
      <xdr:rowOff>37206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402F3404-F310-4D41-9436-8B4F29385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4" y="81643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149678</xdr:colOff>
      <xdr:row>0</xdr:row>
      <xdr:rowOff>74839</xdr:rowOff>
    </xdr:from>
    <xdr:to>
      <xdr:col>9</xdr:col>
      <xdr:colOff>380998</xdr:colOff>
      <xdr:row>5</xdr:row>
      <xdr:rowOff>30402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3D04377E-A105-453E-A46A-B66A75909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8107" y="74839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95250</xdr:colOff>
      <xdr:row>0</xdr:row>
      <xdr:rowOff>61232</xdr:rowOff>
    </xdr:from>
    <xdr:to>
      <xdr:col>16</xdr:col>
      <xdr:colOff>326570</xdr:colOff>
      <xdr:row>5</xdr:row>
      <xdr:rowOff>16795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6D603CA0-1DC3-4DE4-9593-0EF513C9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1" y="61232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68035</xdr:colOff>
      <xdr:row>0</xdr:row>
      <xdr:rowOff>40821</xdr:rowOff>
    </xdr:from>
    <xdr:to>
      <xdr:col>9</xdr:col>
      <xdr:colOff>204105</xdr:colOff>
      <xdr:row>4</xdr:row>
      <xdr:rowOff>193687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F806D866-1A2C-4BE0-8DE2-4A811C5F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6464" y="40821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363310</xdr:colOff>
      <xdr:row>0</xdr:row>
      <xdr:rowOff>29936</xdr:rowOff>
    </xdr:from>
    <xdr:to>
      <xdr:col>16</xdr:col>
      <xdr:colOff>138792</xdr:colOff>
      <xdr:row>4</xdr:row>
      <xdr:rowOff>182802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9CC5F182-16E8-40EC-93BE-6FD739DB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0793" y="29936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299356</xdr:colOff>
      <xdr:row>0</xdr:row>
      <xdr:rowOff>0</xdr:rowOff>
    </xdr:from>
    <xdr:to>
      <xdr:col>10</xdr:col>
      <xdr:colOff>74838</xdr:colOff>
      <xdr:row>5</xdr:row>
      <xdr:rowOff>30402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D99DD62C-FAF8-4A47-B88B-DB6D08DBD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7785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438149</xdr:colOff>
      <xdr:row>0</xdr:row>
      <xdr:rowOff>0</xdr:rowOff>
    </xdr:from>
    <xdr:to>
      <xdr:col>16</xdr:col>
      <xdr:colOff>118381</xdr:colOff>
      <xdr:row>5</xdr:row>
      <xdr:rowOff>30402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C5625B7B-C027-4B2C-8A30-465D9DB64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5632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401410</xdr:colOff>
      <xdr:row>0</xdr:row>
      <xdr:rowOff>0</xdr:rowOff>
    </xdr:from>
    <xdr:to>
      <xdr:col>9</xdr:col>
      <xdr:colOff>176891</xdr:colOff>
      <xdr:row>5</xdr:row>
      <xdr:rowOff>30402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476A48B1-5CFF-44AA-8C8F-38BB38C1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217714</xdr:colOff>
      <xdr:row>0</xdr:row>
      <xdr:rowOff>0</xdr:rowOff>
    </xdr:from>
    <xdr:to>
      <xdr:col>16</xdr:col>
      <xdr:colOff>391884</xdr:colOff>
      <xdr:row>5</xdr:row>
      <xdr:rowOff>30402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453A7023-1909-40FD-B0FE-B635ACB5B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1035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312964</xdr:colOff>
      <xdr:row>0</xdr:row>
      <xdr:rowOff>0</xdr:rowOff>
    </xdr:from>
    <xdr:to>
      <xdr:col>6</xdr:col>
      <xdr:colOff>88445</xdr:colOff>
      <xdr:row>4</xdr:row>
      <xdr:rowOff>152866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0226C354-2C99-4B30-81ED-C6A40D4CC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8035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104774</xdr:colOff>
      <xdr:row>0</xdr:row>
      <xdr:rowOff>29935</xdr:rowOff>
    </xdr:from>
    <xdr:to>
      <xdr:col>13</xdr:col>
      <xdr:colOff>235402</xdr:colOff>
      <xdr:row>4</xdr:row>
      <xdr:rowOff>182801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07E656E1-CFA7-429B-ABD4-7C8DB249A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6560" y="29935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81643</xdr:colOff>
      <xdr:row>0</xdr:row>
      <xdr:rowOff>47625</xdr:rowOff>
    </xdr:from>
    <xdr:to>
      <xdr:col>13</xdr:col>
      <xdr:colOff>307521</xdr:colOff>
      <xdr:row>5</xdr:row>
      <xdr:rowOff>3188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0D5C9B95-C3D7-4378-98AC-CFCFE91D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29" y="47625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431346</xdr:colOff>
      <xdr:row>0</xdr:row>
      <xdr:rowOff>0</xdr:rowOff>
    </xdr:from>
    <xdr:to>
      <xdr:col>5</xdr:col>
      <xdr:colOff>111578</xdr:colOff>
      <xdr:row>4</xdr:row>
      <xdr:rowOff>152866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BE792218-7AAE-4BED-8E03-11B34E231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0579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88446</xdr:colOff>
      <xdr:row>0</xdr:row>
      <xdr:rowOff>40822</xdr:rowOff>
    </xdr:from>
    <xdr:to>
      <xdr:col>9</xdr:col>
      <xdr:colOff>319766</xdr:colOff>
      <xdr:row>4</xdr:row>
      <xdr:rowOff>193688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9D7E5A2D-DBF2-4F26-9D1B-38EF06DF4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40822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431346</xdr:colOff>
      <xdr:row>0</xdr:row>
      <xdr:rowOff>43543</xdr:rowOff>
    </xdr:from>
    <xdr:to>
      <xdr:col>18</xdr:col>
      <xdr:colOff>111577</xdr:colOff>
      <xdr:row>4</xdr:row>
      <xdr:rowOff>196409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375A0000-CC0E-44ED-B4C9-148F664F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0507" y="43543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312964</xdr:colOff>
      <xdr:row>0</xdr:row>
      <xdr:rowOff>6804</xdr:rowOff>
    </xdr:from>
    <xdr:to>
      <xdr:col>10</xdr:col>
      <xdr:colOff>107496</xdr:colOff>
      <xdr:row>4</xdr:row>
      <xdr:rowOff>159670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FFC237E0-93E5-41F3-A9C9-D2630D8DF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1393" y="6804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210910</xdr:colOff>
      <xdr:row>0</xdr:row>
      <xdr:rowOff>0</xdr:rowOff>
    </xdr:from>
    <xdr:to>
      <xdr:col>18</xdr:col>
      <xdr:colOff>394605</xdr:colOff>
      <xdr:row>4</xdr:row>
      <xdr:rowOff>152866</xdr:rowOff>
    </xdr:to>
    <xdr:pic>
      <xdr:nvPicPr>
        <xdr:cNvPr id="4" name="Imagen 3" descr="Arbol de Navidad y Regalos PNG transparente - StickPNG">
          <a:extLst>
            <a:ext uri="{FF2B5EF4-FFF2-40B4-BE49-F238E27FC236}">
              <a16:creationId xmlns:a16="http://schemas.microsoft.com/office/drawing/2014/main" id="{BC2F9FD3-BCAB-47A2-B935-59F4383CC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5910" y="0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204107</xdr:colOff>
      <xdr:row>0</xdr:row>
      <xdr:rowOff>54429</xdr:rowOff>
    </xdr:from>
    <xdr:to>
      <xdr:col>17</xdr:col>
      <xdr:colOff>425903</xdr:colOff>
      <xdr:row>5</xdr:row>
      <xdr:rowOff>9992</xdr:rowOff>
    </xdr:to>
    <xdr:pic>
      <xdr:nvPicPr>
        <xdr:cNvPr id="2" name="Imagen 1" descr="Arbol de Navidad y Regalos PNG transparente - StickPNG">
          <a:extLst>
            <a:ext uri="{FF2B5EF4-FFF2-40B4-BE49-F238E27FC236}">
              <a16:creationId xmlns:a16="http://schemas.microsoft.com/office/drawing/2014/main" id="{B752C0BD-7824-45C4-866C-298E6A46B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268" y="54429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383721</xdr:colOff>
      <xdr:row>0</xdr:row>
      <xdr:rowOff>61232</xdr:rowOff>
    </xdr:from>
    <xdr:to>
      <xdr:col>10</xdr:col>
      <xdr:colOff>159203</xdr:colOff>
      <xdr:row>5</xdr:row>
      <xdr:rowOff>16795</xdr:rowOff>
    </xdr:to>
    <xdr:pic>
      <xdr:nvPicPr>
        <xdr:cNvPr id="3" name="Imagen 2" descr="Arbol de Navidad y Regalos PNG transparente - StickPNG">
          <a:extLst>
            <a:ext uri="{FF2B5EF4-FFF2-40B4-BE49-F238E27FC236}">
              <a16:creationId xmlns:a16="http://schemas.microsoft.com/office/drawing/2014/main" id="{AD506476-7169-4FD1-AEF0-B9F5E4EB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61232"/>
          <a:ext cx="687160" cy="88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7:W76" totalsRowCount="1" headerRowDxfId="185" dataDxfId="184" totalsRowDxfId="183">
  <autoFilter ref="B7:W75" xr:uid="{00000000-0009-0000-0100-000001000000}"/>
  <sortState xmlns:xlrd2="http://schemas.microsoft.com/office/spreadsheetml/2017/richdata2" ref="B8:W26">
    <sortCondition descending="1" ref="W7:W75"/>
  </sortState>
  <tableColumns count="22">
    <tableColumn id="2" xr3:uid="{00000000-0010-0000-0000-000002000000}" name="STUD" dataDxfId="182" totalsRowDxfId="21"/>
    <tableColumn id="5" xr3:uid="{00000000-0010-0000-0000-000005000000}" name="05-mar" dataDxfId="181" totalsRowDxfId="20">
      <calculatedColumnFormula>VLOOKUP(Tabla1[[#This Row],[STUD]],$Z:$AD,2,0)</calculatedColumnFormula>
    </tableColumn>
    <tableColumn id="1" xr3:uid="{00000000-0010-0000-0000-000001000000}" name="06-mar" dataDxfId="180" totalsRowDxfId="19">
      <calculatedColumnFormula>VLOOKUP(Tabla1[[#This Row],[STUD]],$Z:$AD,3,0)</calculatedColumnFormula>
    </tableColumn>
    <tableColumn id="22" xr3:uid="{00000000-0010-0000-0000-000016000000}" name="21-ene" dataDxfId="179" totalsRowDxfId="18">
      <calculatedColumnFormula>VLOOKUP(Tabla1[[#This Row],[STUD]],$Z:$AD,4,0)</calculatedColumnFormula>
    </tableColumn>
    <tableColumn id="23" xr3:uid="{00000000-0010-0000-0000-000017000000}" name="22-ene" dataDxfId="178" totalsRowDxfId="17">
      <calculatedColumnFormula>VLOOKUP(Tabla1[[#This Row],[STUD]],$Z:$AD,5,0)</calculatedColumnFormula>
    </tableColumn>
    <tableColumn id="24" xr3:uid="{00000000-0010-0000-0000-000018000000}" name="23-ene" dataDxfId="177" totalsRowDxfId="16"/>
    <tableColumn id="25" xr3:uid="{00000000-0010-0000-0000-000019000000}" name="24-ene" dataDxfId="176" totalsRowDxfId="15"/>
    <tableColumn id="18" xr3:uid="{00000000-0010-0000-0000-000012000000}" name="26-ene" dataDxfId="175" totalsRowDxfId="14"/>
    <tableColumn id="19" xr3:uid="{00000000-0010-0000-0000-000013000000}" name="27-ene" dataDxfId="174" totalsRowDxfId="13"/>
    <tableColumn id="20" xr3:uid="{00000000-0010-0000-0000-000014000000}" name="29-ene" dataDxfId="173" totalsRowDxfId="12"/>
    <tableColumn id="21" xr3:uid="{00000000-0010-0000-0000-000015000000}" name="30-ene" dataDxfId="172" totalsRowDxfId="11"/>
    <tableColumn id="14" xr3:uid="{00000000-0010-0000-0000-00000E000000}" name="31-ene" dataDxfId="171" totalsRowDxfId="10"/>
    <tableColumn id="15" xr3:uid="{00000000-0010-0000-0000-00000F000000}" name="01-feb" dataDxfId="170" totalsRowDxfId="9"/>
    <tableColumn id="16" xr3:uid="{00000000-0010-0000-0000-000010000000}" name="24-dic" dataDxfId="169" totalsRowDxfId="8"/>
    <tableColumn id="17" xr3:uid="{00000000-0010-0000-0000-000011000000}" name="28-jul" dataDxfId="168" totalsRowDxfId="7"/>
    <tableColumn id="12" xr3:uid="{00000000-0010-0000-0000-00000C000000}" name="29-jul" dataDxfId="167" totalsRowDxfId="6"/>
    <tableColumn id="13" xr3:uid="{00000000-0010-0000-0000-00000D000000}" name="04-ene" dataDxfId="166" totalsRowDxfId="5"/>
    <tableColumn id="3" xr3:uid="{00000000-0010-0000-0000-000003000000}" name="10-jul17" dataDxfId="165" totalsRowDxfId="4"/>
    <tableColumn id="9" xr3:uid="{00000000-0010-0000-0000-000009000000}" name="10-jul18" dataDxfId="164" totalsRowDxfId="3"/>
    <tableColumn id="4" xr3:uid="{00000000-0010-0000-0000-000004000000}" name="10-jul19" dataDxfId="163" totalsRowDxfId="2"/>
    <tableColumn id="11" xr3:uid="{00000000-0010-0000-0000-00000B000000}" name="10-jul20" dataDxfId="162" totalsRowDxfId="1"/>
    <tableColumn id="8" xr3:uid="{00000000-0010-0000-0000-000008000000}" name="TOTAL" dataDxfId="161" totalsRowDxfId="0">
      <calculatedColumnFormula>SUM(Tabla1[[#This Row],[05-mar]:[10-jul20]])</calculatedColumnFormula>
    </tableColumn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68"/>
  <sheetViews>
    <sheetView workbookViewId="0">
      <selection activeCell="B28" sqref="B28"/>
    </sheetView>
  </sheetViews>
  <sheetFormatPr baseColWidth="10" defaultColWidth="10.73046875" defaultRowHeight="14.25" x14ac:dyDescent="0.45"/>
  <cols>
    <col min="2" max="2" width="18.59765625" bestFit="1" customWidth="1"/>
    <col min="3" max="3" width="14.1328125" customWidth="1"/>
    <col min="4" max="4" width="12.73046875" customWidth="1"/>
    <col min="5" max="5" width="12.59765625" customWidth="1"/>
    <col min="6" max="6" width="20.265625" customWidth="1"/>
    <col min="7" max="7" width="12" customWidth="1"/>
    <col min="8" max="8" width="12.3984375" customWidth="1"/>
    <col min="9" max="9" width="13.265625" customWidth="1"/>
    <col min="10" max="11" width="12.86328125" customWidth="1"/>
    <col min="12" max="12" width="13.59765625" customWidth="1"/>
    <col min="13" max="13" width="13.265625" customWidth="1"/>
    <col min="14" max="14" width="14" customWidth="1"/>
  </cols>
  <sheetData>
    <row r="1" spans="1:3" x14ac:dyDescent="0.45">
      <c r="A1" t="s">
        <v>0</v>
      </c>
    </row>
    <row r="2" spans="1:3" x14ac:dyDescent="0.45">
      <c r="A2">
        <v>1</v>
      </c>
      <c r="B2" s="33" t="s">
        <v>127</v>
      </c>
      <c r="C2" s="60"/>
    </row>
    <row r="3" spans="1:3" x14ac:dyDescent="0.45">
      <c r="A3">
        <v>2</v>
      </c>
      <c r="B3" s="33" t="s">
        <v>51</v>
      </c>
    </row>
    <row r="4" spans="1:3" x14ac:dyDescent="0.45">
      <c r="A4">
        <v>3</v>
      </c>
      <c r="B4" s="33" t="s">
        <v>54</v>
      </c>
      <c r="C4" s="60"/>
    </row>
    <row r="5" spans="1:3" x14ac:dyDescent="0.45">
      <c r="A5">
        <v>4</v>
      </c>
      <c r="B5" s="33" t="s">
        <v>128</v>
      </c>
      <c r="C5" s="60"/>
    </row>
    <row r="6" spans="1:3" x14ac:dyDescent="0.45">
      <c r="A6">
        <v>5</v>
      </c>
      <c r="B6" s="33" t="s">
        <v>129</v>
      </c>
      <c r="C6" s="60"/>
    </row>
    <row r="7" spans="1:3" x14ac:dyDescent="0.45">
      <c r="A7">
        <v>6</v>
      </c>
      <c r="B7" s="33" t="s">
        <v>130</v>
      </c>
    </row>
    <row r="8" spans="1:3" x14ac:dyDescent="0.45">
      <c r="A8">
        <v>7</v>
      </c>
      <c r="B8" s="33" t="s">
        <v>131</v>
      </c>
      <c r="C8" s="60"/>
    </row>
    <row r="9" spans="1:3" x14ac:dyDescent="0.45">
      <c r="A9">
        <v>8</v>
      </c>
      <c r="B9" s="33" t="s">
        <v>2</v>
      </c>
      <c r="C9" s="60"/>
    </row>
    <row r="10" spans="1:3" x14ac:dyDescent="0.45">
      <c r="A10">
        <v>9</v>
      </c>
      <c r="B10" s="33" t="s">
        <v>132</v>
      </c>
      <c r="C10" s="60"/>
    </row>
    <row r="11" spans="1:3" x14ac:dyDescent="0.45">
      <c r="A11">
        <v>10</v>
      </c>
      <c r="B11" s="33" t="s">
        <v>6</v>
      </c>
    </row>
    <row r="12" spans="1:3" x14ac:dyDescent="0.45">
      <c r="A12">
        <v>11</v>
      </c>
      <c r="B12" s="33" t="s">
        <v>7</v>
      </c>
      <c r="C12" s="60"/>
    </row>
    <row r="13" spans="1:3" x14ac:dyDescent="0.45">
      <c r="A13">
        <v>12</v>
      </c>
      <c r="B13" s="33" t="s">
        <v>133</v>
      </c>
      <c r="C13" s="60"/>
    </row>
    <row r="14" spans="1:3" x14ac:dyDescent="0.45">
      <c r="A14">
        <v>13</v>
      </c>
      <c r="B14" s="33" t="s">
        <v>134</v>
      </c>
      <c r="C14" s="60"/>
    </row>
    <row r="15" spans="1:3" x14ac:dyDescent="0.45">
      <c r="A15">
        <v>14</v>
      </c>
      <c r="B15" s="33" t="s">
        <v>135</v>
      </c>
    </row>
    <row r="16" spans="1:3" x14ac:dyDescent="0.45">
      <c r="A16">
        <v>15</v>
      </c>
      <c r="B16" s="33" t="s">
        <v>136</v>
      </c>
    </row>
    <row r="17" spans="1:3" x14ac:dyDescent="0.45">
      <c r="A17">
        <v>16</v>
      </c>
      <c r="B17" s="33" t="s">
        <v>137</v>
      </c>
    </row>
    <row r="18" spans="1:3" x14ac:dyDescent="0.45">
      <c r="A18">
        <v>17</v>
      </c>
      <c r="B18" s="33" t="s">
        <v>8</v>
      </c>
    </row>
    <row r="19" spans="1:3" x14ac:dyDescent="0.45">
      <c r="A19">
        <v>18</v>
      </c>
      <c r="B19" s="33" t="s">
        <v>5</v>
      </c>
    </row>
    <row r="20" spans="1:3" x14ac:dyDescent="0.45">
      <c r="A20">
        <v>19</v>
      </c>
      <c r="B20" s="33" t="s">
        <v>138</v>
      </c>
    </row>
    <row r="21" spans="1:3" x14ac:dyDescent="0.45">
      <c r="A21">
        <v>20</v>
      </c>
      <c r="B21" s="33" t="s">
        <v>139</v>
      </c>
    </row>
    <row r="22" spans="1:3" x14ac:dyDescent="0.45">
      <c r="A22">
        <v>21</v>
      </c>
      <c r="B22" s="33" t="s">
        <v>140</v>
      </c>
    </row>
    <row r="23" spans="1:3" x14ac:dyDescent="0.45">
      <c r="A23">
        <v>22</v>
      </c>
      <c r="B23" s="33" t="s">
        <v>141</v>
      </c>
    </row>
    <row r="24" spans="1:3" x14ac:dyDescent="0.45">
      <c r="A24">
        <v>23</v>
      </c>
      <c r="B24" s="33" t="s">
        <v>1</v>
      </c>
      <c r="C24" s="60"/>
    </row>
    <row r="25" spans="1:3" x14ac:dyDescent="0.45">
      <c r="A25">
        <v>24</v>
      </c>
      <c r="B25" s="33" t="s">
        <v>142</v>
      </c>
    </row>
    <row r="26" spans="1:3" x14ac:dyDescent="0.45">
      <c r="A26">
        <v>25</v>
      </c>
      <c r="B26" s="33" t="s">
        <v>9</v>
      </c>
    </row>
    <row r="27" spans="1:3" x14ac:dyDescent="0.45">
      <c r="A27">
        <v>26</v>
      </c>
      <c r="B27" s="33" t="s">
        <v>143</v>
      </c>
    </row>
    <row r="28" spans="1:3" x14ac:dyDescent="0.45">
      <c r="A28">
        <v>27</v>
      </c>
      <c r="B28" s="33" t="s">
        <v>4</v>
      </c>
    </row>
    <row r="29" spans="1:3" x14ac:dyDescent="0.45">
      <c r="A29">
        <v>28</v>
      </c>
    </row>
    <row r="30" spans="1:3" x14ac:dyDescent="0.45">
      <c r="A30">
        <v>29</v>
      </c>
    </row>
    <row r="31" spans="1:3" x14ac:dyDescent="0.45">
      <c r="A31">
        <v>30</v>
      </c>
    </row>
    <row r="32" spans="1:3" x14ac:dyDescent="0.45">
      <c r="A32">
        <v>31</v>
      </c>
    </row>
    <row r="33" spans="1:14" x14ac:dyDescent="0.45">
      <c r="A33">
        <v>32</v>
      </c>
    </row>
    <row r="34" spans="1:14" x14ac:dyDescent="0.45">
      <c r="A34" s="206" t="s">
        <v>10</v>
      </c>
      <c r="B34" s="207"/>
      <c r="C34" s="60" t="s">
        <v>11</v>
      </c>
      <c r="D34" s="60" t="s">
        <v>12</v>
      </c>
      <c r="E34" s="60" t="s">
        <v>13</v>
      </c>
      <c r="F34" s="60" t="s">
        <v>14</v>
      </c>
      <c r="G34" s="60" t="s">
        <v>15</v>
      </c>
      <c r="H34" s="60" t="s">
        <v>16</v>
      </c>
      <c r="I34" s="60" t="s">
        <v>17</v>
      </c>
      <c r="J34" s="60" t="s">
        <v>18</v>
      </c>
      <c r="K34" s="60" t="s">
        <v>19</v>
      </c>
      <c r="L34" s="60" t="s">
        <v>20</v>
      </c>
      <c r="M34" s="60" t="s">
        <v>21</v>
      </c>
      <c r="N34" s="60" t="s">
        <v>22</v>
      </c>
    </row>
    <row r="35" spans="1:14" x14ac:dyDescent="0.45">
      <c r="A35">
        <v>27</v>
      </c>
      <c r="B35" s="60"/>
      <c r="C35" s="60"/>
      <c r="D35" s="60"/>
      <c r="E35" s="60"/>
      <c r="F35" s="136"/>
      <c r="G35" s="60"/>
      <c r="H35" s="60"/>
      <c r="I35" s="60"/>
      <c r="J35" s="60"/>
      <c r="K35" s="60"/>
      <c r="L35" s="60"/>
      <c r="M35" s="60"/>
      <c r="N35" s="60"/>
    </row>
    <row r="36" spans="1:14" x14ac:dyDescent="0.45">
      <c r="A36">
        <v>28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</row>
    <row r="37" spans="1:14" x14ac:dyDescent="0.45">
      <c r="A37">
        <v>29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</row>
    <row r="38" spans="1:14" x14ac:dyDescent="0.45">
      <c r="A38">
        <v>30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</row>
    <row r="39" spans="1:14" x14ac:dyDescent="0.45">
      <c r="A39">
        <v>31</v>
      </c>
      <c r="B39" s="60"/>
      <c r="C39" s="60"/>
      <c r="D39" s="60"/>
      <c r="E39" s="60"/>
    </row>
    <row r="40" spans="1:14" x14ac:dyDescent="0.45">
      <c r="A40">
        <v>32</v>
      </c>
      <c r="B40" s="33"/>
      <c r="C40" s="60"/>
      <c r="D40" s="60"/>
      <c r="E40" s="60"/>
    </row>
    <row r="41" spans="1:14" x14ac:dyDescent="0.45">
      <c r="A41">
        <v>33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</row>
    <row r="42" spans="1:14" x14ac:dyDescent="0.45">
      <c r="A42">
        <v>34</v>
      </c>
      <c r="B42" s="60"/>
      <c r="C42" s="60"/>
      <c r="D42" s="60"/>
      <c r="E42" s="60"/>
    </row>
    <row r="43" spans="1:14" x14ac:dyDescent="0.45">
      <c r="A43">
        <v>35</v>
      </c>
      <c r="B43" s="60"/>
      <c r="C43" s="60"/>
      <c r="D43" s="60"/>
      <c r="E43" s="60"/>
    </row>
    <row r="44" spans="1:14" x14ac:dyDescent="0.45">
      <c r="A44">
        <v>36</v>
      </c>
      <c r="B44" s="60"/>
      <c r="C44" s="60"/>
      <c r="D44" s="60"/>
      <c r="E44" s="60"/>
    </row>
    <row r="45" spans="1:14" x14ac:dyDescent="0.45">
      <c r="A45">
        <v>37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</row>
    <row r="46" spans="1:14" x14ac:dyDescent="0.45">
      <c r="A46">
        <v>38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</row>
    <row r="47" spans="1:14" x14ac:dyDescent="0.45">
      <c r="A47">
        <v>39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</row>
    <row r="48" spans="1:14" x14ac:dyDescent="0.45">
      <c r="A48">
        <v>40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</row>
    <row r="49" spans="1:14" x14ac:dyDescent="0.45">
      <c r="A49">
        <v>41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</row>
    <row r="50" spans="1:14" x14ac:dyDescent="0.45">
      <c r="A50">
        <v>42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</row>
    <row r="51" spans="1:14" x14ac:dyDescent="0.45">
      <c r="A51">
        <v>43</v>
      </c>
      <c r="B51" s="60"/>
      <c r="C51" s="60"/>
      <c r="D51" s="60"/>
      <c r="E51" s="60"/>
      <c r="F51" s="136"/>
      <c r="G51" s="60"/>
      <c r="H51" s="60"/>
      <c r="I51" s="60"/>
      <c r="J51" s="60"/>
      <c r="K51" s="60"/>
      <c r="L51" s="60"/>
      <c r="M51" s="60"/>
      <c r="N51" s="60"/>
    </row>
    <row r="52" spans="1:14" x14ac:dyDescent="0.45">
      <c r="A52">
        <v>44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</row>
    <row r="53" spans="1:14" x14ac:dyDescent="0.45">
      <c r="A53">
        <v>45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</row>
    <row r="54" spans="1:14" x14ac:dyDescent="0.45">
      <c r="A54">
        <v>46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</row>
    <row r="55" spans="1:14" x14ac:dyDescent="0.45">
      <c r="A55">
        <v>47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spans="1:14" x14ac:dyDescent="0.45">
      <c r="A56">
        <v>48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</row>
    <row r="57" spans="1:14" x14ac:dyDescent="0.45">
      <c r="A57">
        <v>49</v>
      </c>
      <c r="D57" s="60"/>
    </row>
    <row r="58" spans="1:14" x14ac:dyDescent="0.45">
      <c r="A58">
        <v>50</v>
      </c>
      <c r="D58" s="60"/>
    </row>
    <row r="59" spans="1:14" x14ac:dyDescent="0.45">
      <c r="A59">
        <v>51</v>
      </c>
    </row>
    <row r="60" spans="1:14" x14ac:dyDescent="0.45">
      <c r="A60">
        <v>52</v>
      </c>
    </row>
    <row r="61" spans="1:14" x14ac:dyDescent="0.45">
      <c r="A61">
        <v>53</v>
      </c>
    </row>
    <row r="62" spans="1:14" x14ac:dyDescent="0.45">
      <c r="A62">
        <v>54</v>
      </c>
    </row>
    <row r="63" spans="1:14" x14ac:dyDescent="0.45">
      <c r="A63">
        <v>55</v>
      </c>
    </row>
    <row r="64" spans="1:14" x14ac:dyDescent="0.45">
      <c r="A64">
        <v>56</v>
      </c>
    </row>
    <row r="65" spans="1:1" x14ac:dyDescent="0.45">
      <c r="A65">
        <v>57</v>
      </c>
    </row>
    <row r="66" spans="1:1" x14ac:dyDescent="0.45">
      <c r="A66">
        <v>58</v>
      </c>
    </row>
    <row r="67" spans="1:1" x14ac:dyDescent="0.45">
      <c r="A67">
        <v>59</v>
      </c>
    </row>
    <row r="68" spans="1:1" x14ac:dyDescent="0.45">
      <c r="A68">
        <v>60</v>
      </c>
    </row>
  </sheetData>
  <mergeCells count="1"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Q1048573"/>
  <sheetViews>
    <sheetView tabSelected="1" topLeftCell="A16" zoomScaleNormal="100" workbookViewId="0">
      <selection activeCell="C31" sqref="C31"/>
    </sheetView>
  </sheetViews>
  <sheetFormatPr baseColWidth="10" defaultColWidth="14.3984375" defaultRowHeight="15" customHeight="1" x14ac:dyDescent="0.4"/>
  <cols>
    <col min="1" max="1" width="9.3984375" style="26" bestFit="1" customWidth="1"/>
    <col min="2" max="2" width="35.1328125" style="26" bestFit="1" customWidth="1"/>
    <col min="3" max="3" width="14.1328125" style="26" customWidth="1"/>
    <col min="4" max="4" width="14.265625" style="25" hidden="1" customWidth="1"/>
    <col min="5" max="8" width="14" style="25" hidden="1" customWidth="1"/>
    <col min="9" max="9" width="9" style="25" hidden="1" customWidth="1"/>
    <col min="10" max="13" width="14" style="25" hidden="1" customWidth="1"/>
    <col min="14" max="14" width="13.3984375" style="25" hidden="1" customWidth="1"/>
    <col min="15" max="15" width="13" style="25" hidden="1" customWidth="1"/>
    <col min="16" max="17" width="12.59765625" style="25" hidden="1" customWidth="1"/>
    <col min="18" max="18" width="14" style="25" hidden="1" customWidth="1"/>
    <col min="19" max="22" width="15.3984375" style="25" hidden="1" customWidth="1"/>
    <col min="23" max="23" width="13.59765625" style="25" bestFit="1" customWidth="1"/>
    <col min="24" max="24" width="15.265625" style="25" bestFit="1" customWidth="1"/>
    <col min="25" max="25" width="14.3984375" style="25"/>
    <col min="26" max="30" width="0" style="25" hidden="1" customWidth="1"/>
    <col min="31" max="31" width="22.1328125" style="25" bestFit="1" customWidth="1"/>
    <col min="32" max="32" width="5.86328125" style="25" hidden="1" customWidth="1"/>
    <col min="33" max="33" width="22.1328125" style="25" hidden="1" customWidth="1"/>
    <col min="34" max="36" width="0" style="25" hidden="1" customWidth="1"/>
    <col min="37" max="37" width="6.73046875" style="25" hidden="1" customWidth="1"/>
    <col min="38" max="38" width="17.3984375" style="25" hidden="1" customWidth="1"/>
    <col min="39" max="39" width="12.1328125" style="25" hidden="1" customWidth="1"/>
    <col min="40" max="41" width="0" style="25" hidden="1" customWidth="1"/>
    <col min="42" max="42" width="5.86328125" style="25" hidden="1" customWidth="1"/>
    <col min="43" max="43" width="17.3984375" style="25" hidden="1" customWidth="1"/>
    <col min="44" max="46" width="0" style="25" hidden="1" customWidth="1"/>
    <col min="47" max="47" width="5.86328125" style="25" hidden="1" customWidth="1"/>
    <col min="48" max="48" width="17.3984375" style="25" hidden="1" customWidth="1"/>
    <col min="49" max="51" width="0" style="25" hidden="1" customWidth="1"/>
    <col min="52" max="52" width="5.86328125" style="25" bestFit="1" customWidth="1"/>
    <col min="53" max="53" width="22.1328125" style="25" customWidth="1"/>
    <col min="54" max="56" width="14.3984375" style="25"/>
    <col min="57" max="57" width="5.86328125" style="25" bestFit="1" customWidth="1"/>
    <col min="58" max="58" width="17.3984375" style="25" bestFit="1" customWidth="1"/>
    <col min="59" max="59" width="11" style="25" customWidth="1"/>
    <col min="60" max="61" width="14.3984375" style="25"/>
    <col min="62" max="62" width="5.86328125" style="25" bestFit="1" customWidth="1"/>
    <col min="63" max="63" width="17.3984375" style="25" bestFit="1" customWidth="1"/>
    <col min="64" max="66" width="14.3984375" style="25"/>
    <col min="67" max="67" width="5.86328125" style="25" bestFit="1" customWidth="1"/>
    <col min="68" max="68" width="17.3984375" style="25" bestFit="1" customWidth="1"/>
    <col min="69" max="71" width="14.3984375" style="25"/>
    <col min="72" max="72" width="5.86328125" style="25" bestFit="1" customWidth="1"/>
    <col min="73" max="76" width="14.3984375" style="25"/>
    <col min="77" max="77" width="5.86328125" style="25" bestFit="1" customWidth="1"/>
    <col min="78" max="81" width="14.3984375" style="25"/>
    <col min="82" max="82" width="5.86328125" style="25" bestFit="1" customWidth="1"/>
    <col min="83" max="86" width="14.3984375" style="25"/>
    <col min="87" max="87" width="5.86328125" style="25" bestFit="1" customWidth="1"/>
    <col min="88" max="91" width="14.3984375" style="25"/>
    <col min="92" max="92" width="5.86328125" style="25" bestFit="1" customWidth="1"/>
    <col min="93" max="16384" width="14.3984375" style="25"/>
  </cols>
  <sheetData>
    <row r="1" spans="1:95" ht="15" customHeight="1" x14ac:dyDescent="0.4">
      <c r="A1" s="193"/>
      <c r="B1" s="194"/>
      <c r="C1" s="194"/>
      <c r="D1" s="194"/>
      <c r="E1" s="194"/>
      <c r="F1" s="194"/>
      <c r="G1" s="195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</row>
    <row r="2" spans="1:95" ht="15" customHeight="1" x14ac:dyDescent="0.4">
      <c r="A2" s="194"/>
      <c r="B2" s="194"/>
      <c r="C2" s="194"/>
      <c r="D2" s="194"/>
      <c r="E2" s="194"/>
      <c r="F2" s="194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</row>
    <row r="3" spans="1:95" ht="12.75" customHeight="1" x14ac:dyDescent="0.4">
      <c r="A3" s="194"/>
      <c r="B3" s="194"/>
      <c r="C3" s="194"/>
      <c r="D3" s="194"/>
      <c r="E3" s="194"/>
      <c r="F3" s="194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AF3" s="198">
        <v>1</v>
      </c>
      <c r="AG3" s="198"/>
      <c r="AH3" s="198"/>
      <c r="AI3" s="198"/>
      <c r="AJ3" s="102"/>
      <c r="AK3" s="198">
        <v>2</v>
      </c>
      <c r="AL3" s="198"/>
      <c r="AM3" s="198"/>
      <c r="AN3" s="198"/>
      <c r="AO3" s="102"/>
      <c r="AP3" s="198">
        <v>3</v>
      </c>
      <c r="AQ3" s="198"/>
      <c r="AR3" s="198"/>
      <c r="AS3" s="198"/>
      <c r="AT3" s="102"/>
      <c r="AU3" s="198">
        <v>4</v>
      </c>
      <c r="AV3" s="198"/>
      <c r="AW3" s="198"/>
      <c r="AX3" s="198"/>
      <c r="AY3" s="102"/>
      <c r="AZ3" s="198">
        <v>5</v>
      </c>
      <c r="BA3" s="198"/>
      <c r="BB3" s="198"/>
      <c r="BC3" s="198"/>
      <c r="BD3" s="102"/>
      <c r="BE3" s="198">
        <v>6</v>
      </c>
      <c r="BF3" s="198"/>
      <c r="BG3" s="198"/>
      <c r="BH3" s="198"/>
      <c r="BI3" s="102"/>
      <c r="BJ3" s="198">
        <v>7</v>
      </c>
      <c r="BK3" s="198"/>
      <c r="BL3" s="198"/>
      <c r="BM3" s="198"/>
      <c r="BN3" s="102"/>
      <c r="BO3" s="198">
        <v>8</v>
      </c>
      <c r="BP3" s="198"/>
      <c r="BQ3" s="198"/>
      <c r="BR3" s="198"/>
      <c r="BS3" s="102"/>
      <c r="BT3" s="198">
        <v>9</v>
      </c>
      <c r="BU3" s="198"/>
      <c r="BV3" s="198"/>
      <c r="BW3" s="198"/>
      <c r="BX3" s="102"/>
      <c r="BY3" s="198">
        <v>10</v>
      </c>
      <c r="BZ3" s="198"/>
      <c r="CA3" s="198"/>
      <c r="CB3" s="198"/>
      <c r="CC3" s="102"/>
      <c r="CD3" s="198">
        <v>11</v>
      </c>
      <c r="CE3" s="198"/>
      <c r="CF3" s="198"/>
      <c r="CG3" s="198"/>
      <c r="CH3" s="102"/>
      <c r="CI3" s="198">
        <v>12</v>
      </c>
      <c r="CJ3" s="198"/>
      <c r="CK3" s="198"/>
      <c r="CL3" s="198"/>
      <c r="CM3" s="102"/>
      <c r="CN3" s="198">
        <v>13</v>
      </c>
      <c r="CO3" s="198"/>
      <c r="CP3" s="198"/>
      <c r="CQ3" s="198"/>
    </row>
    <row r="4" spans="1:95" ht="15" customHeight="1" x14ac:dyDescent="0.4">
      <c r="A4" s="197" t="s">
        <v>114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AF4" s="199" t="s">
        <v>23</v>
      </c>
      <c r="AG4" s="199"/>
      <c r="AH4" s="199"/>
      <c r="AI4" s="199"/>
      <c r="AK4" s="202" t="s">
        <v>24</v>
      </c>
      <c r="AL4" s="202"/>
      <c r="AM4" s="202"/>
      <c r="AN4" s="202"/>
      <c r="AP4" s="199" t="s">
        <v>25</v>
      </c>
      <c r="AQ4" s="199"/>
      <c r="AR4" s="199"/>
      <c r="AS4" s="199"/>
      <c r="AU4" s="202" t="s">
        <v>24</v>
      </c>
      <c r="AV4" s="202"/>
      <c r="AW4" s="202"/>
      <c r="AX4" s="202"/>
      <c r="AZ4" s="199" t="s">
        <v>23</v>
      </c>
      <c r="BA4" s="199"/>
      <c r="BB4" s="199"/>
      <c r="BC4" s="199"/>
      <c r="BE4" s="202" t="s">
        <v>24</v>
      </c>
      <c r="BF4" s="202"/>
      <c r="BG4" s="202"/>
      <c r="BH4" s="202"/>
      <c r="BJ4" s="199" t="s">
        <v>23</v>
      </c>
      <c r="BK4" s="199"/>
      <c r="BL4" s="199"/>
      <c r="BM4" s="199"/>
      <c r="BO4" s="199" t="s">
        <v>24</v>
      </c>
      <c r="BP4" s="199"/>
      <c r="BQ4" s="199"/>
      <c r="BR4" s="199"/>
      <c r="BT4" s="202" t="s">
        <v>24</v>
      </c>
      <c r="BU4" s="202"/>
      <c r="BV4" s="202"/>
      <c r="BW4" s="202"/>
      <c r="BY4" s="199" t="s">
        <v>23</v>
      </c>
      <c r="BZ4" s="199"/>
      <c r="CA4" s="199"/>
      <c r="CB4" s="199"/>
      <c r="CD4" s="202" t="s">
        <v>24</v>
      </c>
      <c r="CE4" s="202"/>
      <c r="CF4" s="202"/>
      <c r="CG4" s="202"/>
      <c r="CI4" s="199" t="s">
        <v>23</v>
      </c>
      <c r="CJ4" s="199"/>
      <c r="CK4" s="199"/>
      <c r="CL4" s="199"/>
      <c r="CN4" s="202" t="s">
        <v>24</v>
      </c>
      <c r="CO4" s="202"/>
      <c r="CP4" s="202"/>
      <c r="CQ4" s="202"/>
    </row>
    <row r="5" spans="1:95" ht="12.75" customHeight="1" x14ac:dyDescent="0.4">
      <c r="A5" s="197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AE5" s="205" t="s">
        <v>26</v>
      </c>
      <c r="AF5" s="199"/>
      <c r="AG5" s="199"/>
      <c r="AH5" s="199"/>
      <c r="AI5" s="199"/>
      <c r="AK5" s="202"/>
      <c r="AL5" s="202"/>
      <c r="AM5" s="202"/>
      <c r="AN5" s="202"/>
      <c r="AP5" s="199"/>
      <c r="AQ5" s="199"/>
      <c r="AR5" s="199"/>
      <c r="AS5" s="199"/>
      <c r="AU5" s="202"/>
      <c r="AV5" s="202"/>
      <c r="AW5" s="202"/>
      <c r="AX5" s="202"/>
      <c r="AZ5" s="199"/>
      <c r="BA5" s="199"/>
      <c r="BB5" s="199"/>
      <c r="BC5" s="199"/>
      <c r="BE5" s="202"/>
      <c r="BF5" s="202"/>
      <c r="BG5" s="202"/>
      <c r="BH5" s="202"/>
      <c r="BJ5" s="199"/>
      <c r="BK5" s="199"/>
      <c r="BL5" s="199"/>
      <c r="BM5" s="199"/>
      <c r="BO5" s="199"/>
      <c r="BP5" s="199"/>
      <c r="BQ5" s="199"/>
      <c r="BR5" s="199"/>
      <c r="BT5" s="202"/>
      <c r="BU5" s="202"/>
      <c r="BV5" s="202"/>
      <c r="BW5" s="202"/>
      <c r="BY5" s="199"/>
      <c r="BZ5" s="199"/>
      <c r="CA5" s="199"/>
      <c r="CB5" s="199"/>
      <c r="CD5" s="202"/>
      <c r="CE5" s="202"/>
      <c r="CF5" s="202"/>
      <c r="CG5" s="202"/>
      <c r="CI5" s="199"/>
      <c r="CJ5" s="199"/>
      <c r="CK5" s="199"/>
      <c r="CL5" s="199"/>
      <c r="CN5" s="202"/>
      <c r="CO5" s="202"/>
      <c r="CP5" s="202"/>
      <c r="CQ5" s="202"/>
    </row>
    <row r="6" spans="1:95" ht="63.75" customHeight="1" x14ac:dyDescent="0.4">
      <c r="A6" s="197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AE6" s="205"/>
      <c r="AF6" s="200" t="s">
        <v>27</v>
      </c>
      <c r="AG6" s="201"/>
      <c r="AH6" s="201"/>
      <c r="AI6" s="201"/>
      <c r="AK6" s="203" t="s">
        <v>27</v>
      </c>
      <c r="AL6" s="204"/>
      <c r="AM6" s="204"/>
      <c r="AN6" s="204"/>
      <c r="AP6" s="200" t="s">
        <v>28</v>
      </c>
      <c r="AQ6" s="201"/>
      <c r="AR6" s="201"/>
      <c r="AS6" s="201"/>
      <c r="AU6" s="203" t="s">
        <v>29</v>
      </c>
      <c r="AV6" s="204"/>
      <c r="AW6" s="204"/>
      <c r="AX6" s="204"/>
      <c r="AZ6" s="200" t="s">
        <v>30</v>
      </c>
      <c r="BA6" s="201"/>
      <c r="BB6" s="201"/>
      <c r="BC6" s="201"/>
      <c r="BE6" s="203" t="s">
        <v>31</v>
      </c>
      <c r="BF6" s="204"/>
      <c r="BG6" s="204"/>
      <c r="BH6" s="204"/>
      <c r="BJ6" s="200" t="s">
        <v>32</v>
      </c>
      <c r="BK6" s="201"/>
      <c r="BL6" s="201"/>
      <c r="BM6" s="201"/>
      <c r="BO6" s="200" t="s">
        <v>33</v>
      </c>
      <c r="BP6" s="201"/>
      <c r="BQ6" s="201"/>
      <c r="BR6" s="201"/>
      <c r="BT6" s="203" t="s">
        <v>34</v>
      </c>
      <c r="BU6" s="204"/>
      <c r="BV6" s="204"/>
      <c r="BW6" s="204"/>
      <c r="BY6" s="200" t="s">
        <v>34</v>
      </c>
      <c r="BZ6" s="201"/>
      <c r="CA6" s="201"/>
      <c r="CB6" s="201"/>
      <c r="CD6" s="203" t="s">
        <v>34</v>
      </c>
      <c r="CE6" s="204"/>
      <c r="CF6" s="204"/>
      <c r="CG6" s="204"/>
      <c r="CI6" s="200" t="s">
        <v>34</v>
      </c>
      <c r="CJ6" s="201"/>
      <c r="CK6" s="201"/>
      <c r="CL6" s="201"/>
      <c r="CN6" s="203" t="s">
        <v>34</v>
      </c>
      <c r="CO6" s="204"/>
      <c r="CP6" s="204"/>
      <c r="CQ6" s="204"/>
    </row>
    <row r="7" spans="1:95" ht="34.5" customHeight="1" thickBot="1" x14ac:dyDescent="0.5">
      <c r="A7" s="175" t="s">
        <v>35</v>
      </c>
      <c r="B7" s="175" t="s">
        <v>36</v>
      </c>
      <c r="C7" s="176" t="s">
        <v>125</v>
      </c>
      <c r="D7" s="176" t="s">
        <v>126</v>
      </c>
      <c r="E7" s="176" t="s">
        <v>115</v>
      </c>
      <c r="F7" s="176" t="s">
        <v>116</v>
      </c>
      <c r="G7" s="176" t="s">
        <v>117</v>
      </c>
      <c r="H7" s="176" t="s">
        <v>118</v>
      </c>
      <c r="I7" s="176" t="s">
        <v>119</v>
      </c>
      <c r="J7" s="176" t="s">
        <v>120</v>
      </c>
      <c r="K7" s="176" t="s">
        <v>121</v>
      </c>
      <c r="L7" s="176" t="s">
        <v>122</v>
      </c>
      <c r="M7" s="176" t="s">
        <v>123</v>
      </c>
      <c r="N7" s="176" t="s">
        <v>124</v>
      </c>
      <c r="O7" s="176" t="s">
        <v>37</v>
      </c>
      <c r="P7" s="176" t="s">
        <v>38</v>
      </c>
      <c r="Q7" s="176" t="s">
        <v>39</v>
      </c>
      <c r="R7" s="176" t="s">
        <v>113</v>
      </c>
      <c r="S7" s="176" t="s">
        <v>40</v>
      </c>
      <c r="T7" s="176" t="s">
        <v>41</v>
      </c>
      <c r="U7" s="176" t="s">
        <v>42</v>
      </c>
      <c r="V7" s="176" t="s">
        <v>43</v>
      </c>
      <c r="W7" s="175" t="s">
        <v>44</v>
      </c>
      <c r="X7" s="175" t="s">
        <v>45</v>
      </c>
      <c r="Y7"/>
      <c r="Z7" s="25" t="s">
        <v>46</v>
      </c>
      <c r="AA7" s="25">
        <v>34.799999999999997</v>
      </c>
      <c r="AB7" s="25">
        <v>31.3</v>
      </c>
      <c r="AC7" s="25">
        <v>79.5</v>
      </c>
      <c r="AD7" s="25">
        <v>138.80000000000001</v>
      </c>
      <c r="AE7" s="205"/>
      <c r="AF7" s="42" t="s">
        <v>35</v>
      </c>
      <c r="AG7" s="42" t="s">
        <v>36</v>
      </c>
      <c r="AH7" s="43" t="s">
        <v>44</v>
      </c>
      <c r="AI7" s="44" t="s">
        <v>47</v>
      </c>
      <c r="AK7" s="42" t="s">
        <v>35</v>
      </c>
      <c r="AL7" s="42" t="s">
        <v>36</v>
      </c>
      <c r="AM7" s="43" t="s">
        <v>44</v>
      </c>
      <c r="AN7" s="44" t="s">
        <v>47</v>
      </c>
      <c r="AP7" s="42" t="s">
        <v>35</v>
      </c>
      <c r="AQ7" s="42" t="s">
        <v>36</v>
      </c>
      <c r="AR7" s="43" t="s">
        <v>44</v>
      </c>
      <c r="AS7" s="44" t="s">
        <v>47</v>
      </c>
      <c r="AU7" s="42" t="s">
        <v>35</v>
      </c>
      <c r="AV7" s="42" t="s">
        <v>36</v>
      </c>
      <c r="AW7" s="43" t="s">
        <v>44</v>
      </c>
      <c r="AX7" s="44" t="s">
        <v>47</v>
      </c>
      <c r="AZ7" s="42" t="s">
        <v>35</v>
      </c>
      <c r="BA7" s="42" t="s">
        <v>36</v>
      </c>
      <c r="BB7" s="43" t="s">
        <v>44</v>
      </c>
      <c r="BC7" s="44" t="s">
        <v>47</v>
      </c>
      <c r="BE7" s="42" t="s">
        <v>35</v>
      </c>
      <c r="BF7" s="42" t="s">
        <v>36</v>
      </c>
      <c r="BG7" s="43" t="s">
        <v>44</v>
      </c>
      <c r="BH7" s="44" t="s">
        <v>47</v>
      </c>
      <c r="BJ7" s="42" t="s">
        <v>35</v>
      </c>
      <c r="BK7" s="42" t="s">
        <v>36</v>
      </c>
      <c r="BL7" s="43" t="s">
        <v>44</v>
      </c>
      <c r="BM7" s="44" t="s">
        <v>47</v>
      </c>
      <c r="BO7" s="42" t="s">
        <v>35</v>
      </c>
      <c r="BP7" s="42" t="s">
        <v>36</v>
      </c>
      <c r="BQ7" s="43" t="s">
        <v>44</v>
      </c>
      <c r="BR7" s="44" t="s">
        <v>47</v>
      </c>
      <c r="BT7" s="42" t="s">
        <v>35</v>
      </c>
      <c r="BU7" s="42" t="s">
        <v>36</v>
      </c>
      <c r="BV7" s="43" t="s">
        <v>44</v>
      </c>
      <c r="BW7" s="44" t="s">
        <v>47</v>
      </c>
      <c r="BY7" s="42" t="s">
        <v>35</v>
      </c>
      <c r="BZ7" s="42" t="s">
        <v>36</v>
      </c>
      <c r="CA7" s="43" t="s">
        <v>44</v>
      </c>
      <c r="CB7" s="44" t="s">
        <v>47</v>
      </c>
      <c r="CD7" s="42" t="s">
        <v>35</v>
      </c>
      <c r="CE7" s="42" t="s">
        <v>36</v>
      </c>
      <c r="CF7" s="43" t="s">
        <v>44</v>
      </c>
      <c r="CG7" s="44" t="s">
        <v>47</v>
      </c>
      <c r="CI7" s="42" t="s">
        <v>35</v>
      </c>
      <c r="CJ7" s="42" t="s">
        <v>36</v>
      </c>
      <c r="CK7" s="43" t="s">
        <v>44</v>
      </c>
      <c r="CL7" s="44" t="s">
        <v>47</v>
      </c>
      <c r="CN7" s="42" t="s">
        <v>35</v>
      </c>
      <c r="CO7" s="42" t="s">
        <v>36</v>
      </c>
      <c r="CP7" s="43" t="s">
        <v>44</v>
      </c>
      <c r="CQ7" s="44" t="s">
        <v>47</v>
      </c>
    </row>
    <row r="8" spans="1:95" ht="19.899999999999999" thickBot="1" x14ac:dyDescent="0.45">
      <c r="A8" s="168">
        <v>1</v>
      </c>
      <c r="B8" s="169" t="str">
        <f>+Partici!B15</f>
        <v>SEA COURT 1</v>
      </c>
      <c r="C8" s="170">
        <f>'DIA 1'!$AC$33</f>
        <v>1.1000000000000001</v>
      </c>
      <c r="D8" s="170">
        <f>'DIA 2'!$AC$33</f>
        <v>0</v>
      </c>
      <c r="E8" s="170">
        <f>'DIA 3'!$AC$33</f>
        <v>0</v>
      </c>
      <c r="F8" s="170">
        <f>'DIA 4'!$AC$33</f>
        <v>0</v>
      </c>
      <c r="G8" s="170">
        <f>'DIA 5'!$AC$33</f>
        <v>0</v>
      </c>
      <c r="H8" s="170">
        <f>'DIA 6'!$AC$33</f>
        <v>0</v>
      </c>
      <c r="I8" s="170">
        <f>'DIA 7'!$AC$33</f>
        <v>0</v>
      </c>
      <c r="J8" s="170">
        <f>'DIA 8'!$AC$33</f>
        <v>0</v>
      </c>
      <c r="K8" s="170">
        <f>'DIA 9'!$AC$33</f>
        <v>0</v>
      </c>
      <c r="L8" s="170">
        <f>'DIA 10'!$AC$33</f>
        <v>0</v>
      </c>
      <c r="M8" s="170">
        <f>'DIA 11'!$AC$33</f>
        <v>0</v>
      </c>
      <c r="N8" s="170">
        <f>'DIA 12'!$AC$33</f>
        <v>0</v>
      </c>
      <c r="O8" s="171">
        <f>'24 12 23.  CLUB'!$AC$33</f>
        <v>0</v>
      </c>
      <c r="P8" s="172">
        <f>'Dia14'!$AC$28</f>
        <v>0</v>
      </c>
      <c r="Q8" s="172">
        <f>'Dia15'!$AC$28</f>
        <v>0</v>
      </c>
      <c r="R8" s="172">
        <f>'Dia16'!$AC$28</f>
        <v>0</v>
      </c>
      <c r="S8" s="172">
        <f>'Dia17'!$AC$28</f>
        <v>0</v>
      </c>
      <c r="T8" s="172">
        <f>'Dia18'!$AC$28</f>
        <v>0</v>
      </c>
      <c r="U8" s="172">
        <f>'Dia19'!$AC$28</f>
        <v>0</v>
      </c>
      <c r="V8" s="172">
        <f>'Dia20'!$AC$28</f>
        <v>0</v>
      </c>
      <c r="W8" s="173">
        <f>SUM(Tabla1[[#This Row],[05-mar]:[10-jul20]])</f>
        <v>1.1000000000000001</v>
      </c>
      <c r="X8" s="177"/>
      <c r="Z8" s="25" t="s">
        <v>48</v>
      </c>
      <c r="AA8" s="25">
        <v>36.799999999999997</v>
      </c>
      <c r="AB8" s="25">
        <v>26.7</v>
      </c>
      <c r="AC8" s="25">
        <v>63.7</v>
      </c>
      <c r="AD8" s="25">
        <v>130.9</v>
      </c>
      <c r="AE8" s="205"/>
      <c r="AF8" s="40">
        <v>1</v>
      </c>
      <c r="AG8" s="32">
        <f>Partici!B39</f>
        <v>0</v>
      </c>
      <c r="AH8" s="41" t="e">
        <f>VLOOKUP(AG8,'DIA 1'!#REF!,2,0)</f>
        <v>#REF!</v>
      </c>
      <c r="AI8" s="45"/>
      <c r="AK8" s="46">
        <v>1</v>
      </c>
      <c r="AL8" s="32">
        <f>Partici!C44</f>
        <v>0</v>
      </c>
      <c r="AM8" s="47">
        <f>VLOOKUP(AL8,'DIA 2'!$B$59:$C$126,2,0)</f>
        <v>0</v>
      </c>
      <c r="AN8" s="52"/>
      <c r="AP8" s="40">
        <v>1</v>
      </c>
      <c r="AQ8" s="32">
        <f>Partici!D41</f>
        <v>0</v>
      </c>
      <c r="AR8" s="41">
        <f>VLOOKUP(AQ8,'DIA 3'!$B$59:$C$126,2,0)</f>
        <v>0</v>
      </c>
      <c r="AS8" s="45"/>
      <c r="AU8" s="46">
        <v>1</v>
      </c>
      <c r="AV8" s="32">
        <f>Partici!E41</f>
        <v>0</v>
      </c>
      <c r="AW8" s="47">
        <f>VLOOKUP(AV8,'DIA 4'!$B$59:$C$126,2,0)</f>
        <v>0</v>
      </c>
      <c r="AX8" s="52"/>
      <c r="AZ8" s="40">
        <v>1</v>
      </c>
      <c r="BA8" s="32">
        <f>Partici!F47</f>
        <v>0</v>
      </c>
      <c r="BB8" s="41">
        <f>VLOOKUP(BA8,'DIA 5'!$B$59:$C$126,2,0)</f>
        <v>0</v>
      </c>
      <c r="BC8" s="45"/>
      <c r="BE8" s="46">
        <v>1</v>
      </c>
      <c r="BF8" s="32">
        <f>Partici!G47</f>
        <v>0</v>
      </c>
      <c r="BG8" s="47">
        <f>VLOOKUP(BF8,'DIA 6'!$B$59:$C$126,2,0)</f>
        <v>0</v>
      </c>
      <c r="BH8" s="52"/>
      <c r="BJ8" s="40">
        <v>1</v>
      </c>
      <c r="BK8" s="32">
        <f>Partici!H47</f>
        <v>0</v>
      </c>
      <c r="BL8" s="41">
        <f>VLOOKUP(BK8,'DIA 7'!$B$59:$C$126,2,0)</f>
        <v>0</v>
      </c>
      <c r="BM8" s="45"/>
      <c r="BO8" s="40">
        <v>1</v>
      </c>
      <c r="BP8" s="32">
        <f>Partici!I47</f>
        <v>0</v>
      </c>
      <c r="BQ8" s="41">
        <f>VLOOKUP(BP8,'DIA 8'!$B$59:$C$126,2,0)</f>
        <v>0</v>
      </c>
      <c r="BR8" s="52">
        <f t="shared" ref="BR8:BR31" si="0">$BQ$8-BQ8</f>
        <v>0</v>
      </c>
      <c r="BT8" s="46">
        <v>1</v>
      </c>
      <c r="BU8" s="32">
        <f>Partici!J47</f>
        <v>0</v>
      </c>
      <c r="BV8" s="47">
        <f>VLOOKUP(BU8,'DIA 9'!$B$59:$C$126,2,0)</f>
        <v>0</v>
      </c>
      <c r="BW8" s="52"/>
      <c r="BY8" s="40">
        <v>1</v>
      </c>
      <c r="BZ8" s="32">
        <f>Partici!K47</f>
        <v>0</v>
      </c>
      <c r="CA8" s="41">
        <f>VLOOKUP(BZ8,'DIA 10'!$B$59:$C$126,2,0)</f>
        <v>0</v>
      </c>
      <c r="CB8" s="45"/>
      <c r="CD8" s="46">
        <v>1</v>
      </c>
      <c r="CE8" s="32">
        <f>Partici!L47</f>
        <v>0</v>
      </c>
      <c r="CF8" s="47">
        <f>VLOOKUP(CE8,'DIA 11'!$B$59:$C$126,2,0)</f>
        <v>0</v>
      </c>
      <c r="CG8" s="52"/>
      <c r="CI8" s="40">
        <v>1</v>
      </c>
      <c r="CJ8" s="32">
        <f>Partici!M47</f>
        <v>0</v>
      </c>
      <c r="CK8" s="41">
        <f>VLOOKUP(CJ8,'DIA 12'!$B$59:$C$126,2,0)</f>
        <v>0</v>
      </c>
      <c r="CL8" s="45"/>
      <c r="CN8" s="46">
        <v>1</v>
      </c>
      <c r="CO8" s="32">
        <f>Partici!N47</f>
        <v>0</v>
      </c>
      <c r="CP8" s="47">
        <f>VLOOKUP(CO8,'24 12 23.  CLUB'!$B$59:$C$126,2,0)</f>
        <v>0</v>
      </c>
      <c r="CQ8" s="52"/>
    </row>
    <row r="9" spans="1:95" ht="19.899999999999999" thickBot="1" x14ac:dyDescent="0.45">
      <c r="A9" s="168">
        <v>2</v>
      </c>
      <c r="B9" s="169" t="str">
        <f>+Partici!B16</f>
        <v>SEA COURT 2</v>
      </c>
      <c r="C9" s="170">
        <f>'DIA 1'!$AC$35</f>
        <v>9.7000000000000011</v>
      </c>
      <c r="D9" s="170">
        <f>'DIA 2'!$AC$35</f>
        <v>0</v>
      </c>
      <c r="E9" s="170">
        <f>'DIA 3'!$AC$35</f>
        <v>0</v>
      </c>
      <c r="F9" s="170">
        <f>'DIA 4'!$AC$35</f>
        <v>0</v>
      </c>
      <c r="G9" s="170">
        <f>'DIA 5'!$AC$35</f>
        <v>0</v>
      </c>
      <c r="H9" s="170">
        <f>'DIA 6'!$AC$35</f>
        <v>0</v>
      </c>
      <c r="I9" s="170">
        <f>'DIA 7'!$AC$35</f>
        <v>0</v>
      </c>
      <c r="J9" s="170">
        <f>'DIA 8'!$AC$35</f>
        <v>0</v>
      </c>
      <c r="K9" s="170">
        <f>'DIA 9'!$AC$35</f>
        <v>0</v>
      </c>
      <c r="L9" s="170">
        <f>'DIA 10'!$AC$35</f>
        <v>0</v>
      </c>
      <c r="M9" s="170">
        <f>'DIA 11'!$AC$35</f>
        <v>0</v>
      </c>
      <c r="N9" s="170">
        <f>'DIA 12'!$AC$35</f>
        <v>0</v>
      </c>
      <c r="O9" s="171">
        <f>'24 12 23.  CLUB'!$AC$35</f>
        <v>0</v>
      </c>
      <c r="P9" s="172">
        <f>'Dia14'!$AC$30</f>
        <v>0</v>
      </c>
      <c r="Q9" s="172">
        <f>'Dia15'!$AC$30</f>
        <v>0</v>
      </c>
      <c r="R9" s="172">
        <f>'Dia16'!$AC$30</f>
        <v>0</v>
      </c>
      <c r="S9" s="172">
        <f>'Dia17'!$AC$30</f>
        <v>0</v>
      </c>
      <c r="T9" s="172">
        <f>'Dia18'!$AC$30</f>
        <v>0</v>
      </c>
      <c r="U9" s="172">
        <f>'Dia19'!$AC$30</f>
        <v>0</v>
      </c>
      <c r="V9" s="172">
        <f>'Dia20'!$AC$30</f>
        <v>0</v>
      </c>
      <c r="W9" s="173">
        <f>SUM(Tabla1[[#This Row],[05-mar]:[10-jul20]])</f>
        <v>9.7000000000000011</v>
      </c>
      <c r="X9" s="174">
        <f>$W$8-Tabla1[[#This Row],[TOTAL]]</f>
        <v>-8.6000000000000014</v>
      </c>
      <c r="Z9" s="25" t="s">
        <v>49</v>
      </c>
      <c r="AA9" s="25">
        <v>49</v>
      </c>
      <c r="AB9" s="25">
        <v>59.2</v>
      </c>
      <c r="AC9" s="25">
        <v>58</v>
      </c>
      <c r="AD9" s="25">
        <v>68.099999999999994</v>
      </c>
      <c r="AE9" s="205"/>
      <c r="AF9" s="40">
        <v>2</v>
      </c>
      <c r="AG9" s="32">
        <f>Partici!B46</f>
        <v>0</v>
      </c>
      <c r="AH9" s="41" t="e">
        <f>VLOOKUP(AG9,'DIA 1'!#REF!,2,0)</f>
        <v>#REF!</v>
      </c>
      <c r="AI9" s="45" t="e">
        <f>$AH$8-AH9</f>
        <v>#REF!</v>
      </c>
      <c r="AK9" s="46">
        <v>2</v>
      </c>
      <c r="AL9" s="32">
        <f>Partici!C37</f>
        <v>0</v>
      </c>
      <c r="AM9" s="47">
        <f>VLOOKUP(AL9,'DIA 2'!$B$59:$C$126,2,0)</f>
        <v>0</v>
      </c>
      <c r="AN9" s="52">
        <f>$AM$8-AM9</f>
        <v>0</v>
      </c>
      <c r="AP9" s="40">
        <v>2</v>
      </c>
      <c r="AQ9" s="32">
        <f>Partici!D35</f>
        <v>0</v>
      </c>
      <c r="AR9" s="41">
        <f>VLOOKUP(AQ9,'DIA 3'!$B$59:$C$126,2,0)</f>
        <v>0</v>
      </c>
      <c r="AS9" s="45">
        <f t="shared" ref="AS9:AS30" si="1">$AR$8-AR9</f>
        <v>0</v>
      </c>
      <c r="AU9" s="46">
        <v>2</v>
      </c>
      <c r="AV9" s="32">
        <f>Partici!E38</f>
        <v>0</v>
      </c>
      <c r="AW9" s="47">
        <f>VLOOKUP(AV9,'DIA 4'!$B$59:$C$126,2,0)</f>
        <v>0</v>
      </c>
      <c r="AX9" s="52">
        <f t="shared" ref="AX9:AX30" si="2">$AW$8-AW9</f>
        <v>0</v>
      </c>
      <c r="AZ9" s="40">
        <v>2</v>
      </c>
      <c r="BA9" s="32">
        <f>Partici!F36</f>
        <v>0</v>
      </c>
      <c r="BB9" s="41">
        <f>VLOOKUP(BA9,'DIA 5'!$B$59:$C$126,2,0)</f>
        <v>0</v>
      </c>
      <c r="BC9" s="45">
        <f t="shared" ref="BC9:BC30" si="3">$BB$8-BB9</f>
        <v>0</v>
      </c>
      <c r="BE9" s="46">
        <v>2</v>
      </c>
      <c r="BF9" s="32">
        <f>Partici!G36</f>
        <v>0</v>
      </c>
      <c r="BG9" s="47">
        <f>VLOOKUP(BF9,'DIA 6'!$B$59:$C$126,2,0)</f>
        <v>0</v>
      </c>
      <c r="BH9" s="52">
        <f t="shared" ref="BH9:BH31" si="4">$BG$8-BG9</f>
        <v>0</v>
      </c>
      <c r="BJ9" s="40">
        <v>2</v>
      </c>
      <c r="BK9" s="32">
        <f>Partici!H36</f>
        <v>0</v>
      </c>
      <c r="BL9" s="41">
        <f>VLOOKUP(BK9,'DIA 7'!$B$59:$C$126,2,0)</f>
        <v>0</v>
      </c>
      <c r="BM9" s="45">
        <f t="shared" ref="BM9:BM31" si="5">$BL$8-BL9</f>
        <v>0</v>
      </c>
      <c r="BO9" s="40">
        <v>2</v>
      </c>
      <c r="BP9" s="32">
        <f>Partici!I36</f>
        <v>0</v>
      </c>
      <c r="BQ9" s="41">
        <f>VLOOKUP(BP9,'DIA 8'!$B$59:$C$126,2,0)</f>
        <v>0</v>
      </c>
      <c r="BR9" s="52">
        <f t="shared" si="0"/>
        <v>0</v>
      </c>
      <c r="BT9" s="46">
        <v>2</v>
      </c>
      <c r="BU9" s="32">
        <f>Partici!J36</f>
        <v>0</v>
      </c>
      <c r="BV9" s="47">
        <f>VLOOKUP(BU9,'DIA 9'!$B$59:$C$126,2,0)</f>
        <v>0</v>
      </c>
      <c r="BW9" s="52">
        <f t="shared" ref="BW9:BW30" si="6">$BV$8-BV9</f>
        <v>0</v>
      </c>
      <c r="BY9" s="40">
        <v>2</v>
      </c>
      <c r="BZ9" s="32">
        <f>Partici!K36</f>
        <v>0</v>
      </c>
      <c r="CA9" s="41">
        <f>VLOOKUP(BZ9,'DIA 10'!$B$59:$C$126,2,0)</f>
        <v>0</v>
      </c>
      <c r="CB9" s="45">
        <f t="shared" ref="CB9:CB30" si="7">$CA$8-CA9</f>
        <v>0</v>
      </c>
      <c r="CD9" s="46">
        <v>2</v>
      </c>
      <c r="CE9" s="32">
        <f>Partici!L36</f>
        <v>0</v>
      </c>
      <c r="CF9" s="47">
        <f>VLOOKUP(CE9,'DIA 11'!$B$59:$C$126,2,0)</f>
        <v>0</v>
      </c>
      <c r="CG9" s="52">
        <f t="shared" ref="CG9:CG30" si="8">$CF$8-CF9</f>
        <v>0</v>
      </c>
      <c r="CI9" s="40">
        <v>2</v>
      </c>
      <c r="CJ9" s="32">
        <f>Partici!M36</f>
        <v>0</v>
      </c>
      <c r="CK9" s="41">
        <f>VLOOKUP(CJ9,'DIA 12'!$B$59:$C$126,2,0)</f>
        <v>0</v>
      </c>
      <c r="CL9" s="45">
        <f t="shared" ref="CL9:CL30" si="9">$CK$8-CK9</f>
        <v>0</v>
      </c>
      <c r="CN9" s="46">
        <v>2</v>
      </c>
      <c r="CO9" s="32">
        <f>Partici!N36</f>
        <v>0</v>
      </c>
      <c r="CP9" s="47">
        <f>VLOOKUP(CO9,'24 12 23.  CLUB'!$B$59:$C$126,2,0)</f>
        <v>0</v>
      </c>
      <c r="CQ9" s="52">
        <f t="shared" ref="CQ9:CQ30" si="10">$CP$8-CP9</f>
        <v>0</v>
      </c>
    </row>
    <row r="10" spans="1:95" ht="19.899999999999999" thickBot="1" x14ac:dyDescent="0.45">
      <c r="A10" s="168">
        <v>3</v>
      </c>
      <c r="B10" s="169" t="str">
        <f>+Partici!B14</f>
        <v>TRES COPAS</v>
      </c>
      <c r="C10" s="170">
        <f>'DIA 1'!$AC$31</f>
        <v>1.1000000000000001</v>
      </c>
      <c r="D10" s="170">
        <f>'DIA 2'!$AC$31</f>
        <v>0</v>
      </c>
      <c r="E10" s="170">
        <f>'DIA 3'!$AC$31</f>
        <v>0</v>
      </c>
      <c r="F10" s="170">
        <f>'DIA 4'!$AC$31</f>
        <v>0</v>
      </c>
      <c r="G10" s="170">
        <f>'DIA 5'!$AC$31</f>
        <v>0</v>
      </c>
      <c r="H10" s="170">
        <f>'DIA 6'!$AC$31</f>
        <v>0</v>
      </c>
      <c r="I10" s="170">
        <f>'DIA 7'!$AC$31</f>
        <v>0</v>
      </c>
      <c r="J10" s="170">
        <f>'DIA 8'!$AC$31</f>
        <v>0</v>
      </c>
      <c r="K10" s="170">
        <f>'DIA 9'!$AC$31</f>
        <v>0</v>
      </c>
      <c r="L10" s="170">
        <f>'DIA 10'!$AC$31</f>
        <v>0</v>
      </c>
      <c r="M10" s="170">
        <f>'DIA 11'!$AC$31</f>
        <v>0</v>
      </c>
      <c r="N10" s="170">
        <f>'DIA 12'!$AC$31</f>
        <v>0</v>
      </c>
      <c r="O10" s="171">
        <f>'24 12 23.  CLUB'!$AC$31</f>
        <v>0</v>
      </c>
      <c r="P10" s="172">
        <f>'Dia14'!$AC$26</f>
        <v>0</v>
      </c>
      <c r="Q10" s="172">
        <f>'Dia15'!$AC$26</f>
        <v>0</v>
      </c>
      <c r="R10" s="172">
        <f>'Dia16'!$AC$26</f>
        <v>0</v>
      </c>
      <c r="S10" s="172">
        <f>'Dia17'!$AC$26</f>
        <v>0</v>
      </c>
      <c r="T10" s="172">
        <f>'Dia18'!$AC$26</f>
        <v>0</v>
      </c>
      <c r="U10" s="172">
        <f>'Dia19'!$AC$26</f>
        <v>0</v>
      </c>
      <c r="V10" s="172">
        <f>'Dia20'!$AC$26</f>
        <v>0</v>
      </c>
      <c r="W10" s="173">
        <f>SUM(Tabla1[[#This Row],[05-mar]:[10-jul20]])</f>
        <v>1.1000000000000001</v>
      </c>
      <c r="X10" s="174">
        <f>$W$8-Tabla1[[#This Row],[TOTAL]]</f>
        <v>0</v>
      </c>
      <c r="Z10" s="25" t="s">
        <v>50</v>
      </c>
      <c r="AA10" s="25">
        <v>24.1</v>
      </c>
      <c r="AB10" s="25">
        <v>60</v>
      </c>
      <c r="AC10" s="25">
        <v>51.7</v>
      </c>
      <c r="AD10" s="25">
        <v>71.5</v>
      </c>
      <c r="AE10" s="205"/>
      <c r="AF10" s="40">
        <v>3</v>
      </c>
      <c r="AG10" s="32">
        <f>Partici!B43</f>
        <v>0</v>
      </c>
      <c r="AH10" s="41" t="e">
        <f>VLOOKUP(AG10,'DIA 1'!#REF!,2,0)</f>
        <v>#REF!</v>
      </c>
      <c r="AI10" s="45" t="e">
        <f t="shared" ref="AI10:AI19" si="11">$AH$8-AH10</f>
        <v>#REF!</v>
      </c>
      <c r="AK10" s="46">
        <v>3</v>
      </c>
      <c r="AL10" s="32">
        <f>Partici!C41</f>
        <v>0</v>
      </c>
      <c r="AM10" s="47">
        <f>VLOOKUP(AL10,'DIA 2'!$B$59:$C$126,2,0)</f>
        <v>0</v>
      </c>
      <c r="AN10" s="52">
        <f t="shared" ref="AN10:AN19" si="12">$AM$8-AM10</f>
        <v>0</v>
      </c>
      <c r="AP10" s="40">
        <v>3</v>
      </c>
      <c r="AQ10" s="32">
        <f>Partici!D39</f>
        <v>0</v>
      </c>
      <c r="AR10" s="41">
        <f>VLOOKUP(AQ10,'DIA 3'!$B$59:$C$126,2,0)</f>
        <v>0</v>
      </c>
      <c r="AS10" s="45">
        <f t="shared" si="1"/>
        <v>0</v>
      </c>
      <c r="AU10" s="46">
        <v>3</v>
      </c>
      <c r="AV10" s="32">
        <f>Partici!E37</f>
        <v>0</v>
      </c>
      <c r="AW10" s="47">
        <f>VLOOKUP(AV10,'DIA 4'!$B$59:$C$126,2,0)</f>
        <v>0</v>
      </c>
      <c r="AX10" s="52">
        <f t="shared" si="2"/>
        <v>0</v>
      </c>
      <c r="AZ10" s="40">
        <v>3</v>
      </c>
      <c r="BA10" s="32">
        <f>Partici!F43</f>
        <v>0</v>
      </c>
      <c r="BB10" s="41">
        <f>VLOOKUP(BA10,'DIA 5'!$B$59:$C$126,2,0)</f>
        <v>0</v>
      </c>
      <c r="BC10" s="45">
        <f t="shared" si="3"/>
        <v>0</v>
      </c>
      <c r="BE10" s="46">
        <v>3</v>
      </c>
      <c r="BF10" s="32">
        <f>Partici!G43</f>
        <v>0</v>
      </c>
      <c r="BG10" s="47">
        <f>VLOOKUP(BF10,'DIA 6'!$B$59:$C$126,2,0)</f>
        <v>0</v>
      </c>
      <c r="BH10" s="52">
        <f t="shared" si="4"/>
        <v>0</v>
      </c>
      <c r="BJ10" s="40">
        <v>3</v>
      </c>
      <c r="BK10" s="32">
        <f>Partici!H43</f>
        <v>0</v>
      </c>
      <c r="BL10" s="41">
        <f>VLOOKUP(BK10,'DIA 7'!$B$59:$C$126,2,0)</f>
        <v>0</v>
      </c>
      <c r="BM10" s="45">
        <f t="shared" si="5"/>
        <v>0</v>
      </c>
      <c r="BO10" s="40">
        <v>3</v>
      </c>
      <c r="BP10" s="32">
        <f>Partici!I43</f>
        <v>0</v>
      </c>
      <c r="BQ10" s="41">
        <f>VLOOKUP(BP10,'DIA 8'!$B$59:$C$126,2,0)</f>
        <v>0</v>
      </c>
      <c r="BR10" s="52">
        <f t="shared" si="0"/>
        <v>0</v>
      </c>
      <c r="BT10" s="46">
        <v>3</v>
      </c>
      <c r="BU10" s="32">
        <f>Partici!J43</f>
        <v>0</v>
      </c>
      <c r="BV10" s="47">
        <f>VLOOKUP(BU10,'DIA 9'!$B$59:$C$126,2,0)</f>
        <v>0</v>
      </c>
      <c r="BW10" s="52">
        <f t="shared" si="6"/>
        <v>0</v>
      </c>
      <c r="BY10" s="40">
        <v>3</v>
      </c>
      <c r="BZ10" s="32">
        <f>Partici!K43</f>
        <v>0</v>
      </c>
      <c r="CA10" s="41">
        <f>VLOOKUP(BZ10,'DIA 10'!$B$59:$C$126,2,0)</f>
        <v>0</v>
      </c>
      <c r="CB10" s="45">
        <f t="shared" si="7"/>
        <v>0</v>
      </c>
      <c r="CD10" s="46">
        <v>3</v>
      </c>
      <c r="CE10" s="32">
        <f>Partici!L43</f>
        <v>0</v>
      </c>
      <c r="CF10" s="47">
        <f>VLOOKUP(CE10,'DIA 11'!$B$59:$C$126,2,0)</f>
        <v>0</v>
      </c>
      <c r="CG10" s="52">
        <f t="shared" si="8"/>
        <v>0</v>
      </c>
      <c r="CI10" s="40">
        <v>3</v>
      </c>
      <c r="CJ10" s="32">
        <f>Partici!M43</f>
        <v>0</v>
      </c>
      <c r="CK10" s="41">
        <f>VLOOKUP(CJ10,'DIA 12'!$B$59:$C$126,2,0)</f>
        <v>0</v>
      </c>
      <c r="CL10" s="45">
        <f t="shared" si="9"/>
        <v>0</v>
      </c>
      <c r="CN10" s="46">
        <v>3</v>
      </c>
      <c r="CO10" s="32">
        <f>Partici!N43</f>
        <v>0</v>
      </c>
      <c r="CP10" s="47">
        <f>VLOOKUP(CO10,'24 12 23.  CLUB'!$B$59:$C$126,2,0)</f>
        <v>0</v>
      </c>
      <c r="CQ10" s="52">
        <f t="shared" si="10"/>
        <v>0</v>
      </c>
    </row>
    <row r="11" spans="1:95" ht="19.899999999999999" thickBot="1" x14ac:dyDescent="0.45">
      <c r="A11" s="168">
        <v>4</v>
      </c>
      <c r="B11" s="169" t="str">
        <f>+Partici!B6</f>
        <v>SALVAYORK</v>
      </c>
      <c r="C11" s="170">
        <f>'DIA 1'!$AC$15</f>
        <v>9.7000000000000011</v>
      </c>
      <c r="D11" s="170">
        <f>'DIA 2'!$AC$15</f>
        <v>0</v>
      </c>
      <c r="E11" s="170">
        <f>'DIA 3'!$AC$15</f>
        <v>0</v>
      </c>
      <c r="F11" s="170">
        <f>'DIA 4'!$AC$15</f>
        <v>0</v>
      </c>
      <c r="G11" s="170">
        <f>'DIA 5'!$AC$15</f>
        <v>0</v>
      </c>
      <c r="H11" s="170">
        <f>'DIA 6'!$AC$15</f>
        <v>0</v>
      </c>
      <c r="I11" s="170">
        <f>'DIA 7'!$AC$15</f>
        <v>0</v>
      </c>
      <c r="J11" s="170">
        <f>'DIA 8'!$AC$15</f>
        <v>0</v>
      </c>
      <c r="K11" s="170">
        <f>'DIA 9'!$AC$15</f>
        <v>0</v>
      </c>
      <c r="L11" s="170">
        <f>'DIA 10'!$AC$15</f>
        <v>0</v>
      </c>
      <c r="M11" s="170">
        <f>'DIA 11'!$AC$15</f>
        <v>0</v>
      </c>
      <c r="N11" s="170">
        <f>'DIA 12'!$AC$15</f>
        <v>0</v>
      </c>
      <c r="O11" s="171">
        <f>'24 12 23.  CLUB'!$AC$15</f>
        <v>0</v>
      </c>
      <c r="P11" s="172">
        <f>'Dia14'!$AC$10</f>
        <v>0</v>
      </c>
      <c r="Q11" s="172">
        <f>'Dia15'!$AC$10</f>
        <v>0</v>
      </c>
      <c r="R11" s="172">
        <f>'Dia16'!$AC$10</f>
        <v>0</v>
      </c>
      <c r="S11" s="172">
        <f>'Dia17'!$AC$10</f>
        <v>0</v>
      </c>
      <c r="T11" s="172">
        <f>'Dia18'!$AC$10</f>
        <v>0</v>
      </c>
      <c r="U11" s="172">
        <f>'Dia19'!$AC$10</f>
        <v>0</v>
      </c>
      <c r="V11" s="172">
        <f>'Dia20'!$AC$10</f>
        <v>0</v>
      </c>
      <c r="W11" s="173">
        <f>SUM(Tabla1[[#This Row],[05-mar]:[10-jul20]])</f>
        <v>9.7000000000000011</v>
      </c>
      <c r="X11" s="174">
        <f>$W$8-Tabla1[[#This Row],[TOTAL]]</f>
        <v>-8.6000000000000014</v>
      </c>
      <c r="Z11" s="25" t="s">
        <v>1</v>
      </c>
      <c r="AA11" s="25">
        <v>67.2</v>
      </c>
      <c r="AB11" s="25">
        <v>42.5</v>
      </c>
      <c r="AC11" s="25">
        <v>67.3</v>
      </c>
      <c r="AD11" s="25">
        <v>27.8</v>
      </c>
      <c r="AE11" s="205"/>
      <c r="AF11" s="40">
        <v>4</v>
      </c>
      <c r="AG11" s="32">
        <f>Partici!B36</f>
        <v>0</v>
      </c>
      <c r="AH11" s="41" t="e">
        <f>VLOOKUP(AG11,'DIA 1'!#REF!,2,0)</f>
        <v>#REF!</v>
      </c>
      <c r="AI11" s="45" t="e">
        <f t="shared" si="11"/>
        <v>#REF!</v>
      </c>
      <c r="AK11" s="46">
        <v>4</v>
      </c>
      <c r="AL11" s="32">
        <f>Partici!C45</f>
        <v>0</v>
      </c>
      <c r="AM11" s="47">
        <f>VLOOKUP(AL11,'DIA 2'!$B$59:$C$126,2,0)</f>
        <v>0</v>
      </c>
      <c r="AN11" s="52">
        <f t="shared" si="12"/>
        <v>0</v>
      </c>
      <c r="AP11" s="40">
        <v>4</v>
      </c>
      <c r="AQ11" s="32">
        <f>Partici!D42</f>
        <v>0</v>
      </c>
      <c r="AR11" s="41">
        <f>VLOOKUP(AQ11,'DIA 3'!$B$59:$C$126,2,0)</f>
        <v>0</v>
      </c>
      <c r="AS11" s="45">
        <f t="shared" si="1"/>
        <v>0</v>
      </c>
      <c r="AU11" s="46">
        <v>4</v>
      </c>
      <c r="AV11" s="32">
        <f>Partici!E42</f>
        <v>0</v>
      </c>
      <c r="AW11" s="47">
        <f>VLOOKUP(AV11,'DIA 4'!$B$59:$C$126,2,0)</f>
        <v>0</v>
      </c>
      <c r="AX11" s="52">
        <f t="shared" si="2"/>
        <v>0</v>
      </c>
      <c r="AZ11" s="40">
        <v>4</v>
      </c>
      <c r="BA11" s="32">
        <f>Partici!F45</f>
        <v>0</v>
      </c>
      <c r="BB11" s="41">
        <f>VLOOKUP(BA11,'DIA 5'!$B$59:$C$126,2,0)</f>
        <v>0</v>
      </c>
      <c r="BC11" s="45">
        <f t="shared" si="3"/>
        <v>0</v>
      </c>
      <c r="BE11" s="46">
        <v>4</v>
      </c>
      <c r="BF11" s="32">
        <f>Partici!G45</f>
        <v>0</v>
      </c>
      <c r="BG11" s="47">
        <f>VLOOKUP(BF11,'DIA 6'!$B$59:$C$126,2,0)</f>
        <v>0</v>
      </c>
      <c r="BH11" s="52">
        <f t="shared" si="4"/>
        <v>0</v>
      </c>
      <c r="BJ11" s="40">
        <v>4</v>
      </c>
      <c r="BK11" s="32">
        <f>Partici!H45</f>
        <v>0</v>
      </c>
      <c r="BL11" s="41">
        <f>VLOOKUP(BK11,'DIA 7'!$B$59:$C$126,2,0)</f>
        <v>0</v>
      </c>
      <c r="BM11" s="45">
        <f t="shared" si="5"/>
        <v>0</v>
      </c>
      <c r="BO11" s="40">
        <v>4</v>
      </c>
      <c r="BP11" s="32">
        <f>Partici!I45</f>
        <v>0</v>
      </c>
      <c r="BQ11" s="41">
        <f>VLOOKUP(BP11,'DIA 8'!$B$59:$C$126,2,0)</f>
        <v>0</v>
      </c>
      <c r="BR11" s="52">
        <f t="shared" si="0"/>
        <v>0</v>
      </c>
      <c r="BT11" s="46">
        <v>4</v>
      </c>
      <c r="BU11" s="32">
        <f>Partici!J45</f>
        <v>0</v>
      </c>
      <c r="BV11" s="47">
        <f>VLOOKUP(BU11,'DIA 9'!$B$59:$C$126,2,0)</f>
        <v>0</v>
      </c>
      <c r="BW11" s="52">
        <f t="shared" si="6"/>
        <v>0</v>
      </c>
      <c r="BY11" s="40">
        <v>4</v>
      </c>
      <c r="BZ11" s="32">
        <f>Partici!K45</f>
        <v>0</v>
      </c>
      <c r="CA11" s="41">
        <f>VLOOKUP(BZ11,'DIA 10'!$B$59:$C$126,2,0)</f>
        <v>0</v>
      </c>
      <c r="CB11" s="45">
        <f t="shared" si="7"/>
        <v>0</v>
      </c>
      <c r="CD11" s="46">
        <v>4</v>
      </c>
      <c r="CE11" s="32">
        <f>Partici!L45</f>
        <v>0</v>
      </c>
      <c r="CF11" s="47">
        <f>VLOOKUP(CE11,'DIA 11'!$B$59:$C$126,2,0)</f>
        <v>0</v>
      </c>
      <c r="CG11" s="52">
        <f t="shared" si="8"/>
        <v>0</v>
      </c>
      <c r="CI11" s="40">
        <v>4</v>
      </c>
      <c r="CJ11" s="32">
        <f>Partici!M45</f>
        <v>0</v>
      </c>
      <c r="CK11" s="41">
        <f>VLOOKUP(CJ11,'DIA 12'!$B$59:$C$126,2,0)</f>
        <v>0</v>
      </c>
      <c r="CL11" s="45">
        <f t="shared" si="9"/>
        <v>0</v>
      </c>
      <c r="CN11" s="46">
        <v>4</v>
      </c>
      <c r="CO11" s="32">
        <f>Partici!N45</f>
        <v>0</v>
      </c>
      <c r="CP11" s="47">
        <f>VLOOKUP(CO11,'24 12 23.  CLUB'!$B$59:$C$126,2,0)</f>
        <v>0</v>
      </c>
      <c r="CQ11" s="52">
        <f t="shared" si="10"/>
        <v>0</v>
      </c>
    </row>
    <row r="12" spans="1:95" ht="19.899999999999999" thickBot="1" x14ac:dyDescent="0.45">
      <c r="A12" s="168">
        <v>5</v>
      </c>
      <c r="B12" s="169" t="str">
        <f>+Partici!B17</f>
        <v>MANZOR</v>
      </c>
      <c r="C12" s="170">
        <f>'DIA 1'!$AC$37</f>
        <v>1.1000000000000001</v>
      </c>
      <c r="D12" s="170">
        <f>'DIA 2'!$AC$37</f>
        <v>0</v>
      </c>
      <c r="E12" s="170">
        <f>'DIA 3'!$AC$37</f>
        <v>0</v>
      </c>
      <c r="F12" s="170">
        <f>'DIA 4'!$AC$37</f>
        <v>0</v>
      </c>
      <c r="G12" s="170">
        <f>'DIA 5'!$AC$37</f>
        <v>0</v>
      </c>
      <c r="H12" s="170">
        <f>'DIA 6'!$AC$37</f>
        <v>0</v>
      </c>
      <c r="I12" s="170">
        <f>'DIA 7'!$AC$37</f>
        <v>0</v>
      </c>
      <c r="J12" s="170">
        <f>'DIA 8'!$AC$37</f>
        <v>0</v>
      </c>
      <c r="K12" s="170">
        <f>'DIA 9'!$AC$37</f>
        <v>0</v>
      </c>
      <c r="L12" s="170">
        <f>'DIA 10'!$AC$37</f>
        <v>0</v>
      </c>
      <c r="M12" s="170">
        <f>'DIA 11'!$AC$37</f>
        <v>0</v>
      </c>
      <c r="N12" s="170">
        <f>'DIA 12'!$AC$37</f>
        <v>0</v>
      </c>
      <c r="O12" s="171">
        <f>'24 12 23.  CLUB'!$AC$37</f>
        <v>0</v>
      </c>
      <c r="P12" s="172">
        <f>'Dia14'!$AC$32</f>
        <v>0</v>
      </c>
      <c r="Q12" s="172">
        <f>'Dia15'!$AC$32</f>
        <v>0</v>
      </c>
      <c r="R12" s="172">
        <f>'Dia16'!$AC$32</f>
        <v>0</v>
      </c>
      <c r="S12" s="172">
        <f>'Dia17'!$AC$32</f>
        <v>0</v>
      </c>
      <c r="T12" s="172">
        <f>'Dia18'!$AC$32</f>
        <v>0</v>
      </c>
      <c r="U12" s="172">
        <f>'Dia19'!$AC$32</f>
        <v>0</v>
      </c>
      <c r="V12" s="172">
        <f>'Dia20'!$AC$32</f>
        <v>0</v>
      </c>
      <c r="W12" s="173">
        <f>SUM(Tabla1[[#This Row],[05-mar]:[10-jul20]])</f>
        <v>1.1000000000000001</v>
      </c>
      <c r="X12" s="174">
        <f>$W$8-Tabla1[[#This Row],[TOTAL]]</f>
        <v>0</v>
      </c>
      <c r="Z12" s="25" t="s">
        <v>51</v>
      </c>
      <c r="AA12" s="25">
        <v>37.700000000000003</v>
      </c>
      <c r="AB12" s="25">
        <v>28.9</v>
      </c>
      <c r="AC12" s="25">
        <v>41.3</v>
      </c>
      <c r="AD12" s="25">
        <v>89.9</v>
      </c>
      <c r="AE12" s="205"/>
      <c r="AF12" s="40">
        <v>5</v>
      </c>
      <c r="AG12" s="32">
        <f>Partici!B41</f>
        <v>0</v>
      </c>
      <c r="AH12" s="41" t="e">
        <f>VLOOKUP(AG12,'DIA 1'!#REF!,2,0)</f>
        <v>#REF!</v>
      </c>
      <c r="AI12" s="45" t="e">
        <f t="shared" si="11"/>
        <v>#REF!</v>
      </c>
      <c r="AK12" s="46">
        <v>5</v>
      </c>
      <c r="AL12" s="32">
        <f>Partici!C46</f>
        <v>0</v>
      </c>
      <c r="AM12" s="47">
        <f>VLOOKUP(AL12,'DIA 2'!$B$59:$C$126,2,0)</f>
        <v>0</v>
      </c>
      <c r="AN12" s="52">
        <f t="shared" si="12"/>
        <v>0</v>
      </c>
      <c r="AP12" s="40">
        <v>5</v>
      </c>
      <c r="AQ12" s="32">
        <f>Partici!D45</f>
        <v>0</v>
      </c>
      <c r="AR12" s="41">
        <f>VLOOKUP(AQ12,'DIA 3'!$B$59:$C$126,2,0)</f>
        <v>0</v>
      </c>
      <c r="AS12" s="45">
        <f t="shared" si="1"/>
        <v>0</v>
      </c>
      <c r="AU12" s="46">
        <v>5</v>
      </c>
      <c r="AV12" s="32">
        <f>Partici!E46</f>
        <v>0</v>
      </c>
      <c r="AW12" s="47">
        <f>VLOOKUP(AV12,'DIA 4'!$B$59:$C$126,2,0)</f>
        <v>0</v>
      </c>
      <c r="AX12" s="52">
        <f t="shared" si="2"/>
        <v>0</v>
      </c>
      <c r="AZ12" s="40">
        <v>5</v>
      </c>
      <c r="BA12" s="32">
        <f>Partici!F38</f>
        <v>0</v>
      </c>
      <c r="BB12" s="41">
        <f>VLOOKUP(BA12,'DIA 5'!$B$59:$C$126,2,0)</f>
        <v>0</v>
      </c>
      <c r="BC12" s="45">
        <f t="shared" si="3"/>
        <v>0</v>
      </c>
      <c r="BE12" s="46">
        <v>5</v>
      </c>
      <c r="BF12" s="32">
        <f>Partici!G38</f>
        <v>0</v>
      </c>
      <c r="BG12" s="47">
        <f>VLOOKUP(BF12,'DIA 6'!$B$59:$C$126,2,0)</f>
        <v>0</v>
      </c>
      <c r="BH12" s="52">
        <f t="shared" si="4"/>
        <v>0</v>
      </c>
      <c r="BJ12" s="40">
        <v>5</v>
      </c>
      <c r="BK12" s="32">
        <f>Partici!H38</f>
        <v>0</v>
      </c>
      <c r="BL12" s="41">
        <f>VLOOKUP(BK12,'DIA 7'!$B$59:$C$126,2,0)</f>
        <v>0</v>
      </c>
      <c r="BM12" s="45">
        <f t="shared" si="5"/>
        <v>0</v>
      </c>
      <c r="BO12" s="40">
        <v>5</v>
      </c>
      <c r="BP12" s="32">
        <f>Partici!I38</f>
        <v>0</v>
      </c>
      <c r="BQ12" s="41">
        <f>VLOOKUP(BP12,'DIA 8'!$B$59:$C$126,2,0)</f>
        <v>0</v>
      </c>
      <c r="BR12" s="52">
        <f t="shared" si="0"/>
        <v>0</v>
      </c>
      <c r="BT12" s="46">
        <v>5</v>
      </c>
      <c r="BU12" s="32">
        <f>Partici!J38</f>
        <v>0</v>
      </c>
      <c r="BV12" s="47">
        <f>VLOOKUP(BU12,'DIA 9'!$B$59:$C$126,2,0)</f>
        <v>0</v>
      </c>
      <c r="BW12" s="52">
        <f t="shared" si="6"/>
        <v>0</v>
      </c>
      <c r="BY12" s="40">
        <v>5</v>
      </c>
      <c r="BZ12" s="32">
        <f>Partici!K38</f>
        <v>0</v>
      </c>
      <c r="CA12" s="41">
        <f>VLOOKUP(BZ12,'DIA 10'!$B$59:$C$126,2,0)</f>
        <v>0</v>
      </c>
      <c r="CB12" s="45">
        <f t="shared" si="7"/>
        <v>0</v>
      </c>
      <c r="CD12" s="46">
        <v>5</v>
      </c>
      <c r="CE12" s="32">
        <f>Partici!L38</f>
        <v>0</v>
      </c>
      <c r="CF12" s="47">
        <f>VLOOKUP(CE12,'DIA 11'!$B$59:$C$126,2,0)</f>
        <v>0</v>
      </c>
      <c r="CG12" s="52">
        <f t="shared" si="8"/>
        <v>0</v>
      </c>
      <c r="CI12" s="40">
        <v>5</v>
      </c>
      <c r="CJ12" s="32">
        <f>Partici!M38</f>
        <v>0</v>
      </c>
      <c r="CK12" s="41">
        <f>VLOOKUP(CJ12,'DIA 12'!$B$59:$C$126,2,0)</f>
        <v>0</v>
      </c>
      <c r="CL12" s="45">
        <f t="shared" si="9"/>
        <v>0</v>
      </c>
      <c r="CN12" s="46">
        <v>5</v>
      </c>
      <c r="CO12" s="32">
        <f>Partici!N38</f>
        <v>0</v>
      </c>
      <c r="CP12" s="47">
        <f>VLOOKUP(CO12,'24 12 23.  CLUB'!$B$59:$C$126,2,0)</f>
        <v>0</v>
      </c>
      <c r="CQ12" s="52">
        <f t="shared" si="10"/>
        <v>0</v>
      </c>
    </row>
    <row r="13" spans="1:95" ht="19.5" customHeight="1" thickBot="1" x14ac:dyDescent="0.45">
      <c r="A13" s="168">
        <v>6</v>
      </c>
      <c r="B13" s="169" t="str">
        <f>+Partici!B18</f>
        <v>ARRE DEMONIO</v>
      </c>
      <c r="C13" s="170">
        <f>'DIA 1'!$AC$39</f>
        <v>0</v>
      </c>
      <c r="D13" s="170">
        <f>'DIA 2'!$AC$39</f>
        <v>0</v>
      </c>
      <c r="E13" s="170">
        <f>'DIA 3'!$AC$39</f>
        <v>0</v>
      </c>
      <c r="F13" s="170">
        <f>'DIA 4'!$AC$39</f>
        <v>0</v>
      </c>
      <c r="G13" s="170">
        <f>'DIA 5'!$AC$39</f>
        <v>0</v>
      </c>
      <c r="H13" s="170">
        <f>'DIA 6'!$AC$39</f>
        <v>0</v>
      </c>
      <c r="I13" s="170">
        <f>'DIA 7'!$AC$39</f>
        <v>0</v>
      </c>
      <c r="J13" s="170">
        <f>'DIA 8'!$AC$39</f>
        <v>0</v>
      </c>
      <c r="K13" s="170">
        <f>'DIA 9'!$AC$39</f>
        <v>0</v>
      </c>
      <c r="L13" s="170">
        <f>'DIA 10'!$AC$39</f>
        <v>0</v>
      </c>
      <c r="M13" s="170">
        <f>'DIA 11'!$AC$39</f>
        <v>0</v>
      </c>
      <c r="N13" s="170">
        <f>'DIA 12'!$AC$39</f>
        <v>0</v>
      </c>
      <c r="O13" s="171">
        <f>'24 12 23.  CLUB'!$AC$39</f>
        <v>0</v>
      </c>
      <c r="P13" s="172">
        <f>'Dia14'!$AC$34</f>
        <v>0</v>
      </c>
      <c r="Q13" s="172">
        <f>'Dia15'!$AC$34</f>
        <v>0</v>
      </c>
      <c r="R13" s="172">
        <f>'Dia16'!$AC$34</f>
        <v>0</v>
      </c>
      <c r="S13" s="172">
        <f>'Dia17'!$AC$34</f>
        <v>0</v>
      </c>
      <c r="T13" s="172">
        <f>'Dia18'!$AC$34</f>
        <v>0</v>
      </c>
      <c r="U13" s="172">
        <f>'Dia19'!$AC$34</f>
        <v>0</v>
      </c>
      <c r="V13" s="172">
        <f>'Dia20'!$AC$34</f>
        <v>0</v>
      </c>
      <c r="W13" s="173">
        <f>SUM(Tabla1[[#This Row],[05-mar]:[10-jul20]])</f>
        <v>0</v>
      </c>
      <c r="X13" s="174">
        <f>$W$8-Tabla1[[#This Row],[TOTAL]]</f>
        <v>1.1000000000000001</v>
      </c>
      <c r="Z13" s="25" t="s">
        <v>7</v>
      </c>
      <c r="AA13" s="25">
        <v>44.2</v>
      </c>
      <c r="AB13" s="25">
        <v>55.1</v>
      </c>
      <c r="AC13" s="25">
        <v>49.2</v>
      </c>
      <c r="AD13" s="25">
        <v>48.7</v>
      </c>
      <c r="AE13" s="205"/>
      <c r="AF13" s="40">
        <v>6</v>
      </c>
      <c r="AG13" s="32">
        <f>Partici!B38</f>
        <v>0</v>
      </c>
      <c r="AH13" s="41" t="e">
        <f>VLOOKUP(AG13,'DIA 1'!#REF!,2,0)</f>
        <v>#REF!</v>
      </c>
      <c r="AI13" s="45" t="e">
        <f t="shared" si="11"/>
        <v>#REF!</v>
      </c>
      <c r="AK13" s="46">
        <v>6</v>
      </c>
      <c r="AL13" s="32">
        <f>Partici!C36</f>
        <v>0</v>
      </c>
      <c r="AM13" s="47">
        <f>VLOOKUP(AL13,'DIA 2'!$B$59:$C$126,2,0)</f>
        <v>0</v>
      </c>
      <c r="AN13" s="52">
        <f t="shared" si="12"/>
        <v>0</v>
      </c>
      <c r="AP13" s="40">
        <v>6</v>
      </c>
      <c r="AQ13" s="32">
        <f>Partici!D48</f>
        <v>0</v>
      </c>
      <c r="AR13" s="41">
        <f>VLOOKUP(AQ13,'DIA 3'!$B$59:$C$126,2,0)</f>
        <v>0</v>
      </c>
      <c r="AS13" s="45">
        <f t="shared" si="1"/>
        <v>0</v>
      </c>
      <c r="AU13" s="46">
        <v>6</v>
      </c>
      <c r="AV13" s="32">
        <f>Partici!E45</f>
        <v>0</v>
      </c>
      <c r="AW13" s="47">
        <f>VLOOKUP(AV13,'DIA 4'!$B$59:$C$126,2,0)</f>
        <v>0</v>
      </c>
      <c r="AX13" s="52">
        <f t="shared" si="2"/>
        <v>0</v>
      </c>
      <c r="AZ13" s="40">
        <v>6</v>
      </c>
      <c r="BA13" s="32">
        <f>Partici!F55</f>
        <v>0</v>
      </c>
      <c r="BB13" s="41">
        <f>VLOOKUP(BA13,'DIA 5'!$B$59:$C$126,2,0)</f>
        <v>0</v>
      </c>
      <c r="BC13" s="45">
        <f t="shared" si="3"/>
        <v>0</v>
      </c>
      <c r="BE13" s="46">
        <v>6</v>
      </c>
      <c r="BF13" s="32">
        <f>Partici!G55</f>
        <v>0</v>
      </c>
      <c r="BG13" s="47">
        <f>VLOOKUP(BF13,'DIA 6'!$B$59:$C$126,2,0)</f>
        <v>0</v>
      </c>
      <c r="BH13" s="52">
        <f t="shared" si="4"/>
        <v>0</v>
      </c>
      <c r="BJ13" s="40">
        <v>6</v>
      </c>
      <c r="BK13" s="32">
        <f>Partici!H55</f>
        <v>0</v>
      </c>
      <c r="BL13" s="41">
        <f>VLOOKUP(BK13,'DIA 7'!$B$59:$C$126,2,0)</f>
        <v>0</v>
      </c>
      <c r="BM13" s="45">
        <f t="shared" si="5"/>
        <v>0</v>
      </c>
      <c r="BO13" s="40">
        <v>6</v>
      </c>
      <c r="BP13" s="32">
        <f>Partici!I55</f>
        <v>0</v>
      </c>
      <c r="BQ13" s="41">
        <f>VLOOKUP(BP13,'DIA 8'!$B$59:$C$126,2,0)</f>
        <v>0</v>
      </c>
      <c r="BR13" s="52">
        <f t="shared" si="0"/>
        <v>0</v>
      </c>
      <c r="BT13" s="46">
        <v>6</v>
      </c>
      <c r="BU13" s="32">
        <f>Partici!J55</f>
        <v>0</v>
      </c>
      <c r="BV13" s="47">
        <f>VLOOKUP(BU13,'DIA 9'!$B$59:$C$126,2,0)</f>
        <v>0</v>
      </c>
      <c r="BW13" s="52">
        <f t="shared" si="6"/>
        <v>0</v>
      </c>
      <c r="BY13" s="40">
        <v>6</v>
      </c>
      <c r="BZ13" s="32">
        <f>Partici!K55</f>
        <v>0</v>
      </c>
      <c r="CA13" s="41">
        <f>VLOOKUP(BZ13,'DIA 10'!$B$59:$C$126,2,0)</f>
        <v>0</v>
      </c>
      <c r="CB13" s="45">
        <f t="shared" si="7"/>
        <v>0</v>
      </c>
      <c r="CD13" s="46">
        <v>6</v>
      </c>
      <c r="CE13" s="32">
        <f>Partici!L55</f>
        <v>0</v>
      </c>
      <c r="CF13" s="47">
        <f>VLOOKUP(CE13,'DIA 11'!$B$59:$C$126,2,0)</f>
        <v>0</v>
      </c>
      <c r="CG13" s="52">
        <f t="shared" si="8"/>
        <v>0</v>
      </c>
      <c r="CI13" s="40">
        <v>6</v>
      </c>
      <c r="CJ13" s="32">
        <f>Partici!M55</f>
        <v>0</v>
      </c>
      <c r="CK13" s="41">
        <f>VLOOKUP(CJ13,'DIA 12'!$B$59:$C$126,2,0)</f>
        <v>0</v>
      </c>
      <c r="CL13" s="45">
        <f t="shared" si="9"/>
        <v>0</v>
      </c>
      <c r="CN13" s="46">
        <v>6</v>
      </c>
      <c r="CO13" s="32">
        <f>Partici!N55</f>
        <v>0</v>
      </c>
      <c r="CP13" s="47">
        <f>VLOOKUP(CO13,'24 12 23.  CLUB'!$B$59:$C$126,2,0)</f>
        <v>0</v>
      </c>
      <c r="CQ13" s="52">
        <f t="shared" si="10"/>
        <v>0</v>
      </c>
    </row>
    <row r="14" spans="1:95" ht="19.899999999999999" thickBot="1" x14ac:dyDescent="0.45">
      <c r="A14" s="168">
        <v>7</v>
      </c>
      <c r="B14" s="169" t="str">
        <f>+Partici!B9</f>
        <v>AUMENTA MEDINA</v>
      </c>
      <c r="C14" s="170">
        <f>'DIA 1'!$AC$21</f>
        <v>1.1000000000000001</v>
      </c>
      <c r="D14" s="170">
        <f>'DIA 2'!$AC$21</f>
        <v>0</v>
      </c>
      <c r="E14" s="170">
        <f>'DIA 3'!$AC$21</f>
        <v>0</v>
      </c>
      <c r="F14" s="170">
        <f>'DIA 4'!$AC$21</f>
        <v>0</v>
      </c>
      <c r="G14" s="170">
        <f>'DIA 5'!$AC$21</f>
        <v>0</v>
      </c>
      <c r="H14" s="170">
        <f>'DIA 6'!$AC$21</f>
        <v>0</v>
      </c>
      <c r="I14" s="170">
        <f>'DIA 7'!$AC$21</f>
        <v>0</v>
      </c>
      <c r="J14" s="170">
        <f>'DIA 8'!$AC$21</f>
        <v>0</v>
      </c>
      <c r="K14" s="170">
        <f>'DIA 9'!$AC$21</f>
        <v>0</v>
      </c>
      <c r="L14" s="170">
        <f>'DIA 10'!$AC$21</f>
        <v>0</v>
      </c>
      <c r="M14" s="170">
        <f>'DIA 11'!$AC$21</f>
        <v>0</v>
      </c>
      <c r="N14" s="170">
        <f>'DIA 12'!$AC$21</f>
        <v>0</v>
      </c>
      <c r="O14" s="171">
        <f>'24 12 23.  CLUB'!$AC$21</f>
        <v>0</v>
      </c>
      <c r="P14" s="172">
        <f>'Dia14'!$AC$16</f>
        <v>0</v>
      </c>
      <c r="Q14" s="172">
        <f>'Dia15'!$AC$16</f>
        <v>0</v>
      </c>
      <c r="R14" s="172">
        <f>'Dia16'!$AC$16</f>
        <v>0</v>
      </c>
      <c r="S14" s="172">
        <f>'Dia17'!$AC$16</f>
        <v>0</v>
      </c>
      <c r="T14" s="172">
        <f>'Dia18'!$AC$16</f>
        <v>0</v>
      </c>
      <c r="U14" s="172">
        <f>'Dia19'!$AC$16</f>
        <v>0</v>
      </c>
      <c r="V14" s="172">
        <f>'Dia20'!$AC$16</f>
        <v>0</v>
      </c>
      <c r="W14" s="173">
        <f>SUM(Tabla1[[#This Row],[05-mar]:[10-jul20]])</f>
        <v>1.1000000000000001</v>
      </c>
      <c r="X14" s="174">
        <f>$W$8-Tabla1[[#This Row],[TOTAL]]</f>
        <v>0</v>
      </c>
      <c r="Z14" s="25" t="s">
        <v>6</v>
      </c>
      <c r="AA14" s="25">
        <v>48.6</v>
      </c>
      <c r="AB14" s="25">
        <v>54.9</v>
      </c>
      <c r="AC14" s="25">
        <v>50.1</v>
      </c>
      <c r="AD14" s="25">
        <v>41.8</v>
      </c>
      <c r="AE14" s="205"/>
      <c r="AF14" s="40">
        <v>7</v>
      </c>
      <c r="AG14" s="32">
        <f>Partici!B37</f>
        <v>0</v>
      </c>
      <c r="AH14" s="41" t="e">
        <f>VLOOKUP(AG14,'DIA 1'!#REF!,2,0)</f>
        <v>#REF!</v>
      </c>
      <c r="AI14" s="45" t="e">
        <f t="shared" si="11"/>
        <v>#REF!</v>
      </c>
      <c r="AK14" s="46">
        <v>7</v>
      </c>
      <c r="AL14" s="32">
        <f>Partici!C39</f>
        <v>0</v>
      </c>
      <c r="AM14" s="47">
        <f>VLOOKUP(AL14,'DIA 2'!$B$59:$C$126,2,0)</f>
        <v>0</v>
      </c>
      <c r="AN14" s="52">
        <f t="shared" si="12"/>
        <v>0</v>
      </c>
      <c r="AP14" s="40">
        <v>7</v>
      </c>
      <c r="AQ14" s="32">
        <f>Partici!D46</f>
        <v>0</v>
      </c>
      <c r="AR14" s="41">
        <f>VLOOKUP(AQ14,'DIA 3'!$B$59:$C$126,2,0)</f>
        <v>0</v>
      </c>
      <c r="AS14" s="45">
        <f t="shared" si="1"/>
        <v>0</v>
      </c>
      <c r="AU14" s="46">
        <v>7</v>
      </c>
      <c r="AV14" s="32">
        <f>Partici!E47</f>
        <v>0</v>
      </c>
      <c r="AW14" s="47">
        <f>VLOOKUP(AV14,'DIA 4'!$B$59:$C$126,2,0)</f>
        <v>0</v>
      </c>
      <c r="AX14" s="52">
        <f t="shared" si="2"/>
        <v>0</v>
      </c>
      <c r="AZ14" s="40">
        <v>7</v>
      </c>
      <c r="BA14" s="32">
        <f>Partici!F50</f>
        <v>0</v>
      </c>
      <c r="BB14" s="41">
        <f>VLOOKUP(BA14,'DIA 5'!$B$59:$C$126,2,0)</f>
        <v>0</v>
      </c>
      <c r="BC14" s="45">
        <f t="shared" si="3"/>
        <v>0</v>
      </c>
      <c r="BE14" s="46">
        <v>7</v>
      </c>
      <c r="BF14" s="32">
        <f>Partici!G50</f>
        <v>0</v>
      </c>
      <c r="BG14" s="47">
        <f>VLOOKUP(BF14,'DIA 6'!$B$59:$C$126,2,0)</f>
        <v>0</v>
      </c>
      <c r="BH14" s="52">
        <f t="shared" si="4"/>
        <v>0</v>
      </c>
      <c r="BJ14" s="40">
        <v>7</v>
      </c>
      <c r="BK14" s="32">
        <f>Partici!H50</f>
        <v>0</v>
      </c>
      <c r="BL14" s="41">
        <f>VLOOKUP(BK14,'DIA 7'!$B$59:$C$126,2,0)</f>
        <v>0</v>
      </c>
      <c r="BM14" s="45">
        <f t="shared" si="5"/>
        <v>0</v>
      </c>
      <c r="BO14" s="40">
        <v>7</v>
      </c>
      <c r="BP14" s="32">
        <f>Partici!I50</f>
        <v>0</v>
      </c>
      <c r="BQ14" s="41">
        <f>VLOOKUP(BP14,'DIA 8'!$B$59:$C$126,2,0)</f>
        <v>0</v>
      </c>
      <c r="BR14" s="52">
        <f t="shared" si="0"/>
        <v>0</v>
      </c>
      <c r="BT14" s="46">
        <v>7</v>
      </c>
      <c r="BU14" s="32">
        <f>Partici!J50</f>
        <v>0</v>
      </c>
      <c r="BV14" s="47">
        <f>VLOOKUP(BU14,'DIA 9'!$B$59:$C$126,2,0)</f>
        <v>0</v>
      </c>
      <c r="BW14" s="52">
        <f t="shared" si="6"/>
        <v>0</v>
      </c>
      <c r="BY14" s="40">
        <v>7</v>
      </c>
      <c r="BZ14" s="32">
        <f>Partici!K50</f>
        <v>0</v>
      </c>
      <c r="CA14" s="41">
        <f>VLOOKUP(BZ14,'DIA 10'!$B$59:$C$126,2,0)</f>
        <v>0</v>
      </c>
      <c r="CB14" s="45">
        <f t="shared" si="7"/>
        <v>0</v>
      </c>
      <c r="CD14" s="46">
        <v>7</v>
      </c>
      <c r="CE14" s="32">
        <f>Partici!L50</f>
        <v>0</v>
      </c>
      <c r="CF14" s="47">
        <f>VLOOKUP(CE14,'DIA 11'!$B$59:$C$126,2,0)</f>
        <v>0</v>
      </c>
      <c r="CG14" s="52">
        <f t="shared" si="8"/>
        <v>0</v>
      </c>
      <c r="CI14" s="40">
        <v>7</v>
      </c>
      <c r="CJ14" s="32">
        <f>Partici!M50</f>
        <v>0</v>
      </c>
      <c r="CK14" s="41">
        <f>VLOOKUP(CJ14,'DIA 12'!$B$59:$C$126,2,0)</f>
        <v>0</v>
      </c>
      <c r="CL14" s="45">
        <f t="shared" si="9"/>
        <v>0</v>
      </c>
      <c r="CN14" s="46">
        <v>7</v>
      </c>
      <c r="CO14" s="32">
        <f>Partici!N50</f>
        <v>0</v>
      </c>
      <c r="CP14" s="47">
        <f>VLOOKUP(CO14,'24 12 23.  CLUB'!$B$59:$C$126,2,0)</f>
        <v>0</v>
      </c>
      <c r="CQ14" s="52">
        <f t="shared" si="10"/>
        <v>0</v>
      </c>
    </row>
    <row r="15" spans="1:95" ht="19.899999999999999" thickBot="1" x14ac:dyDescent="0.45">
      <c r="A15" s="168">
        <v>8</v>
      </c>
      <c r="B15" s="169" t="str">
        <f>+Partici!B19</f>
        <v>SOSAMAFIA</v>
      </c>
      <c r="C15" s="170">
        <f>'DIA 1'!$AC$41</f>
        <v>0</v>
      </c>
      <c r="D15" s="170">
        <f>'DIA 2'!$AC$41</f>
        <v>0</v>
      </c>
      <c r="E15" s="170">
        <f>'DIA 3'!$AC$41</f>
        <v>0</v>
      </c>
      <c r="F15" s="170">
        <f>'DIA 4'!$AC$41</f>
        <v>0</v>
      </c>
      <c r="G15" s="170">
        <f>'DIA 5'!$AC$41</f>
        <v>0</v>
      </c>
      <c r="H15" s="170">
        <f>'DIA 6'!$AC$41</f>
        <v>0</v>
      </c>
      <c r="I15" s="170">
        <f>'DIA 7'!$AC$41</f>
        <v>0</v>
      </c>
      <c r="J15" s="170">
        <f>'DIA 8'!$AC$41</f>
        <v>0</v>
      </c>
      <c r="K15" s="170">
        <f>'DIA 9'!$AC$41</f>
        <v>0</v>
      </c>
      <c r="L15" s="170">
        <f>'DIA 10'!$AC$41</f>
        <v>0</v>
      </c>
      <c r="M15" s="170">
        <f>'DIA 11'!$AC$41</f>
        <v>0</v>
      </c>
      <c r="N15" s="170">
        <f>'DIA 12'!$AC$41</f>
        <v>0</v>
      </c>
      <c r="O15" s="171">
        <f>'24 12 23.  CLUB'!$AC$41</f>
        <v>0</v>
      </c>
      <c r="P15" s="172">
        <f>'Dia14'!$AC$36</f>
        <v>0</v>
      </c>
      <c r="Q15" s="172">
        <f>'Dia15'!$AC$36</f>
        <v>0</v>
      </c>
      <c r="R15" s="172">
        <f>'Dia16'!$AC$36</f>
        <v>0</v>
      </c>
      <c r="S15" s="172">
        <f>'Dia17'!$AC$36</f>
        <v>0</v>
      </c>
      <c r="T15" s="172">
        <f>'Dia18'!$AC$36</f>
        <v>0</v>
      </c>
      <c r="U15" s="172">
        <f>'Dia19'!$AC$36</f>
        <v>0</v>
      </c>
      <c r="V15" s="172">
        <f>'Dia20'!$AC$36</f>
        <v>0</v>
      </c>
      <c r="W15" s="173">
        <f>SUM(Tabla1[[#This Row],[05-mar]:[10-jul20]])</f>
        <v>0</v>
      </c>
      <c r="X15" s="174">
        <f>$W$8-Tabla1[[#This Row],[TOTAL]]</f>
        <v>1.1000000000000001</v>
      </c>
      <c r="Z15" s="25" t="s">
        <v>2</v>
      </c>
      <c r="AA15" s="25">
        <v>74.099999999999994</v>
      </c>
      <c r="AB15" s="25">
        <v>26.1</v>
      </c>
      <c r="AC15" s="25">
        <v>43.7</v>
      </c>
      <c r="AD15" s="25">
        <v>46</v>
      </c>
      <c r="AE15" s="205"/>
      <c r="AF15" s="40">
        <v>8</v>
      </c>
      <c r="AG15" s="32">
        <f>Partici!B35</f>
        <v>0</v>
      </c>
      <c r="AH15" s="41" t="e">
        <f>VLOOKUP(AG15,'DIA 1'!#REF!,2,0)</f>
        <v>#REF!</v>
      </c>
      <c r="AI15" s="45" t="e">
        <f t="shared" si="11"/>
        <v>#REF!</v>
      </c>
      <c r="AK15" s="46">
        <v>8</v>
      </c>
      <c r="AL15" s="32">
        <f>Partici!C35</f>
        <v>0</v>
      </c>
      <c r="AM15" s="47">
        <f>VLOOKUP(AL15,'DIA 2'!$B$59:$C$126,2,0)</f>
        <v>0</v>
      </c>
      <c r="AN15" s="52">
        <f t="shared" si="12"/>
        <v>0</v>
      </c>
      <c r="AP15" s="40">
        <v>8</v>
      </c>
      <c r="AQ15" s="32">
        <f>Partici!D49</f>
        <v>0</v>
      </c>
      <c r="AR15" s="41">
        <f>VLOOKUP(AQ15,'DIA 3'!$B$59:$C$126,2,0)</f>
        <v>0</v>
      </c>
      <c r="AS15" s="45">
        <f t="shared" si="1"/>
        <v>0</v>
      </c>
      <c r="AU15" s="46">
        <v>8</v>
      </c>
      <c r="AV15" s="32">
        <f>Partici!E44</f>
        <v>0</v>
      </c>
      <c r="AW15" s="47">
        <f>VLOOKUP(AV15,'DIA 4'!$B$59:$C$126,2,0)</f>
        <v>0</v>
      </c>
      <c r="AX15" s="52">
        <f t="shared" si="2"/>
        <v>0</v>
      </c>
      <c r="AZ15" s="40">
        <v>8</v>
      </c>
      <c r="BA15" s="32">
        <f>Partici!F44</f>
        <v>0</v>
      </c>
      <c r="BB15" s="41">
        <f>VLOOKUP(BA15,'DIA 5'!$B$59:$C$126,2,0)</f>
        <v>0</v>
      </c>
      <c r="BC15" s="45">
        <f t="shared" si="3"/>
        <v>0</v>
      </c>
      <c r="BE15" s="46">
        <v>8</v>
      </c>
      <c r="BF15" s="32">
        <f>Partici!G44</f>
        <v>0</v>
      </c>
      <c r="BG15" s="47">
        <f>VLOOKUP(BF15,'DIA 6'!$B$59:$C$126,2,0)</f>
        <v>0</v>
      </c>
      <c r="BH15" s="52">
        <f t="shared" si="4"/>
        <v>0</v>
      </c>
      <c r="BJ15" s="40">
        <v>8</v>
      </c>
      <c r="BK15" s="32">
        <f>Partici!H44</f>
        <v>0</v>
      </c>
      <c r="BL15" s="41">
        <f>VLOOKUP(BK15,'DIA 7'!$B$59:$C$126,2,0)</f>
        <v>0</v>
      </c>
      <c r="BM15" s="45">
        <f t="shared" si="5"/>
        <v>0</v>
      </c>
      <c r="BO15" s="40">
        <v>8</v>
      </c>
      <c r="BP15" s="32">
        <f>Partici!I44</f>
        <v>0</v>
      </c>
      <c r="BQ15" s="41">
        <f>VLOOKUP(BP15,'DIA 8'!$B$59:$C$126,2,0)</f>
        <v>0</v>
      </c>
      <c r="BR15" s="52">
        <f t="shared" si="0"/>
        <v>0</v>
      </c>
      <c r="BT15" s="46">
        <v>8</v>
      </c>
      <c r="BU15" s="32">
        <f>Partici!J44</f>
        <v>0</v>
      </c>
      <c r="BV15" s="47">
        <f>VLOOKUP(BU15,'DIA 9'!$B$59:$C$126,2,0)</f>
        <v>0</v>
      </c>
      <c r="BW15" s="52">
        <f t="shared" si="6"/>
        <v>0</v>
      </c>
      <c r="BY15" s="40">
        <v>8</v>
      </c>
      <c r="BZ15" s="32">
        <f>Partici!K44</f>
        <v>0</v>
      </c>
      <c r="CA15" s="41">
        <f>VLOOKUP(BZ15,'DIA 10'!$B$59:$C$126,2,0)</f>
        <v>0</v>
      </c>
      <c r="CB15" s="45">
        <f t="shared" si="7"/>
        <v>0</v>
      </c>
      <c r="CD15" s="46">
        <v>8</v>
      </c>
      <c r="CE15" s="32">
        <f>Partici!L44</f>
        <v>0</v>
      </c>
      <c r="CF15" s="47">
        <f>VLOOKUP(CE15,'DIA 11'!$B$59:$C$126,2,0)</f>
        <v>0</v>
      </c>
      <c r="CG15" s="52">
        <f t="shared" si="8"/>
        <v>0</v>
      </c>
      <c r="CI15" s="40">
        <v>8</v>
      </c>
      <c r="CJ15" s="32">
        <f>Partici!M44</f>
        <v>0</v>
      </c>
      <c r="CK15" s="41">
        <f>VLOOKUP(CJ15,'DIA 12'!$B$59:$C$126,2,0)</f>
        <v>0</v>
      </c>
      <c r="CL15" s="45">
        <f t="shared" si="9"/>
        <v>0</v>
      </c>
      <c r="CN15" s="46">
        <v>8</v>
      </c>
      <c r="CO15" s="32">
        <f>Partici!N44</f>
        <v>0</v>
      </c>
      <c r="CP15" s="47">
        <f>VLOOKUP(CO15,'24 12 23.  CLUB'!$B$59:$C$126,2,0)</f>
        <v>0</v>
      </c>
      <c r="CQ15" s="52">
        <f t="shared" si="10"/>
        <v>0</v>
      </c>
    </row>
    <row r="16" spans="1:95" ht="19.899999999999999" thickBot="1" x14ac:dyDescent="0.45">
      <c r="A16" s="168">
        <v>9</v>
      </c>
      <c r="B16" s="169" t="str">
        <f>+Partici!B12</f>
        <v>SERVIFRENOS</v>
      </c>
      <c r="C16" s="170">
        <f>'DIA 1'!$AC$27</f>
        <v>0</v>
      </c>
      <c r="D16" s="170">
        <f>'DIA 2'!$AC$27</f>
        <v>0</v>
      </c>
      <c r="E16" s="170">
        <f>'DIA 3'!$AC$27</f>
        <v>0</v>
      </c>
      <c r="F16" s="170">
        <f>'DIA 4'!$AC$27</f>
        <v>0</v>
      </c>
      <c r="G16" s="170">
        <f>'DIA 5'!$AC$27</f>
        <v>0</v>
      </c>
      <c r="H16" s="170">
        <f>'DIA 6'!$AC$27</f>
        <v>0</v>
      </c>
      <c r="I16" s="170">
        <f>'DIA 7'!$AC$27</f>
        <v>0</v>
      </c>
      <c r="J16" s="170">
        <f>'DIA 8'!$AC$27</f>
        <v>0</v>
      </c>
      <c r="K16" s="170">
        <f>'DIA 9'!$AC$27</f>
        <v>0</v>
      </c>
      <c r="L16" s="170">
        <f>'DIA 10'!$AC$27</f>
        <v>0</v>
      </c>
      <c r="M16" s="170">
        <f>'DIA 11'!$AC$27</f>
        <v>0</v>
      </c>
      <c r="N16" s="170">
        <f>'DIA 12'!$AC$27</f>
        <v>0</v>
      </c>
      <c r="O16" s="171">
        <f>'24 12 23.  CLUB'!$AC$27</f>
        <v>0</v>
      </c>
      <c r="P16" s="172">
        <f>'Dia14'!$AC$22</f>
        <v>0</v>
      </c>
      <c r="Q16" s="172">
        <f>'Dia15'!$AC$22</f>
        <v>0</v>
      </c>
      <c r="R16" s="172">
        <f>'Dia16'!$AC$22</f>
        <v>0</v>
      </c>
      <c r="S16" s="172">
        <f>'Dia17'!$AC$22</f>
        <v>0</v>
      </c>
      <c r="T16" s="172">
        <f>'Dia18'!$AC$22</f>
        <v>0</v>
      </c>
      <c r="U16" s="172">
        <f>'Dia19'!$AC$22</f>
        <v>0</v>
      </c>
      <c r="V16" s="172">
        <f>'Dia20'!$AC$22</f>
        <v>0</v>
      </c>
      <c r="W16" s="173">
        <f>SUM(Tabla1[[#This Row],[05-mar]:[10-jul20]])</f>
        <v>0</v>
      </c>
      <c r="X16" s="174">
        <f>$W$8-Tabla1[[#This Row],[TOTAL]]</f>
        <v>1.1000000000000001</v>
      </c>
      <c r="Z16" s="25" t="s">
        <v>3</v>
      </c>
      <c r="AA16" s="25">
        <v>18.5</v>
      </c>
      <c r="AB16" s="25">
        <v>67</v>
      </c>
      <c r="AC16" s="25">
        <v>68.400000000000006</v>
      </c>
      <c r="AD16" s="25">
        <v>26.9</v>
      </c>
      <c r="AE16" s="205"/>
      <c r="AF16" s="40">
        <v>9</v>
      </c>
      <c r="AG16" s="32">
        <f>Partici!B42</f>
        <v>0</v>
      </c>
      <c r="AH16" s="41" t="e">
        <f>VLOOKUP(AG16,'DIA 1'!#REF!,2,0)</f>
        <v>#REF!</v>
      </c>
      <c r="AI16" s="45" t="e">
        <f t="shared" si="11"/>
        <v>#REF!</v>
      </c>
      <c r="AK16" s="46">
        <v>9</v>
      </c>
      <c r="AL16" s="32">
        <f>Partici!C43</f>
        <v>0</v>
      </c>
      <c r="AM16" s="47">
        <f>VLOOKUP(AL16,'DIA 2'!$B$59:$C$126,2,0)</f>
        <v>0</v>
      </c>
      <c r="AN16" s="52">
        <f t="shared" si="12"/>
        <v>0</v>
      </c>
      <c r="AP16" s="40">
        <v>9</v>
      </c>
      <c r="AQ16" s="32">
        <f>Partici!D40</f>
        <v>0</v>
      </c>
      <c r="AR16" s="41">
        <f>VLOOKUP(AQ16,'DIA 3'!$B$59:$C$126,2,0)</f>
        <v>0</v>
      </c>
      <c r="AS16" s="45">
        <f t="shared" si="1"/>
        <v>0</v>
      </c>
      <c r="AU16" s="46">
        <v>9</v>
      </c>
      <c r="AV16" s="32">
        <f>Partici!E43</f>
        <v>0</v>
      </c>
      <c r="AW16" s="47">
        <f>VLOOKUP(AV16,'DIA 4'!$B$59:$C$126,2,0)</f>
        <v>0</v>
      </c>
      <c r="AX16" s="52">
        <f t="shared" si="2"/>
        <v>0</v>
      </c>
      <c r="AZ16" s="40">
        <v>9</v>
      </c>
      <c r="BA16" s="32">
        <f>Partici!F40</f>
        <v>0</v>
      </c>
      <c r="BB16" s="41">
        <f>VLOOKUP(BA16,'DIA 5'!$B$59:$C$126,2,0)</f>
        <v>0</v>
      </c>
      <c r="BC16" s="45">
        <f t="shared" si="3"/>
        <v>0</v>
      </c>
      <c r="BE16" s="46">
        <v>9</v>
      </c>
      <c r="BF16" s="32">
        <f>Partici!G40</f>
        <v>0</v>
      </c>
      <c r="BG16" s="47">
        <f>VLOOKUP(BF16,'DIA 6'!$B$59:$C$126,2,0)</f>
        <v>0</v>
      </c>
      <c r="BH16" s="52">
        <f t="shared" si="4"/>
        <v>0</v>
      </c>
      <c r="BJ16" s="40">
        <v>9</v>
      </c>
      <c r="BK16" s="32">
        <f>Partici!H40</f>
        <v>0</v>
      </c>
      <c r="BL16" s="41">
        <f>VLOOKUP(BK16,'DIA 7'!$B$59:$C$126,2,0)</f>
        <v>0</v>
      </c>
      <c r="BM16" s="45">
        <f t="shared" si="5"/>
        <v>0</v>
      </c>
      <c r="BO16" s="40">
        <v>9</v>
      </c>
      <c r="BP16" s="32">
        <f>Partici!I40</f>
        <v>0</v>
      </c>
      <c r="BQ16" s="41">
        <f>VLOOKUP(BP16,'DIA 8'!$B$59:$C$126,2,0)</f>
        <v>0</v>
      </c>
      <c r="BR16" s="52">
        <f t="shared" si="0"/>
        <v>0</v>
      </c>
      <c r="BT16" s="46">
        <v>9</v>
      </c>
      <c r="BU16" s="32">
        <f>Partici!J40</f>
        <v>0</v>
      </c>
      <c r="BV16" s="47">
        <f>VLOOKUP(BU16,'DIA 9'!$B$59:$C$126,2,0)</f>
        <v>0</v>
      </c>
      <c r="BW16" s="52">
        <f t="shared" si="6"/>
        <v>0</v>
      </c>
      <c r="BY16" s="40">
        <v>9</v>
      </c>
      <c r="BZ16" s="32">
        <f>Partici!K40</f>
        <v>0</v>
      </c>
      <c r="CA16" s="41">
        <f>VLOOKUP(BZ16,'DIA 10'!$B$59:$C$126,2,0)</f>
        <v>0</v>
      </c>
      <c r="CB16" s="45">
        <f t="shared" si="7"/>
        <v>0</v>
      </c>
      <c r="CD16" s="46">
        <v>9</v>
      </c>
      <c r="CE16" s="32">
        <f>Partici!L40</f>
        <v>0</v>
      </c>
      <c r="CF16" s="47">
        <f>VLOOKUP(CE16,'DIA 11'!$B$59:$C$126,2,0)</f>
        <v>0</v>
      </c>
      <c r="CG16" s="52">
        <f t="shared" si="8"/>
        <v>0</v>
      </c>
      <c r="CI16" s="40">
        <v>9</v>
      </c>
      <c r="CJ16" s="32">
        <f>Partici!M40</f>
        <v>0</v>
      </c>
      <c r="CK16" s="41">
        <f>VLOOKUP(CJ16,'DIA 12'!$B$59:$C$126,2,0)</f>
        <v>0</v>
      </c>
      <c r="CL16" s="45">
        <f t="shared" si="9"/>
        <v>0</v>
      </c>
      <c r="CN16" s="46">
        <v>9</v>
      </c>
      <c r="CO16" s="32">
        <f>Partici!N40</f>
        <v>0</v>
      </c>
      <c r="CP16" s="47">
        <f>VLOOKUP(CO16,'24 12 23.  CLUB'!$B$59:$C$126,2,0)</f>
        <v>0</v>
      </c>
      <c r="CQ16" s="52">
        <f t="shared" si="10"/>
        <v>0</v>
      </c>
    </row>
    <row r="17" spans="1:95" ht="19.899999999999999" thickBot="1" x14ac:dyDescent="0.45">
      <c r="A17" s="168">
        <v>10</v>
      </c>
      <c r="B17" s="169" t="str">
        <f>+Partici!B4</f>
        <v>TRINIDAD</v>
      </c>
      <c r="C17" s="170">
        <f>'DIA 1'!$AC$11</f>
        <v>0</v>
      </c>
      <c r="D17" s="170">
        <f>'DIA 2'!$AC$11</f>
        <v>0</v>
      </c>
      <c r="E17" s="170">
        <f>'DIA 3'!$AC$11</f>
        <v>0</v>
      </c>
      <c r="F17" s="170">
        <f>'DIA 4'!$AC$11</f>
        <v>0</v>
      </c>
      <c r="G17" s="170">
        <f>'DIA 5'!$AC$11</f>
        <v>0</v>
      </c>
      <c r="H17" s="170">
        <f>'DIA 6'!$AC$11</f>
        <v>0</v>
      </c>
      <c r="I17" s="170">
        <f>'DIA 7'!$AC$11</f>
        <v>0</v>
      </c>
      <c r="J17" s="170">
        <f>'DIA 8'!$AC$11</f>
        <v>0</v>
      </c>
      <c r="K17" s="170">
        <f>'DIA 9'!$AC$11</f>
        <v>0</v>
      </c>
      <c r="L17" s="170">
        <f>'DIA 10'!$AC$11</f>
        <v>0</v>
      </c>
      <c r="M17" s="170">
        <f>'DIA 11'!$AC$11</f>
        <v>0</v>
      </c>
      <c r="N17" s="170">
        <f>'DIA 12'!$AC$11</f>
        <v>0</v>
      </c>
      <c r="O17" s="171">
        <f>'24 12 23.  CLUB'!$AC$11</f>
        <v>0</v>
      </c>
      <c r="P17" s="172">
        <f>'Dia14'!$AC$6</f>
        <v>0</v>
      </c>
      <c r="Q17" s="172">
        <f>'Dia15'!$AC$6</f>
        <v>0</v>
      </c>
      <c r="R17" s="172">
        <f>'Dia16'!$AC$6</f>
        <v>0</v>
      </c>
      <c r="S17" s="172">
        <f>'Dia17'!$AC$6</f>
        <v>0</v>
      </c>
      <c r="T17" s="172">
        <f>'Dia18'!$AC$6</f>
        <v>0</v>
      </c>
      <c r="U17" s="172">
        <f>'Dia19'!$AC$6</f>
        <v>0</v>
      </c>
      <c r="V17" s="172">
        <f>'Dia20'!$AC$6</f>
        <v>0</v>
      </c>
      <c r="W17" s="173">
        <f>SUM(Tabla1[[#This Row],[05-mar]:[10-jul20]])</f>
        <v>0</v>
      </c>
      <c r="X17" s="174">
        <f>$W$8-Tabla1[[#This Row],[TOTAL]]</f>
        <v>1.1000000000000001</v>
      </c>
      <c r="Z17" s="25" t="s">
        <v>52</v>
      </c>
      <c r="AA17" s="25">
        <v>40.799999999999997</v>
      </c>
      <c r="AB17" s="25">
        <v>43.5</v>
      </c>
      <c r="AC17" s="25">
        <v>61.1</v>
      </c>
      <c r="AD17" s="25">
        <v>35.4</v>
      </c>
      <c r="AE17" s="205"/>
      <c r="AF17" s="40">
        <v>10</v>
      </c>
      <c r="AG17" s="32">
        <f>Partici!B45</f>
        <v>0</v>
      </c>
      <c r="AH17" s="41" t="e">
        <f>VLOOKUP(AG17,'DIA 1'!#REF!,2,0)</f>
        <v>#REF!</v>
      </c>
      <c r="AI17" s="45" t="e">
        <f t="shared" si="11"/>
        <v>#REF!</v>
      </c>
      <c r="AK17" s="46">
        <v>10</v>
      </c>
      <c r="AL17" s="32">
        <f>Partici!C42</f>
        <v>0</v>
      </c>
      <c r="AM17" s="47">
        <f>VLOOKUP(AL17,'DIA 2'!$B$59:$C$126,2,0)</f>
        <v>0</v>
      </c>
      <c r="AN17" s="52">
        <f t="shared" si="12"/>
        <v>0</v>
      </c>
      <c r="AP17" s="40">
        <v>10</v>
      </c>
      <c r="AQ17" s="32">
        <f>Partici!D37</f>
        <v>0</v>
      </c>
      <c r="AR17" s="41">
        <f>VLOOKUP(AQ17,'DIA 3'!$B$59:$C$126,2,0)</f>
        <v>0</v>
      </c>
      <c r="AS17" s="45">
        <f t="shared" si="1"/>
        <v>0</v>
      </c>
      <c r="AU17" s="46">
        <v>10</v>
      </c>
      <c r="AV17" s="32">
        <f>Partici!E39</f>
        <v>0</v>
      </c>
      <c r="AW17" s="47">
        <f>VLOOKUP(AV17,'DIA 4'!$B$59:$C$126,2,0)</f>
        <v>0</v>
      </c>
      <c r="AX17" s="52">
        <f t="shared" si="2"/>
        <v>0</v>
      </c>
      <c r="AZ17" s="40">
        <v>10</v>
      </c>
      <c r="BA17" s="32">
        <f>Partici!F48</f>
        <v>0</v>
      </c>
      <c r="BB17" s="41">
        <f>VLOOKUP(BA17,'DIA 5'!$B$59:$C$126,2,0)</f>
        <v>0</v>
      </c>
      <c r="BC17" s="45">
        <f t="shared" si="3"/>
        <v>0</v>
      </c>
      <c r="BE17" s="46">
        <v>10</v>
      </c>
      <c r="BF17" s="32">
        <f>Partici!G48</f>
        <v>0</v>
      </c>
      <c r="BG17" s="47">
        <f>VLOOKUP(BF17,'DIA 6'!$B$59:$C$126,2,0)</f>
        <v>0</v>
      </c>
      <c r="BH17" s="52">
        <f t="shared" si="4"/>
        <v>0</v>
      </c>
      <c r="BJ17" s="40">
        <v>10</v>
      </c>
      <c r="BK17" s="32">
        <f>Partici!H48</f>
        <v>0</v>
      </c>
      <c r="BL17" s="41">
        <f>VLOOKUP(BK17,'DIA 7'!$B$59:$C$126,2,0)</f>
        <v>0</v>
      </c>
      <c r="BM17" s="45">
        <f t="shared" si="5"/>
        <v>0</v>
      </c>
      <c r="BO17" s="40">
        <v>10</v>
      </c>
      <c r="BP17" s="32">
        <f>Partici!I48</f>
        <v>0</v>
      </c>
      <c r="BQ17" s="41">
        <f>VLOOKUP(BP17,'DIA 8'!$B$59:$C$126,2,0)</f>
        <v>0</v>
      </c>
      <c r="BR17" s="52">
        <f t="shared" si="0"/>
        <v>0</v>
      </c>
      <c r="BT17" s="46">
        <v>10</v>
      </c>
      <c r="BU17" s="32">
        <f>Partici!J48</f>
        <v>0</v>
      </c>
      <c r="BV17" s="47">
        <f>VLOOKUP(BU17,'DIA 9'!$B$59:$C$126,2,0)</f>
        <v>0</v>
      </c>
      <c r="BW17" s="52">
        <f t="shared" si="6"/>
        <v>0</v>
      </c>
      <c r="BY17" s="40">
        <v>10</v>
      </c>
      <c r="BZ17" s="32">
        <f>Partici!K48</f>
        <v>0</v>
      </c>
      <c r="CA17" s="41">
        <f>VLOOKUP(BZ17,'DIA 10'!$B$59:$C$126,2,0)</f>
        <v>0</v>
      </c>
      <c r="CB17" s="45">
        <f t="shared" si="7"/>
        <v>0</v>
      </c>
      <c r="CD17" s="46">
        <v>10</v>
      </c>
      <c r="CE17" s="32">
        <f>Partici!L48</f>
        <v>0</v>
      </c>
      <c r="CF17" s="47">
        <f>VLOOKUP(CE17,'DIA 11'!$B$59:$C$126,2,0)</f>
        <v>0</v>
      </c>
      <c r="CG17" s="52">
        <f t="shared" si="8"/>
        <v>0</v>
      </c>
      <c r="CI17" s="40">
        <v>10</v>
      </c>
      <c r="CJ17" s="32">
        <f>Partici!M48</f>
        <v>0</v>
      </c>
      <c r="CK17" s="41">
        <f>VLOOKUP(CJ17,'DIA 12'!$B$59:$C$126,2,0)</f>
        <v>0</v>
      </c>
      <c r="CL17" s="45">
        <f t="shared" si="9"/>
        <v>0</v>
      </c>
      <c r="CN17" s="46">
        <v>10</v>
      </c>
      <c r="CO17" s="32">
        <f>Partici!N48</f>
        <v>0</v>
      </c>
      <c r="CP17" s="47">
        <f>VLOOKUP(CO17,'24 12 23.  CLUB'!$B$59:$C$126,2,0)</f>
        <v>0</v>
      </c>
      <c r="CQ17" s="52">
        <f t="shared" si="10"/>
        <v>0</v>
      </c>
    </row>
    <row r="18" spans="1:95" ht="17.25" customHeight="1" thickBot="1" x14ac:dyDescent="0.45">
      <c r="A18" s="168">
        <v>11</v>
      </c>
      <c r="B18" s="169" t="str">
        <f>+Partici!B20</f>
        <v>MIS SOBRINOS</v>
      </c>
      <c r="C18" s="170">
        <f>'DIA 1'!$AC$43</f>
        <v>3.9000000000000004</v>
      </c>
      <c r="D18" s="170">
        <f>'DIA 2'!$AC$43</f>
        <v>0</v>
      </c>
      <c r="E18" s="170">
        <f>'DIA 3'!$AC$43</f>
        <v>0</v>
      </c>
      <c r="F18" s="170">
        <f>'DIA 4'!$AC$43</f>
        <v>0</v>
      </c>
      <c r="G18" s="170">
        <f>'DIA 5'!$AC$43</f>
        <v>0</v>
      </c>
      <c r="H18" s="170">
        <f>'DIA 6'!$AC$43</f>
        <v>0</v>
      </c>
      <c r="I18" s="170">
        <f>'DIA 7'!$AC$43</f>
        <v>0</v>
      </c>
      <c r="J18" s="170">
        <f>'DIA 8'!$AC$43</f>
        <v>0</v>
      </c>
      <c r="K18" s="170">
        <f>'DIA 9'!$AC$43</f>
        <v>0</v>
      </c>
      <c r="L18" s="170">
        <f>'DIA 10'!$AC$43</f>
        <v>0</v>
      </c>
      <c r="M18" s="170">
        <f>'DIA 11'!$AC$43</f>
        <v>0</v>
      </c>
      <c r="N18" s="170">
        <f>'DIA 12'!$AC$43</f>
        <v>0</v>
      </c>
      <c r="O18" s="171">
        <f>'24 12 23.  CLUB'!$AC$43</f>
        <v>0</v>
      </c>
      <c r="P18" s="172">
        <f>'Dia14'!$AC$38</f>
        <v>0</v>
      </c>
      <c r="Q18" s="172">
        <f>'Dia15'!$AC$38</f>
        <v>0</v>
      </c>
      <c r="R18" s="172">
        <f>'Dia16'!$AC$38</f>
        <v>0</v>
      </c>
      <c r="S18" s="172">
        <f>'Dia17'!$AC$38</f>
        <v>0</v>
      </c>
      <c r="T18" s="172">
        <f>'Dia18'!$AC$38</f>
        <v>0</v>
      </c>
      <c r="U18" s="172">
        <f>'Dia19'!$AC$38</f>
        <v>0</v>
      </c>
      <c r="V18" s="172">
        <f>'Dia20'!$AC$38</f>
        <v>0</v>
      </c>
      <c r="W18" s="173">
        <f>SUM(Tabla1[[#This Row],[05-mar]:[10-jul20]])</f>
        <v>3.9000000000000004</v>
      </c>
      <c r="X18" s="174">
        <f>$W$8-Tabla1[[#This Row],[TOTAL]]</f>
        <v>-2.8000000000000003</v>
      </c>
      <c r="Z18" s="25" t="s">
        <v>53</v>
      </c>
      <c r="AA18" s="25">
        <v>76.099999999999994</v>
      </c>
      <c r="AB18" s="25">
        <v>36.6</v>
      </c>
      <c r="AC18" s="25">
        <v>40.799999999999997</v>
      </c>
      <c r="AD18" s="25">
        <v>24.9</v>
      </c>
      <c r="AE18" s="205"/>
      <c r="AF18" s="40">
        <v>11</v>
      </c>
      <c r="AG18" s="32">
        <f>Partici!B40</f>
        <v>0</v>
      </c>
      <c r="AH18" s="41" t="e">
        <f>VLOOKUP(AG18,'DIA 1'!#REF!,2,0)</f>
        <v>#REF!</v>
      </c>
      <c r="AI18" s="45" t="e">
        <f t="shared" si="11"/>
        <v>#REF!</v>
      </c>
      <c r="AK18" s="46">
        <v>11</v>
      </c>
      <c r="AL18" s="32">
        <f>Partici!C40</f>
        <v>0</v>
      </c>
      <c r="AM18" s="47">
        <f>VLOOKUP(AL18,'DIA 2'!$B$59:$C$126,2,0)</f>
        <v>0</v>
      </c>
      <c r="AN18" s="52">
        <f t="shared" si="12"/>
        <v>0</v>
      </c>
      <c r="AP18" s="40">
        <v>11</v>
      </c>
      <c r="AQ18" s="32">
        <f>Partici!D44</f>
        <v>0</v>
      </c>
      <c r="AR18" s="41">
        <f>VLOOKUP(AQ18,'DIA 3'!$B$59:$C$126,2,0)</f>
        <v>0</v>
      </c>
      <c r="AS18" s="45">
        <f t="shared" si="1"/>
        <v>0</v>
      </c>
      <c r="AU18" s="46">
        <v>11</v>
      </c>
      <c r="AV18" s="32">
        <f>Partici!E35</f>
        <v>0</v>
      </c>
      <c r="AW18" s="47">
        <f>VLOOKUP(AV18,'DIA 4'!$B$59:$C$126,2,0)</f>
        <v>0</v>
      </c>
      <c r="AX18" s="52">
        <f t="shared" si="2"/>
        <v>0</v>
      </c>
      <c r="AZ18" s="40">
        <v>11</v>
      </c>
      <c r="BA18" s="32">
        <f>Partici!F51</f>
        <v>0</v>
      </c>
      <c r="BB18" s="41">
        <f>VLOOKUP(BA18,'DIA 5'!$B$59:$C$126,2,0)</f>
        <v>0</v>
      </c>
      <c r="BC18" s="45">
        <f t="shared" si="3"/>
        <v>0</v>
      </c>
      <c r="BE18" s="46">
        <v>11</v>
      </c>
      <c r="BF18" s="32">
        <f>Partici!G51</f>
        <v>0</v>
      </c>
      <c r="BG18" s="47">
        <f>VLOOKUP(BF18,'DIA 6'!$B$59:$C$126,2,0)</f>
        <v>0</v>
      </c>
      <c r="BH18" s="52">
        <f t="shared" si="4"/>
        <v>0</v>
      </c>
      <c r="BJ18" s="40">
        <v>11</v>
      </c>
      <c r="BK18" s="32">
        <f>Partici!H51</f>
        <v>0</v>
      </c>
      <c r="BL18" s="41">
        <f>VLOOKUP(BK18,'DIA 7'!$B$59:$C$126,2,0)</f>
        <v>0</v>
      </c>
      <c r="BM18" s="45">
        <f t="shared" si="5"/>
        <v>0</v>
      </c>
      <c r="BO18" s="40">
        <v>11</v>
      </c>
      <c r="BP18" s="32">
        <f>Partici!I51</f>
        <v>0</v>
      </c>
      <c r="BQ18" s="41">
        <f>VLOOKUP(BP18,'DIA 8'!$B$59:$C$126,2,0)</f>
        <v>0</v>
      </c>
      <c r="BR18" s="52">
        <f t="shared" si="0"/>
        <v>0</v>
      </c>
      <c r="BT18" s="46">
        <v>11</v>
      </c>
      <c r="BU18" s="32">
        <f>Partici!J51</f>
        <v>0</v>
      </c>
      <c r="BV18" s="47">
        <f>VLOOKUP(BU18,'DIA 9'!$B$59:$C$126,2,0)</f>
        <v>0</v>
      </c>
      <c r="BW18" s="52">
        <f t="shared" si="6"/>
        <v>0</v>
      </c>
      <c r="BY18" s="40">
        <v>11</v>
      </c>
      <c r="BZ18" s="32">
        <f>Partici!K51</f>
        <v>0</v>
      </c>
      <c r="CA18" s="41">
        <f>VLOOKUP(BZ18,'DIA 10'!$B$59:$C$126,2,0)</f>
        <v>0</v>
      </c>
      <c r="CB18" s="45">
        <f t="shared" si="7"/>
        <v>0</v>
      </c>
      <c r="CD18" s="46">
        <v>11</v>
      </c>
      <c r="CE18" s="32">
        <f>Partici!L51</f>
        <v>0</v>
      </c>
      <c r="CF18" s="47">
        <f>VLOOKUP(CE18,'DIA 11'!$B$59:$C$126,2,0)</f>
        <v>0</v>
      </c>
      <c r="CG18" s="52">
        <f t="shared" si="8"/>
        <v>0</v>
      </c>
      <c r="CI18" s="40">
        <v>11</v>
      </c>
      <c r="CJ18" s="32">
        <f>Partici!M51</f>
        <v>0</v>
      </c>
      <c r="CK18" s="41">
        <f>VLOOKUP(CJ18,'DIA 12'!$B$59:$C$126,2,0)</f>
        <v>0</v>
      </c>
      <c r="CL18" s="45">
        <f t="shared" si="9"/>
        <v>0</v>
      </c>
      <c r="CN18" s="46">
        <v>11</v>
      </c>
      <c r="CO18" s="32">
        <f>Partici!N51</f>
        <v>0</v>
      </c>
      <c r="CP18" s="47">
        <f>VLOOKUP(CO18,'24 12 23.  CLUB'!$B$59:$C$126,2,0)</f>
        <v>0</v>
      </c>
      <c r="CQ18" s="52">
        <f t="shared" si="10"/>
        <v>0</v>
      </c>
    </row>
    <row r="19" spans="1:95" ht="18.75" customHeight="1" thickBot="1" x14ac:dyDescent="0.45">
      <c r="A19" s="168">
        <v>12</v>
      </c>
      <c r="B19" s="169" t="str">
        <f>+Partici!B11</f>
        <v>KOKE</v>
      </c>
      <c r="C19" s="170">
        <f>'DIA 1'!$AC$25</f>
        <v>9.7000000000000011</v>
      </c>
      <c r="D19" s="170">
        <f>'DIA 2'!$AC$25</f>
        <v>0</v>
      </c>
      <c r="E19" s="170">
        <f>'DIA 3'!$AC$25</f>
        <v>0</v>
      </c>
      <c r="F19" s="170">
        <f>'DIA 4'!$AC$25</f>
        <v>0</v>
      </c>
      <c r="G19" s="170">
        <f>'DIA 5'!$AC$25</f>
        <v>0</v>
      </c>
      <c r="H19" s="170">
        <f>'DIA 6'!$AC$25</f>
        <v>0</v>
      </c>
      <c r="I19" s="170">
        <f>'DIA 7'!$AC$25</f>
        <v>0</v>
      </c>
      <c r="J19" s="170">
        <f>'DIA 8'!$AC$25</f>
        <v>0</v>
      </c>
      <c r="K19" s="170">
        <f>'DIA 9'!$AC$25</f>
        <v>0</v>
      </c>
      <c r="L19" s="170">
        <f>'DIA 10'!$AC$25</f>
        <v>0</v>
      </c>
      <c r="M19" s="170">
        <f>'DIA 11'!$AC$25</f>
        <v>0</v>
      </c>
      <c r="N19" s="170">
        <f>'DIA 12'!$AC$25</f>
        <v>0</v>
      </c>
      <c r="O19" s="171">
        <f>'24 12 23.  CLUB'!$AC$25</f>
        <v>0</v>
      </c>
      <c r="P19" s="172">
        <f>'Dia14'!$AC$20</f>
        <v>0</v>
      </c>
      <c r="Q19" s="172">
        <f>'Dia15'!$AC$20</f>
        <v>0</v>
      </c>
      <c r="R19" s="172">
        <f>'Dia16'!$AC$20</f>
        <v>0</v>
      </c>
      <c r="S19" s="172">
        <f>'Dia17'!$AC$20</f>
        <v>0</v>
      </c>
      <c r="T19" s="172">
        <f>'Dia18'!$AC$20</f>
        <v>0</v>
      </c>
      <c r="U19" s="172">
        <f>'Dia19'!$AC$20</f>
        <v>0</v>
      </c>
      <c r="V19" s="172">
        <f>'Dia20'!$AC$20</f>
        <v>0</v>
      </c>
      <c r="W19" s="173">
        <f>SUM(Tabla1[[#This Row],[05-mar]:[10-jul20]])</f>
        <v>9.7000000000000011</v>
      </c>
      <c r="X19" s="174">
        <f>$W$8-Tabla1[[#This Row],[TOTAL]]</f>
        <v>-8.6000000000000014</v>
      </c>
      <c r="Z19" s="25" t="s">
        <v>54</v>
      </c>
      <c r="AA19" s="25">
        <v>16.3</v>
      </c>
      <c r="AB19" s="25">
        <v>38.799999999999997</v>
      </c>
      <c r="AC19" s="25">
        <v>47.1</v>
      </c>
      <c r="AD19" s="25">
        <v>72.2</v>
      </c>
      <c r="AE19" s="205"/>
      <c r="AF19" s="40">
        <v>12</v>
      </c>
      <c r="AG19" s="32">
        <f>Partici!B44</f>
        <v>0</v>
      </c>
      <c r="AH19" s="41" t="e">
        <f>VLOOKUP(AG19,'DIA 1'!#REF!,2,0)</f>
        <v>#REF!</v>
      </c>
      <c r="AI19" s="45" t="e">
        <f t="shared" si="11"/>
        <v>#REF!</v>
      </c>
      <c r="AK19" s="46">
        <v>12</v>
      </c>
      <c r="AL19" s="32">
        <f>Partici!C38</f>
        <v>0</v>
      </c>
      <c r="AM19" s="47">
        <f>VLOOKUP(AL19,'DIA 2'!$B$59:$C$126,2,0)</f>
        <v>0</v>
      </c>
      <c r="AN19" s="52">
        <f t="shared" si="12"/>
        <v>0</v>
      </c>
      <c r="AP19" s="40">
        <v>12</v>
      </c>
      <c r="AQ19" s="32">
        <f>Partici!D36</f>
        <v>0</v>
      </c>
      <c r="AR19" s="41">
        <f>VLOOKUP(AQ19,'DIA 3'!$B$59:$C$126,2,0)</f>
        <v>0</v>
      </c>
      <c r="AS19" s="45">
        <f t="shared" si="1"/>
        <v>0</v>
      </c>
      <c r="AU19" s="46">
        <v>12</v>
      </c>
      <c r="AV19" s="32">
        <f>Partici!E40</f>
        <v>0</v>
      </c>
      <c r="AW19" s="47">
        <f>VLOOKUP(AV19,'DIA 4'!$B$59:$C$126,2,0)</f>
        <v>0</v>
      </c>
      <c r="AX19" s="52">
        <f t="shared" si="2"/>
        <v>0</v>
      </c>
      <c r="AZ19" s="40">
        <v>12</v>
      </c>
      <c r="BA19" s="32">
        <f>Partici!F52</f>
        <v>0</v>
      </c>
      <c r="BB19" s="41">
        <f>VLOOKUP(BA19,'DIA 5'!$B$59:$C$126,2,0)</f>
        <v>0</v>
      </c>
      <c r="BC19" s="45">
        <f t="shared" si="3"/>
        <v>0</v>
      </c>
      <c r="BE19" s="46">
        <v>12</v>
      </c>
      <c r="BF19" s="32">
        <f>Partici!G52</f>
        <v>0</v>
      </c>
      <c r="BG19" s="47">
        <f>VLOOKUP(BF19,'DIA 6'!$B$59:$C$126,2,0)</f>
        <v>0</v>
      </c>
      <c r="BH19" s="52">
        <f t="shared" si="4"/>
        <v>0</v>
      </c>
      <c r="BJ19" s="40">
        <v>12</v>
      </c>
      <c r="BK19" s="32">
        <f>Partici!H52</f>
        <v>0</v>
      </c>
      <c r="BL19" s="41">
        <f>VLOOKUP(BK19,'DIA 7'!$B$59:$C$126,2,0)</f>
        <v>0</v>
      </c>
      <c r="BM19" s="45">
        <f t="shared" si="5"/>
        <v>0</v>
      </c>
      <c r="BO19" s="40">
        <v>12</v>
      </c>
      <c r="BP19" s="32">
        <f>Partici!I52</f>
        <v>0</v>
      </c>
      <c r="BQ19" s="41">
        <f>VLOOKUP(BP19,'DIA 8'!$B$59:$C$126,2,0)</f>
        <v>0</v>
      </c>
      <c r="BR19" s="52">
        <f t="shared" si="0"/>
        <v>0</v>
      </c>
      <c r="BT19" s="46">
        <v>12</v>
      </c>
      <c r="BU19" s="32">
        <f>Partici!J52</f>
        <v>0</v>
      </c>
      <c r="BV19" s="47">
        <f>VLOOKUP(BU19,'DIA 9'!$B$59:$C$126,2,0)</f>
        <v>0</v>
      </c>
      <c r="BW19" s="52">
        <f t="shared" si="6"/>
        <v>0</v>
      </c>
      <c r="BY19" s="40">
        <v>12</v>
      </c>
      <c r="BZ19" s="32">
        <f>Partici!K52</f>
        <v>0</v>
      </c>
      <c r="CA19" s="41">
        <f>VLOOKUP(BZ19,'DIA 10'!$B$59:$C$126,2,0)</f>
        <v>0</v>
      </c>
      <c r="CB19" s="45">
        <f t="shared" si="7"/>
        <v>0</v>
      </c>
      <c r="CD19" s="46">
        <v>12</v>
      </c>
      <c r="CE19" s="32">
        <f>Partici!L52</f>
        <v>0</v>
      </c>
      <c r="CF19" s="47">
        <f>VLOOKUP(CE19,'DIA 11'!$B$59:$C$126,2,0)</f>
        <v>0</v>
      </c>
      <c r="CG19" s="52">
        <f t="shared" si="8"/>
        <v>0</v>
      </c>
      <c r="CI19" s="40">
        <v>12</v>
      </c>
      <c r="CJ19" s="32">
        <f>Partici!M52</f>
        <v>0</v>
      </c>
      <c r="CK19" s="41">
        <f>VLOOKUP(CJ19,'DIA 12'!$B$59:$C$126,2,0)</f>
        <v>0</v>
      </c>
      <c r="CL19" s="45">
        <f t="shared" si="9"/>
        <v>0</v>
      </c>
      <c r="CN19" s="46">
        <v>12</v>
      </c>
      <c r="CO19" s="32">
        <f>Partici!N52</f>
        <v>0</v>
      </c>
      <c r="CP19" s="47">
        <f>VLOOKUP(CO19,'24 12 23.  CLUB'!$B$59:$C$126,2,0)</f>
        <v>0</v>
      </c>
      <c r="CQ19" s="52">
        <f t="shared" si="10"/>
        <v>0</v>
      </c>
    </row>
    <row r="20" spans="1:95" ht="18.75" customHeight="1" thickBot="1" x14ac:dyDescent="0.45">
      <c r="A20" s="168">
        <v>13</v>
      </c>
      <c r="B20" s="169" t="str">
        <f>+Partici!B2</f>
        <v>CAMPEON DE CAMPEONES</v>
      </c>
      <c r="C20" s="178">
        <f>'DIA 1'!$AC$7</f>
        <v>3.9000000000000004</v>
      </c>
      <c r="D20" s="178">
        <f>'DIA 2'!$AC$7</f>
        <v>0</v>
      </c>
      <c r="E20" s="178">
        <f>'DIA 3'!$AC$7</f>
        <v>0</v>
      </c>
      <c r="F20" s="178">
        <f>'DIA 4'!$AC$7</f>
        <v>0</v>
      </c>
      <c r="G20" s="178">
        <f>'DIA 5'!$AC$7</f>
        <v>0</v>
      </c>
      <c r="H20" s="178">
        <f>'DIA 6'!$AC$7</f>
        <v>0</v>
      </c>
      <c r="I20" s="178">
        <f>'DIA 7'!$AC$7</f>
        <v>0</v>
      </c>
      <c r="J20" s="178">
        <f>'DIA 8'!$AC$7</f>
        <v>0</v>
      </c>
      <c r="K20" s="178">
        <f>'DIA 9'!$AC$7</f>
        <v>0</v>
      </c>
      <c r="L20" s="178">
        <f>'DIA 10'!$AC$7</f>
        <v>0</v>
      </c>
      <c r="M20" s="178">
        <f>'DIA 11'!$AC$7</f>
        <v>0</v>
      </c>
      <c r="N20" s="178">
        <f>'DIA 12'!$AC$7</f>
        <v>0</v>
      </c>
      <c r="O20" s="179">
        <f>'24 12 23.  CLUB'!$AC$7</f>
        <v>0</v>
      </c>
      <c r="P20" s="180">
        <f>'Dia14'!$AC$2</f>
        <v>0</v>
      </c>
      <c r="Q20" s="180">
        <f>'Dia15'!$AC$2</f>
        <v>0</v>
      </c>
      <c r="R20" s="180">
        <f>'Dia16'!$AC$2</f>
        <v>0</v>
      </c>
      <c r="S20" s="180">
        <f>'Dia17'!$AC$2</f>
        <v>0</v>
      </c>
      <c r="T20" s="180">
        <f>'Dia18'!$AC$2</f>
        <v>0</v>
      </c>
      <c r="U20" s="180">
        <f>'Dia19'!$AC$2</f>
        <v>0</v>
      </c>
      <c r="V20" s="180">
        <f>'Dia20'!$AC$2</f>
        <v>0</v>
      </c>
      <c r="W20" s="173">
        <f>SUM(Tabla1[[#This Row],[05-mar]:[10-jul20]])</f>
        <v>3.9000000000000004</v>
      </c>
      <c r="X20" s="174">
        <f>$W$8-Tabla1[[#This Row],[TOTAL]]</f>
        <v>-2.8000000000000003</v>
      </c>
      <c r="Z20" s="25" t="s">
        <v>55</v>
      </c>
      <c r="AA20" s="25">
        <v>34.799999999999997</v>
      </c>
      <c r="AB20" s="25">
        <v>28.3</v>
      </c>
      <c r="AC20" s="25">
        <v>78.900000000000006</v>
      </c>
      <c r="AD20" s="25">
        <v>31.9</v>
      </c>
      <c r="AE20" s="205"/>
      <c r="AF20" s="40">
        <v>13</v>
      </c>
      <c r="AG20" s="32">
        <f>Partici!B50</f>
        <v>0</v>
      </c>
      <c r="AH20" s="41" t="e">
        <f>VLOOKUP(AG20,'DIA 1'!#REF!,2,0)</f>
        <v>#REF!</v>
      </c>
      <c r="AI20" s="45" t="e">
        <f t="shared" ref="AI20:AI30" si="13">$BB$8-AH20</f>
        <v>#REF!</v>
      </c>
      <c r="AK20" s="46">
        <v>13</v>
      </c>
      <c r="AL20" s="32">
        <f>Partici!C47</f>
        <v>0</v>
      </c>
      <c r="AM20" s="47">
        <f>VLOOKUP(AL20,'DIA 2'!$B$59:$C$126,2,0)</f>
        <v>0</v>
      </c>
      <c r="AN20" s="52">
        <f t="shared" ref="AN20:AN31" si="14">$BG$8-AM20</f>
        <v>0</v>
      </c>
      <c r="AP20" s="40">
        <v>13</v>
      </c>
      <c r="AQ20" s="32">
        <f>Partici!D47</f>
        <v>0</v>
      </c>
      <c r="AR20" s="41">
        <f>VLOOKUP(AQ20,'DIA 3'!$B$59:$C$126,2,0)</f>
        <v>0</v>
      </c>
      <c r="AS20" s="45">
        <f t="shared" si="1"/>
        <v>0</v>
      </c>
      <c r="AU20" s="46">
        <v>13</v>
      </c>
      <c r="AV20" s="32">
        <f>Partici!E36</f>
        <v>0</v>
      </c>
      <c r="AW20" s="47">
        <f>VLOOKUP(AV20,'DIA 4'!$B$59:$C$126,2,0)</f>
        <v>0</v>
      </c>
      <c r="AX20" s="52">
        <f t="shared" si="2"/>
        <v>0</v>
      </c>
      <c r="AZ20" s="40">
        <v>13</v>
      </c>
      <c r="BA20" s="32">
        <f>Partici!F42</f>
        <v>0</v>
      </c>
      <c r="BB20" s="41">
        <f>VLOOKUP(BA20,'DIA 5'!$B$59:$C$126,2,0)</f>
        <v>0</v>
      </c>
      <c r="BC20" s="45">
        <f t="shared" si="3"/>
        <v>0</v>
      </c>
      <c r="BE20" s="46">
        <v>13</v>
      </c>
      <c r="BF20" s="32">
        <f>Partici!G42</f>
        <v>0</v>
      </c>
      <c r="BG20" s="47">
        <f>VLOOKUP(BF20,'DIA 6'!$B$59:$C$126,2,0)</f>
        <v>0</v>
      </c>
      <c r="BH20" s="52">
        <f t="shared" si="4"/>
        <v>0</v>
      </c>
      <c r="BJ20" s="40">
        <v>13</v>
      </c>
      <c r="BK20" s="32">
        <f>Partici!H42</f>
        <v>0</v>
      </c>
      <c r="BL20" s="41">
        <f>VLOOKUP(BK20,'DIA 7'!$B$59:$C$126,2,0)</f>
        <v>0</v>
      </c>
      <c r="BM20" s="45">
        <f t="shared" si="5"/>
        <v>0</v>
      </c>
      <c r="BO20" s="40">
        <v>13</v>
      </c>
      <c r="BP20" s="32">
        <f>Partici!I42</f>
        <v>0</v>
      </c>
      <c r="BQ20" s="41">
        <f>VLOOKUP(BP20,'DIA 8'!$B$59:$C$126,2,0)</f>
        <v>0</v>
      </c>
      <c r="BR20" s="52">
        <f t="shared" si="0"/>
        <v>0</v>
      </c>
      <c r="BT20" s="46">
        <v>13</v>
      </c>
      <c r="BU20" s="32">
        <f>Partici!J42</f>
        <v>0</v>
      </c>
      <c r="BV20" s="47">
        <f>VLOOKUP(BU20,'DIA 9'!$B$59:$C$126,2,0)</f>
        <v>0</v>
      </c>
      <c r="BW20" s="52">
        <f t="shared" si="6"/>
        <v>0</v>
      </c>
      <c r="BY20" s="40">
        <v>13</v>
      </c>
      <c r="BZ20" s="32">
        <f>Partici!K42</f>
        <v>0</v>
      </c>
      <c r="CA20" s="41">
        <f>VLOOKUP(BZ20,'DIA 10'!$B$59:$C$126,2,0)</f>
        <v>0</v>
      </c>
      <c r="CB20" s="45">
        <f t="shared" si="7"/>
        <v>0</v>
      </c>
      <c r="CD20" s="46">
        <v>13</v>
      </c>
      <c r="CE20" s="32">
        <f>Partici!L42</f>
        <v>0</v>
      </c>
      <c r="CF20" s="47">
        <f>VLOOKUP(CE20,'DIA 11'!$B$59:$C$126,2,0)</f>
        <v>0</v>
      </c>
      <c r="CG20" s="52">
        <f t="shared" si="8"/>
        <v>0</v>
      </c>
      <c r="CI20" s="40">
        <v>13</v>
      </c>
      <c r="CJ20" s="32">
        <f>Partici!M42</f>
        <v>0</v>
      </c>
      <c r="CK20" s="41">
        <f>VLOOKUP(CJ20,'DIA 12'!$B$59:$C$126,2,0)</f>
        <v>0</v>
      </c>
      <c r="CL20" s="45">
        <f t="shared" si="9"/>
        <v>0</v>
      </c>
      <c r="CN20" s="46">
        <v>13</v>
      </c>
      <c r="CO20" s="32">
        <f>Partici!N42</f>
        <v>0</v>
      </c>
      <c r="CP20" s="47">
        <f>VLOOKUP(CO20,'24 12 23.  CLUB'!$B$59:$C$126,2,0)</f>
        <v>0</v>
      </c>
      <c r="CQ20" s="52">
        <f t="shared" si="10"/>
        <v>0</v>
      </c>
    </row>
    <row r="21" spans="1:95" ht="19.899999999999999" thickBot="1" x14ac:dyDescent="0.45">
      <c r="A21" s="168">
        <v>14</v>
      </c>
      <c r="B21" s="169" t="str">
        <f>+Partici!B3</f>
        <v>FERNANDA</v>
      </c>
      <c r="C21" s="170">
        <f>'DIA 1'!$AC$9</f>
        <v>1.1000000000000001</v>
      </c>
      <c r="D21" s="170">
        <f>'DIA 2'!$AC$9</f>
        <v>0</v>
      </c>
      <c r="E21" s="170">
        <f>'DIA 3'!$AC$9</f>
        <v>0</v>
      </c>
      <c r="F21" s="170">
        <f>'DIA 4'!$AC$9</f>
        <v>0</v>
      </c>
      <c r="G21" s="170">
        <f>'DIA 5'!$AC$9</f>
        <v>0</v>
      </c>
      <c r="H21" s="170">
        <f>'DIA 6'!$AC$9</f>
        <v>0</v>
      </c>
      <c r="I21" s="170">
        <f>'DIA 7'!$AC$9</f>
        <v>0</v>
      </c>
      <c r="J21" s="170">
        <f>'DIA 8'!$AC$9</f>
        <v>0</v>
      </c>
      <c r="K21" s="170">
        <f>'DIA 9'!$AC$9</f>
        <v>0</v>
      </c>
      <c r="L21" s="170">
        <f>'DIA 10'!$AC$9</f>
        <v>0</v>
      </c>
      <c r="M21" s="170">
        <f>'DIA 11'!$AC$9</f>
        <v>0</v>
      </c>
      <c r="N21" s="170">
        <f>'DIA 12'!$AC$9</f>
        <v>0</v>
      </c>
      <c r="O21" s="171">
        <f>'24 12 23.  CLUB'!$AC$9</f>
        <v>0</v>
      </c>
      <c r="P21" s="172">
        <f>'Dia14'!$AC$4</f>
        <v>0</v>
      </c>
      <c r="Q21" s="172">
        <f>'Dia15'!$AC$4</f>
        <v>0</v>
      </c>
      <c r="R21" s="172">
        <f>'Dia16'!$AC$4</f>
        <v>0</v>
      </c>
      <c r="S21" s="172">
        <f>'Dia17'!$AC$4</f>
        <v>0</v>
      </c>
      <c r="T21" s="172">
        <f>'Dia18'!$AC$4</f>
        <v>0</v>
      </c>
      <c r="U21" s="172">
        <f>'Dia19'!$AC$4</f>
        <v>0</v>
      </c>
      <c r="V21" s="172">
        <f>'Dia20'!$AC$4</f>
        <v>0</v>
      </c>
      <c r="W21" s="173">
        <f>SUM(Tabla1[[#This Row],[05-mar]:[10-jul20]])</f>
        <v>1.1000000000000001</v>
      </c>
      <c r="X21" s="174">
        <f>$W$8-Tabla1[[#This Row],[TOTAL]]</f>
        <v>0</v>
      </c>
      <c r="Z21" s="25" t="s">
        <v>56</v>
      </c>
      <c r="AA21" s="25">
        <v>11.3</v>
      </c>
      <c r="AB21" s="25">
        <v>50.8</v>
      </c>
      <c r="AC21" s="25">
        <v>68.400000000000006</v>
      </c>
      <c r="AD21" s="25">
        <v>40.299999999999997</v>
      </c>
      <c r="AE21" s="205"/>
      <c r="AF21" s="40">
        <v>14</v>
      </c>
      <c r="AG21" s="32">
        <f>Partici!B48</f>
        <v>0</v>
      </c>
      <c r="AH21" s="41" t="e">
        <f>VLOOKUP(AG21,'DIA 1'!#REF!,2,0)</f>
        <v>#REF!</v>
      </c>
      <c r="AI21" s="45" t="e">
        <f t="shared" si="13"/>
        <v>#REF!</v>
      </c>
      <c r="AK21" s="46">
        <v>14</v>
      </c>
      <c r="AL21" s="32">
        <f>Partici!C52</f>
        <v>0</v>
      </c>
      <c r="AM21" s="47">
        <f>VLOOKUP(AL21,'DIA 2'!$B$59:$C$126,2,0)</f>
        <v>0</v>
      </c>
      <c r="AN21" s="52">
        <f t="shared" si="14"/>
        <v>0</v>
      </c>
      <c r="AP21" s="40">
        <v>14</v>
      </c>
      <c r="AQ21" s="32">
        <f>Partici!D43</f>
        <v>0</v>
      </c>
      <c r="AR21" s="41">
        <f>VLOOKUP(AQ21,'DIA 3'!$B$59:$C$126,2,0)</f>
        <v>0</v>
      </c>
      <c r="AS21" s="45">
        <f t="shared" si="1"/>
        <v>0</v>
      </c>
      <c r="AU21" s="46">
        <v>14</v>
      </c>
      <c r="AV21" s="32">
        <f>Partici!E55</f>
        <v>0</v>
      </c>
      <c r="AW21" s="47">
        <f>VLOOKUP(AV21,'DIA 4'!$B$59:$C$126,2,0)</f>
        <v>0</v>
      </c>
      <c r="AX21" s="52">
        <f t="shared" si="2"/>
        <v>0</v>
      </c>
      <c r="AZ21" s="40">
        <v>14</v>
      </c>
      <c r="BA21" s="32">
        <f>Partici!F56</f>
        <v>0</v>
      </c>
      <c r="BB21" s="41">
        <f>VLOOKUP(BA21,'DIA 5'!$B$59:$C$126,2,0)</f>
        <v>0</v>
      </c>
      <c r="BC21" s="45">
        <f t="shared" si="3"/>
        <v>0</v>
      </c>
      <c r="BE21" s="46">
        <v>14</v>
      </c>
      <c r="BF21" s="32">
        <f>Partici!G56</f>
        <v>0</v>
      </c>
      <c r="BG21" s="47">
        <f>VLOOKUP(BF21,'DIA 6'!$B$59:$C$126,2,0)</f>
        <v>0</v>
      </c>
      <c r="BH21" s="52">
        <f t="shared" si="4"/>
        <v>0</v>
      </c>
      <c r="BJ21" s="40">
        <v>14</v>
      </c>
      <c r="BK21" s="32">
        <f>Partici!H56</f>
        <v>0</v>
      </c>
      <c r="BL21" s="41">
        <f>VLOOKUP(BK21,'DIA 7'!$B$59:$C$126,2,0)</f>
        <v>0</v>
      </c>
      <c r="BM21" s="45">
        <f t="shared" si="5"/>
        <v>0</v>
      </c>
      <c r="BO21" s="40">
        <v>14</v>
      </c>
      <c r="BP21" s="32">
        <f>Partici!I56</f>
        <v>0</v>
      </c>
      <c r="BQ21" s="41">
        <f>VLOOKUP(BP21,'DIA 8'!$B$59:$C$126,2,0)</f>
        <v>0</v>
      </c>
      <c r="BR21" s="52">
        <f t="shared" si="0"/>
        <v>0</v>
      </c>
      <c r="BT21" s="46">
        <v>14</v>
      </c>
      <c r="BU21" s="32">
        <f>Partici!J56</f>
        <v>0</v>
      </c>
      <c r="BV21" s="47">
        <f>VLOOKUP(BU21,'DIA 9'!$B$59:$C$126,2,0)</f>
        <v>0</v>
      </c>
      <c r="BW21" s="52">
        <f t="shared" si="6"/>
        <v>0</v>
      </c>
      <c r="BY21" s="40">
        <v>14</v>
      </c>
      <c r="BZ21" s="32">
        <f>Partici!K56</f>
        <v>0</v>
      </c>
      <c r="CA21" s="41">
        <f>VLOOKUP(BZ21,'DIA 10'!$B$59:$C$126,2,0)</f>
        <v>0</v>
      </c>
      <c r="CB21" s="45">
        <f t="shared" si="7"/>
        <v>0</v>
      </c>
      <c r="CD21" s="46">
        <v>14</v>
      </c>
      <c r="CE21" s="32">
        <f>Partici!L56</f>
        <v>0</v>
      </c>
      <c r="CF21" s="47">
        <f>VLOOKUP(CE21,'DIA 11'!$B$59:$C$126,2,0)</f>
        <v>0</v>
      </c>
      <c r="CG21" s="52">
        <f t="shared" si="8"/>
        <v>0</v>
      </c>
      <c r="CI21" s="40">
        <v>14</v>
      </c>
      <c r="CJ21" s="32">
        <f>Partici!M56</f>
        <v>0</v>
      </c>
      <c r="CK21" s="41">
        <f>VLOOKUP(CJ21,'DIA 12'!$B$59:$C$126,2,0)</f>
        <v>0</v>
      </c>
      <c r="CL21" s="45">
        <f t="shared" si="9"/>
        <v>0</v>
      </c>
      <c r="CN21" s="46">
        <v>14</v>
      </c>
      <c r="CO21" s="32">
        <f>Partici!N56</f>
        <v>0</v>
      </c>
      <c r="CP21" s="47">
        <f>VLOOKUP(CO21,'24 12 23.  CLUB'!$B$59:$C$126,2,0)</f>
        <v>0</v>
      </c>
      <c r="CQ21" s="52">
        <f t="shared" si="10"/>
        <v>0</v>
      </c>
    </row>
    <row r="22" spans="1:95" ht="19.899999999999999" thickBot="1" x14ac:dyDescent="0.45">
      <c r="A22" s="168">
        <v>15</v>
      </c>
      <c r="B22" s="169" t="str">
        <f>+Partici!B13</f>
        <v>ALF</v>
      </c>
      <c r="C22" s="170">
        <f>'DIA 1'!$AC$29</f>
        <v>0</v>
      </c>
      <c r="D22" s="170">
        <f>'DIA 2'!$AC$29</f>
        <v>0</v>
      </c>
      <c r="E22" s="170">
        <f>'DIA 3'!$AC$29</f>
        <v>0</v>
      </c>
      <c r="F22" s="170">
        <f>'DIA 4'!$AC$29</f>
        <v>0</v>
      </c>
      <c r="G22" s="170">
        <f>'DIA 5'!$AC$29</f>
        <v>0</v>
      </c>
      <c r="H22" s="170">
        <f>'DIA 6'!$AC$29</f>
        <v>0</v>
      </c>
      <c r="I22" s="170">
        <f>'DIA 7'!$AC$29</f>
        <v>0</v>
      </c>
      <c r="J22" s="170">
        <f>'DIA 8'!$AC$29</f>
        <v>0</v>
      </c>
      <c r="K22" s="170">
        <f>'DIA 9'!$AC$29</f>
        <v>0</v>
      </c>
      <c r="L22" s="170">
        <f>'DIA 10'!$AC$29</f>
        <v>0</v>
      </c>
      <c r="M22" s="170">
        <f>'DIA 11'!$AC$29</f>
        <v>0</v>
      </c>
      <c r="N22" s="170">
        <f>'DIA 12'!$AC$29</f>
        <v>0</v>
      </c>
      <c r="O22" s="171">
        <f>'24 12 23.  CLUB'!$AC$29</f>
        <v>0</v>
      </c>
      <c r="P22" s="172">
        <f>'Dia14'!$AC$24</f>
        <v>0</v>
      </c>
      <c r="Q22" s="172">
        <f>'Dia15'!$AC$24</f>
        <v>0</v>
      </c>
      <c r="R22" s="172">
        <f>'Dia16'!$AC$24</f>
        <v>0</v>
      </c>
      <c r="S22" s="172">
        <f>'Dia17'!$AC$24</f>
        <v>0</v>
      </c>
      <c r="T22" s="172">
        <f>'Dia18'!$AC$24</f>
        <v>0</v>
      </c>
      <c r="U22" s="172">
        <f>'Dia19'!$AC$24</f>
        <v>0</v>
      </c>
      <c r="V22" s="172">
        <f>'Dia20'!$AC$24</f>
        <v>0</v>
      </c>
      <c r="W22" s="173">
        <f>SUM(Tabla1[[#This Row],[05-mar]:[10-jul20]])</f>
        <v>0</v>
      </c>
      <c r="X22" s="174">
        <f>$W$8-Tabla1[[#This Row],[TOTAL]]</f>
        <v>1.1000000000000001</v>
      </c>
      <c r="Z22" s="25" t="s">
        <v>4</v>
      </c>
      <c r="AA22" s="25">
        <v>70.5</v>
      </c>
      <c r="AB22" s="25">
        <v>44.6</v>
      </c>
      <c r="AC22" s="25">
        <v>22.1</v>
      </c>
      <c r="AD22" s="25">
        <v>26.5</v>
      </c>
      <c r="AE22" s="205"/>
      <c r="AF22" s="40">
        <v>15</v>
      </c>
      <c r="AG22" s="32">
        <f>Partici!B47</f>
        <v>0</v>
      </c>
      <c r="AH22" s="41" t="e">
        <f>VLOOKUP(AG22,'DIA 1'!#REF!,2,0)</f>
        <v>#REF!</v>
      </c>
      <c r="AI22" s="45" t="e">
        <f t="shared" si="13"/>
        <v>#REF!</v>
      </c>
      <c r="AK22" s="46">
        <v>15</v>
      </c>
      <c r="AL22" s="32">
        <f>Partici!C48</f>
        <v>0</v>
      </c>
      <c r="AM22" s="47">
        <f>VLOOKUP(AL22,'DIA 2'!$B$59:$C$126,2,0)</f>
        <v>0</v>
      </c>
      <c r="AN22" s="52">
        <f t="shared" si="14"/>
        <v>0</v>
      </c>
      <c r="AP22" s="40">
        <v>15</v>
      </c>
      <c r="AQ22" s="32">
        <f>Partici!D38</f>
        <v>0</v>
      </c>
      <c r="AR22" s="41">
        <f>VLOOKUP(AQ22,'DIA 3'!$B$59:$C$126,2,0)</f>
        <v>0</v>
      </c>
      <c r="AS22" s="45">
        <f t="shared" si="1"/>
        <v>0</v>
      </c>
      <c r="AU22" s="46">
        <v>15</v>
      </c>
      <c r="AV22" s="32">
        <f>Partici!E50</f>
        <v>0</v>
      </c>
      <c r="AW22" s="47">
        <f>VLOOKUP(AV22,'DIA 4'!$B$59:$C$126,2,0)</f>
        <v>0</v>
      </c>
      <c r="AX22" s="52">
        <f t="shared" si="2"/>
        <v>0</v>
      </c>
      <c r="AZ22" s="40">
        <v>15</v>
      </c>
      <c r="BA22" s="32">
        <f>Partici!F49</f>
        <v>0</v>
      </c>
      <c r="BB22" s="41">
        <f>VLOOKUP(BA22,'DIA 5'!$B$59:$C$126,2,0)</f>
        <v>0</v>
      </c>
      <c r="BC22" s="45">
        <f t="shared" si="3"/>
        <v>0</v>
      </c>
      <c r="BE22" s="46">
        <v>15</v>
      </c>
      <c r="BF22" s="32">
        <f>Partici!G49</f>
        <v>0</v>
      </c>
      <c r="BG22" s="47">
        <f>VLOOKUP(BF22,'DIA 6'!$B$59:$C$126,2,0)</f>
        <v>0</v>
      </c>
      <c r="BH22" s="52">
        <f t="shared" si="4"/>
        <v>0</v>
      </c>
      <c r="BJ22" s="40">
        <v>15</v>
      </c>
      <c r="BK22" s="32">
        <f>Partici!H49</f>
        <v>0</v>
      </c>
      <c r="BL22" s="41">
        <f>VLOOKUP(BK22,'DIA 7'!$B$59:$C$126,2,0)</f>
        <v>0</v>
      </c>
      <c r="BM22" s="45">
        <f t="shared" si="5"/>
        <v>0</v>
      </c>
      <c r="BO22" s="40">
        <v>15</v>
      </c>
      <c r="BP22" s="32">
        <f>Partici!I49</f>
        <v>0</v>
      </c>
      <c r="BQ22" s="41">
        <f>VLOOKUP(BP22,'DIA 8'!$B$59:$C$126,2,0)</f>
        <v>0</v>
      </c>
      <c r="BR22" s="52">
        <f t="shared" si="0"/>
        <v>0</v>
      </c>
      <c r="BT22" s="46">
        <v>15</v>
      </c>
      <c r="BU22" s="32">
        <f>Partici!J49</f>
        <v>0</v>
      </c>
      <c r="BV22" s="47">
        <f>VLOOKUP(BU22,'DIA 9'!$B$59:$C$126,2,0)</f>
        <v>0</v>
      </c>
      <c r="BW22" s="52">
        <f t="shared" si="6"/>
        <v>0</v>
      </c>
      <c r="BY22" s="40">
        <v>15</v>
      </c>
      <c r="BZ22" s="32">
        <f>Partici!K49</f>
        <v>0</v>
      </c>
      <c r="CA22" s="41">
        <f>VLOOKUP(BZ22,'DIA 10'!$B$59:$C$126,2,0)</f>
        <v>0</v>
      </c>
      <c r="CB22" s="45">
        <f t="shared" si="7"/>
        <v>0</v>
      </c>
      <c r="CD22" s="46">
        <v>15</v>
      </c>
      <c r="CE22" s="32">
        <f>Partici!L49</f>
        <v>0</v>
      </c>
      <c r="CF22" s="47">
        <f>VLOOKUP(CE22,'DIA 11'!$B$59:$C$126,2,0)</f>
        <v>0</v>
      </c>
      <c r="CG22" s="52">
        <f t="shared" si="8"/>
        <v>0</v>
      </c>
      <c r="CI22" s="40">
        <v>15</v>
      </c>
      <c r="CJ22" s="32">
        <f>Partici!M49</f>
        <v>0</v>
      </c>
      <c r="CK22" s="41">
        <f>VLOOKUP(CJ22,'DIA 12'!$B$59:$C$126,2,0)</f>
        <v>0</v>
      </c>
      <c r="CL22" s="45">
        <f t="shared" si="9"/>
        <v>0</v>
      </c>
      <c r="CN22" s="46">
        <v>15</v>
      </c>
      <c r="CO22" s="32">
        <f>Partici!N49</f>
        <v>0</v>
      </c>
      <c r="CP22" s="47">
        <f>VLOOKUP(CO22,'24 12 23.  CLUB'!$B$59:$C$126,2,0)</f>
        <v>0</v>
      </c>
      <c r="CQ22" s="52">
        <f t="shared" si="10"/>
        <v>0</v>
      </c>
    </row>
    <row r="23" spans="1:95" ht="19.5" customHeight="1" thickBot="1" x14ac:dyDescent="0.45">
      <c r="A23" s="168">
        <v>16</v>
      </c>
      <c r="B23" s="169" t="str">
        <f>+Partici!B5</f>
        <v>OVAYORK</v>
      </c>
      <c r="C23" s="170">
        <f>'DIA 1'!$AC$13</f>
        <v>0</v>
      </c>
      <c r="D23" s="170">
        <f>'DIA 2'!$AC$13</f>
        <v>0</v>
      </c>
      <c r="E23" s="170">
        <f>'DIA 3'!$AC$13</f>
        <v>0</v>
      </c>
      <c r="F23" s="170">
        <f>'DIA 4'!$AC$13</f>
        <v>0</v>
      </c>
      <c r="G23" s="170">
        <f>'DIA 5'!$AC$13</f>
        <v>0</v>
      </c>
      <c r="H23" s="170">
        <f>'DIA 6'!$AC$13</f>
        <v>0</v>
      </c>
      <c r="I23" s="170">
        <f>'DIA 7'!$AC$13</f>
        <v>0</v>
      </c>
      <c r="J23" s="170">
        <f>'DIA 8'!$AC$13</f>
        <v>0</v>
      </c>
      <c r="K23" s="170">
        <f>'DIA 9'!$AC$13</f>
        <v>0</v>
      </c>
      <c r="L23" s="170">
        <f>'DIA 10'!$AC$13</f>
        <v>0</v>
      </c>
      <c r="M23" s="170">
        <f>'DIA 11'!$AC$13</f>
        <v>0</v>
      </c>
      <c r="N23" s="170">
        <f>'DIA 12'!$AC$13</f>
        <v>0</v>
      </c>
      <c r="O23" s="171">
        <f>'24 12 23.  CLUB'!$AC$13</f>
        <v>0</v>
      </c>
      <c r="P23" s="172">
        <f>'Dia14'!$AC$8</f>
        <v>0</v>
      </c>
      <c r="Q23" s="172">
        <f>'Dia15'!$AC$8</f>
        <v>0</v>
      </c>
      <c r="R23" s="172">
        <f>'Dia16'!$AC$8</f>
        <v>0</v>
      </c>
      <c r="S23" s="172">
        <f>'Dia17'!$AC$8</f>
        <v>0</v>
      </c>
      <c r="T23" s="172">
        <f>'Dia18'!$AC$8</f>
        <v>0</v>
      </c>
      <c r="U23" s="172">
        <f>'Dia19'!$AC$8</f>
        <v>0</v>
      </c>
      <c r="V23" s="172">
        <f>'Dia20'!$AC$8</f>
        <v>0</v>
      </c>
      <c r="W23" s="173">
        <f>SUM(Tabla1[[#This Row],[05-mar]:[10-jul20]])</f>
        <v>0</v>
      </c>
      <c r="X23" s="174">
        <f>$W$8-Tabla1[[#This Row],[TOTAL]]</f>
        <v>1.1000000000000001</v>
      </c>
      <c r="Z23" s="25" t="s">
        <v>8</v>
      </c>
      <c r="AA23" s="25">
        <v>28.1</v>
      </c>
      <c r="AB23" s="25">
        <v>36</v>
      </c>
      <c r="AC23" s="25">
        <v>54</v>
      </c>
      <c r="AD23" s="25">
        <v>44.9</v>
      </c>
      <c r="AE23" s="205"/>
      <c r="AF23" s="40">
        <v>16</v>
      </c>
      <c r="AG23" s="32">
        <f>Partici!B51</f>
        <v>0</v>
      </c>
      <c r="AH23" s="41" t="e">
        <f>VLOOKUP(AG23,'DIA 1'!#REF!,2,0)</f>
        <v>#REF!</v>
      </c>
      <c r="AI23" s="45" t="e">
        <f t="shared" si="13"/>
        <v>#REF!</v>
      </c>
      <c r="AK23" s="46">
        <v>16</v>
      </c>
      <c r="AL23" s="32">
        <f>Partici!C51</f>
        <v>0</v>
      </c>
      <c r="AM23" s="47">
        <f>VLOOKUP(AL23,'DIA 2'!$B$59:$C$126,2,0)</f>
        <v>0</v>
      </c>
      <c r="AN23" s="52">
        <f t="shared" si="14"/>
        <v>0</v>
      </c>
      <c r="AP23" s="40">
        <v>16</v>
      </c>
      <c r="AQ23" s="32">
        <f>Partici!D51</f>
        <v>0</v>
      </c>
      <c r="AR23" s="41">
        <f>VLOOKUP(AQ23,'DIA 3'!$B$59:$C$126,2,0)</f>
        <v>0</v>
      </c>
      <c r="AS23" s="45">
        <f t="shared" si="1"/>
        <v>0</v>
      </c>
      <c r="AU23" s="46">
        <v>16</v>
      </c>
      <c r="AV23" s="32">
        <f>Partici!E48</f>
        <v>0</v>
      </c>
      <c r="AW23" s="47">
        <f>VLOOKUP(AV23,'DIA 4'!$B$59:$C$126,2,0)</f>
        <v>0</v>
      </c>
      <c r="AX23" s="52">
        <f t="shared" si="2"/>
        <v>0</v>
      </c>
      <c r="AZ23" s="40">
        <v>16</v>
      </c>
      <c r="BA23" s="32">
        <f>Partici!F54</f>
        <v>0</v>
      </c>
      <c r="BB23" s="41">
        <f>VLOOKUP(BA23,'DIA 5'!$B$59:$C$126,2,0)</f>
        <v>0</v>
      </c>
      <c r="BC23" s="45">
        <f t="shared" si="3"/>
        <v>0</v>
      </c>
      <c r="BE23" s="46">
        <v>16</v>
      </c>
      <c r="BF23" s="32">
        <f>Partici!G54</f>
        <v>0</v>
      </c>
      <c r="BG23" s="47">
        <f>VLOOKUP(BF23,'DIA 6'!$B$59:$C$126,2,0)</f>
        <v>0</v>
      </c>
      <c r="BH23" s="52">
        <f t="shared" si="4"/>
        <v>0</v>
      </c>
      <c r="BJ23" s="40">
        <v>16</v>
      </c>
      <c r="BK23" s="32">
        <f>Partici!H54</f>
        <v>0</v>
      </c>
      <c r="BL23" s="41">
        <f>VLOOKUP(BK23,'DIA 7'!$B$59:$C$126,2,0)</f>
        <v>0</v>
      </c>
      <c r="BM23" s="45">
        <f t="shared" si="5"/>
        <v>0</v>
      </c>
      <c r="BO23" s="40">
        <v>16</v>
      </c>
      <c r="BP23" s="32">
        <f>Partici!I54</f>
        <v>0</v>
      </c>
      <c r="BQ23" s="41">
        <f>VLOOKUP(BP23,'DIA 8'!$B$59:$C$126,2,0)</f>
        <v>0</v>
      </c>
      <c r="BR23" s="52">
        <f t="shared" si="0"/>
        <v>0</v>
      </c>
      <c r="BT23" s="46">
        <v>16</v>
      </c>
      <c r="BU23" s="32">
        <f>Partici!J54</f>
        <v>0</v>
      </c>
      <c r="BV23" s="47">
        <f>VLOOKUP(BU23,'DIA 9'!$B$59:$C$126,2,0)</f>
        <v>0</v>
      </c>
      <c r="BW23" s="52">
        <f t="shared" si="6"/>
        <v>0</v>
      </c>
      <c r="BY23" s="40">
        <v>16</v>
      </c>
      <c r="BZ23" s="32">
        <f>Partici!K54</f>
        <v>0</v>
      </c>
      <c r="CA23" s="41">
        <f>VLOOKUP(BZ23,'DIA 10'!$B$59:$C$126,2,0)</f>
        <v>0</v>
      </c>
      <c r="CB23" s="45">
        <f t="shared" si="7"/>
        <v>0</v>
      </c>
      <c r="CD23" s="46">
        <v>16</v>
      </c>
      <c r="CE23" s="32">
        <f>Partici!L54</f>
        <v>0</v>
      </c>
      <c r="CF23" s="47">
        <f>VLOOKUP(CE23,'DIA 11'!$B$59:$C$126,2,0)</f>
        <v>0</v>
      </c>
      <c r="CG23" s="52">
        <f t="shared" si="8"/>
        <v>0</v>
      </c>
      <c r="CI23" s="40">
        <v>16</v>
      </c>
      <c r="CJ23" s="32">
        <f>Partici!M54</f>
        <v>0</v>
      </c>
      <c r="CK23" s="41">
        <f>VLOOKUP(CJ23,'DIA 12'!$B$59:$C$126,2,0)</f>
        <v>0</v>
      </c>
      <c r="CL23" s="45">
        <f t="shared" si="9"/>
        <v>0</v>
      </c>
      <c r="CN23" s="46">
        <v>16</v>
      </c>
      <c r="CO23" s="32">
        <f>Partici!N54</f>
        <v>0</v>
      </c>
      <c r="CP23" s="47">
        <f>VLOOKUP(CO23,'24 12 23.  CLUB'!$B$59:$C$126,2,0)</f>
        <v>0</v>
      </c>
      <c r="CQ23" s="52">
        <f t="shared" si="10"/>
        <v>0</v>
      </c>
    </row>
    <row r="24" spans="1:95" ht="21.75" customHeight="1" thickBot="1" x14ac:dyDescent="0.45">
      <c r="A24" s="168">
        <v>17</v>
      </c>
      <c r="B24" s="169" t="str">
        <f>+Partici!B7</f>
        <v>KING JORANTO</v>
      </c>
      <c r="C24" s="170">
        <f>'DIA 1'!$AC$17</f>
        <v>0</v>
      </c>
      <c r="D24" s="170">
        <f>'DIA 2'!$AC$17</f>
        <v>0</v>
      </c>
      <c r="E24" s="170">
        <f>'DIA 3'!$AC$17</f>
        <v>0</v>
      </c>
      <c r="F24" s="170">
        <f>'DIA 4'!$AC$17</f>
        <v>0</v>
      </c>
      <c r="G24" s="170">
        <f>'DIA 5'!$AC$17</f>
        <v>0</v>
      </c>
      <c r="H24" s="170">
        <f>'DIA 6'!$AC$17</f>
        <v>0</v>
      </c>
      <c r="I24" s="170">
        <f>'DIA 7'!$AC$17</f>
        <v>0</v>
      </c>
      <c r="J24" s="170">
        <f>'DIA 8'!$AC$17</f>
        <v>0</v>
      </c>
      <c r="K24" s="170">
        <f>'DIA 9'!$AC$17</f>
        <v>0</v>
      </c>
      <c r="L24" s="170">
        <f>'DIA 10'!$AC$17</f>
        <v>0</v>
      </c>
      <c r="M24" s="170">
        <f>'DIA 11'!$AC$17</f>
        <v>0</v>
      </c>
      <c r="N24" s="170">
        <f>'DIA 12'!$AC$17</f>
        <v>0</v>
      </c>
      <c r="O24" s="171">
        <f>'24 12 23.  CLUB'!$AC$17</f>
        <v>0</v>
      </c>
      <c r="P24" s="172">
        <f>'Dia14'!$AC$12</f>
        <v>0</v>
      </c>
      <c r="Q24" s="172">
        <f>'Dia15'!$AC$12</f>
        <v>0</v>
      </c>
      <c r="R24" s="172">
        <f>'Dia16'!$AC$12</f>
        <v>0</v>
      </c>
      <c r="S24" s="172">
        <f>'Dia17'!$AC$12</f>
        <v>0</v>
      </c>
      <c r="T24" s="172">
        <f>'Dia18'!$AC$12</f>
        <v>0</v>
      </c>
      <c r="U24" s="172">
        <f>'Dia19'!$AC$12</f>
        <v>0</v>
      </c>
      <c r="V24" s="172">
        <f>'Dia20'!$AC$12</f>
        <v>0</v>
      </c>
      <c r="W24" s="173">
        <f>SUM(Tabla1[[#This Row],[05-mar]:[10-jul20]])</f>
        <v>0</v>
      </c>
      <c r="X24" s="174">
        <f>$W$8-Tabla1[[#This Row],[TOTAL]]</f>
        <v>1.1000000000000001</v>
      </c>
      <c r="Z24" s="25" t="s">
        <v>9</v>
      </c>
      <c r="AA24" s="25">
        <v>44.4</v>
      </c>
      <c r="AB24" s="25">
        <v>47.3</v>
      </c>
      <c r="AC24" s="25">
        <v>30.5</v>
      </c>
      <c r="AD24" s="25">
        <v>40.200000000000003</v>
      </c>
      <c r="AE24" s="205"/>
      <c r="AF24" s="40">
        <v>17</v>
      </c>
      <c r="AG24" s="32">
        <f>Partici!B49</f>
        <v>0</v>
      </c>
      <c r="AH24" s="41" t="e">
        <f>VLOOKUP(AG24,'DIA 1'!#REF!,2,0)</f>
        <v>#REF!</v>
      </c>
      <c r="AI24" s="45" t="e">
        <f t="shared" si="13"/>
        <v>#REF!</v>
      </c>
      <c r="AK24" s="46">
        <v>17</v>
      </c>
      <c r="AL24" s="32">
        <f>Partici!C50</f>
        <v>0</v>
      </c>
      <c r="AM24" s="47">
        <f>VLOOKUP(AL24,'DIA 2'!$B$59:$C$126,2,0)</f>
        <v>0</v>
      </c>
      <c r="AN24" s="52">
        <f t="shared" si="14"/>
        <v>0</v>
      </c>
      <c r="AP24" s="40">
        <v>17</v>
      </c>
      <c r="AQ24" s="32">
        <f>Partici!D55</f>
        <v>0</v>
      </c>
      <c r="AR24" s="41">
        <f>VLOOKUP(AQ24,'DIA 3'!$B$59:$C$126,2,0)</f>
        <v>0</v>
      </c>
      <c r="AS24" s="45">
        <f t="shared" si="1"/>
        <v>0</v>
      </c>
      <c r="AU24" s="46">
        <v>17</v>
      </c>
      <c r="AV24" s="32">
        <f>Partici!E51</f>
        <v>0</v>
      </c>
      <c r="AW24" s="47">
        <f>VLOOKUP(AV24,'DIA 4'!$B$59:$C$126,2,0)</f>
        <v>0</v>
      </c>
      <c r="AX24" s="52">
        <f t="shared" si="2"/>
        <v>0</v>
      </c>
      <c r="AZ24" s="40">
        <v>17</v>
      </c>
      <c r="BA24" s="32">
        <f>Partici!F37</f>
        <v>0</v>
      </c>
      <c r="BB24" s="41">
        <f>VLOOKUP(BA24,'DIA 5'!$B$59:$C$126,2,0)</f>
        <v>0</v>
      </c>
      <c r="BC24" s="45">
        <f t="shared" si="3"/>
        <v>0</v>
      </c>
      <c r="BE24" s="46">
        <v>17</v>
      </c>
      <c r="BF24" s="32">
        <f>Partici!G37</f>
        <v>0</v>
      </c>
      <c r="BG24" s="47">
        <f>VLOOKUP(BF24,'DIA 6'!$B$59:$C$126,2,0)</f>
        <v>0</v>
      </c>
      <c r="BH24" s="52">
        <f t="shared" si="4"/>
        <v>0</v>
      </c>
      <c r="BJ24" s="40">
        <v>17</v>
      </c>
      <c r="BK24" s="32">
        <f>Partici!H37</f>
        <v>0</v>
      </c>
      <c r="BL24" s="41">
        <f>VLOOKUP(BK24,'DIA 7'!$B$59:$C$126,2,0)</f>
        <v>0</v>
      </c>
      <c r="BM24" s="45">
        <f t="shared" si="5"/>
        <v>0</v>
      </c>
      <c r="BO24" s="40">
        <v>17</v>
      </c>
      <c r="BP24" s="32">
        <f>Partici!I37</f>
        <v>0</v>
      </c>
      <c r="BQ24" s="41">
        <f>VLOOKUP(BP24,'DIA 8'!$B$59:$C$126,2,0)</f>
        <v>0</v>
      </c>
      <c r="BR24" s="52">
        <f t="shared" si="0"/>
        <v>0</v>
      </c>
      <c r="BT24" s="46">
        <v>17</v>
      </c>
      <c r="BU24" s="32">
        <f>Partici!J37</f>
        <v>0</v>
      </c>
      <c r="BV24" s="47">
        <f>VLOOKUP(BU24,'DIA 9'!$B$59:$C$126,2,0)</f>
        <v>0</v>
      </c>
      <c r="BW24" s="52">
        <f t="shared" si="6"/>
        <v>0</v>
      </c>
      <c r="BY24" s="40">
        <v>17</v>
      </c>
      <c r="BZ24" s="32">
        <f>Partici!K37</f>
        <v>0</v>
      </c>
      <c r="CA24" s="41">
        <f>VLOOKUP(BZ24,'DIA 10'!$B$59:$C$126,2,0)</f>
        <v>0</v>
      </c>
      <c r="CB24" s="45">
        <f t="shared" si="7"/>
        <v>0</v>
      </c>
      <c r="CD24" s="46">
        <v>17</v>
      </c>
      <c r="CE24" s="32">
        <f>Partici!L37</f>
        <v>0</v>
      </c>
      <c r="CF24" s="47">
        <f>VLOOKUP(CE24,'DIA 11'!$B$59:$C$126,2,0)</f>
        <v>0</v>
      </c>
      <c r="CG24" s="52">
        <f t="shared" si="8"/>
        <v>0</v>
      </c>
      <c r="CI24" s="40">
        <v>17</v>
      </c>
      <c r="CJ24" s="32">
        <f>Partici!M37</f>
        <v>0</v>
      </c>
      <c r="CK24" s="41">
        <f>VLOOKUP(CJ24,'DIA 12'!$B$59:$C$126,2,0)</f>
        <v>0</v>
      </c>
      <c r="CL24" s="45">
        <f t="shared" si="9"/>
        <v>0</v>
      </c>
      <c r="CN24" s="46">
        <v>17</v>
      </c>
      <c r="CO24" s="32">
        <f>Partici!N37</f>
        <v>0</v>
      </c>
      <c r="CP24" s="47">
        <f>VLOOKUP(CO24,'24 12 23.  CLUB'!$B$59:$C$126,2,0)</f>
        <v>0</v>
      </c>
      <c r="CQ24" s="52">
        <f t="shared" si="10"/>
        <v>0</v>
      </c>
    </row>
    <row r="25" spans="1:95" ht="20.25" customHeight="1" thickBot="1" x14ac:dyDescent="0.45">
      <c r="A25" s="168">
        <v>18</v>
      </c>
      <c r="B25" s="169" t="str">
        <f>+Partici!B10</f>
        <v>MAGICO MEDINA</v>
      </c>
      <c r="C25" s="170">
        <f>'DIA 1'!$AC$23</f>
        <v>1.1000000000000001</v>
      </c>
      <c r="D25" s="170">
        <f>'DIA 2'!$AC$23</f>
        <v>0</v>
      </c>
      <c r="E25" s="170">
        <f>'DIA 3'!$AC$23</f>
        <v>0</v>
      </c>
      <c r="F25" s="170">
        <f>'DIA 4'!$AC$23</f>
        <v>0</v>
      </c>
      <c r="G25" s="170">
        <f>'DIA 5'!$AC$23</f>
        <v>0</v>
      </c>
      <c r="H25" s="170">
        <f>'DIA 6'!$AC$23</f>
        <v>0</v>
      </c>
      <c r="I25" s="170">
        <f>'DIA 7'!$AC$23</f>
        <v>0</v>
      </c>
      <c r="J25" s="170">
        <f>'DIA 8'!$AC$23</f>
        <v>0</v>
      </c>
      <c r="K25" s="170">
        <f>'DIA 9'!$AC$23</f>
        <v>0</v>
      </c>
      <c r="L25" s="170">
        <f>'DIA 10'!$AC$23</f>
        <v>0</v>
      </c>
      <c r="M25" s="170">
        <f>'DIA 11'!$AC$23</f>
        <v>0</v>
      </c>
      <c r="N25" s="170">
        <f>'DIA 12'!$AC$23</f>
        <v>0</v>
      </c>
      <c r="O25" s="171">
        <f>'24 12 23.  CLUB'!$AC$23</f>
        <v>0</v>
      </c>
      <c r="P25" s="172">
        <f>'Dia14'!$AC$18</f>
        <v>0</v>
      </c>
      <c r="Q25" s="172">
        <f>'Dia15'!$AC$18</f>
        <v>0</v>
      </c>
      <c r="R25" s="172">
        <f>'Dia16'!$AC$18</f>
        <v>0</v>
      </c>
      <c r="S25" s="172">
        <f>'Dia17'!$AC$18</f>
        <v>0</v>
      </c>
      <c r="T25" s="172">
        <f>'Dia18'!$AC$18</f>
        <v>0</v>
      </c>
      <c r="U25" s="172">
        <f>'Dia19'!$AC$18</f>
        <v>0</v>
      </c>
      <c r="V25" s="172">
        <f>'Dia20'!$AC$18</f>
        <v>0</v>
      </c>
      <c r="W25" s="173">
        <f>SUM(Tabla1[[#This Row],[05-mar]:[10-jul20]])</f>
        <v>1.1000000000000001</v>
      </c>
      <c r="X25" s="174">
        <f>$W$8-Tabla1[[#This Row],[TOTAL]]</f>
        <v>0</v>
      </c>
      <c r="Z25" s="25" t="s">
        <v>57</v>
      </c>
      <c r="AA25" s="25">
        <v>37.6</v>
      </c>
      <c r="AB25" s="25">
        <v>33.4</v>
      </c>
      <c r="AC25" s="25">
        <v>52.3</v>
      </c>
      <c r="AD25" s="25">
        <v>31.9</v>
      </c>
      <c r="AE25" s="205"/>
      <c r="AF25" s="40">
        <v>18</v>
      </c>
      <c r="AG25" s="32">
        <f>Partici!B52</f>
        <v>0</v>
      </c>
      <c r="AH25" s="41" t="e">
        <f>VLOOKUP(AG25,'DIA 1'!#REF!,2,0)</f>
        <v>#REF!</v>
      </c>
      <c r="AI25" s="45" t="e">
        <f t="shared" si="13"/>
        <v>#REF!</v>
      </c>
      <c r="AK25" s="46">
        <v>18</v>
      </c>
      <c r="AL25" s="32">
        <f>Partici!C49</f>
        <v>0</v>
      </c>
      <c r="AM25" s="47">
        <f>VLOOKUP(AL25,'DIA 2'!$B$59:$C$126,2,0)</f>
        <v>0</v>
      </c>
      <c r="AN25" s="52">
        <f t="shared" si="14"/>
        <v>0</v>
      </c>
      <c r="AP25" s="40">
        <v>18</v>
      </c>
      <c r="AQ25" s="32">
        <f>Partici!D58</f>
        <v>0</v>
      </c>
      <c r="AR25" s="41">
        <f>VLOOKUP(AQ25,'DIA 3'!$B$59:$C$126,2,0)</f>
        <v>0</v>
      </c>
      <c r="AS25" s="45">
        <f t="shared" si="1"/>
        <v>0</v>
      </c>
      <c r="AU25" s="46">
        <v>18</v>
      </c>
      <c r="AV25" s="32">
        <f>Partici!E52</f>
        <v>0</v>
      </c>
      <c r="AW25" s="47">
        <f>VLOOKUP(AV25,'DIA 4'!$B$59:$C$126,2,0)</f>
        <v>0</v>
      </c>
      <c r="AX25" s="52">
        <f t="shared" si="2"/>
        <v>0</v>
      </c>
      <c r="AZ25" s="40">
        <v>18</v>
      </c>
      <c r="BA25" s="32">
        <f>Partici!F53</f>
        <v>0</v>
      </c>
      <c r="BB25" s="41">
        <f>VLOOKUP(BA25,'DIA 5'!$B$59:$C$126,2,0)</f>
        <v>0</v>
      </c>
      <c r="BC25" s="45">
        <f t="shared" si="3"/>
        <v>0</v>
      </c>
      <c r="BE25" s="46">
        <v>18</v>
      </c>
      <c r="BF25" s="32">
        <f>Partici!G53</f>
        <v>0</v>
      </c>
      <c r="BG25" s="47">
        <f>VLOOKUP(BF25,'DIA 6'!$B$59:$C$126,2,0)</f>
        <v>0</v>
      </c>
      <c r="BH25" s="52">
        <f t="shared" si="4"/>
        <v>0</v>
      </c>
      <c r="BJ25" s="40">
        <v>18</v>
      </c>
      <c r="BK25" s="32">
        <f>Partici!H53</f>
        <v>0</v>
      </c>
      <c r="BL25" s="41">
        <f>VLOOKUP(BK25,'DIA 7'!$B$59:$C$126,2,0)</f>
        <v>0</v>
      </c>
      <c r="BM25" s="45">
        <f t="shared" si="5"/>
        <v>0</v>
      </c>
      <c r="BO25" s="40">
        <v>18</v>
      </c>
      <c r="BP25" s="32">
        <f>Partici!I53</f>
        <v>0</v>
      </c>
      <c r="BQ25" s="41">
        <f>VLOOKUP(BP25,'DIA 8'!$B$59:$C$126,2,0)</f>
        <v>0</v>
      </c>
      <c r="BR25" s="52">
        <f t="shared" si="0"/>
        <v>0</v>
      </c>
      <c r="BT25" s="46">
        <v>18</v>
      </c>
      <c r="BU25" s="32">
        <f>Partici!J53</f>
        <v>0</v>
      </c>
      <c r="BV25" s="47">
        <f>VLOOKUP(BU25,'DIA 9'!$B$59:$C$126,2,0)</f>
        <v>0</v>
      </c>
      <c r="BW25" s="52">
        <f t="shared" si="6"/>
        <v>0</v>
      </c>
      <c r="BY25" s="40">
        <v>18</v>
      </c>
      <c r="BZ25" s="32">
        <f>Partici!K53</f>
        <v>0</v>
      </c>
      <c r="CA25" s="41">
        <f>VLOOKUP(BZ25,'DIA 10'!$B$59:$C$126,2,0)</f>
        <v>0</v>
      </c>
      <c r="CB25" s="45">
        <f t="shared" si="7"/>
        <v>0</v>
      </c>
      <c r="CD25" s="46">
        <v>18</v>
      </c>
      <c r="CE25" s="32">
        <f>Partici!L53</f>
        <v>0</v>
      </c>
      <c r="CF25" s="47">
        <f>VLOOKUP(CE25,'DIA 11'!$B$59:$C$126,2,0)</f>
        <v>0</v>
      </c>
      <c r="CG25" s="52">
        <f t="shared" si="8"/>
        <v>0</v>
      </c>
      <c r="CI25" s="40">
        <v>18</v>
      </c>
      <c r="CJ25" s="32">
        <f>Partici!M53</f>
        <v>0</v>
      </c>
      <c r="CK25" s="41">
        <f>VLOOKUP(CJ25,'DIA 12'!$B$59:$C$126,2,0)</f>
        <v>0</v>
      </c>
      <c r="CL25" s="45">
        <f t="shared" si="9"/>
        <v>0</v>
      </c>
      <c r="CN25" s="46">
        <v>18</v>
      </c>
      <c r="CO25" s="32">
        <f>Partici!N53</f>
        <v>0</v>
      </c>
      <c r="CP25" s="47">
        <f>VLOOKUP(CO25,'24 12 23.  CLUB'!$B$59:$C$126,2,0)</f>
        <v>0</v>
      </c>
      <c r="CQ25" s="52">
        <f t="shared" si="10"/>
        <v>0</v>
      </c>
    </row>
    <row r="26" spans="1:95" ht="19.899999999999999" thickBot="1" x14ac:dyDescent="0.45">
      <c r="A26" s="168">
        <v>19</v>
      </c>
      <c r="B26" s="169" t="str">
        <f>+Partici!B8</f>
        <v>TOCOCO</v>
      </c>
      <c r="C26" s="170">
        <f>'DIA 1'!$AC$19</f>
        <v>9.7000000000000011</v>
      </c>
      <c r="D26" s="170">
        <f>'DIA 2'!$AC$19</f>
        <v>0</v>
      </c>
      <c r="E26" s="170">
        <f>'DIA 3'!$AC$19</f>
        <v>0</v>
      </c>
      <c r="F26" s="170">
        <f>'DIA 4'!$AC$19</f>
        <v>0</v>
      </c>
      <c r="G26" s="170">
        <f>'DIA 5'!$AC$19</f>
        <v>0</v>
      </c>
      <c r="H26" s="170">
        <f>'DIA 6'!$AC$19</f>
        <v>0</v>
      </c>
      <c r="I26" s="170">
        <f>'DIA 7'!$AC$19</f>
        <v>0</v>
      </c>
      <c r="J26" s="170">
        <f>'DIA 8'!$AC$19</f>
        <v>0</v>
      </c>
      <c r="K26" s="170">
        <f>'DIA 9'!$AC$19</f>
        <v>0</v>
      </c>
      <c r="L26" s="170">
        <f>'DIA 10'!$AC$19</f>
        <v>0</v>
      </c>
      <c r="M26" s="170">
        <f>'DIA 11'!$AC$19</f>
        <v>0</v>
      </c>
      <c r="N26" s="170">
        <f>'DIA 12'!$AC$19</f>
        <v>0</v>
      </c>
      <c r="O26" s="171">
        <f>'24 12 23.  CLUB'!$AC$19</f>
        <v>0</v>
      </c>
      <c r="P26" s="172">
        <f>'Dia14'!$AC$14</f>
        <v>0</v>
      </c>
      <c r="Q26" s="172">
        <f>'Dia15'!$AC$14</f>
        <v>0</v>
      </c>
      <c r="R26" s="172">
        <f>'Dia16'!$AC$14</f>
        <v>0</v>
      </c>
      <c r="S26" s="172">
        <f>'Dia17'!$AC$14</f>
        <v>0</v>
      </c>
      <c r="T26" s="172">
        <f>'Dia18'!$AC$14</f>
        <v>0</v>
      </c>
      <c r="U26" s="172">
        <f>'Dia19'!$AC$14</f>
        <v>0</v>
      </c>
      <c r="V26" s="172">
        <f>'Dia20'!$AC$14</f>
        <v>0</v>
      </c>
      <c r="W26" s="173">
        <f>SUM(Tabla1[[#This Row],[05-mar]:[10-jul20]])</f>
        <v>9.7000000000000011</v>
      </c>
      <c r="X26" s="174">
        <f>$W$8-Tabla1[[#This Row],[TOTAL]]</f>
        <v>-8.6000000000000014</v>
      </c>
      <c r="Z26" s="25" t="s">
        <v>58</v>
      </c>
      <c r="AA26" s="25">
        <v>46.9</v>
      </c>
      <c r="AB26" s="25">
        <v>34.200000000000003</v>
      </c>
      <c r="AC26" s="25">
        <v>31.7</v>
      </c>
      <c r="AD26" s="25">
        <v>22.4</v>
      </c>
      <c r="AE26" s="205"/>
      <c r="AF26" s="40">
        <v>19</v>
      </c>
      <c r="AG26" s="32">
        <f>Partici!B53</f>
        <v>0</v>
      </c>
      <c r="AH26" s="41" t="e">
        <f>VLOOKUP(AG26,'DIA 1'!#REF!,2,0)</f>
        <v>#REF!</v>
      </c>
      <c r="AI26" s="45" t="e">
        <f t="shared" si="13"/>
        <v>#REF!</v>
      </c>
      <c r="AK26" s="46">
        <v>19</v>
      </c>
      <c r="AL26" s="32">
        <f>Partici!C53</f>
        <v>0</v>
      </c>
      <c r="AM26" s="47">
        <f>VLOOKUP(AL26,'DIA 2'!$B$59:$C$126,2,0)</f>
        <v>0</v>
      </c>
      <c r="AN26" s="52">
        <f t="shared" si="14"/>
        <v>0</v>
      </c>
      <c r="AP26" s="40">
        <v>19</v>
      </c>
      <c r="AQ26" s="32">
        <f>Partici!D53</f>
        <v>0</v>
      </c>
      <c r="AR26" s="41">
        <f>VLOOKUP(AQ26,'DIA 3'!$B$59:$C$126,2,0)</f>
        <v>0</v>
      </c>
      <c r="AS26" s="45">
        <f t="shared" si="1"/>
        <v>0</v>
      </c>
      <c r="AU26" s="46">
        <v>19</v>
      </c>
      <c r="AV26" s="32">
        <f>Partici!E56</f>
        <v>0</v>
      </c>
      <c r="AW26" s="47">
        <f>VLOOKUP(AV26,'DIA 4'!$B$59:$C$126,2,0)</f>
        <v>0</v>
      </c>
      <c r="AX26" s="52">
        <f t="shared" si="2"/>
        <v>0</v>
      </c>
      <c r="AZ26" s="40">
        <v>19</v>
      </c>
      <c r="BA26" s="32">
        <f>Partici!F39</f>
        <v>0</v>
      </c>
      <c r="BB26" s="41">
        <f>VLOOKUP(BA26,'DIA 5'!$B$59:$C$126,2,0)</f>
        <v>0</v>
      </c>
      <c r="BC26" s="45">
        <f t="shared" si="3"/>
        <v>0</v>
      </c>
      <c r="BE26" s="46">
        <v>19</v>
      </c>
      <c r="BF26" s="32">
        <f>Partici!G39</f>
        <v>0</v>
      </c>
      <c r="BG26" s="47">
        <f>VLOOKUP(BF26,'DIA 6'!$B$59:$C$126,2,0)</f>
        <v>0</v>
      </c>
      <c r="BH26" s="52">
        <f t="shared" si="4"/>
        <v>0</v>
      </c>
      <c r="BJ26" s="40">
        <v>19</v>
      </c>
      <c r="BK26" s="32">
        <f>Partici!H39</f>
        <v>0</v>
      </c>
      <c r="BL26" s="41">
        <f>VLOOKUP(BK26,'DIA 7'!$B$59:$C$126,2,0)</f>
        <v>0</v>
      </c>
      <c r="BM26" s="45">
        <f t="shared" si="5"/>
        <v>0</v>
      </c>
      <c r="BO26" s="40">
        <v>19</v>
      </c>
      <c r="BP26" s="32">
        <f>Partici!I39</f>
        <v>0</v>
      </c>
      <c r="BQ26" s="41">
        <f>VLOOKUP(BP26,'DIA 8'!$B$59:$C$126,2,0)</f>
        <v>0</v>
      </c>
      <c r="BR26" s="52">
        <f t="shared" si="0"/>
        <v>0</v>
      </c>
      <c r="BT26" s="46">
        <v>19</v>
      </c>
      <c r="BU26" s="32">
        <f>Partici!J39</f>
        <v>0</v>
      </c>
      <c r="BV26" s="47">
        <f>VLOOKUP(BU26,'DIA 9'!$B$59:$C$126,2,0)</f>
        <v>0</v>
      </c>
      <c r="BW26" s="52">
        <f t="shared" si="6"/>
        <v>0</v>
      </c>
      <c r="BY26" s="40">
        <v>19</v>
      </c>
      <c r="BZ26" s="32">
        <f>Partici!K39</f>
        <v>0</v>
      </c>
      <c r="CA26" s="41">
        <f>VLOOKUP(BZ26,'DIA 10'!$B$59:$C$126,2,0)</f>
        <v>0</v>
      </c>
      <c r="CB26" s="45">
        <f t="shared" si="7"/>
        <v>0</v>
      </c>
      <c r="CD26" s="46">
        <v>19</v>
      </c>
      <c r="CE26" s="32">
        <f>Partici!L39</f>
        <v>0</v>
      </c>
      <c r="CF26" s="47">
        <f>VLOOKUP(CE26,'DIA 11'!$B$59:$C$126,2,0)</f>
        <v>0</v>
      </c>
      <c r="CG26" s="52">
        <f t="shared" si="8"/>
        <v>0</v>
      </c>
      <c r="CI26" s="40">
        <v>19</v>
      </c>
      <c r="CJ26" s="32">
        <f>Partici!M39</f>
        <v>0</v>
      </c>
      <c r="CK26" s="41">
        <f>VLOOKUP(CJ26,'DIA 12'!$B$59:$C$126,2,0)</f>
        <v>0</v>
      </c>
      <c r="CL26" s="45">
        <f t="shared" si="9"/>
        <v>0</v>
      </c>
      <c r="CN26" s="46">
        <v>19</v>
      </c>
      <c r="CO26" s="32">
        <f>Partici!N39</f>
        <v>0</v>
      </c>
      <c r="CP26" s="47">
        <f>VLOOKUP(CO26,'24 12 23.  CLUB'!$B$59:$C$126,2,0)</f>
        <v>0</v>
      </c>
      <c r="CQ26" s="52">
        <f t="shared" si="10"/>
        <v>0</v>
      </c>
    </row>
    <row r="27" spans="1:95" ht="19.899999999999999" thickBot="1" x14ac:dyDescent="0.45">
      <c r="A27" s="181">
        <v>20</v>
      </c>
      <c r="B27" s="183" t="str">
        <f>+Partici!B21</f>
        <v>SANVI</v>
      </c>
      <c r="C27" s="182">
        <f>'DIA 1'!$AC$45</f>
        <v>1.1000000000000001</v>
      </c>
      <c r="D27" s="163">
        <f>'DIA 2'!$AC$45</f>
        <v>0</v>
      </c>
      <c r="E27" s="163">
        <f>'DIA 3'!$AC$45</f>
        <v>0</v>
      </c>
      <c r="F27" s="163">
        <f>'DIA 4'!$AC$45</f>
        <v>0</v>
      </c>
      <c r="G27" s="163">
        <f>'DIA 5'!$AC$45</f>
        <v>0</v>
      </c>
      <c r="H27" s="163">
        <f>'DIA 6'!$AC$45</f>
        <v>0</v>
      </c>
      <c r="I27" s="163">
        <f>'DIA 7'!$AC$45</f>
        <v>0</v>
      </c>
      <c r="J27" s="163">
        <f>'DIA 8'!$AC$45</f>
        <v>0</v>
      </c>
      <c r="K27" s="163">
        <f>'DIA 9'!$AC$45</f>
        <v>0</v>
      </c>
      <c r="L27" s="163">
        <f>'DIA 10'!$AC$45</f>
        <v>0</v>
      </c>
      <c r="M27" s="163">
        <f>'DIA 11'!$AC$45</f>
        <v>0</v>
      </c>
      <c r="N27" s="163">
        <f>'DIA 12'!$AC$45</f>
        <v>0</v>
      </c>
      <c r="O27" s="164">
        <f>'24 12 23.  CLUB'!$AC$45</f>
        <v>0</v>
      </c>
      <c r="P27" s="165">
        <f>'Dia14'!$AC$40</f>
        <v>0</v>
      </c>
      <c r="Q27" s="165">
        <f>'Dia15'!$AC$40</f>
        <v>0</v>
      </c>
      <c r="R27" s="165">
        <f>'Dia16'!$AC$40</f>
        <v>0</v>
      </c>
      <c r="S27" s="165">
        <f>'Dia17'!$AC$40</f>
        <v>0</v>
      </c>
      <c r="T27" s="165">
        <f>'Dia18'!$AC$40</f>
        <v>0</v>
      </c>
      <c r="U27" s="165">
        <f>'Dia19'!$AC$40</f>
        <v>0</v>
      </c>
      <c r="V27" s="165">
        <f>'Dia20'!$AC$40</f>
        <v>0</v>
      </c>
      <c r="W27" s="166">
        <f>SUM(Tabla1[[#This Row],[05-mar]:[10-jul20]])</f>
        <v>1.1000000000000001</v>
      </c>
      <c r="X27" s="167">
        <f>$W$8-Tabla1[[#This Row],[TOTAL]]</f>
        <v>0</v>
      </c>
      <c r="Z27" s="25" t="s">
        <v>59</v>
      </c>
      <c r="AA27" s="25">
        <v>30</v>
      </c>
      <c r="AB27" s="25">
        <v>23.2</v>
      </c>
      <c r="AC27" s="25">
        <v>43.7</v>
      </c>
      <c r="AD27" s="25">
        <v>32.6</v>
      </c>
      <c r="AE27" s="205"/>
      <c r="AF27" s="40">
        <v>20</v>
      </c>
      <c r="AG27" s="32">
        <f>Partici!B54</f>
        <v>0</v>
      </c>
      <c r="AH27" s="41" t="e">
        <f>VLOOKUP(AG27,'DIA 1'!#REF!,2,0)</f>
        <v>#REF!</v>
      </c>
      <c r="AI27" s="45" t="e">
        <f t="shared" si="13"/>
        <v>#REF!</v>
      </c>
      <c r="AK27" s="46">
        <v>20</v>
      </c>
      <c r="AL27" s="32">
        <f>Partici!C54</f>
        <v>0</v>
      </c>
      <c r="AM27" s="47">
        <f>VLOOKUP(AL27,'DIA 2'!$B$59:$C$126,2,0)</f>
        <v>0</v>
      </c>
      <c r="AN27" s="52">
        <f t="shared" si="14"/>
        <v>0</v>
      </c>
      <c r="AP27" s="40">
        <v>20</v>
      </c>
      <c r="AQ27" s="32">
        <f>Partici!D52</f>
        <v>0</v>
      </c>
      <c r="AR27" s="41">
        <f>VLOOKUP(AQ27,'DIA 3'!$B$59:$C$126,2,0)</f>
        <v>0</v>
      </c>
      <c r="AS27" s="45">
        <f t="shared" si="1"/>
        <v>0</v>
      </c>
      <c r="AU27" s="46">
        <v>20</v>
      </c>
      <c r="AV27" s="32">
        <f>Partici!E49</f>
        <v>0</v>
      </c>
      <c r="AW27" s="47">
        <f>VLOOKUP(AV27,'DIA 4'!$B$59:$C$126,2,0)</f>
        <v>0</v>
      </c>
      <c r="AX27" s="52">
        <f t="shared" si="2"/>
        <v>0</v>
      </c>
      <c r="AZ27" s="40">
        <v>20</v>
      </c>
      <c r="BA27" s="32">
        <f>Partici!F46</f>
        <v>0</v>
      </c>
      <c r="BB27" s="41">
        <f>VLOOKUP(BA27,'DIA 5'!$B$59:$C$126,2,0)</f>
        <v>0</v>
      </c>
      <c r="BC27" s="45">
        <f t="shared" si="3"/>
        <v>0</v>
      </c>
      <c r="BE27" s="46">
        <v>20</v>
      </c>
      <c r="BF27" s="32">
        <f>Partici!G46</f>
        <v>0</v>
      </c>
      <c r="BG27" s="47">
        <f>VLOOKUP(BF27,'DIA 6'!$B$59:$C$126,2,0)</f>
        <v>0</v>
      </c>
      <c r="BH27" s="52">
        <f t="shared" si="4"/>
        <v>0</v>
      </c>
      <c r="BJ27" s="40">
        <v>20</v>
      </c>
      <c r="BK27" s="32">
        <f>Partici!H46</f>
        <v>0</v>
      </c>
      <c r="BL27" s="41">
        <f>VLOOKUP(BK27,'DIA 7'!$B$59:$C$126,2,0)</f>
        <v>0</v>
      </c>
      <c r="BM27" s="45">
        <f t="shared" si="5"/>
        <v>0</v>
      </c>
      <c r="BO27" s="40">
        <v>20</v>
      </c>
      <c r="BP27" s="32">
        <f>Partici!I46</f>
        <v>0</v>
      </c>
      <c r="BQ27" s="41">
        <f>VLOOKUP(BP27,'DIA 8'!$B$59:$C$126,2,0)</f>
        <v>0</v>
      </c>
      <c r="BR27" s="52">
        <f t="shared" si="0"/>
        <v>0</v>
      </c>
      <c r="BT27" s="46">
        <v>20</v>
      </c>
      <c r="BU27" s="32">
        <f>Partici!J46</f>
        <v>0</v>
      </c>
      <c r="BV27" s="47">
        <f>VLOOKUP(BU27,'DIA 9'!$B$59:$C$126,2,0)</f>
        <v>0</v>
      </c>
      <c r="BW27" s="52">
        <f t="shared" si="6"/>
        <v>0</v>
      </c>
      <c r="BY27" s="40">
        <v>20</v>
      </c>
      <c r="BZ27" s="32">
        <f>Partici!K46</f>
        <v>0</v>
      </c>
      <c r="CA27" s="41">
        <f>VLOOKUP(BZ27,'DIA 10'!$B$59:$C$126,2,0)</f>
        <v>0</v>
      </c>
      <c r="CB27" s="45">
        <f t="shared" si="7"/>
        <v>0</v>
      </c>
      <c r="CD27" s="46">
        <v>20</v>
      </c>
      <c r="CE27" s="32">
        <f>Partici!L46</f>
        <v>0</v>
      </c>
      <c r="CF27" s="47">
        <f>VLOOKUP(CE27,'DIA 11'!$B$59:$C$126,2,0)</f>
        <v>0</v>
      </c>
      <c r="CG27" s="52">
        <f t="shared" si="8"/>
        <v>0</v>
      </c>
      <c r="CI27" s="40">
        <v>20</v>
      </c>
      <c r="CJ27" s="32">
        <f>Partici!M46</f>
        <v>0</v>
      </c>
      <c r="CK27" s="41">
        <f>VLOOKUP(CJ27,'DIA 12'!$B$59:$C$126,2,0)</f>
        <v>0</v>
      </c>
      <c r="CL27" s="45">
        <f t="shared" si="9"/>
        <v>0</v>
      </c>
      <c r="CN27" s="46">
        <v>20</v>
      </c>
      <c r="CO27" s="32">
        <f>Partici!N46</f>
        <v>0</v>
      </c>
      <c r="CP27" s="47">
        <f>VLOOKUP(CO27,'24 12 23.  CLUB'!$B$59:$C$126,2,0)</f>
        <v>0</v>
      </c>
      <c r="CQ27" s="52">
        <f t="shared" si="10"/>
        <v>0</v>
      </c>
    </row>
    <row r="28" spans="1:95" ht="19.899999999999999" thickBot="1" x14ac:dyDescent="0.45">
      <c r="A28" s="161">
        <v>21</v>
      </c>
      <c r="B28" s="185" t="str">
        <f>+Partici!B23</f>
        <v>SIN FE-IA</v>
      </c>
      <c r="C28" s="162">
        <f>'DIA 1'!$AC$49</f>
        <v>3.9000000000000004</v>
      </c>
      <c r="D28" s="157">
        <f>'DIA 2'!$AC$49</f>
        <v>0</v>
      </c>
      <c r="E28" s="157">
        <f>'DIA 3'!$AC$49</f>
        <v>0</v>
      </c>
      <c r="F28" s="157">
        <f>'DIA 4'!$AC$49</f>
        <v>0</v>
      </c>
      <c r="G28" s="157">
        <f>'DIA 5'!$AC$49</f>
        <v>0</v>
      </c>
      <c r="H28" s="157">
        <f>'DIA 6'!$AC$49</f>
        <v>0</v>
      </c>
      <c r="I28" s="157">
        <f>'DIA 7'!$AC$49</f>
        <v>0</v>
      </c>
      <c r="J28" s="157">
        <f>'DIA 8'!$AC$49</f>
        <v>0</v>
      </c>
      <c r="K28" s="108">
        <f>'DIA 9'!$AC$49</f>
        <v>0</v>
      </c>
      <c r="L28" s="108">
        <f>'DIA 10'!$AC$49</f>
        <v>0</v>
      </c>
      <c r="M28" s="108">
        <f>'DIA 11'!$AC$49</f>
        <v>0</v>
      </c>
      <c r="N28" s="108">
        <f>'DIA 12'!$AC$49</f>
        <v>0</v>
      </c>
      <c r="O28" s="108">
        <f>'24 12 23.  CLUB'!$AC$49</f>
        <v>0</v>
      </c>
      <c r="P28" s="190">
        <f>'Dia14'!$AC$44</f>
        <v>0</v>
      </c>
      <c r="Q28" s="190">
        <f>'Dia15'!$AC$44</f>
        <v>0</v>
      </c>
      <c r="R28" s="190">
        <f>'Dia16'!$AC$44</f>
        <v>0</v>
      </c>
      <c r="S28" s="190">
        <f>'Dia17'!$AC$44</f>
        <v>0</v>
      </c>
      <c r="T28" s="190">
        <f>'Dia18'!$AC$44</f>
        <v>0</v>
      </c>
      <c r="U28" s="190">
        <f>'Dia19'!$AC$44</f>
        <v>0</v>
      </c>
      <c r="V28" s="190">
        <f>'Dia20'!$AC$44</f>
        <v>0</v>
      </c>
      <c r="W28" s="188">
        <f>SUM(Tabla1[[#This Row],[05-mar]:[10-jul20]])</f>
        <v>3.9000000000000004</v>
      </c>
      <c r="X28" s="189">
        <f>$W$8-Tabla1[[#This Row],[TOTAL]]</f>
        <v>-2.8000000000000003</v>
      </c>
      <c r="Z28" s="25" t="s">
        <v>60</v>
      </c>
      <c r="AA28" s="25">
        <v>23.4</v>
      </c>
      <c r="AB28" s="25">
        <v>42.6</v>
      </c>
      <c r="AC28" s="25">
        <v>33.200000000000003</v>
      </c>
      <c r="AD28" s="25">
        <v>29.4</v>
      </c>
      <c r="AE28" s="205"/>
      <c r="AF28" s="40">
        <v>21</v>
      </c>
      <c r="AG28" s="32">
        <f>Partici!B55</f>
        <v>0</v>
      </c>
      <c r="AH28" s="41" t="e">
        <f>VLOOKUP(AG28,'DIA 1'!#REF!,2,0)</f>
        <v>#REF!</v>
      </c>
      <c r="AI28" s="45" t="e">
        <f t="shared" si="13"/>
        <v>#REF!</v>
      </c>
      <c r="AK28" s="46">
        <v>21</v>
      </c>
      <c r="AL28" s="32">
        <f>Partici!C55</f>
        <v>0</v>
      </c>
      <c r="AM28" s="47">
        <f>VLOOKUP(AL28,'DIA 2'!$B$59:$C$126,2,0)</f>
        <v>0</v>
      </c>
      <c r="AN28" s="52">
        <f t="shared" si="14"/>
        <v>0</v>
      </c>
      <c r="AP28" s="40">
        <v>21</v>
      </c>
      <c r="AQ28" s="32">
        <f>Partici!D54</f>
        <v>0</v>
      </c>
      <c r="AR28" s="41">
        <f>VLOOKUP(AQ28,'DIA 3'!$B$59:$C$126,2,0)</f>
        <v>0</v>
      </c>
      <c r="AS28" s="45">
        <f t="shared" si="1"/>
        <v>0</v>
      </c>
      <c r="AU28" s="46">
        <v>21</v>
      </c>
      <c r="AV28" s="32">
        <f>Partici!E54</f>
        <v>0</v>
      </c>
      <c r="AW28" s="47">
        <f>VLOOKUP(AV28,'DIA 4'!$B$59:$C$126,2,0)</f>
        <v>0</v>
      </c>
      <c r="AX28" s="52">
        <f t="shared" si="2"/>
        <v>0</v>
      </c>
      <c r="AZ28" s="40">
        <v>21</v>
      </c>
      <c r="BA28" s="32">
        <f>Partici!F35</f>
        <v>0</v>
      </c>
      <c r="BB28" s="41">
        <f>VLOOKUP(BA28,'DIA 5'!$B$59:$C$126,2,0)</f>
        <v>0</v>
      </c>
      <c r="BC28" s="45">
        <f t="shared" si="3"/>
        <v>0</v>
      </c>
      <c r="BE28" s="46">
        <v>21</v>
      </c>
      <c r="BF28" s="32">
        <f>Partici!G35</f>
        <v>0</v>
      </c>
      <c r="BG28" s="47">
        <f>VLOOKUP(BF28,'DIA 6'!$B$59:$C$126,2,0)</f>
        <v>0</v>
      </c>
      <c r="BH28" s="52">
        <f t="shared" si="4"/>
        <v>0</v>
      </c>
      <c r="BJ28" s="40">
        <v>21</v>
      </c>
      <c r="BK28" s="32">
        <f>Partici!H35</f>
        <v>0</v>
      </c>
      <c r="BL28" s="41">
        <f>VLOOKUP(BK28,'DIA 7'!$B$59:$C$126,2,0)</f>
        <v>0</v>
      </c>
      <c r="BM28" s="45">
        <f t="shared" si="5"/>
        <v>0</v>
      </c>
      <c r="BO28" s="40">
        <v>21</v>
      </c>
      <c r="BP28" s="32">
        <f>Partici!I35</f>
        <v>0</v>
      </c>
      <c r="BQ28" s="41">
        <f>VLOOKUP(BP28,'DIA 8'!$B$59:$C$126,2,0)</f>
        <v>0</v>
      </c>
      <c r="BR28" s="52">
        <f t="shared" si="0"/>
        <v>0</v>
      </c>
      <c r="BT28" s="46">
        <v>21</v>
      </c>
      <c r="BU28" s="32">
        <f>Partici!J35</f>
        <v>0</v>
      </c>
      <c r="BV28" s="47">
        <f>VLOOKUP(BU28,'DIA 9'!$B$59:$C$126,2,0)</f>
        <v>0</v>
      </c>
      <c r="BW28" s="52">
        <f t="shared" si="6"/>
        <v>0</v>
      </c>
      <c r="BY28" s="40">
        <v>21</v>
      </c>
      <c r="BZ28" s="32">
        <f>Partici!K35</f>
        <v>0</v>
      </c>
      <c r="CA28" s="41">
        <f>VLOOKUP(BZ28,'DIA 10'!$B$59:$C$126,2,0)</f>
        <v>0</v>
      </c>
      <c r="CB28" s="45">
        <f t="shared" si="7"/>
        <v>0</v>
      </c>
      <c r="CD28" s="46">
        <v>21</v>
      </c>
      <c r="CE28" s="32">
        <f>Partici!L35</f>
        <v>0</v>
      </c>
      <c r="CF28" s="47">
        <f>VLOOKUP(CE28,'DIA 11'!$B$59:$C$126,2,0)</f>
        <v>0</v>
      </c>
      <c r="CG28" s="52">
        <f t="shared" si="8"/>
        <v>0</v>
      </c>
      <c r="CI28" s="40">
        <v>21</v>
      </c>
      <c r="CJ28" s="32">
        <f>Partici!M35</f>
        <v>0</v>
      </c>
      <c r="CK28" s="41">
        <f>VLOOKUP(CJ28,'DIA 12'!$B$59:$C$126,2,0)</f>
        <v>0</v>
      </c>
      <c r="CL28" s="45">
        <f t="shared" si="9"/>
        <v>0</v>
      </c>
      <c r="CN28" s="46">
        <v>21</v>
      </c>
      <c r="CO28" s="32">
        <f>Partici!N35</f>
        <v>0</v>
      </c>
      <c r="CP28" s="47">
        <f>VLOOKUP(CO28,'24 12 23.  CLUB'!$B$59:$C$126,2,0)</f>
        <v>0</v>
      </c>
      <c r="CQ28" s="52">
        <f t="shared" si="10"/>
        <v>0</v>
      </c>
    </row>
    <row r="29" spans="1:95" ht="19.899999999999999" thickBot="1" x14ac:dyDescent="0.45">
      <c r="A29" s="161">
        <v>22</v>
      </c>
      <c r="B29" s="186" t="str">
        <f>+Partici!B22</f>
        <v>SIN FE</v>
      </c>
      <c r="C29" s="162">
        <f>'DIA 1'!$AC$47</f>
        <v>0</v>
      </c>
      <c r="D29" s="157">
        <f>'DIA 2'!$AC$47</f>
        <v>0</v>
      </c>
      <c r="E29" s="157">
        <f>'DIA 3'!$AC$47</f>
        <v>0</v>
      </c>
      <c r="F29" s="157">
        <f>'DIA 4'!$AC$47</f>
        <v>0</v>
      </c>
      <c r="G29" s="157">
        <f>'DIA 5'!$AC$47</f>
        <v>0</v>
      </c>
      <c r="H29" s="157">
        <f>'DIA 6'!$AC$47</f>
        <v>0</v>
      </c>
      <c r="I29" s="157">
        <f>'DIA 7'!$AC$47</f>
        <v>0</v>
      </c>
      <c r="J29" s="157">
        <f>'DIA 8'!$AC$47</f>
        <v>0</v>
      </c>
      <c r="K29" s="108">
        <f>'DIA 9'!$AC$47</f>
        <v>0</v>
      </c>
      <c r="L29" s="108">
        <f>'DIA 10'!$AC$47</f>
        <v>0</v>
      </c>
      <c r="M29" s="108">
        <f>'DIA 11'!$AC$47</f>
        <v>0</v>
      </c>
      <c r="N29" s="108">
        <f>'DIA 12'!$AC$47</f>
        <v>0</v>
      </c>
      <c r="O29" s="108">
        <f>'24 12 23.  CLUB'!$AC$47</f>
        <v>0</v>
      </c>
      <c r="P29" s="190">
        <f>'Dia14'!$AC$42</f>
        <v>0</v>
      </c>
      <c r="Q29" s="190">
        <f>'Dia15'!$AC$42</f>
        <v>0</v>
      </c>
      <c r="R29" s="190">
        <f>'Dia16'!$AC$42</f>
        <v>0</v>
      </c>
      <c r="S29" s="190">
        <f>'Dia17'!$AC$42</f>
        <v>0</v>
      </c>
      <c r="T29" s="190">
        <f>'Dia18'!$AC$42</f>
        <v>0</v>
      </c>
      <c r="U29" s="190">
        <f>'Dia19'!$AC$42</f>
        <v>0</v>
      </c>
      <c r="V29" s="190">
        <f>'Dia20'!$AC$42</f>
        <v>0</v>
      </c>
      <c r="W29" s="188">
        <f>SUM(Tabla1[[#This Row],[05-mar]:[10-jul20]])</f>
        <v>0</v>
      </c>
      <c r="X29" s="189">
        <f>$W$8-Tabla1[[#This Row],[TOTAL]]</f>
        <v>1.1000000000000001</v>
      </c>
      <c r="Z29" s="25" t="s">
        <v>5</v>
      </c>
      <c r="AB29" s="25">
        <v>48.7</v>
      </c>
      <c r="AC29" s="25">
        <v>37.799999999999997</v>
      </c>
      <c r="AD29" s="25">
        <v>41.8</v>
      </c>
      <c r="AE29" s="205"/>
      <c r="AF29" s="40">
        <v>22</v>
      </c>
      <c r="AG29" s="32">
        <f>Partici!B56</f>
        <v>0</v>
      </c>
      <c r="AH29" s="41" t="e">
        <f>VLOOKUP(AG29,'DIA 1'!#REF!,2,0)</f>
        <v>#REF!</v>
      </c>
      <c r="AI29" s="45" t="e">
        <f t="shared" si="13"/>
        <v>#REF!</v>
      </c>
      <c r="AK29" s="46">
        <v>22</v>
      </c>
      <c r="AL29" s="32">
        <f>Partici!C56</f>
        <v>0</v>
      </c>
      <c r="AM29" s="47">
        <f>VLOOKUP(AL29,'DIA 2'!$B$59:$C$126,2,0)</f>
        <v>0</v>
      </c>
      <c r="AN29" s="52">
        <f t="shared" si="14"/>
        <v>0</v>
      </c>
      <c r="AP29" s="40">
        <v>22</v>
      </c>
      <c r="AQ29" s="32">
        <f>Partici!D57</f>
        <v>0</v>
      </c>
      <c r="AR29" s="41">
        <f>VLOOKUP(AQ29,'DIA 3'!$B$59:$C$126,2,0)</f>
        <v>0</v>
      </c>
      <c r="AS29" s="45">
        <f t="shared" si="1"/>
        <v>0</v>
      </c>
      <c r="AU29" s="46">
        <v>22</v>
      </c>
      <c r="AV29" s="32">
        <f>Partici!E53</f>
        <v>0</v>
      </c>
      <c r="AW29" s="47">
        <f>VLOOKUP(AV29,'DIA 4'!$B$59:$C$126,2,0)</f>
        <v>0</v>
      </c>
      <c r="AX29" s="52">
        <f t="shared" si="2"/>
        <v>0</v>
      </c>
      <c r="AZ29" s="40">
        <v>22</v>
      </c>
      <c r="BA29" s="32">
        <f>Partici!F41</f>
        <v>0</v>
      </c>
      <c r="BB29" s="41">
        <f>VLOOKUP(BA29,'DIA 5'!$B$59:$C$126,2,0)</f>
        <v>0</v>
      </c>
      <c r="BC29" s="45">
        <f t="shared" si="3"/>
        <v>0</v>
      </c>
      <c r="BE29" s="46">
        <v>22</v>
      </c>
      <c r="BF29" s="32">
        <f>Partici!G41</f>
        <v>0</v>
      </c>
      <c r="BG29" s="47">
        <f>VLOOKUP(BF29,'DIA 6'!$B$59:$C$126,2,0)</f>
        <v>0</v>
      </c>
      <c r="BH29" s="52">
        <f t="shared" si="4"/>
        <v>0</v>
      </c>
      <c r="BJ29" s="40">
        <v>22</v>
      </c>
      <c r="BK29" s="32">
        <f>Partici!H41</f>
        <v>0</v>
      </c>
      <c r="BL29" s="41">
        <f>VLOOKUP(BK29,'DIA 7'!$B$59:$C$126,2,0)</f>
        <v>0</v>
      </c>
      <c r="BM29" s="45">
        <f t="shared" si="5"/>
        <v>0</v>
      </c>
      <c r="BO29" s="40">
        <v>22</v>
      </c>
      <c r="BP29" s="32">
        <f>Partici!I41</f>
        <v>0</v>
      </c>
      <c r="BQ29" s="41">
        <f>VLOOKUP(BP29,'DIA 8'!$B$59:$C$126,2,0)</f>
        <v>0</v>
      </c>
      <c r="BR29" s="52">
        <f t="shared" si="0"/>
        <v>0</v>
      </c>
      <c r="BT29" s="46">
        <v>22</v>
      </c>
      <c r="BU29" s="32">
        <f>Partici!J41</f>
        <v>0</v>
      </c>
      <c r="BV29" s="47">
        <f>VLOOKUP(BU29,'DIA 9'!$B$59:$C$126,2,0)</f>
        <v>0</v>
      </c>
      <c r="BW29" s="52">
        <f t="shared" si="6"/>
        <v>0</v>
      </c>
      <c r="BY29" s="40">
        <v>22</v>
      </c>
      <c r="BZ29" s="32">
        <f>Partici!K41</f>
        <v>0</v>
      </c>
      <c r="CA29" s="41">
        <f>VLOOKUP(BZ29,'DIA 10'!$B$59:$C$126,2,0)</f>
        <v>0</v>
      </c>
      <c r="CB29" s="45">
        <f t="shared" si="7"/>
        <v>0</v>
      </c>
      <c r="CD29" s="46">
        <v>22</v>
      </c>
      <c r="CE29" s="32">
        <f>Partici!L41</f>
        <v>0</v>
      </c>
      <c r="CF29" s="47">
        <f>VLOOKUP(CE29,'DIA 11'!$B$59:$C$126,2,0)</f>
        <v>0</v>
      </c>
      <c r="CG29" s="52">
        <f t="shared" si="8"/>
        <v>0</v>
      </c>
      <c r="CI29" s="40">
        <v>22</v>
      </c>
      <c r="CJ29" s="32">
        <f>Partici!M41</f>
        <v>0</v>
      </c>
      <c r="CK29" s="41">
        <f>VLOOKUP(CJ29,'DIA 12'!$B$59:$C$126,2,0)</f>
        <v>0</v>
      </c>
      <c r="CL29" s="45">
        <f t="shared" si="9"/>
        <v>0</v>
      </c>
      <c r="CN29" s="46">
        <v>22</v>
      </c>
      <c r="CO29" s="32">
        <f>Partici!N41</f>
        <v>0</v>
      </c>
      <c r="CP29" s="47">
        <f>VLOOKUP(CO29,'24 12 23.  CLUB'!$B$59:$C$126,2,0)</f>
        <v>0</v>
      </c>
      <c r="CQ29" s="52">
        <f t="shared" si="10"/>
        <v>0</v>
      </c>
    </row>
    <row r="30" spans="1:95" ht="19.899999999999999" thickBot="1" x14ac:dyDescent="0.45">
      <c r="A30" s="156">
        <v>23</v>
      </c>
      <c r="B30" s="185" t="str">
        <f>+Partici!B24</f>
        <v>NANO</v>
      </c>
      <c r="C30" s="157">
        <f>'DIA 1'!$AC$51</f>
        <v>0</v>
      </c>
      <c r="D30" s="157">
        <f>'DIA 2'!$AC$51</f>
        <v>0</v>
      </c>
      <c r="E30" s="157">
        <f>'DIA 3'!$AC$51</f>
        <v>0</v>
      </c>
      <c r="F30" s="157">
        <f>'DIA 4'!$AC$51</f>
        <v>0</v>
      </c>
      <c r="G30" s="157">
        <f>'DIA 5'!$AC$51</f>
        <v>0</v>
      </c>
      <c r="H30" s="157">
        <f>'DIA 6'!$AC$51</f>
        <v>0</v>
      </c>
      <c r="I30" s="157">
        <f>'DIA 7'!$AC$51</f>
        <v>0</v>
      </c>
      <c r="J30" s="157">
        <f>'DIA 8'!$AC$51</f>
        <v>0</v>
      </c>
      <c r="K30" s="108">
        <f>'DIA 9'!$AC$51</f>
        <v>0</v>
      </c>
      <c r="L30" s="108">
        <f>'DIA 10'!$AC$51</f>
        <v>0</v>
      </c>
      <c r="M30" s="108">
        <f>'DIA 11'!$AC$51</f>
        <v>0</v>
      </c>
      <c r="N30" s="108">
        <f>'DIA 12'!$AC$51</f>
        <v>0</v>
      </c>
      <c r="O30" s="108">
        <f>'24 12 23.  CLUB'!$AC$51</f>
        <v>0</v>
      </c>
      <c r="P30" s="190">
        <f>'Dia14'!$AC$46</f>
        <v>0</v>
      </c>
      <c r="Q30" s="190">
        <f>'Dia15'!$AC$46</f>
        <v>0</v>
      </c>
      <c r="R30" s="190">
        <f>'Dia16'!$AC$46</f>
        <v>0</v>
      </c>
      <c r="S30" s="190">
        <f>'Dia17'!$AC$46</f>
        <v>0</v>
      </c>
      <c r="T30" s="190">
        <f>'Dia18'!$AC$46</f>
        <v>0</v>
      </c>
      <c r="U30" s="190">
        <f>'Dia19'!$AC$46</f>
        <v>0</v>
      </c>
      <c r="V30" s="190">
        <f>'Dia20'!$AC$46</f>
        <v>0</v>
      </c>
      <c r="W30" s="188">
        <f>SUM(Tabla1[[#This Row],[05-mar]:[10-jul20]])</f>
        <v>0</v>
      </c>
      <c r="X30" s="189">
        <f>$W$8-Tabla1[[#This Row],[TOTAL]]</f>
        <v>1.1000000000000001</v>
      </c>
      <c r="Z30" s="25" t="s">
        <v>61</v>
      </c>
      <c r="AA30" s="25">
        <v>25.7</v>
      </c>
      <c r="AB30" s="25">
        <v>27.6</v>
      </c>
      <c r="AC30" s="25">
        <v>17.7</v>
      </c>
      <c r="AD30" s="25">
        <v>31.5</v>
      </c>
      <c r="AE30" s="205"/>
      <c r="AF30" s="40">
        <v>23</v>
      </c>
      <c r="AG30" s="32">
        <f>Partici!B57</f>
        <v>0</v>
      </c>
      <c r="AH30" s="41" t="e">
        <f>VLOOKUP(AG30,'DIA 1'!#REF!,2,0)</f>
        <v>#REF!</v>
      </c>
      <c r="AI30" s="45" t="e">
        <f t="shared" si="13"/>
        <v>#REF!</v>
      </c>
      <c r="AK30" s="46">
        <v>23</v>
      </c>
      <c r="AL30" s="32">
        <f>Partici!C57</f>
        <v>0</v>
      </c>
      <c r="AM30" s="47">
        <f>VLOOKUP(AL30,'DIA 2'!$B$59:$C$126,2,0)</f>
        <v>0</v>
      </c>
      <c r="AN30" s="52">
        <f t="shared" si="14"/>
        <v>0</v>
      </c>
      <c r="AP30" s="40">
        <v>23</v>
      </c>
      <c r="AQ30" s="32">
        <f>Partici!D50</f>
        <v>0</v>
      </c>
      <c r="AR30" s="41">
        <f>VLOOKUP(AQ30,'DIA 3'!$B$59:$C$126,2,0)</f>
        <v>0</v>
      </c>
      <c r="AS30" s="45">
        <f t="shared" si="1"/>
        <v>0</v>
      </c>
      <c r="AU30" s="46">
        <v>23</v>
      </c>
      <c r="AV30" s="32">
        <f>Partici!E57</f>
        <v>0</v>
      </c>
      <c r="AW30" s="47">
        <f>VLOOKUP(AV30,'DIA 4'!$B$59:$C$126,2,0)</f>
        <v>0</v>
      </c>
      <c r="AX30" s="52">
        <f t="shared" si="2"/>
        <v>0</v>
      </c>
      <c r="AZ30" s="40">
        <v>23</v>
      </c>
      <c r="BA30" s="32">
        <f>Partici!F57</f>
        <v>0</v>
      </c>
      <c r="BB30" s="41">
        <f>VLOOKUP(BA30,'DIA 5'!$B$59:$C$126,2,0)</f>
        <v>0</v>
      </c>
      <c r="BC30" s="45">
        <f t="shared" si="3"/>
        <v>0</v>
      </c>
      <c r="BE30" s="46">
        <v>23</v>
      </c>
      <c r="BF30" s="32">
        <f>Partici!G57</f>
        <v>0</v>
      </c>
      <c r="BG30" s="47">
        <f>VLOOKUP(BF30,'DIA 6'!$B$59:$C$126,2,0)</f>
        <v>0</v>
      </c>
      <c r="BH30" s="52">
        <f t="shared" si="4"/>
        <v>0</v>
      </c>
      <c r="BJ30" s="40">
        <v>23</v>
      </c>
      <c r="BK30" s="32">
        <f>Partici!H57</f>
        <v>0</v>
      </c>
      <c r="BL30" s="41">
        <f>VLOOKUP(BK30,'DIA 7'!$B$59:$C$126,2,0)</f>
        <v>0</v>
      </c>
      <c r="BM30" s="45">
        <f t="shared" si="5"/>
        <v>0</v>
      </c>
      <c r="BO30" s="40">
        <v>23</v>
      </c>
      <c r="BP30" s="32">
        <f>Partici!I57</f>
        <v>0</v>
      </c>
      <c r="BQ30" s="41">
        <f>VLOOKUP(BP30,'DIA 8'!$B$59:$C$126,2,0)</f>
        <v>0</v>
      </c>
      <c r="BR30" s="52">
        <f t="shared" si="0"/>
        <v>0</v>
      </c>
      <c r="BT30" s="46">
        <v>23</v>
      </c>
      <c r="BU30" s="32">
        <f>Partici!J57</f>
        <v>0</v>
      </c>
      <c r="BV30" s="47">
        <f>VLOOKUP(BU30,'DIA 9'!$B$59:$C$126,2,0)</f>
        <v>0</v>
      </c>
      <c r="BW30" s="52">
        <f t="shared" si="6"/>
        <v>0</v>
      </c>
      <c r="BY30" s="40">
        <v>23</v>
      </c>
      <c r="BZ30" s="32">
        <f>Partici!K57</f>
        <v>0</v>
      </c>
      <c r="CA30" s="41">
        <f>VLOOKUP(BZ30,'DIA 10'!$B$59:$C$126,2,0)</f>
        <v>0</v>
      </c>
      <c r="CB30" s="45">
        <f t="shared" si="7"/>
        <v>0</v>
      </c>
      <c r="CD30" s="46">
        <v>23</v>
      </c>
      <c r="CE30" s="32">
        <f>Partici!L57</f>
        <v>0</v>
      </c>
      <c r="CF30" s="47">
        <f>VLOOKUP(CE30,'DIA 11'!$B$59:$C$126,2,0)</f>
        <v>0</v>
      </c>
      <c r="CG30" s="52">
        <f t="shared" si="8"/>
        <v>0</v>
      </c>
      <c r="CI30" s="40">
        <v>23</v>
      </c>
      <c r="CJ30" s="32">
        <f>Partici!M57</f>
        <v>0</v>
      </c>
      <c r="CK30" s="41">
        <f>VLOOKUP(CJ30,'DIA 12'!$B$59:$C$126,2,0)</f>
        <v>0</v>
      </c>
      <c r="CL30" s="45">
        <f t="shared" si="9"/>
        <v>0</v>
      </c>
      <c r="CN30" s="46">
        <v>23</v>
      </c>
      <c r="CO30" s="32">
        <f>Partici!N57</f>
        <v>0</v>
      </c>
      <c r="CP30" s="47">
        <f>VLOOKUP(CO30,'24 12 23.  CLUB'!$B$59:$C$126,2,0)</f>
        <v>0</v>
      </c>
      <c r="CQ30" s="52">
        <f t="shared" si="10"/>
        <v>0</v>
      </c>
    </row>
    <row r="31" spans="1:95" ht="19.899999999999999" thickBot="1" x14ac:dyDescent="0.45">
      <c r="A31" s="156">
        <v>24</v>
      </c>
      <c r="B31" s="187" t="str">
        <f>+Partici!B25</f>
        <v>PINKY</v>
      </c>
      <c r="C31" s="157">
        <f>'DIA 1'!$AC$53</f>
        <v>9.7000000000000011</v>
      </c>
      <c r="D31" s="157">
        <f>'DIA 2'!$AC$53</f>
        <v>0</v>
      </c>
      <c r="E31" s="157">
        <f>'DIA 3'!$AC$53</f>
        <v>0</v>
      </c>
      <c r="F31" s="157">
        <f>'DIA 4'!$AC$53</f>
        <v>0</v>
      </c>
      <c r="G31" s="157">
        <f>'DIA 5'!$AC$53</f>
        <v>0</v>
      </c>
      <c r="H31" s="157">
        <f>'DIA 6'!$AC$53</f>
        <v>0</v>
      </c>
      <c r="I31" s="157">
        <f>'DIA 7'!$AC$53</f>
        <v>0</v>
      </c>
      <c r="J31" s="157">
        <f>'DIA 8'!$AC$53</f>
        <v>0</v>
      </c>
      <c r="K31" s="108">
        <f>'DIA 9'!$AC$53</f>
        <v>0</v>
      </c>
      <c r="L31" s="108">
        <f>'DIA 10'!$AC$53</f>
        <v>0</v>
      </c>
      <c r="M31" s="108">
        <f>'DIA 11'!$AC$53</f>
        <v>0</v>
      </c>
      <c r="N31" s="108">
        <f>'DIA 12'!$AC$53</f>
        <v>0</v>
      </c>
      <c r="O31" s="108">
        <f>'24 12 23.  CLUB'!$AC$53</f>
        <v>0</v>
      </c>
      <c r="P31" s="190">
        <f>'Dia14'!$AC$48</f>
        <v>0</v>
      </c>
      <c r="Q31" s="190">
        <f>'Dia15'!$AC$48</f>
        <v>0</v>
      </c>
      <c r="R31" s="190">
        <f>'Dia16'!$AC$48</f>
        <v>0</v>
      </c>
      <c r="S31" s="190">
        <f>'Dia17'!$AC$48</f>
        <v>0</v>
      </c>
      <c r="T31" s="190">
        <f>'Dia18'!$AC$48</f>
        <v>0</v>
      </c>
      <c r="U31" s="190">
        <f>'Dia19'!$AC$48</f>
        <v>0</v>
      </c>
      <c r="V31" s="190">
        <f>'Dia20'!$AC$48</f>
        <v>0</v>
      </c>
      <c r="W31" s="188">
        <f>SUM(Tabla1[[#This Row],[05-mar]:[10-jul20]])</f>
        <v>9.7000000000000011</v>
      </c>
      <c r="X31" s="189">
        <f>$W$8-Tabla1[[#This Row],[TOTAL]]</f>
        <v>-8.6000000000000014</v>
      </c>
      <c r="AE31" s="205"/>
      <c r="AF31" s="40">
        <v>24</v>
      </c>
      <c r="AG31" s="32">
        <f>Partici!B58</f>
        <v>0</v>
      </c>
      <c r="AH31" s="41" t="e">
        <f>VLOOKUP(AG31,'DIA 1'!#REF!,2,0)</f>
        <v>#REF!</v>
      </c>
      <c r="AI31" s="45" t="e">
        <f>$BB$8-AH31</f>
        <v>#REF!</v>
      </c>
      <c r="AK31" s="46">
        <v>24</v>
      </c>
      <c r="AL31" s="32">
        <f>Partici!C58</f>
        <v>0</v>
      </c>
      <c r="AM31" s="47">
        <f>VLOOKUP(AL31,'DIA 2'!$B$59:$C$126,2,0)</f>
        <v>0</v>
      </c>
      <c r="AN31" s="52">
        <f t="shared" si="14"/>
        <v>0</v>
      </c>
      <c r="AP31" s="40">
        <v>24</v>
      </c>
      <c r="AQ31" s="32">
        <f>Partici!D56</f>
        <v>0</v>
      </c>
      <c r="AR31" s="41">
        <f>VLOOKUP(AQ31,'DIA 3'!$B$59:$C$126,2,0)</f>
        <v>0</v>
      </c>
      <c r="AS31" s="45">
        <f>$AR$8-AR31</f>
        <v>0</v>
      </c>
      <c r="AU31" s="46">
        <v>24</v>
      </c>
      <c r="AV31" s="32">
        <f>Partici!E58</f>
        <v>0</v>
      </c>
      <c r="AW31" s="47">
        <f>VLOOKUP(AV31,'DIA 4'!$B$59:$C$126,2,0)</f>
        <v>0</v>
      </c>
      <c r="AX31" s="52">
        <f>$AW$8-AW31</f>
        <v>0</v>
      </c>
      <c r="AZ31" s="40">
        <v>24</v>
      </c>
      <c r="BA31" s="32">
        <f>Partici!F58</f>
        <v>0</v>
      </c>
      <c r="BB31" s="41">
        <f>VLOOKUP(BA31,'DIA 5'!$B$59:$C$126,2,0)</f>
        <v>0</v>
      </c>
      <c r="BC31" s="45">
        <f>$BB$8-BB31</f>
        <v>0</v>
      </c>
      <c r="BE31" s="46">
        <v>24</v>
      </c>
      <c r="BF31" s="32">
        <f>Partici!G58</f>
        <v>0</v>
      </c>
      <c r="BG31" s="47">
        <f>VLOOKUP(BF31,'DIA 6'!$B$59:$C$126,2,0)</f>
        <v>0</v>
      </c>
      <c r="BH31" s="52">
        <f t="shared" si="4"/>
        <v>0</v>
      </c>
      <c r="BJ31" s="40">
        <v>24</v>
      </c>
      <c r="BK31" s="32">
        <f>Partici!H58</f>
        <v>0</v>
      </c>
      <c r="BL31" s="41">
        <f>VLOOKUP(BK31,'DIA 7'!$B$59:$C$126,2,0)</f>
        <v>0</v>
      </c>
      <c r="BM31" s="45">
        <f t="shared" si="5"/>
        <v>0</v>
      </c>
      <c r="BO31" s="40">
        <v>24</v>
      </c>
      <c r="BP31" s="32">
        <f>Partici!I58</f>
        <v>0</v>
      </c>
      <c r="BQ31" s="41">
        <f>VLOOKUP(BP31,'DIA 8'!$B$59:$C$126,2,0)</f>
        <v>0</v>
      </c>
      <c r="BR31" s="52">
        <f t="shared" si="0"/>
        <v>0</v>
      </c>
      <c r="BT31" s="46">
        <v>24</v>
      </c>
      <c r="BU31" s="32">
        <f>Partici!J58</f>
        <v>0</v>
      </c>
      <c r="BV31" s="47">
        <f>VLOOKUP(BU31,'DIA 9'!$B$59:$C$126,2,0)</f>
        <v>0</v>
      </c>
      <c r="BW31" s="52">
        <f>$BV$8-BV31</f>
        <v>0</v>
      </c>
      <c r="BY31" s="40">
        <v>24</v>
      </c>
      <c r="BZ31" s="32">
        <f>Partici!K58</f>
        <v>0</v>
      </c>
      <c r="CA31" s="41">
        <f>VLOOKUP(BZ31,'DIA 10'!$B$59:$C$126,2,0)</f>
        <v>0</v>
      </c>
      <c r="CB31" s="45">
        <f>$CA$8-CA31</f>
        <v>0</v>
      </c>
      <c r="CD31" s="46">
        <v>24</v>
      </c>
      <c r="CE31" s="32">
        <f>Partici!L58</f>
        <v>0</v>
      </c>
      <c r="CF31" s="47">
        <f>VLOOKUP(CE31,'DIA 11'!$B$59:$C$126,2,0)</f>
        <v>0</v>
      </c>
      <c r="CG31" s="52">
        <f>$CF$8-CF31</f>
        <v>0</v>
      </c>
      <c r="CI31" s="40">
        <v>24</v>
      </c>
      <c r="CJ31" s="32">
        <f>Partici!M58</f>
        <v>0</v>
      </c>
      <c r="CK31" s="41">
        <f>VLOOKUP(CJ31,'DIA 12'!$B$59:$C$126,2,0)</f>
        <v>0</v>
      </c>
      <c r="CL31" s="45">
        <f>$CK$8-CK31</f>
        <v>0</v>
      </c>
      <c r="CN31" s="46">
        <v>24</v>
      </c>
      <c r="CO31" s="32">
        <f>Partici!N58</f>
        <v>0</v>
      </c>
      <c r="CP31" s="47">
        <f>VLOOKUP(CO31,'24 12 23.  CLUB'!$B$59:$C$126,2,0)</f>
        <v>0</v>
      </c>
      <c r="CQ31" s="52">
        <f>$CP$8-CP31</f>
        <v>0</v>
      </c>
    </row>
    <row r="32" spans="1:95" ht="19.899999999999999" thickBot="1" x14ac:dyDescent="0.45">
      <c r="A32" s="184">
        <v>25</v>
      </c>
      <c r="B32" s="187" t="str">
        <f>+Partici!B26</f>
        <v>ROMATRI</v>
      </c>
      <c r="C32" s="157">
        <f>'DIA 1'!$AC$55</f>
        <v>3.9000000000000004</v>
      </c>
      <c r="D32" s="157">
        <f>'DIA 2'!$AC$53</f>
        <v>0</v>
      </c>
      <c r="E32" s="157">
        <f>'DIA 3'!$AC$53</f>
        <v>0</v>
      </c>
      <c r="F32" s="157">
        <f>'DIA 4'!$AC$53</f>
        <v>0</v>
      </c>
      <c r="G32" s="157">
        <f>'DIA 5'!$AC$53</f>
        <v>0</v>
      </c>
      <c r="H32" s="157">
        <f>'DIA 6'!$AC$53</f>
        <v>0</v>
      </c>
      <c r="I32" s="157">
        <f>'DIA 7'!$AC$53</f>
        <v>0</v>
      </c>
      <c r="J32" s="157">
        <f>'DIA 8'!$AC$53</f>
        <v>0</v>
      </c>
      <c r="K32" s="108">
        <f>'DIA 9'!$AC$53</f>
        <v>0</v>
      </c>
      <c r="L32" s="108">
        <f>'DIA 10'!$AC$53</f>
        <v>0</v>
      </c>
      <c r="M32" s="108">
        <f>'DIA 11'!$AC$53</f>
        <v>0</v>
      </c>
      <c r="N32" s="108">
        <f>'DIA 12'!$AC$53</f>
        <v>0</v>
      </c>
      <c r="O32" s="108">
        <f>'24 12 23.  CLUB'!$AC$53</f>
        <v>0</v>
      </c>
      <c r="P32" s="190">
        <f>'Dia14'!$AC$48</f>
        <v>0</v>
      </c>
      <c r="Q32" s="190">
        <f>'Dia15'!$AC$48</f>
        <v>0</v>
      </c>
      <c r="R32" s="190">
        <f>'Dia16'!$AC$48</f>
        <v>0</v>
      </c>
      <c r="S32" s="190">
        <f>'Dia17'!$AC$48</f>
        <v>0</v>
      </c>
      <c r="T32" s="190">
        <f>'Dia18'!$AC$48</f>
        <v>0</v>
      </c>
      <c r="U32" s="190">
        <f>'Dia19'!$AC$48</f>
        <v>0</v>
      </c>
      <c r="V32" s="190">
        <f>'Dia20'!$AC$48</f>
        <v>0</v>
      </c>
      <c r="W32" s="188">
        <f>SUM(Tabla1[[#This Row],[05-mar]:[10-jul20]])</f>
        <v>3.9000000000000004</v>
      </c>
      <c r="X32" s="189">
        <f>$W$8-Tabla1[[#This Row],[TOTAL]]</f>
        <v>-2.8000000000000003</v>
      </c>
    </row>
    <row r="33" spans="1:54" ht="19.5" x14ac:dyDescent="0.4">
      <c r="A33" s="184">
        <v>26</v>
      </c>
      <c r="B33" s="187" t="str">
        <f>+Partici!B27</f>
        <v>PASASTE BANDIDO</v>
      </c>
      <c r="C33" s="157">
        <f>'DIA 1'!$AC$57</f>
        <v>0</v>
      </c>
      <c r="D33" s="157">
        <f>'DIA 2'!$AC$53</f>
        <v>0</v>
      </c>
      <c r="E33" s="157">
        <f>'DIA 3'!$AC$53</f>
        <v>0</v>
      </c>
      <c r="F33" s="157">
        <f>'DIA 4'!$AC$53</f>
        <v>0</v>
      </c>
      <c r="G33" s="157">
        <f>'DIA 5'!$AC$53</f>
        <v>0</v>
      </c>
      <c r="H33" s="157">
        <f>'DIA 6'!$AC$53</f>
        <v>0</v>
      </c>
      <c r="I33" s="157">
        <f>'DIA 7'!$AC$53</f>
        <v>0</v>
      </c>
      <c r="J33" s="157">
        <f>'DIA 8'!$AC$53</f>
        <v>0</v>
      </c>
      <c r="K33" s="108">
        <f>'DIA 9'!$AC$53</f>
        <v>0</v>
      </c>
      <c r="L33" s="108">
        <f>'DIA 10'!$AC$53</f>
        <v>0</v>
      </c>
      <c r="M33" s="108">
        <f>'DIA 11'!$AC$53</f>
        <v>0</v>
      </c>
      <c r="N33" s="108">
        <f>'DIA 12'!$AC$53</f>
        <v>0</v>
      </c>
      <c r="O33" s="108">
        <f>'24 12 23.  CLUB'!$AC$53</f>
        <v>0</v>
      </c>
      <c r="P33" s="190">
        <f>'Dia14'!$AC$48</f>
        <v>0</v>
      </c>
      <c r="Q33" s="190">
        <f>'Dia15'!$AC$48</f>
        <v>0</v>
      </c>
      <c r="R33" s="190">
        <f>'Dia16'!$AC$48</f>
        <v>0</v>
      </c>
      <c r="S33" s="190">
        <f>'Dia17'!$AC$48</f>
        <v>0</v>
      </c>
      <c r="T33" s="190">
        <f>'Dia18'!$AC$48</f>
        <v>0</v>
      </c>
      <c r="U33" s="190">
        <f>'Dia19'!$AC$48</f>
        <v>0</v>
      </c>
      <c r="V33" s="190">
        <f>'Dia20'!$AC$48</f>
        <v>0</v>
      </c>
      <c r="W33" s="188">
        <f>SUM(Tabla1[[#This Row],[05-mar]:[10-jul20]])</f>
        <v>0</v>
      </c>
      <c r="X33" s="189">
        <f>$W$8-Tabla1[[#This Row],[TOTAL]]</f>
        <v>1.1000000000000001</v>
      </c>
    </row>
    <row r="34" spans="1:54" ht="15" customHeight="1" x14ac:dyDescent="0.4">
      <c r="A34" s="168">
        <v>27</v>
      </c>
      <c r="B34" s="169" t="str">
        <f>+Partici!B28</f>
        <v>STORMILORD</v>
      </c>
      <c r="C34" s="157">
        <f>'DIA 1'!$AC$59</f>
        <v>0</v>
      </c>
      <c r="D34" s="157">
        <f>'DIA 2'!$AC$53</f>
        <v>0</v>
      </c>
      <c r="E34" s="157">
        <f>'DIA 3'!$AC$53</f>
        <v>0</v>
      </c>
      <c r="F34" s="157">
        <f>'DIA 4'!$AC$53</f>
        <v>0</v>
      </c>
      <c r="G34" s="157">
        <f>'DIA 5'!$AC$53</f>
        <v>0</v>
      </c>
      <c r="H34" s="157">
        <f>'DIA 6'!$AC$53</f>
        <v>0</v>
      </c>
      <c r="I34" s="157">
        <f>'DIA 7'!$AC$53</f>
        <v>0</v>
      </c>
      <c r="J34" s="157">
        <f>'DIA 8'!$AC$53</f>
        <v>0</v>
      </c>
      <c r="K34" s="108">
        <f>'DIA 9'!$AC$53</f>
        <v>0</v>
      </c>
      <c r="L34" s="108">
        <f>'DIA 10'!$AC$53</f>
        <v>0</v>
      </c>
      <c r="M34" s="108">
        <f>'DIA 11'!$AC$53</f>
        <v>0</v>
      </c>
      <c r="N34" s="108">
        <f>'DIA 12'!$AC$53</f>
        <v>0</v>
      </c>
      <c r="O34" s="108">
        <f>'24 12 23.  CLUB'!$AC$53</f>
        <v>0</v>
      </c>
      <c r="P34" s="190">
        <f>'Dia14'!$AC$48</f>
        <v>0</v>
      </c>
      <c r="Q34" s="190">
        <f>'Dia15'!$AC$48</f>
        <v>0</v>
      </c>
      <c r="R34" s="190">
        <f>'Dia16'!$AC$48</f>
        <v>0</v>
      </c>
      <c r="S34" s="190">
        <f>'Dia17'!$AC$48</f>
        <v>0</v>
      </c>
      <c r="T34" s="190">
        <f>'Dia18'!$AC$48</f>
        <v>0</v>
      </c>
      <c r="U34" s="190">
        <f>'Dia19'!$AC$48</f>
        <v>0</v>
      </c>
      <c r="V34" s="190">
        <f>'Dia20'!$AC$48</f>
        <v>0</v>
      </c>
      <c r="W34" s="188">
        <f>SUM(Tabla1[[#This Row],[05-mar]:[10-jul20]])</f>
        <v>0</v>
      </c>
      <c r="X34" s="189">
        <f>$W$8-Tabla1[[#This Row],[TOTAL]]</f>
        <v>1.1000000000000001</v>
      </c>
    </row>
    <row r="35" spans="1:54" ht="15" hidden="1" customHeight="1" thickBot="1" x14ac:dyDescent="0.45">
      <c r="A35" s="191">
        <v>28</v>
      </c>
      <c r="B35" s="185">
        <f>+Partici!B29</f>
        <v>0</v>
      </c>
      <c r="C35" s="163">
        <f>'DIA 1'!$AC$53</f>
        <v>9.7000000000000011</v>
      </c>
      <c r="D35" s="163">
        <f>'DIA 2'!$AC$53</f>
        <v>0</v>
      </c>
      <c r="E35" s="163">
        <f>'DIA 3'!$AC$53</f>
        <v>0</v>
      </c>
      <c r="F35" s="163">
        <f>'DIA 4'!$AC$53</f>
        <v>0</v>
      </c>
      <c r="G35" s="163">
        <f>'DIA 5'!$AC$53</f>
        <v>0</v>
      </c>
      <c r="H35" s="163">
        <f>'DIA 6'!$AC$53</f>
        <v>0</v>
      </c>
      <c r="I35" s="163">
        <f>'DIA 7'!$AC$53</f>
        <v>0</v>
      </c>
      <c r="J35" s="163">
        <f>'DIA 8'!$AC$53</f>
        <v>0</v>
      </c>
      <c r="K35" s="164">
        <f>'DIA 9'!$AC$53</f>
        <v>0</v>
      </c>
      <c r="L35" s="164">
        <f>'DIA 10'!$AC$53</f>
        <v>0</v>
      </c>
      <c r="M35" s="164">
        <f>'DIA 11'!$AC$53</f>
        <v>0</v>
      </c>
      <c r="N35" s="164">
        <f>'DIA 12'!$AC$53</f>
        <v>0</v>
      </c>
      <c r="O35" s="164">
        <f>'24 12 23.  CLUB'!$AC$53</f>
        <v>0</v>
      </c>
      <c r="P35" s="192">
        <f>'Dia14'!$AC$48</f>
        <v>0</v>
      </c>
      <c r="Q35" s="192">
        <f>'Dia15'!$AC$48</f>
        <v>0</v>
      </c>
      <c r="R35" s="192">
        <f>'Dia16'!$AC$48</f>
        <v>0</v>
      </c>
      <c r="S35" s="192">
        <f>'Dia17'!$AC$48</f>
        <v>0</v>
      </c>
      <c r="T35" s="192">
        <f>'Dia18'!$AC$48</f>
        <v>0</v>
      </c>
      <c r="U35" s="192">
        <f>'Dia19'!$AC$48</f>
        <v>0</v>
      </c>
      <c r="V35" s="192">
        <f>'Dia20'!$AC$48</f>
        <v>0</v>
      </c>
      <c r="W35" s="166">
        <f>SUM(Tabla1[[#This Row],[05-mar]:[10-jul20]])</f>
        <v>9.7000000000000011</v>
      </c>
      <c r="X35" s="167">
        <f>$W$8-Tabla1[[#This Row],[TOTAL]]</f>
        <v>-8.6000000000000014</v>
      </c>
      <c r="AH35" s="25" t="s">
        <v>62</v>
      </c>
      <c r="BB35" s="25" t="s">
        <v>62</v>
      </c>
    </row>
    <row r="36" spans="1:54" ht="15" hidden="1" customHeight="1" thickBot="1" x14ac:dyDescent="0.45">
      <c r="A36" s="184">
        <v>29</v>
      </c>
      <c r="B36" s="187">
        <f>+Partici!B30</f>
        <v>0</v>
      </c>
      <c r="C36" s="157">
        <f>'DIA 1'!$AC$53</f>
        <v>9.7000000000000011</v>
      </c>
      <c r="D36" s="157">
        <f>'DIA 2'!$AC$53</f>
        <v>0</v>
      </c>
      <c r="E36" s="157">
        <f>'DIA 3'!$AC$53</f>
        <v>0</v>
      </c>
      <c r="F36" s="157">
        <f>'DIA 4'!$AC$53</f>
        <v>0</v>
      </c>
      <c r="G36" s="157">
        <f>'DIA 5'!$AC$53</f>
        <v>0</v>
      </c>
      <c r="H36" s="157">
        <f>'DIA 6'!$AC$53</f>
        <v>0</v>
      </c>
      <c r="I36" s="157">
        <f>'DIA 7'!$AC$53</f>
        <v>0</v>
      </c>
      <c r="J36" s="157">
        <f>'DIA 8'!$AC$53</f>
        <v>0</v>
      </c>
      <c r="K36" s="108">
        <f>'DIA 9'!$AC$53</f>
        <v>0</v>
      </c>
      <c r="L36" s="108">
        <f>'DIA 10'!$AC$53</f>
        <v>0</v>
      </c>
      <c r="M36" s="108">
        <f>'DIA 11'!$AC$53</f>
        <v>0</v>
      </c>
      <c r="N36" s="108">
        <f>'DIA 12'!$AC$53</f>
        <v>0</v>
      </c>
      <c r="O36" s="108">
        <f>'24 12 23.  CLUB'!$AC$53</f>
        <v>0</v>
      </c>
      <c r="P36" s="190">
        <f>'Dia14'!$AC$48</f>
        <v>0</v>
      </c>
      <c r="Q36" s="190">
        <f>'Dia15'!$AC$48</f>
        <v>0</v>
      </c>
      <c r="R36" s="190">
        <f>'Dia16'!$AC$48</f>
        <v>0</v>
      </c>
      <c r="S36" s="190">
        <f>'Dia17'!$AC$48</f>
        <v>0</v>
      </c>
      <c r="T36" s="190">
        <f>'Dia18'!$AC$48</f>
        <v>0</v>
      </c>
      <c r="U36" s="190">
        <f>'Dia19'!$AC$48</f>
        <v>0</v>
      </c>
      <c r="V36" s="190">
        <f>'Dia20'!$AC$48</f>
        <v>0</v>
      </c>
      <c r="W36" s="188">
        <f>SUM(Tabla1[[#This Row],[05-mar]:[10-jul20]])</f>
        <v>9.7000000000000011</v>
      </c>
      <c r="X36" s="189">
        <f>$W$8-Tabla1[[#This Row],[TOTAL]]</f>
        <v>-8.6000000000000014</v>
      </c>
    </row>
    <row r="37" spans="1:54" ht="15" hidden="1" customHeight="1" thickBot="1" x14ac:dyDescent="0.45">
      <c r="A37" s="184">
        <v>30</v>
      </c>
      <c r="B37" s="187">
        <f>+Partici!B31</f>
        <v>0</v>
      </c>
      <c r="C37" s="157">
        <f>'DIA 1'!$AC$53</f>
        <v>9.7000000000000011</v>
      </c>
      <c r="D37" s="157">
        <f>'DIA 2'!$AC$53</f>
        <v>0</v>
      </c>
      <c r="E37" s="157">
        <f>'DIA 3'!$AC$53</f>
        <v>0</v>
      </c>
      <c r="F37" s="157">
        <f>'DIA 4'!$AC$53</f>
        <v>0</v>
      </c>
      <c r="G37" s="157">
        <f>'DIA 5'!$AC$53</f>
        <v>0</v>
      </c>
      <c r="H37" s="157">
        <f>'DIA 6'!$AC$53</f>
        <v>0</v>
      </c>
      <c r="I37" s="157">
        <f>'DIA 7'!$AC$53</f>
        <v>0</v>
      </c>
      <c r="J37" s="157">
        <f>'DIA 8'!$AC$53</f>
        <v>0</v>
      </c>
      <c r="K37" s="108">
        <f>'DIA 9'!$AC$53</f>
        <v>0</v>
      </c>
      <c r="L37" s="108">
        <f>'DIA 10'!$AC$53</f>
        <v>0</v>
      </c>
      <c r="M37" s="108">
        <f>'DIA 11'!$AC$53</f>
        <v>0</v>
      </c>
      <c r="N37" s="108">
        <f>'DIA 12'!$AC$53</f>
        <v>0</v>
      </c>
      <c r="O37" s="108">
        <f>'24 12 23.  CLUB'!$AC$53</f>
        <v>0</v>
      </c>
      <c r="P37" s="190">
        <f>'Dia14'!$AC$48</f>
        <v>0</v>
      </c>
      <c r="Q37" s="190">
        <f>'Dia15'!$AC$48</f>
        <v>0</v>
      </c>
      <c r="R37" s="190">
        <f>'Dia16'!$AC$48</f>
        <v>0</v>
      </c>
      <c r="S37" s="190">
        <f>'Dia17'!$AC$48</f>
        <v>0</v>
      </c>
      <c r="T37" s="190">
        <f>'Dia18'!$AC$48</f>
        <v>0</v>
      </c>
      <c r="U37" s="190">
        <f>'Dia19'!$AC$48</f>
        <v>0</v>
      </c>
      <c r="V37" s="190">
        <f>'Dia20'!$AC$48</f>
        <v>0</v>
      </c>
      <c r="W37" s="188">
        <f>SUM(Tabla1[[#This Row],[05-mar]:[10-jul20]])</f>
        <v>9.7000000000000011</v>
      </c>
      <c r="X37" s="189">
        <f>$W$8-Tabla1[[#This Row],[TOTAL]]</f>
        <v>-8.6000000000000014</v>
      </c>
    </row>
    <row r="38" spans="1:54" ht="15" hidden="1" customHeight="1" thickBot="1" x14ac:dyDescent="0.45">
      <c r="A38" s="86"/>
      <c r="B38" s="90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34"/>
      <c r="Q38" s="34"/>
      <c r="R38" s="34"/>
      <c r="S38" s="34"/>
      <c r="T38" s="34"/>
      <c r="U38" s="34"/>
      <c r="V38" s="34"/>
      <c r="W38" s="47"/>
      <c r="X38" s="91"/>
    </row>
    <row r="39" spans="1:54" ht="12.75" hidden="1" customHeight="1" thickBot="1" x14ac:dyDescent="0.45">
      <c r="A39" s="86"/>
      <c r="B39" s="90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34"/>
      <c r="Q39" s="34"/>
      <c r="R39" s="34"/>
      <c r="S39" s="34"/>
      <c r="T39" s="34"/>
      <c r="U39" s="34"/>
      <c r="V39" s="34"/>
      <c r="W39" s="47"/>
      <c r="X39" s="91"/>
    </row>
    <row r="40" spans="1:54" ht="15" hidden="1" customHeight="1" thickBot="1" x14ac:dyDescent="0.45">
      <c r="A40" s="86"/>
      <c r="B40" s="90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34"/>
      <c r="Q40" s="34"/>
      <c r="R40" s="34"/>
      <c r="S40" s="34"/>
      <c r="T40" s="34"/>
      <c r="U40" s="34"/>
      <c r="V40" s="34"/>
      <c r="W40" s="47"/>
      <c r="X40" s="91"/>
    </row>
    <row r="41" spans="1:54" ht="15" hidden="1" customHeight="1" thickBot="1" x14ac:dyDescent="0.45">
      <c r="A41" s="86"/>
      <c r="B41" s="90"/>
      <c r="C41" s="89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34"/>
      <c r="Q41" s="34"/>
      <c r="R41" s="34"/>
      <c r="S41" s="34"/>
      <c r="T41" s="34"/>
      <c r="U41" s="34"/>
      <c r="V41" s="34"/>
      <c r="W41" s="47"/>
      <c r="X41" s="91"/>
    </row>
    <row r="42" spans="1:54" ht="15" hidden="1" customHeight="1" thickBot="1" x14ac:dyDescent="0.45">
      <c r="A42" s="86"/>
      <c r="B42" s="90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34"/>
      <c r="Q42" s="34"/>
      <c r="R42" s="34"/>
      <c r="S42" s="34"/>
      <c r="T42" s="34"/>
      <c r="U42" s="34"/>
      <c r="V42" s="34"/>
      <c r="W42" s="47"/>
      <c r="X42" s="91"/>
    </row>
    <row r="43" spans="1:54" ht="15" hidden="1" customHeight="1" thickBot="1" x14ac:dyDescent="0.45">
      <c r="A43" s="86"/>
      <c r="B43" s="90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34"/>
      <c r="Q43" s="34"/>
      <c r="R43" s="34"/>
      <c r="S43" s="34"/>
      <c r="T43" s="34"/>
      <c r="U43" s="34"/>
      <c r="V43" s="34"/>
      <c r="W43" s="47"/>
      <c r="X43" s="91"/>
    </row>
    <row r="44" spans="1:54" ht="15" hidden="1" customHeight="1" thickBot="1" x14ac:dyDescent="0.45">
      <c r="A44" s="86"/>
      <c r="B44" s="90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34"/>
      <c r="Q44" s="34"/>
      <c r="R44" s="34"/>
      <c r="S44" s="34"/>
      <c r="T44" s="34"/>
      <c r="U44" s="34"/>
      <c r="V44" s="34"/>
      <c r="W44" s="47"/>
      <c r="X44" s="91"/>
    </row>
    <row r="45" spans="1:54" ht="15" hidden="1" customHeight="1" thickBot="1" x14ac:dyDescent="0.45">
      <c r="A45" s="86"/>
      <c r="B45" s="90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34"/>
      <c r="Q45" s="34"/>
      <c r="R45" s="34"/>
      <c r="S45" s="34"/>
      <c r="T45" s="34"/>
      <c r="U45" s="34"/>
      <c r="V45" s="34"/>
      <c r="W45" s="47"/>
      <c r="X45" s="91"/>
    </row>
    <row r="46" spans="1:54" ht="15" hidden="1" customHeight="1" thickBot="1" x14ac:dyDescent="0.45">
      <c r="A46" s="86"/>
      <c r="B46" s="90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34"/>
      <c r="Q46" s="34"/>
      <c r="R46" s="34"/>
      <c r="S46" s="34"/>
      <c r="T46" s="34"/>
      <c r="U46" s="34"/>
      <c r="V46" s="34"/>
      <c r="W46" s="47"/>
      <c r="X46" s="91"/>
    </row>
    <row r="47" spans="1:54" ht="15" hidden="1" customHeight="1" thickBot="1" x14ac:dyDescent="0.45">
      <c r="A47" s="86"/>
      <c r="B47" s="90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34"/>
      <c r="Q47" s="34"/>
      <c r="R47" s="34"/>
      <c r="S47" s="34"/>
      <c r="T47" s="34"/>
      <c r="U47" s="34"/>
      <c r="V47" s="34"/>
      <c r="W47" s="47"/>
      <c r="X47" s="91"/>
    </row>
    <row r="48" spans="1:54" ht="15" hidden="1" customHeight="1" thickBot="1" x14ac:dyDescent="0.45">
      <c r="A48" s="86"/>
      <c r="B48" s="90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34"/>
      <c r="Q48" s="34"/>
      <c r="R48" s="34"/>
      <c r="S48" s="34"/>
      <c r="T48" s="34"/>
      <c r="U48" s="34"/>
      <c r="V48" s="34"/>
      <c r="W48" s="47"/>
      <c r="X48" s="91"/>
    </row>
    <row r="49" spans="1:95" ht="15" hidden="1" customHeight="1" thickBot="1" x14ac:dyDescent="0.45">
      <c r="A49" s="86"/>
      <c r="B49" s="90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34"/>
      <c r="Q49" s="34"/>
      <c r="R49" s="34"/>
      <c r="S49" s="34"/>
      <c r="T49" s="34"/>
      <c r="U49" s="34"/>
      <c r="V49" s="34"/>
      <c r="W49" s="47"/>
      <c r="X49" s="91"/>
    </row>
    <row r="50" spans="1:95" ht="15" hidden="1" customHeight="1" thickBot="1" x14ac:dyDescent="0.45">
      <c r="A50" s="87"/>
      <c r="B50" s="90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34"/>
      <c r="Q50" s="34"/>
      <c r="R50" s="34"/>
      <c r="S50" s="34"/>
      <c r="T50" s="34"/>
      <c r="U50" s="34"/>
      <c r="V50" s="34"/>
      <c r="W50" s="47"/>
      <c r="X50" s="91"/>
    </row>
    <row r="51" spans="1:95" ht="18.95" hidden="1" customHeight="1" thickBot="1" x14ac:dyDescent="0.45">
      <c r="A51" s="87">
        <v>29</v>
      </c>
      <c r="B51" s="90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34"/>
      <c r="Q51" s="34"/>
      <c r="R51" s="34"/>
      <c r="S51" s="34"/>
      <c r="T51" s="34"/>
      <c r="U51" s="34"/>
      <c r="V51" s="34"/>
      <c r="W51" s="47"/>
      <c r="X51" s="91"/>
      <c r="AF51" s="202" t="s">
        <v>63</v>
      </c>
      <c r="AG51" s="202"/>
      <c r="AH51" s="202"/>
      <c r="AI51" s="202"/>
      <c r="AK51" s="202" t="s">
        <v>64</v>
      </c>
      <c r="AL51" s="202"/>
      <c r="AM51" s="202"/>
      <c r="AN51" s="202"/>
      <c r="AP51" s="202" t="s">
        <v>65</v>
      </c>
      <c r="AQ51" s="202"/>
      <c r="AR51" s="202"/>
      <c r="AS51" s="202"/>
      <c r="AU51" s="202" t="s">
        <v>66</v>
      </c>
      <c r="AV51" s="202"/>
      <c r="AW51" s="202"/>
      <c r="AX51" s="202"/>
      <c r="AZ51" s="202" t="s">
        <v>67</v>
      </c>
      <c r="BA51" s="202"/>
      <c r="BB51" s="202"/>
      <c r="BC51" s="202"/>
      <c r="BE51" s="202" t="s">
        <v>68</v>
      </c>
      <c r="BF51" s="202"/>
      <c r="BG51" s="202"/>
      <c r="BH51" s="202"/>
      <c r="BJ51" s="202" t="s">
        <v>69</v>
      </c>
      <c r="BK51" s="202"/>
      <c r="BL51" s="202"/>
      <c r="BM51" s="202"/>
      <c r="BO51" s="202" t="s">
        <v>70</v>
      </c>
      <c r="BP51" s="202"/>
      <c r="BQ51" s="202"/>
      <c r="BR51" s="202"/>
      <c r="BT51" s="202" t="s">
        <v>71</v>
      </c>
      <c r="BU51" s="202"/>
      <c r="BV51" s="202"/>
      <c r="BW51" s="202"/>
      <c r="BY51" s="202" t="s">
        <v>72</v>
      </c>
      <c r="BZ51" s="202"/>
      <c r="CA51" s="202"/>
      <c r="CB51" s="202"/>
      <c r="CD51" s="202" t="s">
        <v>73</v>
      </c>
      <c r="CE51" s="202"/>
      <c r="CF51" s="202"/>
      <c r="CG51" s="202"/>
      <c r="CI51" s="202" t="s">
        <v>74</v>
      </c>
      <c r="CJ51" s="202"/>
      <c r="CK51" s="202"/>
      <c r="CL51" s="202"/>
      <c r="CN51" s="202" t="s">
        <v>75</v>
      </c>
      <c r="CO51" s="202"/>
      <c r="CP51" s="202"/>
      <c r="CQ51" s="202"/>
    </row>
    <row r="52" spans="1:95" ht="18.95" hidden="1" customHeight="1" thickBot="1" x14ac:dyDescent="0.45">
      <c r="A52" s="87">
        <v>30</v>
      </c>
      <c r="B52" s="90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34"/>
      <c r="Q52" s="34"/>
      <c r="R52" s="34"/>
      <c r="S52" s="34"/>
      <c r="T52" s="34"/>
      <c r="U52" s="34"/>
      <c r="V52" s="34"/>
      <c r="W52" s="47"/>
      <c r="X52" s="91"/>
      <c r="AE52" s="205" t="s">
        <v>76</v>
      </c>
      <c r="AF52" s="202"/>
      <c r="AG52" s="202"/>
      <c r="AH52" s="202"/>
      <c r="AI52" s="202"/>
      <c r="AK52" s="202"/>
      <c r="AL52" s="202"/>
      <c r="AM52" s="202"/>
      <c r="AN52" s="202"/>
      <c r="AP52" s="202"/>
      <c r="AQ52" s="202"/>
      <c r="AR52" s="202"/>
      <c r="AS52" s="202"/>
      <c r="AU52" s="202"/>
      <c r="AV52" s="202"/>
      <c r="AW52" s="202"/>
      <c r="AX52" s="202"/>
      <c r="AZ52" s="202"/>
      <c r="BA52" s="202"/>
      <c r="BB52" s="202"/>
      <c r="BC52" s="202"/>
      <c r="BE52" s="202"/>
      <c r="BF52" s="202"/>
      <c r="BG52" s="202"/>
      <c r="BH52" s="202"/>
      <c r="BJ52" s="202"/>
      <c r="BK52" s="202"/>
      <c r="BL52" s="202"/>
      <c r="BM52" s="202"/>
      <c r="BO52" s="202"/>
      <c r="BP52" s="202"/>
      <c r="BQ52" s="202"/>
      <c r="BR52" s="202"/>
      <c r="BT52" s="202"/>
      <c r="BU52" s="202"/>
      <c r="BV52" s="202"/>
      <c r="BW52" s="202"/>
      <c r="BY52" s="202"/>
      <c r="BZ52" s="202"/>
      <c r="CA52" s="202"/>
      <c r="CB52" s="202"/>
      <c r="CD52" s="202"/>
      <c r="CE52" s="202"/>
      <c r="CF52" s="202"/>
      <c r="CG52" s="202"/>
      <c r="CI52" s="202"/>
      <c r="CJ52" s="202"/>
      <c r="CK52" s="202"/>
      <c r="CL52" s="202"/>
      <c r="CN52" s="202"/>
      <c r="CO52" s="202"/>
      <c r="CP52" s="202"/>
      <c r="CQ52" s="202"/>
    </row>
    <row r="53" spans="1:95" ht="18.95" hidden="1" customHeight="1" thickBot="1" x14ac:dyDescent="0.45">
      <c r="A53" s="87">
        <v>31</v>
      </c>
      <c r="B53" s="90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34"/>
      <c r="Q53" s="34"/>
      <c r="R53" s="34"/>
      <c r="S53" s="34"/>
      <c r="T53" s="34"/>
      <c r="U53" s="34"/>
      <c r="V53" s="34"/>
      <c r="W53" s="47"/>
      <c r="X53" s="91"/>
      <c r="AE53" s="205"/>
      <c r="AF53" s="202"/>
      <c r="AG53" s="202"/>
      <c r="AH53" s="202"/>
      <c r="AI53" s="202"/>
      <c r="AK53" s="202"/>
      <c r="AL53" s="202"/>
      <c r="AM53" s="202"/>
      <c r="AN53" s="202"/>
      <c r="AP53" s="202"/>
      <c r="AQ53" s="202"/>
      <c r="AR53" s="202"/>
      <c r="AS53" s="202"/>
      <c r="AU53" s="202"/>
      <c r="AV53" s="202"/>
      <c r="AW53" s="202"/>
      <c r="AX53" s="202"/>
      <c r="AZ53" s="202"/>
      <c r="BA53" s="202"/>
      <c r="BB53" s="202"/>
      <c r="BC53" s="202"/>
      <c r="BE53" s="202"/>
      <c r="BF53" s="202"/>
      <c r="BG53" s="202"/>
      <c r="BH53" s="202"/>
      <c r="BJ53" s="202"/>
      <c r="BK53" s="202"/>
      <c r="BL53" s="202"/>
      <c r="BM53" s="202"/>
      <c r="BO53" s="202"/>
      <c r="BP53" s="202"/>
      <c r="BQ53" s="202"/>
      <c r="BR53" s="202"/>
      <c r="BT53" s="202"/>
      <c r="BU53" s="202"/>
      <c r="BV53" s="202"/>
      <c r="BW53" s="202"/>
      <c r="BY53" s="202"/>
      <c r="BZ53" s="202"/>
      <c r="CA53" s="202"/>
      <c r="CB53" s="202"/>
      <c r="CD53" s="202"/>
      <c r="CE53" s="202"/>
      <c r="CF53" s="202"/>
      <c r="CG53" s="202"/>
      <c r="CI53" s="202"/>
      <c r="CJ53" s="202"/>
      <c r="CK53" s="202"/>
      <c r="CL53" s="202"/>
      <c r="CN53" s="202"/>
      <c r="CO53" s="202"/>
      <c r="CP53" s="202"/>
      <c r="CQ53" s="202"/>
    </row>
    <row r="54" spans="1:95" ht="15" hidden="1" customHeight="1" thickBot="1" x14ac:dyDescent="0.45">
      <c r="A54" s="87">
        <v>32</v>
      </c>
      <c r="B54" s="90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34"/>
      <c r="Q54" s="34"/>
      <c r="R54" s="34"/>
      <c r="S54" s="34"/>
      <c r="T54" s="34"/>
      <c r="U54" s="34"/>
      <c r="V54" s="34"/>
      <c r="W54" s="47"/>
      <c r="X54" s="91"/>
      <c r="AE54" s="205"/>
      <c r="AF54" s="66" t="s">
        <v>35</v>
      </c>
      <c r="AG54" s="66" t="s">
        <v>36</v>
      </c>
      <c r="AH54" s="67" t="s">
        <v>44</v>
      </c>
      <c r="AI54" s="68" t="s">
        <v>47</v>
      </c>
      <c r="AK54" s="66" t="s">
        <v>35</v>
      </c>
      <c r="AL54" s="66" t="s">
        <v>36</v>
      </c>
      <c r="AM54" s="67" t="s">
        <v>44</v>
      </c>
      <c r="AN54" s="68" t="s">
        <v>47</v>
      </c>
      <c r="AP54" s="66" t="s">
        <v>35</v>
      </c>
      <c r="AQ54" s="66" t="s">
        <v>36</v>
      </c>
      <c r="AR54" s="67" t="s">
        <v>44</v>
      </c>
      <c r="AS54" s="68" t="s">
        <v>47</v>
      </c>
      <c r="AU54" s="66" t="s">
        <v>35</v>
      </c>
      <c r="AV54" s="66" t="s">
        <v>36</v>
      </c>
      <c r="AW54" s="67" t="s">
        <v>44</v>
      </c>
      <c r="AX54" s="68" t="s">
        <v>47</v>
      </c>
      <c r="AZ54" s="66" t="s">
        <v>35</v>
      </c>
      <c r="BA54" s="66" t="s">
        <v>36</v>
      </c>
      <c r="BB54" s="67" t="s">
        <v>44</v>
      </c>
      <c r="BC54" s="68" t="s">
        <v>47</v>
      </c>
      <c r="BE54" s="66" t="s">
        <v>35</v>
      </c>
      <c r="BF54" s="66" t="s">
        <v>36</v>
      </c>
      <c r="BG54" s="67" t="s">
        <v>44</v>
      </c>
      <c r="BH54" s="68" t="s">
        <v>47</v>
      </c>
      <c r="BJ54" s="66" t="s">
        <v>35</v>
      </c>
      <c r="BK54" s="66" t="s">
        <v>36</v>
      </c>
      <c r="BL54" s="67" t="s">
        <v>44</v>
      </c>
      <c r="BM54" s="68" t="s">
        <v>47</v>
      </c>
      <c r="BO54" s="66" t="s">
        <v>35</v>
      </c>
      <c r="BP54" s="66" t="s">
        <v>36</v>
      </c>
      <c r="BQ54" s="67" t="s">
        <v>44</v>
      </c>
      <c r="BR54" s="68" t="s">
        <v>47</v>
      </c>
      <c r="BT54" s="66" t="s">
        <v>35</v>
      </c>
      <c r="BU54" s="66" t="s">
        <v>36</v>
      </c>
      <c r="BV54" s="67" t="s">
        <v>44</v>
      </c>
      <c r="BW54" s="68" t="s">
        <v>47</v>
      </c>
      <c r="BY54" s="66" t="s">
        <v>35</v>
      </c>
      <c r="BZ54" s="66" t="s">
        <v>36</v>
      </c>
      <c r="CA54" s="67" t="s">
        <v>44</v>
      </c>
      <c r="CB54" s="68" t="s">
        <v>47</v>
      </c>
      <c r="CD54" s="66" t="s">
        <v>35</v>
      </c>
      <c r="CE54" s="66" t="s">
        <v>36</v>
      </c>
      <c r="CF54" s="67" t="s">
        <v>44</v>
      </c>
      <c r="CG54" s="68" t="s">
        <v>47</v>
      </c>
      <c r="CI54" s="66" t="s">
        <v>35</v>
      </c>
      <c r="CJ54" s="66" t="s">
        <v>36</v>
      </c>
      <c r="CK54" s="67" t="s">
        <v>44</v>
      </c>
      <c r="CL54" s="68" t="s">
        <v>47</v>
      </c>
      <c r="CN54" s="66" t="s">
        <v>35</v>
      </c>
      <c r="CO54" s="66" t="s">
        <v>36</v>
      </c>
      <c r="CP54" s="67" t="s">
        <v>44</v>
      </c>
      <c r="CQ54" s="68" t="s">
        <v>47</v>
      </c>
    </row>
    <row r="55" spans="1:95" ht="15" hidden="1" customHeight="1" thickBot="1" x14ac:dyDescent="0.45">
      <c r="A55" s="87">
        <v>33</v>
      </c>
      <c r="B55" s="90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34"/>
      <c r="Q55" s="34"/>
      <c r="R55" s="34"/>
      <c r="S55" s="34"/>
      <c r="T55" s="34"/>
      <c r="U55" s="34"/>
      <c r="V55" s="34"/>
      <c r="W55" s="47"/>
      <c r="X55" s="91"/>
      <c r="AE55" s="205"/>
      <c r="AF55" s="65">
        <v>1</v>
      </c>
      <c r="AG55" s="92" t="str">
        <f>Partici!B18</f>
        <v>ARRE DEMONIO</v>
      </c>
      <c r="AH55" s="35">
        <f>VLOOKUP(AG55,'DIA 1'!$B$7:$C$54,2,0)</f>
        <v>0</v>
      </c>
      <c r="AI55" s="93"/>
      <c r="AK55" s="65">
        <v>1</v>
      </c>
      <c r="AL55" s="92" t="str">
        <f>Partici!B18</f>
        <v>ARRE DEMONIO</v>
      </c>
      <c r="AM55" s="35">
        <f>VLOOKUP(AL55,'DIA 2'!$B$7:$C$54,2,0)</f>
        <v>0</v>
      </c>
      <c r="AN55" s="93"/>
      <c r="AP55" s="65">
        <v>1</v>
      </c>
      <c r="AQ55" s="92" t="str">
        <f>Partici!B18</f>
        <v>ARRE DEMONIO</v>
      </c>
      <c r="AR55" s="35">
        <f>VLOOKUP(AQ55,'DIA 3'!$B$7:$C$54,2,0)</f>
        <v>0</v>
      </c>
      <c r="AS55" s="93"/>
      <c r="AU55" s="65">
        <v>1</v>
      </c>
      <c r="AV55" s="92" t="str">
        <f>Partici!B18</f>
        <v>ARRE DEMONIO</v>
      </c>
      <c r="AW55" s="35">
        <f>VLOOKUP(AV55,'DIA 4'!$B$7:$C$54,2,0)</f>
        <v>0</v>
      </c>
      <c r="AX55" s="93"/>
      <c r="AZ55" s="65">
        <v>1</v>
      </c>
      <c r="BA55" s="92" t="str">
        <f>Partici!B18</f>
        <v>ARRE DEMONIO</v>
      </c>
      <c r="BB55" s="35">
        <f>VLOOKUP(BA55,'DIA 5'!$B$7:$C$54,2,0)</f>
        <v>0</v>
      </c>
      <c r="BC55" s="93"/>
      <c r="BE55" s="65">
        <v>1</v>
      </c>
      <c r="BF55" s="92" t="str">
        <f>Partici!B18</f>
        <v>ARRE DEMONIO</v>
      </c>
      <c r="BG55" s="35">
        <f>VLOOKUP(BF55,'DIA 6'!$B$7:$C$54,2,0)</f>
        <v>0</v>
      </c>
      <c r="BH55" s="93"/>
      <c r="BJ55" s="65">
        <v>1</v>
      </c>
      <c r="BK55" s="92" t="str">
        <f>Partici!B18</f>
        <v>ARRE DEMONIO</v>
      </c>
      <c r="BL55" s="35">
        <f>VLOOKUP(BK55,'DIA 7'!$B$7:$C$54,2,0)</f>
        <v>0</v>
      </c>
      <c r="BM55" s="93"/>
      <c r="BO55" s="65">
        <v>1</v>
      </c>
      <c r="BP55" s="92" t="str">
        <f>Partici!B18</f>
        <v>ARRE DEMONIO</v>
      </c>
      <c r="BQ55" s="35">
        <f>VLOOKUP(BP55,'DIA 8'!$B$7:$C$54,2,0)</f>
        <v>0</v>
      </c>
      <c r="BR55" s="93"/>
      <c r="BT55" s="65">
        <v>1</v>
      </c>
      <c r="BU55" s="92" t="str">
        <f>Partici!B18</f>
        <v>ARRE DEMONIO</v>
      </c>
      <c r="BV55" s="35">
        <f>VLOOKUP(BU55,'DIA 9'!$B$7:$C$54,2,0)</f>
        <v>0</v>
      </c>
      <c r="BW55" s="93"/>
      <c r="BY55" s="65">
        <v>1</v>
      </c>
      <c r="BZ55" s="92" t="str">
        <f>Partici!B18</f>
        <v>ARRE DEMONIO</v>
      </c>
      <c r="CA55" s="35">
        <f>VLOOKUP(BZ55,'DIA 10'!$B$7:$C$54,2,0)</f>
        <v>0</v>
      </c>
      <c r="CB55" s="93"/>
      <c r="CD55" s="65">
        <v>1</v>
      </c>
      <c r="CE55" s="92" t="str">
        <f>Partici!B18</f>
        <v>ARRE DEMONIO</v>
      </c>
      <c r="CF55" s="35">
        <f>VLOOKUP(CE55,'DIA 11'!$B$7:$C$54,2,0)</f>
        <v>0</v>
      </c>
      <c r="CG55" s="93"/>
      <c r="CI55" s="65">
        <v>1</v>
      </c>
      <c r="CJ55" s="92" t="str">
        <f>Partici!B18</f>
        <v>ARRE DEMONIO</v>
      </c>
      <c r="CK55" s="35">
        <f>VLOOKUP(CJ55,'DIA 12'!$B$7:$C$54,2,0)</f>
        <v>0</v>
      </c>
      <c r="CL55" s="93"/>
      <c r="CN55" s="65">
        <v>1</v>
      </c>
      <c r="CO55" s="92" t="str">
        <f>Partici!B18</f>
        <v>ARRE DEMONIO</v>
      </c>
      <c r="CP55" s="35">
        <f>VLOOKUP(CO55,'24 12 23.  CLUB'!$B$7:$C$54,2,0)</f>
        <v>0</v>
      </c>
      <c r="CQ55" s="93"/>
    </row>
    <row r="56" spans="1:95" ht="15" hidden="1" customHeight="1" thickBot="1" x14ac:dyDescent="0.45">
      <c r="A56" s="87">
        <v>34</v>
      </c>
      <c r="B56" s="90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34"/>
      <c r="Q56" s="34"/>
      <c r="R56" s="34"/>
      <c r="S56" s="34"/>
      <c r="T56" s="34"/>
      <c r="U56" s="34"/>
      <c r="V56" s="34"/>
      <c r="W56" s="47"/>
      <c r="X56" s="91"/>
      <c r="AE56" s="205"/>
      <c r="AF56" s="65">
        <v>2</v>
      </c>
      <c r="AG56" s="92" t="str">
        <f>Partici!B5</f>
        <v>OVAYORK</v>
      </c>
      <c r="AH56" s="35">
        <f>VLOOKUP(AG56,'DIA 1'!$B$7:$C$54,2,0)</f>
        <v>0</v>
      </c>
      <c r="AI56" s="93">
        <f t="shared" ref="AI56:AI78" si="15">$BB$55-AH56</f>
        <v>0</v>
      </c>
      <c r="AK56" s="65">
        <v>2</v>
      </c>
      <c r="AL56" s="92" t="str">
        <f>Partici!B5</f>
        <v>OVAYORK</v>
      </c>
      <c r="AM56" s="35">
        <f>VLOOKUP(AL56,'DIA 2'!$B$7:$C$54,2,0)</f>
        <v>0</v>
      </c>
      <c r="AN56" s="93">
        <f t="shared" ref="AN56:AN78" si="16">$BG$55-AM56</f>
        <v>0</v>
      </c>
      <c r="AP56" s="65">
        <v>2</v>
      </c>
      <c r="AQ56" s="92" t="str">
        <f>Partici!B5</f>
        <v>OVAYORK</v>
      </c>
      <c r="AR56" s="35">
        <f>VLOOKUP(AQ56,'DIA 3'!$B$7:$C$54,2,0)</f>
        <v>0</v>
      </c>
      <c r="AS56" s="93">
        <f>$AR$55-AR56</f>
        <v>0</v>
      </c>
      <c r="AU56" s="65">
        <v>2</v>
      </c>
      <c r="AV56" s="92" t="str">
        <f>Partici!B5</f>
        <v>OVAYORK</v>
      </c>
      <c r="AW56" s="35">
        <f>VLOOKUP(AV56,'DIA 4'!$B$7:$C$54,2,0)</f>
        <v>0</v>
      </c>
      <c r="AX56" s="93">
        <f t="shared" ref="AX56:AX77" si="17">$BW$55-AW56</f>
        <v>0</v>
      </c>
      <c r="AZ56" s="65">
        <v>2</v>
      </c>
      <c r="BA56" s="92" t="str">
        <f>Partici!B5</f>
        <v>OVAYORK</v>
      </c>
      <c r="BB56" s="35">
        <f>VLOOKUP(BA56,'DIA 5'!$B$7:$C$54,2,0)</f>
        <v>0</v>
      </c>
      <c r="BC56" s="93">
        <f t="shared" ref="BC56:BC78" si="18">$BB$55-BB56</f>
        <v>0</v>
      </c>
      <c r="BE56" s="65">
        <v>2</v>
      </c>
      <c r="BF56" s="92" t="str">
        <f>Partici!B5</f>
        <v>OVAYORK</v>
      </c>
      <c r="BG56" s="35">
        <f>VLOOKUP(BF56,'DIA 6'!$B$7:$C$54,2,0)</f>
        <v>0</v>
      </c>
      <c r="BH56" s="93">
        <f t="shared" ref="BH56:BH78" si="19">$BG$55-BG56</f>
        <v>0</v>
      </c>
      <c r="BJ56" s="65">
        <v>2</v>
      </c>
      <c r="BK56" s="92" t="str">
        <f>Partici!B5</f>
        <v>OVAYORK</v>
      </c>
      <c r="BL56" s="35">
        <f>VLOOKUP(BK56,'DIA 7'!$B$7:$C$54,2,0)</f>
        <v>0</v>
      </c>
      <c r="BM56" s="93">
        <f t="shared" ref="BM56:BM78" si="20">$BL$55-BL56</f>
        <v>0</v>
      </c>
      <c r="BO56" s="65">
        <v>2</v>
      </c>
      <c r="BP56" s="92" t="str">
        <f>Partici!B5</f>
        <v>OVAYORK</v>
      </c>
      <c r="BQ56" s="35">
        <f>VLOOKUP(BP56,'DIA 8'!$B$7:$C$54,2,0)</f>
        <v>0</v>
      </c>
      <c r="BR56" s="93">
        <f>$BQ$55-BQ56</f>
        <v>0</v>
      </c>
      <c r="BT56" s="65">
        <v>2</v>
      </c>
      <c r="BU56" s="92" t="str">
        <f>Partici!B5</f>
        <v>OVAYORK</v>
      </c>
      <c r="BV56" s="35">
        <f>VLOOKUP(BU56,'DIA 9'!$B$7:$C$54,2,0)</f>
        <v>0</v>
      </c>
      <c r="BW56" s="93">
        <f t="shared" ref="BW56:BW77" si="21">$BV$55-BV56</f>
        <v>0</v>
      </c>
      <c r="BY56" s="65">
        <v>2</v>
      </c>
      <c r="BZ56" s="92" t="str">
        <f>Partici!B5</f>
        <v>OVAYORK</v>
      </c>
      <c r="CA56" s="35">
        <f>VLOOKUP(BZ56,'DIA 10'!$B$7:$C$54,2,0)</f>
        <v>0</v>
      </c>
      <c r="CB56" s="93">
        <f t="shared" ref="CB56:CB77" si="22">$CA$55-CA56</f>
        <v>0</v>
      </c>
      <c r="CD56" s="65">
        <v>2</v>
      </c>
      <c r="CE56" s="92" t="str">
        <f>Partici!B5</f>
        <v>OVAYORK</v>
      </c>
      <c r="CF56" s="35">
        <f>VLOOKUP(CE56,'DIA 11'!$B$7:$C$54,2,0)</f>
        <v>0</v>
      </c>
      <c r="CG56" s="93">
        <f t="shared" ref="CG56:CG77" si="23">$CF$55-CF56</f>
        <v>0</v>
      </c>
      <c r="CI56" s="65">
        <v>2</v>
      </c>
      <c r="CJ56" s="92" t="str">
        <f>Partici!B5</f>
        <v>OVAYORK</v>
      </c>
      <c r="CK56" s="35">
        <f>VLOOKUP(CJ56,'DIA 12'!$B$7:$C$54,2,0)</f>
        <v>0</v>
      </c>
      <c r="CL56" s="93">
        <f t="shared" ref="CL56:CL77" si="24">$CK$55-CK56</f>
        <v>0</v>
      </c>
      <c r="CN56" s="65">
        <v>2</v>
      </c>
      <c r="CO56" s="92" t="str">
        <f>Partici!B5</f>
        <v>OVAYORK</v>
      </c>
      <c r="CP56" s="35">
        <f>VLOOKUP(CO56,'24 12 23.  CLUB'!$B$7:$C$54,2,0)</f>
        <v>0</v>
      </c>
      <c r="CQ56" s="93">
        <f t="shared" ref="CQ56:CQ77" si="25">$CP$55-CP56</f>
        <v>0</v>
      </c>
    </row>
    <row r="57" spans="1:95" ht="15" hidden="1" customHeight="1" thickBot="1" x14ac:dyDescent="0.45">
      <c r="A57" s="87">
        <v>35</v>
      </c>
      <c r="B57" s="90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34"/>
      <c r="Q57" s="34"/>
      <c r="R57" s="34"/>
      <c r="S57" s="34"/>
      <c r="T57" s="34"/>
      <c r="U57" s="34"/>
      <c r="V57" s="34"/>
      <c r="W57" s="47"/>
      <c r="X57" s="91"/>
      <c r="AE57" s="205"/>
      <c r="AF57" s="65">
        <v>3</v>
      </c>
      <c r="AG57" s="92" t="str">
        <f>Partici!B11</f>
        <v>KOKE</v>
      </c>
      <c r="AH57" s="35">
        <f>VLOOKUP(AG57,'DIA 1'!$B$7:$C$54,2,0)</f>
        <v>9.7000000000000011</v>
      </c>
      <c r="AI57" s="93">
        <f t="shared" si="15"/>
        <v>-9.7000000000000011</v>
      </c>
      <c r="AK57" s="65">
        <v>3</v>
      </c>
      <c r="AL57" s="92" t="str">
        <f>Partici!B11</f>
        <v>KOKE</v>
      </c>
      <c r="AM57" s="35">
        <f>VLOOKUP(AL57,'DIA 2'!$B$7:$C$54,2,0)</f>
        <v>0</v>
      </c>
      <c r="AN57" s="93">
        <f t="shared" si="16"/>
        <v>0</v>
      </c>
      <c r="AP57" s="65">
        <v>3</v>
      </c>
      <c r="AQ57" s="92" t="str">
        <f>Partici!B11</f>
        <v>KOKE</v>
      </c>
      <c r="AR57" s="35">
        <f>VLOOKUP(AQ57,'DIA 3'!$B$7:$C$54,2,0)</f>
        <v>0</v>
      </c>
      <c r="AS57" s="93">
        <f t="shared" ref="AS57:AS78" si="26">$AR$55-AR57</f>
        <v>0</v>
      </c>
      <c r="AU57" s="65">
        <v>3</v>
      </c>
      <c r="AV57" s="92" t="str">
        <f>Partici!B11</f>
        <v>KOKE</v>
      </c>
      <c r="AW57" s="35">
        <f>VLOOKUP(AV57,'DIA 4'!$B$7:$C$54,2,0)</f>
        <v>0</v>
      </c>
      <c r="AX57" s="93">
        <f t="shared" si="17"/>
        <v>0</v>
      </c>
      <c r="AZ57" s="65">
        <v>3</v>
      </c>
      <c r="BA57" s="92" t="str">
        <f>Partici!B11</f>
        <v>KOKE</v>
      </c>
      <c r="BB57" s="35">
        <f>VLOOKUP(BA57,'DIA 5'!$B$7:$C$54,2,0)</f>
        <v>0</v>
      </c>
      <c r="BC57" s="93">
        <f t="shared" si="18"/>
        <v>0</v>
      </c>
      <c r="BE57" s="65">
        <v>3</v>
      </c>
      <c r="BF57" s="92" t="str">
        <f>Partici!B11</f>
        <v>KOKE</v>
      </c>
      <c r="BG57" s="35">
        <f>VLOOKUP(BF57,'DIA 6'!$B$7:$C$54,2,0)</f>
        <v>0</v>
      </c>
      <c r="BH57" s="93">
        <f t="shared" si="19"/>
        <v>0</v>
      </c>
      <c r="BJ57" s="65">
        <v>3</v>
      </c>
      <c r="BK57" s="92" t="str">
        <f>Partici!B11</f>
        <v>KOKE</v>
      </c>
      <c r="BL57" s="35">
        <f>VLOOKUP(BK57,'DIA 7'!$B$7:$C$54,2,0)</f>
        <v>0</v>
      </c>
      <c r="BM57" s="93">
        <f t="shared" si="20"/>
        <v>0</v>
      </c>
      <c r="BO57" s="65">
        <v>3</v>
      </c>
      <c r="BP57" s="92" t="str">
        <f>Partici!B11</f>
        <v>KOKE</v>
      </c>
      <c r="BQ57" s="35">
        <f>VLOOKUP(BP57,'DIA 8'!$B$7:$C$54,2,0)</f>
        <v>0</v>
      </c>
      <c r="BR57" s="93">
        <f t="shared" ref="BR57:BR78" si="27">$BQ$55-BQ57</f>
        <v>0</v>
      </c>
      <c r="BT57" s="65">
        <v>3</v>
      </c>
      <c r="BU57" s="92" t="str">
        <f>Partici!B11</f>
        <v>KOKE</v>
      </c>
      <c r="BV57" s="35">
        <f>VLOOKUP(BU57,'DIA 9'!$B$7:$C$54,2,0)</f>
        <v>0</v>
      </c>
      <c r="BW57" s="93">
        <f t="shared" si="21"/>
        <v>0</v>
      </c>
      <c r="BY57" s="65">
        <v>3</v>
      </c>
      <c r="BZ57" s="92" t="str">
        <f>Partici!B11</f>
        <v>KOKE</v>
      </c>
      <c r="CA57" s="35">
        <f>VLOOKUP(BZ57,'DIA 10'!$B$7:$C$54,2,0)</f>
        <v>0</v>
      </c>
      <c r="CB57" s="93">
        <f t="shared" si="22"/>
        <v>0</v>
      </c>
      <c r="CD57" s="65">
        <v>3</v>
      </c>
      <c r="CE57" s="92" t="str">
        <f>Partici!B11</f>
        <v>KOKE</v>
      </c>
      <c r="CF57" s="35">
        <f>VLOOKUP(CE57,'DIA 11'!$B$7:$C$54,2,0)</f>
        <v>0</v>
      </c>
      <c r="CG57" s="93">
        <f t="shared" si="23"/>
        <v>0</v>
      </c>
      <c r="CI57" s="65">
        <v>3</v>
      </c>
      <c r="CJ57" s="92" t="str">
        <f>Partici!B11</f>
        <v>KOKE</v>
      </c>
      <c r="CK57" s="35">
        <f>VLOOKUP(CJ57,'DIA 12'!$B$7:$C$54,2,0)</f>
        <v>0</v>
      </c>
      <c r="CL57" s="93">
        <f t="shared" si="24"/>
        <v>0</v>
      </c>
      <c r="CN57" s="65">
        <v>3</v>
      </c>
      <c r="CO57" s="92" t="str">
        <f>Partici!B11</f>
        <v>KOKE</v>
      </c>
      <c r="CP57" s="35">
        <f>VLOOKUP(CO57,'24 12 23.  CLUB'!$B$7:$C$54,2,0)</f>
        <v>0</v>
      </c>
      <c r="CQ57" s="93">
        <f t="shared" si="25"/>
        <v>0</v>
      </c>
    </row>
    <row r="58" spans="1:95" ht="15" hidden="1" customHeight="1" thickBot="1" x14ac:dyDescent="0.45">
      <c r="A58" s="87">
        <v>36</v>
      </c>
      <c r="B58" s="90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34"/>
      <c r="Q58" s="34"/>
      <c r="R58" s="34"/>
      <c r="S58" s="34"/>
      <c r="T58" s="34"/>
      <c r="U58" s="34"/>
      <c r="V58" s="34"/>
      <c r="W58" s="47"/>
      <c r="X58" s="91"/>
      <c r="AE58" s="205"/>
      <c r="AF58" s="65">
        <v>4</v>
      </c>
      <c r="AG58" s="92" t="str">
        <f>Partici!B8</f>
        <v>TOCOCO</v>
      </c>
      <c r="AH58" s="35">
        <f>VLOOKUP(AG58,'DIA 1'!$B$7:$C$54,2,0)</f>
        <v>9.7000000000000011</v>
      </c>
      <c r="AI58" s="93">
        <f t="shared" si="15"/>
        <v>-9.7000000000000011</v>
      </c>
      <c r="AK58" s="65">
        <v>4</v>
      </c>
      <c r="AL58" s="92" t="str">
        <f>Partici!B8</f>
        <v>TOCOCO</v>
      </c>
      <c r="AM58" s="35">
        <f>VLOOKUP(AL58,'DIA 2'!$B$7:$C$54,2,0)</f>
        <v>0</v>
      </c>
      <c r="AN58" s="93">
        <f t="shared" si="16"/>
        <v>0</v>
      </c>
      <c r="AP58" s="65">
        <v>4</v>
      </c>
      <c r="AQ58" s="92" t="str">
        <f>Partici!B8</f>
        <v>TOCOCO</v>
      </c>
      <c r="AR58" s="35">
        <f>VLOOKUP(AQ58,'DIA 3'!$B$7:$C$54,2,0)</f>
        <v>0</v>
      </c>
      <c r="AS58" s="93">
        <f t="shared" si="26"/>
        <v>0</v>
      </c>
      <c r="AU58" s="65">
        <v>4</v>
      </c>
      <c r="AV58" s="92" t="str">
        <f>Partici!B8</f>
        <v>TOCOCO</v>
      </c>
      <c r="AW58" s="35">
        <f>VLOOKUP(AV58,'DIA 4'!$B$7:$C$54,2,0)</f>
        <v>0</v>
      </c>
      <c r="AX58" s="93">
        <f t="shared" si="17"/>
        <v>0</v>
      </c>
      <c r="AZ58" s="65">
        <v>4</v>
      </c>
      <c r="BA58" s="92" t="str">
        <f>Partici!B8</f>
        <v>TOCOCO</v>
      </c>
      <c r="BB58" s="35">
        <f>VLOOKUP(BA58,'DIA 5'!$B$7:$C$54,2,0)</f>
        <v>0</v>
      </c>
      <c r="BC58" s="93">
        <f t="shared" si="18"/>
        <v>0</v>
      </c>
      <c r="BE58" s="65">
        <v>4</v>
      </c>
      <c r="BF58" s="92" t="str">
        <f>Partici!B8</f>
        <v>TOCOCO</v>
      </c>
      <c r="BG58" s="35">
        <f>VLOOKUP(BF58,'DIA 6'!$B$7:$C$54,2,0)</f>
        <v>0</v>
      </c>
      <c r="BH58" s="93">
        <f t="shared" si="19"/>
        <v>0</v>
      </c>
      <c r="BJ58" s="65">
        <v>4</v>
      </c>
      <c r="BK58" s="92" t="str">
        <f>Partici!B8</f>
        <v>TOCOCO</v>
      </c>
      <c r="BL58" s="35">
        <f>VLOOKUP(BK58,'DIA 7'!$B$7:$C$54,2,0)</f>
        <v>0</v>
      </c>
      <c r="BM58" s="93">
        <f t="shared" si="20"/>
        <v>0</v>
      </c>
      <c r="BO58" s="65">
        <v>4</v>
      </c>
      <c r="BP58" s="92" t="str">
        <f>Partici!B8</f>
        <v>TOCOCO</v>
      </c>
      <c r="BQ58" s="35">
        <f>VLOOKUP(BP58,'DIA 8'!$B$7:$C$54,2,0)</f>
        <v>0</v>
      </c>
      <c r="BR58" s="93">
        <f t="shared" si="27"/>
        <v>0</v>
      </c>
      <c r="BT58" s="65">
        <v>4</v>
      </c>
      <c r="BU58" s="92" t="str">
        <f>Partici!B8</f>
        <v>TOCOCO</v>
      </c>
      <c r="BV58" s="35">
        <f>VLOOKUP(BU58,'DIA 9'!$B$7:$C$54,2,0)</f>
        <v>0</v>
      </c>
      <c r="BW58" s="93">
        <f t="shared" si="21"/>
        <v>0</v>
      </c>
      <c r="BY58" s="65">
        <v>4</v>
      </c>
      <c r="BZ58" s="92" t="str">
        <f>Partici!B8</f>
        <v>TOCOCO</v>
      </c>
      <c r="CA58" s="35">
        <f>VLOOKUP(BZ58,'DIA 10'!$B$7:$C$54,2,0)</f>
        <v>0</v>
      </c>
      <c r="CB58" s="93">
        <f t="shared" si="22"/>
        <v>0</v>
      </c>
      <c r="CD58" s="65">
        <v>4</v>
      </c>
      <c r="CE58" s="92" t="str">
        <f>Partici!B8</f>
        <v>TOCOCO</v>
      </c>
      <c r="CF58" s="35">
        <f>VLOOKUP(CE58,'DIA 11'!$B$7:$C$54,2,0)</f>
        <v>0</v>
      </c>
      <c r="CG58" s="93">
        <f t="shared" si="23"/>
        <v>0</v>
      </c>
      <c r="CI58" s="65">
        <v>4</v>
      </c>
      <c r="CJ58" s="92" t="str">
        <f>Partici!B8</f>
        <v>TOCOCO</v>
      </c>
      <c r="CK58" s="35">
        <f>VLOOKUP(CJ58,'DIA 12'!$B$7:$C$54,2,0)</f>
        <v>0</v>
      </c>
      <c r="CL58" s="93">
        <f t="shared" si="24"/>
        <v>0</v>
      </c>
      <c r="CN58" s="65">
        <v>4</v>
      </c>
      <c r="CO58" s="92" t="str">
        <f>Partici!B8</f>
        <v>TOCOCO</v>
      </c>
      <c r="CP58" s="35">
        <f>VLOOKUP(CO58,'24 12 23.  CLUB'!$B$7:$C$54,2,0)</f>
        <v>0</v>
      </c>
      <c r="CQ58" s="93">
        <f t="shared" si="25"/>
        <v>0</v>
      </c>
    </row>
    <row r="59" spans="1:95" ht="15" hidden="1" customHeight="1" thickBot="1" x14ac:dyDescent="0.45">
      <c r="A59" s="87">
        <v>37</v>
      </c>
      <c r="B59" s="90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34"/>
      <c r="Q59" s="34"/>
      <c r="R59" s="34"/>
      <c r="S59" s="34"/>
      <c r="T59" s="34"/>
      <c r="U59" s="34"/>
      <c r="V59" s="34"/>
      <c r="W59" s="47"/>
      <c r="X59" s="91"/>
      <c r="AE59" s="205"/>
      <c r="AF59" s="65">
        <v>5</v>
      </c>
      <c r="AG59" s="92" t="str">
        <f>Partici!B24</f>
        <v>NANO</v>
      </c>
      <c r="AH59" s="35">
        <f>VLOOKUP(AG59,'DIA 1'!$B$7:$C$54,2,0)</f>
        <v>0</v>
      </c>
      <c r="AI59" s="93">
        <f t="shared" si="15"/>
        <v>0</v>
      </c>
      <c r="AK59" s="65">
        <v>5</v>
      </c>
      <c r="AL59" s="92" t="str">
        <f>Partici!B24</f>
        <v>NANO</v>
      </c>
      <c r="AM59" s="35">
        <f>VLOOKUP(AL59,'DIA 2'!$B$7:$C$54,2,0)</f>
        <v>0</v>
      </c>
      <c r="AN59" s="93">
        <f t="shared" si="16"/>
        <v>0</v>
      </c>
      <c r="AP59" s="65">
        <v>5</v>
      </c>
      <c r="AQ59" s="92" t="str">
        <f>Partici!B24</f>
        <v>NANO</v>
      </c>
      <c r="AR59" s="35">
        <f>VLOOKUP(AQ59,'DIA 3'!$B$7:$C$54,2,0)</f>
        <v>0</v>
      </c>
      <c r="AS59" s="93">
        <f t="shared" si="26"/>
        <v>0</v>
      </c>
      <c r="AU59" s="65">
        <v>5</v>
      </c>
      <c r="AV59" s="92" t="str">
        <f>Partici!B24</f>
        <v>NANO</v>
      </c>
      <c r="AW59" s="35">
        <f>VLOOKUP(AV59,'DIA 4'!$B$7:$C$54,2,0)</f>
        <v>0</v>
      </c>
      <c r="AX59" s="93">
        <f t="shared" si="17"/>
        <v>0</v>
      </c>
      <c r="AZ59" s="65">
        <v>5</v>
      </c>
      <c r="BA59" s="92" t="str">
        <f>Partici!B24</f>
        <v>NANO</v>
      </c>
      <c r="BB59" s="35">
        <f>VLOOKUP(BA59,'DIA 5'!$B$7:$C$54,2,0)</f>
        <v>0</v>
      </c>
      <c r="BC59" s="93">
        <f t="shared" si="18"/>
        <v>0</v>
      </c>
      <c r="BE59" s="65">
        <v>5</v>
      </c>
      <c r="BF59" s="92" t="str">
        <f>Partici!B24</f>
        <v>NANO</v>
      </c>
      <c r="BG59" s="35">
        <f>VLOOKUP(BF59,'DIA 6'!$B$7:$C$54,2,0)</f>
        <v>0</v>
      </c>
      <c r="BH59" s="93">
        <f t="shared" si="19"/>
        <v>0</v>
      </c>
      <c r="BJ59" s="65">
        <v>5</v>
      </c>
      <c r="BK59" s="92" t="str">
        <f>Partici!B24</f>
        <v>NANO</v>
      </c>
      <c r="BL59" s="35">
        <f>VLOOKUP(BK59,'DIA 7'!$B$7:$C$54,2,0)</f>
        <v>0</v>
      </c>
      <c r="BM59" s="93">
        <f t="shared" si="20"/>
        <v>0</v>
      </c>
      <c r="BO59" s="65">
        <v>5</v>
      </c>
      <c r="BP59" s="92" t="str">
        <f>Partici!B24</f>
        <v>NANO</v>
      </c>
      <c r="BQ59" s="35">
        <f>VLOOKUP(BP59,'DIA 8'!$B$7:$C$54,2,0)</f>
        <v>0</v>
      </c>
      <c r="BR59" s="93">
        <f t="shared" si="27"/>
        <v>0</v>
      </c>
      <c r="BT59" s="65">
        <v>5</v>
      </c>
      <c r="BU59" s="92" t="str">
        <f>Partici!B24</f>
        <v>NANO</v>
      </c>
      <c r="BV59" s="35">
        <f>VLOOKUP(BU59,'DIA 9'!$B$7:$C$54,2,0)</f>
        <v>0</v>
      </c>
      <c r="BW59" s="93">
        <f t="shared" si="21"/>
        <v>0</v>
      </c>
      <c r="BY59" s="65">
        <v>5</v>
      </c>
      <c r="BZ59" s="92" t="str">
        <f>Partici!B24</f>
        <v>NANO</v>
      </c>
      <c r="CA59" s="35">
        <f>VLOOKUP(BZ59,'DIA 10'!$B$7:$C$54,2,0)</f>
        <v>0</v>
      </c>
      <c r="CB59" s="93">
        <f t="shared" si="22"/>
        <v>0</v>
      </c>
      <c r="CD59" s="65">
        <v>5</v>
      </c>
      <c r="CE59" s="92" t="str">
        <f>Partici!B24</f>
        <v>NANO</v>
      </c>
      <c r="CF59" s="35">
        <f>VLOOKUP(CE59,'DIA 11'!$B$7:$C$54,2,0)</f>
        <v>0</v>
      </c>
      <c r="CG59" s="93">
        <f t="shared" si="23"/>
        <v>0</v>
      </c>
      <c r="CI59" s="65">
        <v>5</v>
      </c>
      <c r="CJ59" s="92" t="str">
        <f>Partici!B24</f>
        <v>NANO</v>
      </c>
      <c r="CK59" s="35">
        <f>VLOOKUP(CJ59,'DIA 12'!$B$7:$C$54,2,0)</f>
        <v>0</v>
      </c>
      <c r="CL59" s="93">
        <f t="shared" si="24"/>
        <v>0</v>
      </c>
      <c r="CN59" s="65">
        <v>5</v>
      </c>
      <c r="CO59" s="92" t="str">
        <f>Partici!B24</f>
        <v>NANO</v>
      </c>
      <c r="CP59" s="35">
        <f>VLOOKUP(CO59,'24 12 23.  CLUB'!$B$7:$C$54,2,0)</f>
        <v>0</v>
      </c>
      <c r="CQ59" s="93">
        <f t="shared" si="25"/>
        <v>0</v>
      </c>
    </row>
    <row r="60" spans="1:95" ht="15" hidden="1" customHeight="1" thickBot="1" x14ac:dyDescent="0.45">
      <c r="A60" s="87">
        <v>38</v>
      </c>
      <c r="B60" s="90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34"/>
      <c r="Q60" s="34"/>
      <c r="R60" s="34"/>
      <c r="S60" s="34"/>
      <c r="T60" s="34"/>
      <c r="U60" s="34"/>
      <c r="V60" s="34"/>
      <c r="W60" s="47"/>
      <c r="X60" s="91"/>
      <c r="AE60" s="205"/>
      <c r="AF60" s="65">
        <v>6</v>
      </c>
      <c r="AG60" s="92" t="str">
        <f>Partici!B25</f>
        <v>PINKY</v>
      </c>
      <c r="AH60" s="35">
        <f>VLOOKUP(AG60,'DIA 1'!$B$7:$C$54,2,0)</f>
        <v>9.7000000000000011</v>
      </c>
      <c r="AI60" s="93">
        <f t="shared" si="15"/>
        <v>-9.7000000000000011</v>
      </c>
      <c r="AK60" s="65">
        <v>6</v>
      </c>
      <c r="AL60" s="92" t="str">
        <f>Partici!B25</f>
        <v>PINKY</v>
      </c>
      <c r="AM60" s="35">
        <f>VLOOKUP(AL60,'DIA 2'!$B$7:$C$54,2,0)</f>
        <v>0</v>
      </c>
      <c r="AN60" s="93">
        <f t="shared" si="16"/>
        <v>0</v>
      </c>
      <c r="AP60" s="65">
        <v>6</v>
      </c>
      <c r="AQ60" s="92" t="str">
        <f>Partici!B25</f>
        <v>PINKY</v>
      </c>
      <c r="AR60" s="35">
        <f>VLOOKUP(AQ60,'DIA 3'!$B$7:$C$54,2,0)</f>
        <v>0</v>
      </c>
      <c r="AS60" s="93">
        <f t="shared" si="26"/>
        <v>0</v>
      </c>
      <c r="AU60" s="65">
        <v>6</v>
      </c>
      <c r="AV60" s="92" t="str">
        <f>Partici!B25</f>
        <v>PINKY</v>
      </c>
      <c r="AW60" s="35">
        <f>VLOOKUP(AV60,'DIA 4'!$B$7:$C$54,2,0)</f>
        <v>0</v>
      </c>
      <c r="AX60" s="93">
        <f t="shared" si="17"/>
        <v>0</v>
      </c>
      <c r="AZ60" s="65">
        <v>6</v>
      </c>
      <c r="BA60" s="92" t="str">
        <f>Partici!B25</f>
        <v>PINKY</v>
      </c>
      <c r="BB60" s="35">
        <f>VLOOKUP(BA60,'DIA 5'!$B$7:$C$54,2,0)</f>
        <v>0</v>
      </c>
      <c r="BC60" s="93">
        <f t="shared" si="18"/>
        <v>0</v>
      </c>
      <c r="BE60" s="65">
        <v>6</v>
      </c>
      <c r="BF60" s="92" t="str">
        <f>Partici!B25</f>
        <v>PINKY</v>
      </c>
      <c r="BG60" s="35">
        <f>VLOOKUP(BF60,'DIA 6'!$B$7:$C$54,2,0)</f>
        <v>0</v>
      </c>
      <c r="BH60" s="93">
        <f t="shared" si="19"/>
        <v>0</v>
      </c>
      <c r="BJ60" s="65">
        <v>6</v>
      </c>
      <c r="BK60" s="92" t="str">
        <f>Partici!B25</f>
        <v>PINKY</v>
      </c>
      <c r="BL60" s="35">
        <f>VLOOKUP(BK60,'DIA 7'!$B$7:$C$54,2,0)</f>
        <v>0</v>
      </c>
      <c r="BM60" s="93">
        <f t="shared" si="20"/>
        <v>0</v>
      </c>
      <c r="BO60" s="65">
        <v>6</v>
      </c>
      <c r="BP60" s="92" t="str">
        <f>Partici!B25</f>
        <v>PINKY</v>
      </c>
      <c r="BQ60" s="35">
        <f>VLOOKUP(BP60,'DIA 8'!$B$7:$C$54,2,0)</f>
        <v>0</v>
      </c>
      <c r="BR60" s="93">
        <f t="shared" si="27"/>
        <v>0</v>
      </c>
      <c r="BT60" s="65">
        <v>6</v>
      </c>
      <c r="BU60" s="92" t="str">
        <f>Partici!B25</f>
        <v>PINKY</v>
      </c>
      <c r="BV60" s="35">
        <f>VLOOKUP(BU60,'DIA 9'!$B$7:$C$54,2,0)</f>
        <v>0</v>
      </c>
      <c r="BW60" s="93">
        <f t="shared" si="21"/>
        <v>0</v>
      </c>
      <c r="BY60" s="65">
        <v>6</v>
      </c>
      <c r="BZ60" s="92" t="str">
        <f>Partici!B25</f>
        <v>PINKY</v>
      </c>
      <c r="CA60" s="35">
        <f>VLOOKUP(BZ60,'DIA 10'!$B$7:$C$54,2,0)</f>
        <v>0</v>
      </c>
      <c r="CB60" s="93">
        <f t="shared" si="22"/>
        <v>0</v>
      </c>
      <c r="CD60" s="65">
        <v>6</v>
      </c>
      <c r="CE60" s="92" t="str">
        <f>Partici!B25</f>
        <v>PINKY</v>
      </c>
      <c r="CF60" s="35">
        <f>VLOOKUP(CE60,'DIA 11'!$B$7:$C$54,2,0)</f>
        <v>0</v>
      </c>
      <c r="CG60" s="93">
        <f t="shared" si="23"/>
        <v>0</v>
      </c>
      <c r="CI60" s="65">
        <v>6</v>
      </c>
      <c r="CJ60" s="92" t="str">
        <f>Partici!B25</f>
        <v>PINKY</v>
      </c>
      <c r="CK60" s="35">
        <f>VLOOKUP(CJ60,'DIA 12'!$B$7:$C$54,2,0)</f>
        <v>0</v>
      </c>
      <c r="CL60" s="93">
        <f t="shared" si="24"/>
        <v>0</v>
      </c>
      <c r="CN60" s="65">
        <v>6</v>
      </c>
      <c r="CO60" s="92" t="str">
        <f>Partici!B25</f>
        <v>PINKY</v>
      </c>
      <c r="CP60" s="35">
        <f>VLOOKUP(CO60,'24 12 23.  CLUB'!$B$7:$C$54,2,0)</f>
        <v>0</v>
      </c>
      <c r="CQ60" s="93">
        <f t="shared" si="25"/>
        <v>0</v>
      </c>
    </row>
    <row r="61" spans="1:95" ht="15" hidden="1" customHeight="1" thickBot="1" x14ac:dyDescent="0.45">
      <c r="A61" s="87">
        <v>39</v>
      </c>
      <c r="B61" s="90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34"/>
      <c r="Q61" s="34"/>
      <c r="R61" s="34"/>
      <c r="S61" s="34"/>
      <c r="T61" s="34"/>
      <c r="U61" s="34"/>
      <c r="V61" s="34"/>
      <c r="W61" s="47"/>
      <c r="X61" s="91"/>
      <c r="AE61" s="205"/>
      <c r="AF61" s="65">
        <v>7</v>
      </c>
      <c r="AG61" s="92" t="str">
        <f>Partici!B21</f>
        <v>SANVI</v>
      </c>
      <c r="AH61" s="35">
        <f>VLOOKUP(AG61,'DIA 1'!$B$7:$C$54,2,0)</f>
        <v>1.1000000000000001</v>
      </c>
      <c r="AI61" s="93">
        <f t="shared" si="15"/>
        <v>-1.1000000000000001</v>
      </c>
      <c r="AK61" s="65">
        <v>7</v>
      </c>
      <c r="AL61" s="92" t="str">
        <f>Partici!B21</f>
        <v>SANVI</v>
      </c>
      <c r="AM61" s="35">
        <f>VLOOKUP(AL61,'DIA 2'!$B$7:$C$54,2,0)</f>
        <v>0</v>
      </c>
      <c r="AN61" s="93">
        <f t="shared" si="16"/>
        <v>0</v>
      </c>
      <c r="AP61" s="65">
        <v>7</v>
      </c>
      <c r="AQ61" s="92" t="str">
        <f>Partici!B21</f>
        <v>SANVI</v>
      </c>
      <c r="AR61" s="35">
        <f>VLOOKUP(AQ61,'DIA 3'!$B$7:$C$54,2,0)</f>
        <v>0</v>
      </c>
      <c r="AS61" s="93">
        <f t="shared" si="26"/>
        <v>0</v>
      </c>
      <c r="AU61" s="65">
        <v>7</v>
      </c>
      <c r="AV61" s="92" t="str">
        <f>Partici!B21</f>
        <v>SANVI</v>
      </c>
      <c r="AW61" s="35">
        <f>VLOOKUP(AV61,'DIA 4'!$B$7:$C$54,2,0)</f>
        <v>0</v>
      </c>
      <c r="AX61" s="93">
        <f t="shared" si="17"/>
        <v>0</v>
      </c>
      <c r="AZ61" s="65">
        <v>7</v>
      </c>
      <c r="BA61" s="92" t="str">
        <f>Partici!B21</f>
        <v>SANVI</v>
      </c>
      <c r="BB61" s="35">
        <f>VLOOKUP(BA61,'DIA 5'!$B$7:$C$54,2,0)</f>
        <v>0</v>
      </c>
      <c r="BC61" s="93">
        <f t="shared" si="18"/>
        <v>0</v>
      </c>
      <c r="BE61" s="65">
        <v>7</v>
      </c>
      <c r="BF61" s="92" t="str">
        <f>Partici!B21</f>
        <v>SANVI</v>
      </c>
      <c r="BG61" s="35">
        <f>VLOOKUP(BF61,'DIA 6'!$B$7:$C$54,2,0)</f>
        <v>0</v>
      </c>
      <c r="BH61" s="93">
        <f t="shared" si="19"/>
        <v>0</v>
      </c>
      <c r="BJ61" s="65">
        <v>7</v>
      </c>
      <c r="BK61" s="92" t="str">
        <f>Partici!B21</f>
        <v>SANVI</v>
      </c>
      <c r="BL61" s="35">
        <f>VLOOKUP(BK61,'DIA 7'!$B$7:$C$54,2,0)</f>
        <v>0</v>
      </c>
      <c r="BM61" s="93">
        <f t="shared" si="20"/>
        <v>0</v>
      </c>
      <c r="BO61" s="65">
        <v>7</v>
      </c>
      <c r="BP61" s="92" t="str">
        <f>Partici!B21</f>
        <v>SANVI</v>
      </c>
      <c r="BQ61" s="35">
        <f>VLOOKUP(BP61,'DIA 8'!$B$7:$C$54,2,0)</f>
        <v>0</v>
      </c>
      <c r="BR61" s="93">
        <f t="shared" si="27"/>
        <v>0</v>
      </c>
      <c r="BT61" s="65">
        <v>7</v>
      </c>
      <c r="BU61" s="92" t="str">
        <f>Partici!B21</f>
        <v>SANVI</v>
      </c>
      <c r="BV61" s="35">
        <f>VLOOKUP(BU61,'DIA 9'!$B$7:$C$54,2,0)</f>
        <v>0</v>
      </c>
      <c r="BW61" s="93">
        <f t="shared" si="21"/>
        <v>0</v>
      </c>
      <c r="BY61" s="65">
        <v>7</v>
      </c>
      <c r="BZ61" s="92" t="str">
        <f>Partici!B21</f>
        <v>SANVI</v>
      </c>
      <c r="CA61" s="35">
        <f>VLOOKUP(BZ61,'DIA 10'!$B$7:$C$54,2,0)</f>
        <v>0</v>
      </c>
      <c r="CB61" s="93">
        <f t="shared" si="22"/>
        <v>0</v>
      </c>
      <c r="CD61" s="65">
        <v>7</v>
      </c>
      <c r="CE61" s="92" t="str">
        <f>Partici!B21</f>
        <v>SANVI</v>
      </c>
      <c r="CF61" s="35">
        <f>VLOOKUP(CE61,'DIA 11'!$B$7:$C$54,2,0)</f>
        <v>0</v>
      </c>
      <c r="CG61" s="93">
        <f t="shared" si="23"/>
        <v>0</v>
      </c>
      <c r="CI61" s="65">
        <v>7</v>
      </c>
      <c r="CJ61" s="92" t="str">
        <f>Partici!B21</f>
        <v>SANVI</v>
      </c>
      <c r="CK61" s="35">
        <f>VLOOKUP(CJ61,'DIA 12'!$B$7:$C$54,2,0)</f>
        <v>0</v>
      </c>
      <c r="CL61" s="93">
        <f t="shared" si="24"/>
        <v>0</v>
      </c>
      <c r="CN61" s="65">
        <v>7</v>
      </c>
      <c r="CO61" s="92" t="str">
        <f>Partici!B21</f>
        <v>SANVI</v>
      </c>
      <c r="CP61" s="35">
        <f>VLOOKUP(CO61,'24 12 23.  CLUB'!$B$7:$C$54,2,0)</f>
        <v>0</v>
      </c>
      <c r="CQ61" s="93">
        <f t="shared" si="25"/>
        <v>0</v>
      </c>
    </row>
    <row r="62" spans="1:95" ht="15" hidden="1" customHeight="1" thickBot="1" x14ac:dyDescent="0.45">
      <c r="A62" s="87">
        <v>40</v>
      </c>
      <c r="B62" s="90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34"/>
      <c r="Q62" s="34"/>
      <c r="R62" s="34"/>
      <c r="S62" s="34"/>
      <c r="T62" s="34"/>
      <c r="U62" s="34"/>
      <c r="V62" s="34"/>
      <c r="W62" s="47"/>
      <c r="X62" s="91"/>
      <c r="AE62" s="205"/>
      <c r="AF62" s="65">
        <v>8</v>
      </c>
      <c r="AG62" s="92" t="str">
        <f>Partici!B19</f>
        <v>SOSAMAFIA</v>
      </c>
      <c r="AH62" s="35">
        <f>VLOOKUP(AG62,'DIA 1'!$B$7:$C$54,2,0)</f>
        <v>0</v>
      </c>
      <c r="AI62" s="93">
        <f t="shared" si="15"/>
        <v>0</v>
      </c>
      <c r="AK62" s="65">
        <v>8</v>
      </c>
      <c r="AL62" s="92" t="str">
        <f>Partici!B19</f>
        <v>SOSAMAFIA</v>
      </c>
      <c r="AM62" s="35">
        <f>VLOOKUP(AL62,'DIA 2'!$B$7:$C$54,2,0)</f>
        <v>0</v>
      </c>
      <c r="AN62" s="93">
        <f t="shared" si="16"/>
        <v>0</v>
      </c>
      <c r="AP62" s="65">
        <v>8</v>
      </c>
      <c r="AQ62" s="92" t="str">
        <f>Partici!B19</f>
        <v>SOSAMAFIA</v>
      </c>
      <c r="AR62" s="35">
        <f>VLOOKUP(AQ62,'DIA 3'!$B$7:$C$54,2,0)</f>
        <v>0</v>
      </c>
      <c r="AS62" s="93">
        <f t="shared" si="26"/>
        <v>0</v>
      </c>
      <c r="AU62" s="65">
        <v>8</v>
      </c>
      <c r="AV62" s="92" t="str">
        <f>Partici!B19</f>
        <v>SOSAMAFIA</v>
      </c>
      <c r="AW62" s="35">
        <f>VLOOKUP(AV62,'DIA 4'!$B$7:$C$54,2,0)</f>
        <v>0</v>
      </c>
      <c r="AX62" s="93">
        <f t="shared" si="17"/>
        <v>0</v>
      </c>
      <c r="AZ62" s="65">
        <v>8</v>
      </c>
      <c r="BA62" s="92" t="str">
        <f>Partici!B19</f>
        <v>SOSAMAFIA</v>
      </c>
      <c r="BB62" s="35">
        <f>VLOOKUP(BA62,'DIA 5'!$B$7:$C$54,2,0)</f>
        <v>0</v>
      </c>
      <c r="BC62" s="93">
        <f t="shared" si="18"/>
        <v>0</v>
      </c>
      <c r="BE62" s="65">
        <v>8</v>
      </c>
      <c r="BF62" s="92" t="str">
        <f>Partici!B19</f>
        <v>SOSAMAFIA</v>
      </c>
      <c r="BG62" s="35">
        <f>VLOOKUP(BF62,'DIA 6'!$B$7:$C$54,2,0)</f>
        <v>0</v>
      </c>
      <c r="BH62" s="93">
        <f t="shared" si="19"/>
        <v>0</v>
      </c>
      <c r="BJ62" s="65">
        <v>8</v>
      </c>
      <c r="BK62" s="92" t="str">
        <f>Partici!B19</f>
        <v>SOSAMAFIA</v>
      </c>
      <c r="BL62" s="35">
        <f>VLOOKUP(BK62,'DIA 7'!$B$7:$C$54,2,0)</f>
        <v>0</v>
      </c>
      <c r="BM62" s="93">
        <f t="shared" si="20"/>
        <v>0</v>
      </c>
      <c r="BO62" s="65">
        <v>8</v>
      </c>
      <c r="BP62" s="92" t="str">
        <f>Partici!B19</f>
        <v>SOSAMAFIA</v>
      </c>
      <c r="BQ62" s="35">
        <f>VLOOKUP(BP62,'DIA 8'!$B$7:$C$54,2,0)</f>
        <v>0</v>
      </c>
      <c r="BR62" s="93">
        <f t="shared" si="27"/>
        <v>0</v>
      </c>
      <c r="BT62" s="65">
        <v>8</v>
      </c>
      <c r="BU62" s="92" t="str">
        <f>Partici!B19</f>
        <v>SOSAMAFIA</v>
      </c>
      <c r="BV62" s="35">
        <f>VLOOKUP(BU62,'DIA 9'!$B$7:$C$54,2,0)</f>
        <v>0</v>
      </c>
      <c r="BW62" s="93">
        <f t="shared" si="21"/>
        <v>0</v>
      </c>
      <c r="BY62" s="65">
        <v>8</v>
      </c>
      <c r="BZ62" s="92" t="str">
        <f>Partici!B19</f>
        <v>SOSAMAFIA</v>
      </c>
      <c r="CA62" s="35">
        <f>VLOOKUP(BZ62,'DIA 10'!$B$7:$C$54,2,0)</f>
        <v>0</v>
      </c>
      <c r="CB62" s="93">
        <f t="shared" si="22"/>
        <v>0</v>
      </c>
      <c r="CD62" s="65">
        <v>8</v>
      </c>
      <c r="CE62" s="92" t="str">
        <f>Partici!B19</f>
        <v>SOSAMAFIA</v>
      </c>
      <c r="CF62" s="35">
        <f>VLOOKUP(CE62,'DIA 11'!$B$7:$C$54,2,0)</f>
        <v>0</v>
      </c>
      <c r="CG62" s="93">
        <f t="shared" si="23"/>
        <v>0</v>
      </c>
      <c r="CI62" s="65">
        <v>8</v>
      </c>
      <c r="CJ62" s="92" t="str">
        <f>Partici!B19</f>
        <v>SOSAMAFIA</v>
      </c>
      <c r="CK62" s="35">
        <f>VLOOKUP(CJ62,'DIA 12'!$B$7:$C$54,2,0)</f>
        <v>0</v>
      </c>
      <c r="CL62" s="93">
        <f t="shared" si="24"/>
        <v>0</v>
      </c>
      <c r="CN62" s="65">
        <v>8</v>
      </c>
      <c r="CO62" s="92" t="str">
        <f>Partici!B19</f>
        <v>SOSAMAFIA</v>
      </c>
      <c r="CP62" s="35">
        <f>VLOOKUP(CO62,'24 12 23.  CLUB'!$B$7:$C$54,2,0)</f>
        <v>0</v>
      </c>
      <c r="CQ62" s="93">
        <f t="shared" si="25"/>
        <v>0</v>
      </c>
    </row>
    <row r="63" spans="1:95" ht="15" hidden="1" customHeight="1" thickBot="1" x14ac:dyDescent="0.45">
      <c r="A63" s="87">
        <v>41</v>
      </c>
      <c r="B63" s="90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34"/>
      <c r="Q63" s="34"/>
      <c r="R63" s="34"/>
      <c r="S63" s="34"/>
      <c r="T63" s="34"/>
      <c r="U63" s="34"/>
      <c r="V63" s="34"/>
      <c r="W63" s="47"/>
      <c r="X63" s="91"/>
      <c r="AE63" s="205"/>
      <c r="AF63" s="65">
        <v>9</v>
      </c>
      <c r="AG63" s="92" t="str">
        <f>Partici!B22</f>
        <v>SIN FE</v>
      </c>
      <c r="AH63" s="35">
        <f>VLOOKUP(AG63,'DIA 1'!$B$7:$C$54,2,0)</f>
        <v>0</v>
      </c>
      <c r="AI63" s="93">
        <f t="shared" si="15"/>
        <v>0</v>
      </c>
      <c r="AK63" s="65">
        <v>9</v>
      </c>
      <c r="AL63" s="92" t="str">
        <f>Partici!B22</f>
        <v>SIN FE</v>
      </c>
      <c r="AM63" s="35">
        <f>VLOOKUP(AL63,'DIA 2'!$B$7:$C$54,2,0)</f>
        <v>0</v>
      </c>
      <c r="AN63" s="93">
        <f t="shared" si="16"/>
        <v>0</v>
      </c>
      <c r="AP63" s="65">
        <v>9</v>
      </c>
      <c r="AQ63" s="92" t="str">
        <f>Partici!B22</f>
        <v>SIN FE</v>
      </c>
      <c r="AR63" s="35">
        <f>VLOOKUP(AQ63,'DIA 3'!$B$7:$C$54,2,0)</f>
        <v>0</v>
      </c>
      <c r="AS63" s="93">
        <f t="shared" si="26"/>
        <v>0</v>
      </c>
      <c r="AU63" s="65">
        <v>9</v>
      </c>
      <c r="AV63" s="92" t="str">
        <f>Partici!B22</f>
        <v>SIN FE</v>
      </c>
      <c r="AW63" s="35">
        <f>VLOOKUP(AV63,'DIA 4'!$B$7:$C$54,2,0)</f>
        <v>0</v>
      </c>
      <c r="AX63" s="93">
        <f t="shared" si="17"/>
        <v>0</v>
      </c>
      <c r="AZ63" s="65">
        <v>9</v>
      </c>
      <c r="BA63" s="92" t="str">
        <f>Partici!B22</f>
        <v>SIN FE</v>
      </c>
      <c r="BB63" s="35">
        <f>VLOOKUP(BA63,'DIA 5'!$B$7:$C$54,2,0)</f>
        <v>0</v>
      </c>
      <c r="BC63" s="93">
        <f t="shared" si="18"/>
        <v>0</v>
      </c>
      <c r="BE63" s="65">
        <v>9</v>
      </c>
      <c r="BF63" s="92" t="str">
        <f>Partici!B22</f>
        <v>SIN FE</v>
      </c>
      <c r="BG63" s="35">
        <f>VLOOKUP(BF63,'DIA 6'!$B$7:$C$54,2,0)</f>
        <v>0</v>
      </c>
      <c r="BH63" s="93">
        <f t="shared" si="19"/>
        <v>0</v>
      </c>
      <c r="BJ63" s="65">
        <v>9</v>
      </c>
      <c r="BK63" s="92" t="str">
        <f>Partici!B22</f>
        <v>SIN FE</v>
      </c>
      <c r="BL63" s="35">
        <f>VLOOKUP(BK63,'DIA 7'!$B$7:$C$54,2,0)</f>
        <v>0</v>
      </c>
      <c r="BM63" s="93">
        <f t="shared" si="20"/>
        <v>0</v>
      </c>
      <c r="BO63" s="65">
        <v>9</v>
      </c>
      <c r="BP63" s="92" t="str">
        <f>Partici!B22</f>
        <v>SIN FE</v>
      </c>
      <c r="BQ63" s="35">
        <f>VLOOKUP(BP63,'DIA 8'!$B$7:$C$54,2,0)</f>
        <v>0</v>
      </c>
      <c r="BR63" s="93">
        <f t="shared" si="27"/>
        <v>0</v>
      </c>
      <c r="BT63" s="65">
        <v>9</v>
      </c>
      <c r="BU63" s="92" t="str">
        <f>Partici!B22</f>
        <v>SIN FE</v>
      </c>
      <c r="BV63" s="35">
        <f>VLOOKUP(BU63,'DIA 9'!$B$7:$C$54,2,0)</f>
        <v>0</v>
      </c>
      <c r="BW63" s="93">
        <f t="shared" si="21"/>
        <v>0</v>
      </c>
      <c r="BY63" s="65">
        <v>9</v>
      </c>
      <c r="BZ63" s="92" t="str">
        <f>Partici!B22</f>
        <v>SIN FE</v>
      </c>
      <c r="CA63" s="35">
        <f>VLOOKUP(BZ63,'DIA 10'!$B$7:$C$54,2,0)</f>
        <v>0</v>
      </c>
      <c r="CB63" s="93">
        <f t="shared" si="22"/>
        <v>0</v>
      </c>
      <c r="CD63" s="65">
        <v>9</v>
      </c>
      <c r="CE63" s="92" t="str">
        <f>Partici!B22</f>
        <v>SIN FE</v>
      </c>
      <c r="CF63" s="35">
        <f>VLOOKUP(CE63,'DIA 11'!$B$7:$C$54,2,0)</f>
        <v>0</v>
      </c>
      <c r="CG63" s="93">
        <f t="shared" si="23"/>
        <v>0</v>
      </c>
      <c r="CI63" s="65">
        <v>9</v>
      </c>
      <c r="CJ63" s="92" t="str">
        <f>Partici!B22</f>
        <v>SIN FE</v>
      </c>
      <c r="CK63" s="35">
        <f>VLOOKUP(CJ63,'DIA 12'!$B$7:$C$54,2,0)</f>
        <v>0</v>
      </c>
      <c r="CL63" s="93">
        <f t="shared" si="24"/>
        <v>0</v>
      </c>
      <c r="CN63" s="65">
        <v>9</v>
      </c>
      <c r="CO63" s="92" t="str">
        <f>Partici!B22</f>
        <v>SIN FE</v>
      </c>
      <c r="CP63" s="35">
        <f>VLOOKUP(CO63,'24 12 23.  CLUB'!$B$7:$C$54,2,0)</f>
        <v>0</v>
      </c>
      <c r="CQ63" s="93">
        <f t="shared" si="25"/>
        <v>0</v>
      </c>
    </row>
    <row r="64" spans="1:95" ht="15" hidden="1" customHeight="1" thickBot="1" x14ac:dyDescent="0.45">
      <c r="A64" s="87">
        <v>42</v>
      </c>
      <c r="B64" s="90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34"/>
      <c r="Q64" s="34"/>
      <c r="R64" s="34"/>
      <c r="S64" s="34"/>
      <c r="T64" s="34"/>
      <c r="U64" s="34"/>
      <c r="V64" s="34"/>
      <c r="W64" s="47"/>
      <c r="X64" s="91"/>
      <c r="AE64" s="205"/>
      <c r="AF64" s="65">
        <v>10</v>
      </c>
      <c r="AG64" s="92" t="str">
        <f>Partici!B2</f>
        <v>CAMPEON DE CAMPEONES</v>
      </c>
      <c r="AH64" s="35">
        <f>VLOOKUP(AG64,'DIA 1'!$B$7:$C$54,2,0)</f>
        <v>3.9000000000000004</v>
      </c>
      <c r="AI64" s="93">
        <f t="shared" si="15"/>
        <v>-3.9000000000000004</v>
      </c>
      <c r="AK64" s="65">
        <v>10</v>
      </c>
      <c r="AL64" s="92" t="str">
        <f>Partici!B2</f>
        <v>CAMPEON DE CAMPEONES</v>
      </c>
      <c r="AM64" s="35">
        <f>VLOOKUP(AL64,'DIA 2'!$B$7:$C$54,2,0)</f>
        <v>0</v>
      </c>
      <c r="AN64" s="93">
        <f t="shared" si="16"/>
        <v>0</v>
      </c>
      <c r="AP64" s="65">
        <v>10</v>
      </c>
      <c r="AQ64" s="92" t="str">
        <f>Partici!B2</f>
        <v>CAMPEON DE CAMPEONES</v>
      </c>
      <c r="AR64" s="35">
        <f>VLOOKUP(AQ64,'DIA 3'!$B$7:$C$54,2,0)</f>
        <v>0</v>
      </c>
      <c r="AS64" s="93">
        <f t="shared" si="26"/>
        <v>0</v>
      </c>
      <c r="AU64" s="65">
        <v>10</v>
      </c>
      <c r="AV64" s="92" t="str">
        <f>Partici!B2</f>
        <v>CAMPEON DE CAMPEONES</v>
      </c>
      <c r="AW64" s="35">
        <f>VLOOKUP(AV64,'DIA 4'!$B$7:$C$54,2,0)</f>
        <v>0</v>
      </c>
      <c r="AX64" s="93">
        <f t="shared" si="17"/>
        <v>0</v>
      </c>
      <c r="AZ64" s="65">
        <v>10</v>
      </c>
      <c r="BA64" s="92" t="str">
        <f>Partici!B2</f>
        <v>CAMPEON DE CAMPEONES</v>
      </c>
      <c r="BB64" s="35">
        <f>VLOOKUP(BA64,'DIA 5'!$B$7:$C$54,2,0)</f>
        <v>0</v>
      </c>
      <c r="BC64" s="93">
        <f t="shared" si="18"/>
        <v>0</v>
      </c>
      <c r="BE64" s="65">
        <v>10</v>
      </c>
      <c r="BF64" s="92" t="str">
        <f>Partici!B2</f>
        <v>CAMPEON DE CAMPEONES</v>
      </c>
      <c r="BG64" s="35">
        <f>VLOOKUP(BF64,'DIA 6'!$B$7:$C$54,2,0)</f>
        <v>0</v>
      </c>
      <c r="BH64" s="93">
        <f t="shared" si="19"/>
        <v>0</v>
      </c>
      <c r="BJ64" s="65">
        <v>10</v>
      </c>
      <c r="BK64" s="92" t="str">
        <f>Partici!B2</f>
        <v>CAMPEON DE CAMPEONES</v>
      </c>
      <c r="BL64" s="35">
        <f>VLOOKUP(BK64,'DIA 7'!$B$7:$C$54,2,0)</f>
        <v>0</v>
      </c>
      <c r="BM64" s="93">
        <f t="shared" si="20"/>
        <v>0</v>
      </c>
      <c r="BO64" s="65">
        <v>10</v>
      </c>
      <c r="BP64" s="92" t="str">
        <f>Partici!B2</f>
        <v>CAMPEON DE CAMPEONES</v>
      </c>
      <c r="BQ64" s="35">
        <f>VLOOKUP(BP64,'DIA 8'!$B$7:$C$54,2,0)</f>
        <v>0</v>
      </c>
      <c r="BR64" s="93">
        <f t="shared" si="27"/>
        <v>0</v>
      </c>
      <c r="BT64" s="65">
        <v>10</v>
      </c>
      <c r="BU64" s="92" t="str">
        <f>Partici!B2</f>
        <v>CAMPEON DE CAMPEONES</v>
      </c>
      <c r="BV64" s="35">
        <f>VLOOKUP(BU64,'DIA 9'!$B$7:$C$54,2,0)</f>
        <v>0</v>
      </c>
      <c r="BW64" s="93">
        <f t="shared" si="21"/>
        <v>0</v>
      </c>
      <c r="BY64" s="65">
        <v>10</v>
      </c>
      <c r="BZ64" s="92" t="str">
        <f>Partici!B2</f>
        <v>CAMPEON DE CAMPEONES</v>
      </c>
      <c r="CA64" s="35">
        <f>VLOOKUP(BZ64,'DIA 10'!$B$7:$C$54,2,0)</f>
        <v>0</v>
      </c>
      <c r="CB64" s="93">
        <f t="shared" si="22"/>
        <v>0</v>
      </c>
      <c r="CD64" s="65">
        <v>10</v>
      </c>
      <c r="CE64" s="92" t="str">
        <f>Partici!B2</f>
        <v>CAMPEON DE CAMPEONES</v>
      </c>
      <c r="CF64" s="35">
        <f>VLOOKUP(CE64,'DIA 11'!$B$7:$C$54,2,0)</f>
        <v>0</v>
      </c>
      <c r="CG64" s="93">
        <f t="shared" si="23"/>
        <v>0</v>
      </c>
      <c r="CI64" s="65">
        <v>10</v>
      </c>
      <c r="CJ64" s="92" t="str">
        <f>Partici!B2</f>
        <v>CAMPEON DE CAMPEONES</v>
      </c>
      <c r="CK64" s="35">
        <f>VLOOKUP(CJ64,'DIA 12'!$B$7:$C$54,2,0)</f>
        <v>0</v>
      </c>
      <c r="CL64" s="93">
        <f t="shared" si="24"/>
        <v>0</v>
      </c>
      <c r="CN64" s="65">
        <v>10</v>
      </c>
      <c r="CO64" s="92" t="str">
        <f>Partici!B2</f>
        <v>CAMPEON DE CAMPEONES</v>
      </c>
      <c r="CP64" s="35">
        <f>VLOOKUP(CO64,'24 12 23.  CLUB'!$B$7:$C$54,2,0)</f>
        <v>0</v>
      </c>
      <c r="CQ64" s="93">
        <f t="shared" si="25"/>
        <v>0</v>
      </c>
    </row>
    <row r="65" spans="1:95" ht="15" hidden="1" customHeight="1" thickBot="1" x14ac:dyDescent="0.45">
      <c r="A65" s="87">
        <v>43</v>
      </c>
      <c r="B65" s="90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34"/>
      <c r="Q65" s="34"/>
      <c r="R65" s="34"/>
      <c r="S65" s="34"/>
      <c r="T65" s="34"/>
      <c r="U65" s="34"/>
      <c r="V65" s="34"/>
      <c r="W65" s="47"/>
      <c r="X65" s="91"/>
      <c r="AE65" s="205"/>
      <c r="AF65" s="65">
        <v>11</v>
      </c>
      <c r="AG65" s="92" t="str">
        <f>Partici!B14</f>
        <v>TRES COPAS</v>
      </c>
      <c r="AH65" s="35">
        <f>VLOOKUP(AG65,'DIA 1'!$B$7:$C$54,2,0)</f>
        <v>1.1000000000000001</v>
      </c>
      <c r="AI65" s="93">
        <f t="shared" si="15"/>
        <v>-1.1000000000000001</v>
      </c>
      <c r="AK65" s="65">
        <v>11</v>
      </c>
      <c r="AL65" s="92" t="str">
        <f>Partici!B14</f>
        <v>TRES COPAS</v>
      </c>
      <c r="AM65" s="35">
        <f>VLOOKUP(AL65,'DIA 2'!$B$7:$C$54,2,0)</f>
        <v>0</v>
      </c>
      <c r="AN65" s="93">
        <f t="shared" si="16"/>
        <v>0</v>
      </c>
      <c r="AP65" s="65">
        <v>11</v>
      </c>
      <c r="AQ65" s="92" t="str">
        <f>Partici!B14</f>
        <v>TRES COPAS</v>
      </c>
      <c r="AR65" s="35">
        <f>VLOOKUP(AQ65,'DIA 3'!$B$7:$C$54,2,0)</f>
        <v>0</v>
      </c>
      <c r="AS65" s="93">
        <f t="shared" si="26"/>
        <v>0</v>
      </c>
      <c r="AU65" s="65">
        <v>11</v>
      </c>
      <c r="AV65" s="92" t="str">
        <f>Partici!B14</f>
        <v>TRES COPAS</v>
      </c>
      <c r="AW65" s="35">
        <f>VLOOKUP(AV65,'DIA 4'!$B$7:$C$54,2,0)</f>
        <v>0</v>
      </c>
      <c r="AX65" s="93">
        <f t="shared" si="17"/>
        <v>0</v>
      </c>
      <c r="AZ65" s="65">
        <v>11</v>
      </c>
      <c r="BA65" s="92" t="str">
        <f>Partici!B14</f>
        <v>TRES COPAS</v>
      </c>
      <c r="BB65" s="35">
        <f>VLOOKUP(BA65,'DIA 5'!$B$7:$C$54,2,0)</f>
        <v>0</v>
      </c>
      <c r="BC65" s="93">
        <f t="shared" si="18"/>
        <v>0</v>
      </c>
      <c r="BE65" s="65">
        <v>11</v>
      </c>
      <c r="BF65" s="92" t="str">
        <f>Partici!B14</f>
        <v>TRES COPAS</v>
      </c>
      <c r="BG65" s="35">
        <f>VLOOKUP(BF65,'DIA 6'!$B$7:$C$54,2,0)</f>
        <v>0</v>
      </c>
      <c r="BH65" s="93">
        <f t="shared" si="19"/>
        <v>0</v>
      </c>
      <c r="BJ65" s="65">
        <v>11</v>
      </c>
      <c r="BK65" s="92" t="str">
        <f>Partici!B14</f>
        <v>TRES COPAS</v>
      </c>
      <c r="BL65" s="35">
        <f>VLOOKUP(BK65,'DIA 7'!$B$7:$C$54,2,0)</f>
        <v>0</v>
      </c>
      <c r="BM65" s="93">
        <f t="shared" si="20"/>
        <v>0</v>
      </c>
      <c r="BO65" s="65">
        <v>11</v>
      </c>
      <c r="BP65" s="92" t="str">
        <f>Partici!B14</f>
        <v>TRES COPAS</v>
      </c>
      <c r="BQ65" s="35">
        <f>VLOOKUP(BP65,'DIA 8'!$B$7:$C$54,2,0)</f>
        <v>0</v>
      </c>
      <c r="BR65" s="93">
        <f t="shared" si="27"/>
        <v>0</v>
      </c>
      <c r="BT65" s="65">
        <v>11</v>
      </c>
      <c r="BU65" s="92" t="str">
        <f>Partici!B14</f>
        <v>TRES COPAS</v>
      </c>
      <c r="BV65" s="35">
        <f>VLOOKUP(BU65,'DIA 9'!$B$7:$C$54,2,0)</f>
        <v>0</v>
      </c>
      <c r="BW65" s="93">
        <f t="shared" si="21"/>
        <v>0</v>
      </c>
      <c r="BY65" s="65">
        <v>11</v>
      </c>
      <c r="BZ65" s="92" t="str">
        <f>Partici!B14</f>
        <v>TRES COPAS</v>
      </c>
      <c r="CA65" s="35">
        <f>VLOOKUP(BZ65,'DIA 10'!$B$7:$C$54,2,0)</f>
        <v>0</v>
      </c>
      <c r="CB65" s="93">
        <f t="shared" si="22"/>
        <v>0</v>
      </c>
      <c r="CD65" s="65">
        <v>11</v>
      </c>
      <c r="CE65" s="92" t="str">
        <f>Partici!B14</f>
        <v>TRES COPAS</v>
      </c>
      <c r="CF65" s="35">
        <f>VLOOKUP(CE65,'DIA 11'!$B$7:$C$54,2,0)</f>
        <v>0</v>
      </c>
      <c r="CG65" s="93">
        <f t="shared" si="23"/>
        <v>0</v>
      </c>
      <c r="CI65" s="65">
        <v>11</v>
      </c>
      <c r="CJ65" s="92" t="str">
        <f>Partici!B14</f>
        <v>TRES COPAS</v>
      </c>
      <c r="CK65" s="35">
        <f>VLOOKUP(CJ65,'DIA 12'!$B$7:$C$54,2,0)</f>
        <v>0</v>
      </c>
      <c r="CL65" s="93">
        <f t="shared" si="24"/>
        <v>0</v>
      </c>
      <c r="CN65" s="65">
        <v>11</v>
      </c>
      <c r="CO65" s="92" t="str">
        <f>Partici!B14</f>
        <v>TRES COPAS</v>
      </c>
      <c r="CP65" s="35">
        <f>VLOOKUP(CO65,'24 12 23.  CLUB'!$B$7:$C$54,2,0)</f>
        <v>0</v>
      </c>
      <c r="CQ65" s="93">
        <f t="shared" si="25"/>
        <v>0</v>
      </c>
    </row>
    <row r="66" spans="1:95" ht="15" hidden="1" customHeight="1" thickBot="1" x14ac:dyDescent="0.45">
      <c r="A66" s="87">
        <v>44</v>
      </c>
      <c r="B66" s="90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34"/>
      <c r="Q66" s="34"/>
      <c r="R66" s="34"/>
      <c r="S66" s="34"/>
      <c r="T66" s="34"/>
      <c r="U66" s="34"/>
      <c r="V66" s="34"/>
      <c r="W66" s="47"/>
      <c r="X66" s="36"/>
      <c r="AE66" s="205"/>
      <c r="AF66" s="65">
        <v>12</v>
      </c>
      <c r="AG66" s="92" t="str">
        <f>Partici!B12</f>
        <v>SERVIFRENOS</v>
      </c>
      <c r="AH66" s="35">
        <f>VLOOKUP(AG66,'DIA 1'!$B$7:$C$54,2,0)</f>
        <v>0</v>
      </c>
      <c r="AI66" s="93">
        <f t="shared" si="15"/>
        <v>0</v>
      </c>
      <c r="AK66" s="65">
        <v>12</v>
      </c>
      <c r="AL66" s="92" t="str">
        <f>Partici!B12</f>
        <v>SERVIFRENOS</v>
      </c>
      <c r="AM66" s="35">
        <f>VLOOKUP(AL66,'DIA 2'!$B$7:$C$54,2,0)</f>
        <v>0</v>
      </c>
      <c r="AN66" s="93">
        <f t="shared" si="16"/>
        <v>0</v>
      </c>
      <c r="AP66" s="65">
        <v>12</v>
      </c>
      <c r="AQ66" s="92" t="str">
        <f>Partici!B12</f>
        <v>SERVIFRENOS</v>
      </c>
      <c r="AR66" s="35">
        <f>VLOOKUP(AQ66,'DIA 3'!$B$7:$C$54,2,0)</f>
        <v>0</v>
      </c>
      <c r="AS66" s="93">
        <f t="shared" si="26"/>
        <v>0</v>
      </c>
      <c r="AU66" s="65">
        <v>12</v>
      </c>
      <c r="AV66" s="92" t="str">
        <f>Partici!B12</f>
        <v>SERVIFRENOS</v>
      </c>
      <c r="AW66" s="35">
        <f>VLOOKUP(AV66,'DIA 4'!$B$7:$C$54,2,0)</f>
        <v>0</v>
      </c>
      <c r="AX66" s="93">
        <f t="shared" si="17"/>
        <v>0</v>
      </c>
      <c r="AZ66" s="65">
        <v>12</v>
      </c>
      <c r="BA66" s="92" t="str">
        <f>Partici!B12</f>
        <v>SERVIFRENOS</v>
      </c>
      <c r="BB66" s="35">
        <f>VLOOKUP(BA66,'DIA 5'!$B$7:$C$54,2,0)</f>
        <v>0</v>
      </c>
      <c r="BC66" s="93">
        <f t="shared" si="18"/>
        <v>0</v>
      </c>
      <c r="BE66" s="65">
        <v>12</v>
      </c>
      <c r="BF66" s="92" t="str">
        <f>Partici!B12</f>
        <v>SERVIFRENOS</v>
      </c>
      <c r="BG66" s="35">
        <f>VLOOKUP(BF66,'DIA 6'!$B$7:$C$54,2,0)</f>
        <v>0</v>
      </c>
      <c r="BH66" s="93">
        <f t="shared" si="19"/>
        <v>0</v>
      </c>
      <c r="BJ66" s="65">
        <v>12</v>
      </c>
      <c r="BK66" s="92" t="str">
        <f>Partici!B12</f>
        <v>SERVIFRENOS</v>
      </c>
      <c r="BL66" s="35">
        <f>VLOOKUP(BK66,'DIA 7'!$B$7:$C$54,2,0)</f>
        <v>0</v>
      </c>
      <c r="BM66" s="93">
        <f t="shared" si="20"/>
        <v>0</v>
      </c>
      <c r="BO66" s="65">
        <v>12</v>
      </c>
      <c r="BP66" s="92" t="str">
        <f>Partici!B12</f>
        <v>SERVIFRENOS</v>
      </c>
      <c r="BQ66" s="35">
        <f>VLOOKUP(BP66,'DIA 8'!$B$7:$C$54,2,0)</f>
        <v>0</v>
      </c>
      <c r="BR66" s="93">
        <f t="shared" si="27"/>
        <v>0</v>
      </c>
      <c r="BT66" s="65">
        <v>12</v>
      </c>
      <c r="BU66" s="92" t="str">
        <f>Partici!B12</f>
        <v>SERVIFRENOS</v>
      </c>
      <c r="BV66" s="35">
        <f>VLOOKUP(BU66,'DIA 9'!$B$7:$C$54,2,0)</f>
        <v>0</v>
      </c>
      <c r="BW66" s="93">
        <f t="shared" si="21"/>
        <v>0</v>
      </c>
      <c r="BY66" s="65">
        <v>12</v>
      </c>
      <c r="BZ66" s="92" t="str">
        <f>Partici!B12</f>
        <v>SERVIFRENOS</v>
      </c>
      <c r="CA66" s="35">
        <f>VLOOKUP(BZ66,'DIA 10'!$B$7:$C$54,2,0)</f>
        <v>0</v>
      </c>
      <c r="CB66" s="93">
        <f t="shared" si="22"/>
        <v>0</v>
      </c>
      <c r="CD66" s="65">
        <v>12</v>
      </c>
      <c r="CE66" s="92" t="str">
        <f>Partici!B12</f>
        <v>SERVIFRENOS</v>
      </c>
      <c r="CF66" s="35">
        <f>VLOOKUP(CE66,'DIA 11'!$B$7:$C$54,2,0)</f>
        <v>0</v>
      </c>
      <c r="CG66" s="93">
        <f t="shared" si="23"/>
        <v>0</v>
      </c>
      <c r="CI66" s="65">
        <v>12</v>
      </c>
      <c r="CJ66" s="92" t="str">
        <f>Partici!B12</f>
        <v>SERVIFRENOS</v>
      </c>
      <c r="CK66" s="35">
        <f>VLOOKUP(CJ66,'DIA 12'!$B$7:$C$54,2,0)</f>
        <v>0</v>
      </c>
      <c r="CL66" s="93">
        <f t="shared" si="24"/>
        <v>0</v>
      </c>
      <c r="CN66" s="65">
        <v>12</v>
      </c>
      <c r="CO66" s="92" t="str">
        <f>Partici!B12</f>
        <v>SERVIFRENOS</v>
      </c>
      <c r="CP66" s="35">
        <f>VLOOKUP(CO66,'24 12 23.  CLUB'!$B$7:$C$54,2,0)</f>
        <v>0</v>
      </c>
      <c r="CQ66" s="93">
        <f t="shared" si="25"/>
        <v>0</v>
      </c>
    </row>
    <row r="67" spans="1:95" ht="15" hidden="1" customHeight="1" thickBot="1" x14ac:dyDescent="0.45">
      <c r="A67" s="87">
        <v>45</v>
      </c>
      <c r="B67" s="90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34"/>
      <c r="Q67" s="34"/>
      <c r="R67" s="34"/>
      <c r="S67" s="34"/>
      <c r="T67" s="34"/>
      <c r="U67" s="34"/>
      <c r="V67" s="34"/>
      <c r="W67" s="47"/>
      <c r="X67" s="36"/>
      <c r="AE67" s="205"/>
      <c r="AF67" s="65">
        <v>13</v>
      </c>
      <c r="AG67" s="92" t="str">
        <f>Partici!B15</f>
        <v>SEA COURT 1</v>
      </c>
      <c r="AH67" s="35">
        <f>VLOOKUP(AG67,'DIA 1'!$B$7:$C$54,2,0)</f>
        <v>1.1000000000000001</v>
      </c>
      <c r="AI67" s="93">
        <f t="shared" si="15"/>
        <v>-1.1000000000000001</v>
      </c>
      <c r="AK67" s="65">
        <v>13</v>
      </c>
      <c r="AL67" s="92" t="str">
        <f>Partici!B15</f>
        <v>SEA COURT 1</v>
      </c>
      <c r="AM67" s="35">
        <f>VLOOKUP(AL67,'DIA 2'!$B$7:$C$54,2,0)</f>
        <v>0</v>
      </c>
      <c r="AN67" s="93">
        <f t="shared" si="16"/>
        <v>0</v>
      </c>
      <c r="AP67" s="65">
        <v>13</v>
      </c>
      <c r="AQ67" s="92" t="str">
        <f>Partici!B15</f>
        <v>SEA COURT 1</v>
      </c>
      <c r="AR67" s="35">
        <f>VLOOKUP(AQ67,'DIA 3'!$B$7:$C$54,2,0)</f>
        <v>0</v>
      </c>
      <c r="AS67" s="93">
        <f t="shared" si="26"/>
        <v>0</v>
      </c>
      <c r="AU67" s="65">
        <v>13</v>
      </c>
      <c r="AV67" s="92" t="str">
        <f>Partici!B15</f>
        <v>SEA COURT 1</v>
      </c>
      <c r="AW67" s="35">
        <f>VLOOKUP(AV67,'DIA 4'!$B$7:$C$54,2,0)</f>
        <v>0</v>
      </c>
      <c r="AX67" s="93">
        <f t="shared" si="17"/>
        <v>0</v>
      </c>
      <c r="AZ67" s="65">
        <v>13</v>
      </c>
      <c r="BA67" s="92" t="str">
        <f>Partici!B15</f>
        <v>SEA COURT 1</v>
      </c>
      <c r="BB67" s="35">
        <f>VLOOKUP(BA67,'DIA 5'!$B$7:$C$54,2,0)</f>
        <v>0</v>
      </c>
      <c r="BC67" s="93">
        <f t="shared" si="18"/>
        <v>0</v>
      </c>
      <c r="BE67" s="65">
        <v>13</v>
      </c>
      <c r="BF67" s="92" t="str">
        <f>Partici!B15</f>
        <v>SEA COURT 1</v>
      </c>
      <c r="BG67" s="35">
        <f>VLOOKUP(BF67,'DIA 6'!$B$7:$C$54,2,0)</f>
        <v>0</v>
      </c>
      <c r="BH67" s="93">
        <f t="shared" si="19"/>
        <v>0</v>
      </c>
      <c r="BJ67" s="65">
        <v>13</v>
      </c>
      <c r="BK67" s="92" t="str">
        <f>Partici!B15</f>
        <v>SEA COURT 1</v>
      </c>
      <c r="BL67" s="35">
        <f>VLOOKUP(BK67,'DIA 7'!$B$7:$C$54,2,0)</f>
        <v>0</v>
      </c>
      <c r="BM67" s="93">
        <f t="shared" si="20"/>
        <v>0</v>
      </c>
      <c r="BO67" s="65">
        <v>13</v>
      </c>
      <c r="BP67" s="92" t="str">
        <f>Partici!B15</f>
        <v>SEA COURT 1</v>
      </c>
      <c r="BQ67" s="35">
        <f>VLOOKUP(BP67,'DIA 8'!$B$7:$C$54,2,0)</f>
        <v>0</v>
      </c>
      <c r="BR67" s="93">
        <f t="shared" si="27"/>
        <v>0</v>
      </c>
      <c r="BT67" s="65">
        <v>13</v>
      </c>
      <c r="BU67" s="92" t="str">
        <f>Partici!B15</f>
        <v>SEA COURT 1</v>
      </c>
      <c r="BV67" s="35">
        <f>VLOOKUP(BU67,'DIA 9'!$B$7:$C$54,2,0)</f>
        <v>0</v>
      </c>
      <c r="BW67" s="93">
        <f t="shared" si="21"/>
        <v>0</v>
      </c>
      <c r="BY67" s="65">
        <v>13</v>
      </c>
      <c r="BZ67" s="92" t="str">
        <f>Partici!B15</f>
        <v>SEA COURT 1</v>
      </c>
      <c r="CA67" s="35">
        <f>VLOOKUP(BZ67,'DIA 10'!$B$7:$C$54,2,0)</f>
        <v>0</v>
      </c>
      <c r="CB67" s="93">
        <f t="shared" si="22"/>
        <v>0</v>
      </c>
      <c r="CD67" s="65">
        <v>13</v>
      </c>
      <c r="CE67" s="92" t="str">
        <f>Partici!B15</f>
        <v>SEA COURT 1</v>
      </c>
      <c r="CF67" s="35">
        <f>VLOOKUP(CE67,'DIA 11'!$B$7:$C$54,2,0)</f>
        <v>0</v>
      </c>
      <c r="CG67" s="93">
        <f t="shared" si="23"/>
        <v>0</v>
      </c>
      <c r="CI67" s="65">
        <v>13</v>
      </c>
      <c r="CJ67" s="92" t="str">
        <f>Partici!B15</f>
        <v>SEA COURT 1</v>
      </c>
      <c r="CK67" s="35">
        <f>VLOOKUP(CJ67,'DIA 12'!$B$7:$C$54,2,0)</f>
        <v>0</v>
      </c>
      <c r="CL67" s="93">
        <f t="shared" si="24"/>
        <v>0</v>
      </c>
      <c r="CN67" s="65">
        <v>13</v>
      </c>
      <c r="CO67" s="92" t="str">
        <f>Partici!B15</f>
        <v>SEA COURT 1</v>
      </c>
      <c r="CP67" s="35">
        <f>VLOOKUP(CO67,'24 12 23.  CLUB'!$B$7:$C$54,2,0)</f>
        <v>0</v>
      </c>
      <c r="CQ67" s="93">
        <f t="shared" si="25"/>
        <v>0</v>
      </c>
    </row>
    <row r="68" spans="1:95" ht="15" hidden="1" customHeight="1" thickBot="1" x14ac:dyDescent="0.45">
      <c r="A68" s="87">
        <v>46</v>
      </c>
      <c r="B68" s="90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34"/>
      <c r="Q68" s="34"/>
      <c r="R68" s="34"/>
      <c r="S68" s="34"/>
      <c r="T68" s="34"/>
      <c r="U68" s="34"/>
      <c r="V68" s="34"/>
      <c r="W68" s="47"/>
      <c r="X68" s="36"/>
      <c r="AE68" s="205"/>
      <c r="AF68" s="65">
        <v>14</v>
      </c>
      <c r="AG68" s="92" t="str">
        <f>Partici!B23</f>
        <v>SIN FE-IA</v>
      </c>
      <c r="AH68" s="35">
        <f>VLOOKUP(AG68,'DIA 1'!$B$7:$C$54,2,0)</f>
        <v>3.9000000000000004</v>
      </c>
      <c r="AI68" s="93">
        <f t="shared" si="15"/>
        <v>-3.9000000000000004</v>
      </c>
      <c r="AK68" s="65">
        <v>14</v>
      </c>
      <c r="AL68" s="92" t="str">
        <f>Partici!B23</f>
        <v>SIN FE-IA</v>
      </c>
      <c r="AM68" s="35">
        <f>VLOOKUP(AL68,'DIA 2'!$B$7:$C$54,2,0)</f>
        <v>0</v>
      </c>
      <c r="AN68" s="93">
        <f t="shared" si="16"/>
        <v>0</v>
      </c>
      <c r="AP68" s="65">
        <v>14</v>
      </c>
      <c r="AQ68" s="92" t="str">
        <f>Partici!B23</f>
        <v>SIN FE-IA</v>
      </c>
      <c r="AR68" s="35">
        <f>VLOOKUP(AQ68,'DIA 3'!$B$7:$C$54,2,0)</f>
        <v>0</v>
      </c>
      <c r="AS68" s="93">
        <f t="shared" si="26"/>
        <v>0</v>
      </c>
      <c r="AU68" s="65">
        <v>14</v>
      </c>
      <c r="AV68" s="92" t="str">
        <f>Partici!B23</f>
        <v>SIN FE-IA</v>
      </c>
      <c r="AW68" s="35">
        <f>VLOOKUP(AV68,'DIA 4'!$B$7:$C$54,2,0)</f>
        <v>0</v>
      </c>
      <c r="AX68" s="93">
        <f t="shared" si="17"/>
        <v>0</v>
      </c>
      <c r="AZ68" s="65">
        <v>14</v>
      </c>
      <c r="BA68" s="92" t="str">
        <f>Partici!B23</f>
        <v>SIN FE-IA</v>
      </c>
      <c r="BB68" s="35">
        <f>VLOOKUP(BA68,'DIA 5'!$B$7:$C$54,2,0)</f>
        <v>0</v>
      </c>
      <c r="BC68" s="93">
        <f t="shared" si="18"/>
        <v>0</v>
      </c>
      <c r="BE68" s="65">
        <v>14</v>
      </c>
      <c r="BF68" s="92" t="str">
        <f>Partici!B23</f>
        <v>SIN FE-IA</v>
      </c>
      <c r="BG68" s="35">
        <f>VLOOKUP(BF68,'DIA 6'!$B$7:$C$54,2,0)</f>
        <v>0</v>
      </c>
      <c r="BH68" s="93">
        <f t="shared" si="19"/>
        <v>0</v>
      </c>
      <c r="BJ68" s="65">
        <v>14</v>
      </c>
      <c r="BK68" s="92" t="str">
        <f>Partici!B23</f>
        <v>SIN FE-IA</v>
      </c>
      <c r="BL68" s="35">
        <f>VLOOKUP(BK68,'DIA 7'!$B$7:$C$54,2,0)</f>
        <v>0</v>
      </c>
      <c r="BM68" s="93">
        <f t="shared" si="20"/>
        <v>0</v>
      </c>
      <c r="BO68" s="65">
        <v>14</v>
      </c>
      <c r="BP68" s="92" t="str">
        <f>Partici!B23</f>
        <v>SIN FE-IA</v>
      </c>
      <c r="BQ68" s="35">
        <f>VLOOKUP(BP68,'DIA 8'!$B$7:$C$54,2,0)</f>
        <v>0</v>
      </c>
      <c r="BR68" s="93">
        <f t="shared" si="27"/>
        <v>0</v>
      </c>
      <c r="BT68" s="65">
        <v>14</v>
      </c>
      <c r="BU68" s="92" t="str">
        <f>Partici!B23</f>
        <v>SIN FE-IA</v>
      </c>
      <c r="BV68" s="35">
        <f>VLOOKUP(BU68,'DIA 9'!$B$7:$C$54,2,0)</f>
        <v>0</v>
      </c>
      <c r="BW68" s="93">
        <f t="shared" si="21"/>
        <v>0</v>
      </c>
      <c r="BY68" s="65">
        <v>14</v>
      </c>
      <c r="BZ68" s="92" t="str">
        <f>Partici!B23</f>
        <v>SIN FE-IA</v>
      </c>
      <c r="CA68" s="35">
        <f>VLOOKUP(BZ68,'DIA 10'!$B$7:$C$54,2,0)</f>
        <v>0</v>
      </c>
      <c r="CB68" s="93">
        <f t="shared" si="22"/>
        <v>0</v>
      </c>
      <c r="CD68" s="65">
        <v>14</v>
      </c>
      <c r="CE68" s="92" t="str">
        <f>Partici!B23</f>
        <v>SIN FE-IA</v>
      </c>
      <c r="CF68" s="35">
        <f>VLOOKUP(CE68,'DIA 11'!$B$7:$C$54,2,0)</f>
        <v>0</v>
      </c>
      <c r="CG68" s="93">
        <f t="shared" si="23"/>
        <v>0</v>
      </c>
      <c r="CI68" s="65">
        <v>14</v>
      </c>
      <c r="CJ68" s="92" t="str">
        <f>Partici!B23</f>
        <v>SIN FE-IA</v>
      </c>
      <c r="CK68" s="35">
        <f>VLOOKUP(CJ68,'DIA 12'!$B$7:$C$54,2,0)</f>
        <v>0</v>
      </c>
      <c r="CL68" s="93">
        <f t="shared" si="24"/>
        <v>0</v>
      </c>
      <c r="CN68" s="65">
        <v>14</v>
      </c>
      <c r="CO68" s="92" t="str">
        <f>Partici!B23</f>
        <v>SIN FE-IA</v>
      </c>
      <c r="CP68" s="35">
        <f>VLOOKUP(CO68,'24 12 23.  CLUB'!$B$7:$C$54,2,0)</f>
        <v>0</v>
      </c>
      <c r="CQ68" s="93">
        <f t="shared" si="25"/>
        <v>0</v>
      </c>
    </row>
    <row r="69" spans="1:95" ht="15" hidden="1" customHeight="1" thickBot="1" x14ac:dyDescent="0.45">
      <c r="A69" s="87">
        <v>47</v>
      </c>
      <c r="B69" s="90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34"/>
      <c r="Q69" s="34"/>
      <c r="R69" s="34"/>
      <c r="S69" s="34"/>
      <c r="T69" s="34"/>
      <c r="U69" s="34"/>
      <c r="V69" s="34"/>
      <c r="W69" s="47"/>
      <c r="X69" s="36"/>
      <c r="AE69" s="205"/>
      <c r="AF69" s="65">
        <v>15</v>
      </c>
      <c r="AG69" s="92" t="str">
        <f>Partici!B20</f>
        <v>MIS SOBRINOS</v>
      </c>
      <c r="AH69" s="35">
        <f>VLOOKUP(AG69,'DIA 1'!$B$7:$C$54,2,0)</f>
        <v>3.9000000000000004</v>
      </c>
      <c r="AI69" s="93">
        <f t="shared" si="15"/>
        <v>-3.9000000000000004</v>
      </c>
      <c r="AK69" s="65">
        <v>15</v>
      </c>
      <c r="AL69" s="92" t="str">
        <f>Partici!B20</f>
        <v>MIS SOBRINOS</v>
      </c>
      <c r="AM69" s="35">
        <f>VLOOKUP(AL69,'DIA 2'!$B$7:$C$54,2,0)</f>
        <v>0</v>
      </c>
      <c r="AN69" s="93">
        <f t="shared" si="16"/>
        <v>0</v>
      </c>
      <c r="AP69" s="65">
        <v>15</v>
      </c>
      <c r="AQ69" s="92" t="str">
        <f>Partici!B20</f>
        <v>MIS SOBRINOS</v>
      </c>
      <c r="AR69" s="35">
        <f>VLOOKUP(AQ69,'DIA 3'!$B$7:$C$54,2,0)</f>
        <v>0</v>
      </c>
      <c r="AS69" s="93">
        <f t="shared" si="26"/>
        <v>0</v>
      </c>
      <c r="AU69" s="65">
        <v>15</v>
      </c>
      <c r="AV69" s="92" t="str">
        <f>Partici!B20</f>
        <v>MIS SOBRINOS</v>
      </c>
      <c r="AW69" s="35">
        <f>VLOOKUP(AV69,'DIA 4'!$B$7:$C$54,2,0)</f>
        <v>0</v>
      </c>
      <c r="AX69" s="93">
        <f t="shared" si="17"/>
        <v>0</v>
      </c>
      <c r="AZ69" s="65">
        <v>15</v>
      </c>
      <c r="BA69" s="92" t="str">
        <f>Partici!B20</f>
        <v>MIS SOBRINOS</v>
      </c>
      <c r="BB69" s="35">
        <f>VLOOKUP(BA69,'DIA 5'!$B$7:$C$54,2,0)</f>
        <v>0</v>
      </c>
      <c r="BC69" s="93">
        <f t="shared" si="18"/>
        <v>0</v>
      </c>
      <c r="BE69" s="65">
        <v>15</v>
      </c>
      <c r="BF69" s="92" t="str">
        <f>Partici!B20</f>
        <v>MIS SOBRINOS</v>
      </c>
      <c r="BG69" s="35">
        <f>VLOOKUP(BF69,'DIA 6'!$B$7:$C$54,2,0)</f>
        <v>0</v>
      </c>
      <c r="BH69" s="93">
        <f t="shared" si="19"/>
        <v>0</v>
      </c>
      <c r="BJ69" s="65">
        <v>15</v>
      </c>
      <c r="BK69" s="92" t="str">
        <f>Partici!B20</f>
        <v>MIS SOBRINOS</v>
      </c>
      <c r="BL69" s="35">
        <f>VLOOKUP(BK69,'DIA 7'!$B$7:$C$54,2,0)</f>
        <v>0</v>
      </c>
      <c r="BM69" s="93">
        <f t="shared" si="20"/>
        <v>0</v>
      </c>
      <c r="BO69" s="65">
        <v>15</v>
      </c>
      <c r="BP69" s="92" t="str">
        <f>Partici!B20</f>
        <v>MIS SOBRINOS</v>
      </c>
      <c r="BQ69" s="35">
        <f>VLOOKUP(BP69,'DIA 8'!$B$7:$C$54,2,0)</f>
        <v>0</v>
      </c>
      <c r="BR69" s="93">
        <f t="shared" si="27"/>
        <v>0</v>
      </c>
      <c r="BT69" s="65">
        <v>15</v>
      </c>
      <c r="BU69" s="92" t="str">
        <f>Partici!B20</f>
        <v>MIS SOBRINOS</v>
      </c>
      <c r="BV69" s="35">
        <f>VLOOKUP(BU69,'DIA 9'!$B$7:$C$54,2,0)</f>
        <v>0</v>
      </c>
      <c r="BW69" s="93">
        <f t="shared" si="21"/>
        <v>0</v>
      </c>
      <c r="BY69" s="65">
        <v>15</v>
      </c>
      <c r="BZ69" s="92" t="str">
        <f>Partici!B20</f>
        <v>MIS SOBRINOS</v>
      </c>
      <c r="CA69" s="35">
        <f>VLOOKUP(BZ69,'DIA 10'!$B$7:$C$54,2,0)</f>
        <v>0</v>
      </c>
      <c r="CB69" s="93">
        <f t="shared" si="22"/>
        <v>0</v>
      </c>
      <c r="CD69" s="65">
        <v>15</v>
      </c>
      <c r="CE69" s="92" t="str">
        <f>Partici!B20</f>
        <v>MIS SOBRINOS</v>
      </c>
      <c r="CF69" s="35">
        <f>VLOOKUP(CE69,'DIA 11'!$B$7:$C$54,2,0)</f>
        <v>0</v>
      </c>
      <c r="CG69" s="93">
        <f t="shared" si="23"/>
        <v>0</v>
      </c>
      <c r="CI69" s="65">
        <v>15</v>
      </c>
      <c r="CJ69" s="92" t="str">
        <f>Partici!B20</f>
        <v>MIS SOBRINOS</v>
      </c>
      <c r="CK69" s="35">
        <f>VLOOKUP(CJ69,'DIA 12'!$B$7:$C$54,2,0)</f>
        <v>0</v>
      </c>
      <c r="CL69" s="93">
        <f t="shared" si="24"/>
        <v>0</v>
      </c>
      <c r="CN69" s="65">
        <v>15</v>
      </c>
      <c r="CO69" s="92" t="str">
        <f>Partici!B20</f>
        <v>MIS SOBRINOS</v>
      </c>
      <c r="CP69" s="35">
        <f>VLOOKUP(CO69,'24 12 23.  CLUB'!$B$7:$C$54,2,0)</f>
        <v>0</v>
      </c>
      <c r="CQ69" s="93">
        <f t="shared" si="25"/>
        <v>0</v>
      </c>
    </row>
    <row r="70" spans="1:95" ht="15" hidden="1" customHeight="1" thickBot="1" x14ac:dyDescent="0.45">
      <c r="A70" s="87">
        <v>48</v>
      </c>
      <c r="B70" s="90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34"/>
      <c r="Q70" s="34"/>
      <c r="R70" s="34"/>
      <c r="S70" s="34"/>
      <c r="T70" s="34"/>
      <c r="U70" s="34"/>
      <c r="V70" s="34"/>
      <c r="W70" s="47"/>
      <c r="X70" s="36"/>
      <c r="AE70" s="205"/>
      <c r="AF70" s="65">
        <v>16</v>
      </c>
      <c r="AG70" s="92" t="str">
        <f>Partici!B6</f>
        <v>SALVAYORK</v>
      </c>
      <c r="AH70" s="35">
        <f>VLOOKUP(AG70,'DIA 1'!$B$7:$C$54,2,0)</f>
        <v>9.7000000000000011</v>
      </c>
      <c r="AI70" s="93">
        <f t="shared" si="15"/>
        <v>-9.7000000000000011</v>
      </c>
      <c r="AK70" s="65">
        <v>16</v>
      </c>
      <c r="AL70" s="92" t="str">
        <f>Partici!B6</f>
        <v>SALVAYORK</v>
      </c>
      <c r="AM70" s="35">
        <f>VLOOKUP(AL70,'DIA 2'!$B$7:$C$54,2,0)</f>
        <v>0</v>
      </c>
      <c r="AN70" s="93">
        <f t="shared" si="16"/>
        <v>0</v>
      </c>
      <c r="AP70" s="65">
        <v>16</v>
      </c>
      <c r="AQ70" s="92" t="str">
        <f>Partici!B6</f>
        <v>SALVAYORK</v>
      </c>
      <c r="AR70" s="35">
        <f>VLOOKUP(AQ70,'DIA 3'!$B$7:$C$54,2,0)</f>
        <v>0</v>
      </c>
      <c r="AS70" s="93">
        <f t="shared" si="26"/>
        <v>0</v>
      </c>
      <c r="AU70" s="65">
        <v>16</v>
      </c>
      <c r="AV70" s="92" t="str">
        <f>Partici!B6</f>
        <v>SALVAYORK</v>
      </c>
      <c r="AW70" s="35">
        <f>VLOOKUP(AV70,'DIA 4'!$B$7:$C$54,2,0)</f>
        <v>0</v>
      </c>
      <c r="AX70" s="93">
        <f t="shared" si="17"/>
        <v>0</v>
      </c>
      <c r="AZ70" s="65">
        <v>16</v>
      </c>
      <c r="BA70" s="92" t="str">
        <f>Partici!B6</f>
        <v>SALVAYORK</v>
      </c>
      <c r="BB70" s="35">
        <f>VLOOKUP(BA70,'DIA 5'!$B$7:$C$54,2,0)</f>
        <v>0</v>
      </c>
      <c r="BC70" s="93">
        <f t="shared" si="18"/>
        <v>0</v>
      </c>
      <c r="BE70" s="65">
        <v>16</v>
      </c>
      <c r="BF70" s="92" t="str">
        <f>Partici!B6</f>
        <v>SALVAYORK</v>
      </c>
      <c r="BG70" s="35">
        <f>VLOOKUP(BF70,'DIA 6'!$B$7:$C$54,2,0)</f>
        <v>0</v>
      </c>
      <c r="BH70" s="93">
        <f t="shared" si="19"/>
        <v>0</v>
      </c>
      <c r="BJ70" s="65">
        <v>16</v>
      </c>
      <c r="BK70" s="92" t="str">
        <f>Partici!B6</f>
        <v>SALVAYORK</v>
      </c>
      <c r="BL70" s="35">
        <f>VLOOKUP(BK70,'DIA 7'!$B$7:$C$54,2,0)</f>
        <v>0</v>
      </c>
      <c r="BM70" s="93">
        <f t="shared" si="20"/>
        <v>0</v>
      </c>
      <c r="BO70" s="65">
        <v>16</v>
      </c>
      <c r="BP70" s="92" t="str">
        <f>Partici!B6</f>
        <v>SALVAYORK</v>
      </c>
      <c r="BQ70" s="35">
        <f>VLOOKUP(BP70,'DIA 8'!$B$7:$C$54,2,0)</f>
        <v>0</v>
      </c>
      <c r="BR70" s="93">
        <f t="shared" si="27"/>
        <v>0</v>
      </c>
      <c r="BT70" s="65">
        <v>16</v>
      </c>
      <c r="BU70" s="92" t="str">
        <f>Partici!B6</f>
        <v>SALVAYORK</v>
      </c>
      <c r="BV70" s="35">
        <f>VLOOKUP(BU70,'DIA 9'!$B$7:$C$54,2,0)</f>
        <v>0</v>
      </c>
      <c r="BW70" s="93">
        <f t="shared" si="21"/>
        <v>0</v>
      </c>
      <c r="BY70" s="65">
        <v>16</v>
      </c>
      <c r="BZ70" s="92" t="str">
        <f>Partici!B6</f>
        <v>SALVAYORK</v>
      </c>
      <c r="CA70" s="35">
        <f>VLOOKUP(BZ70,'DIA 10'!$B$7:$C$54,2,0)</f>
        <v>0</v>
      </c>
      <c r="CB70" s="93">
        <f t="shared" si="22"/>
        <v>0</v>
      </c>
      <c r="CD70" s="65">
        <v>16</v>
      </c>
      <c r="CE70" s="92" t="str">
        <f>Partici!B6</f>
        <v>SALVAYORK</v>
      </c>
      <c r="CF70" s="35">
        <f>VLOOKUP(CE70,'DIA 11'!$B$7:$C$54,2,0)</f>
        <v>0</v>
      </c>
      <c r="CG70" s="93">
        <f t="shared" si="23"/>
        <v>0</v>
      </c>
      <c r="CI70" s="65">
        <v>16</v>
      </c>
      <c r="CJ70" s="92" t="str">
        <f>Partici!B6</f>
        <v>SALVAYORK</v>
      </c>
      <c r="CK70" s="35">
        <f>VLOOKUP(CJ70,'DIA 12'!$B$7:$C$54,2,0)</f>
        <v>0</v>
      </c>
      <c r="CL70" s="93">
        <f t="shared" si="24"/>
        <v>0</v>
      </c>
      <c r="CN70" s="65">
        <v>16</v>
      </c>
      <c r="CO70" s="92" t="str">
        <f>Partici!B6</f>
        <v>SALVAYORK</v>
      </c>
      <c r="CP70" s="35">
        <f>VLOOKUP(CO70,'24 12 23.  CLUB'!$B$7:$C$54,2,0)</f>
        <v>0</v>
      </c>
      <c r="CQ70" s="93">
        <f t="shared" si="25"/>
        <v>0</v>
      </c>
    </row>
    <row r="71" spans="1:95" ht="15" hidden="1" customHeight="1" thickBot="1" x14ac:dyDescent="0.45">
      <c r="A71" s="87">
        <v>49</v>
      </c>
      <c r="B71" s="32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34"/>
      <c r="Q71" s="34"/>
      <c r="R71" s="34"/>
      <c r="S71" s="34"/>
      <c r="T71" s="34"/>
      <c r="U71" s="34"/>
      <c r="V71" s="34"/>
      <c r="W71" s="47"/>
      <c r="X71" s="36"/>
      <c r="AE71" s="205"/>
      <c r="AF71" s="65">
        <v>17</v>
      </c>
      <c r="AG71" s="92" t="str">
        <f>Partici!B3</f>
        <v>FERNANDA</v>
      </c>
      <c r="AH71" s="35">
        <f>VLOOKUP(AG71,'DIA 1'!$B$7:$C$54,2,0)</f>
        <v>1.1000000000000001</v>
      </c>
      <c r="AI71" s="93">
        <f t="shared" si="15"/>
        <v>-1.1000000000000001</v>
      </c>
      <c r="AK71" s="65">
        <v>17</v>
      </c>
      <c r="AL71" s="92" t="str">
        <f>Partici!B3</f>
        <v>FERNANDA</v>
      </c>
      <c r="AM71" s="35">
        <f>VLOOKUP(AL71,'DIA 2'!$B$7:$C$54,2,0)</f>
        <v>0</v>
      </c>
      <c r="AN71" s="93">
        <f t="shared" si="16"/>
        <v>0</v>
      </c>
      <c r="AP71" s="65">
        <v>17</v>
      </c>
      <c r="AQ71" s="92" t="str">
        <f>Partici!B3</f>
        <v>FERNANDA</v>
      </c>
      <c r="AR71" s="35">
        <f>VLOOKUP(AQ71,'DIA 3'!$B$7:$C$54,2,0)</f>
        <v>0</v>
      </c>
      <c r="AS71" s="93">
        <f t="shared" si="26"/>
        <v>0</v>
      </c>
      <c r="AU71" s="65">
        <v>17</v>
      </c>
      <c r="AV71" s="92" t="str">
        <f>Partici!B3</f>
        <v>FERNANDA</v>
      </c>
      <c r="AW71" s="35">
        <f>VLOOKUP(AV71,'DIA 4'!$B$7:$C$54,2,0)</f>
        <v>0</v>
      </c>
      <c r="AX71" s="93">
        <f t="shared" si="17"/>
        <v>0</v>
      </c>
      <c r="AZ71" s="65">
        <v>17</v>
      </c>
      <c r="BA71" s="92" t="str">
        <f>Partici!B3</f>
        <v>FERNANDA</v>
      </c>
      <c r="BB71" s="35">
        <f>VLOOKUP(BA71,'DIA 5'!$B$7:$C$54,2,0)</f>
        <v>0</v>
      </c>
      <c r="BC71" s="93">
        <f t="shared" si="18"/>
        <v>0</v>
      </c>
      <c r="BE71" s="65">
        <v>17</v>
      </c>
      <c r="BF71" s="92" t="str">
        <f>Partici!B3</f>
        <v>FERNANDA</v>
      </c>
      <c r="BG71" s="35">
        <f>VLOOKUP(BF71,'DIA 6'!$B$7:$C$54,2,0)</f>
        <v>0</v>
      </c>
      <c r="BH71" s="93">
        <f t="shared" si="19"/>
        <v>0</v>
      </c>
      <c r="BJ71" s="65">
        <v>17</v>
      </c>
      <c r="BK71" s="92" t="str">
        <f>Partici!B3</f>
        <v>FERNANDA</v>
      </c>
      <c r="BL71" s="35">
        <f>VLOOKUP(BK71,'DIA 7'!$B$7:$C$54,2,0)</f>
        <v>0</v>
      </c>
      <c r="BM71" s="93">
        <f t="shared" si="20"/>
        <v>0</v>
      </c>
      <c r="BO71" s="65">
        <v>17</v>
      </c>
      <c r="BP71" s="92" t="str">
        <f>Partici!B3</f>
        <v>FERNANDA</v>
      </c>
      <c r="BQ71" s="35">
        <f>VLOOKUP(BP71,'DIA 8'!$B$7:$C$54,2,0)</f>
        <v>0</v>
      </c>
      <c r="BR71" s="93">
        <f t="shared" si="27"/>
        <v>0</v>
      </c>
      <c r="BT71" s="65">
        <v>17</v>
      </c>
      <c r="BU71" s="92" t="str">
        <f>Partici!B3</f>
        <v>FERNANDA</v>
      </c>
      <c r="BV71" s="35">
        <f>VLOOKUP(BU71,'DIA 9'!$B$7:$C$54,2,0)</f>
        <v>0</v>
      </c>
      <c r="BW71" s="93">
        <f t="shared" si="21"/>
        <v>0</v>
      </c>
      <c r="BY71" s="65">
        <v>17</v>
      </c>
      <c r="BZ71" s="92" t="str">
        <f>Partici!B3</f>
        <v>FERNANDA</v>
      </c>
      <c r="CA71" s="35">
        <f>VLOOKUP(BZ71,'DIA 10'!$B$7:$C$54,2,0)</f>
        <v>0</v>
      </c>
      <c r="CB71" s="93">
        <f t="shared" si="22"/>
        <v>0</v>
      </c>
      <c r="CD71" s="65">
        <v>17</v>
      </c>
      <c r="CE71" s="92" t="str">
        <f>Partici!B3</f>
        <v>FERNANDA</v>
      </c>
      <c r="CF71" s="35">
        <f>VLOOKUP(CE71,'DIA 11'!$B$7:$C$54,2,0)</f>
        <v>0</v>
      </c>
      <c r="CG71" s="93">
        <f t="shared" si="23"/>
        <v>0</v>
      </c>
      <c r="CI71" s="65">
        <v>17</v>
      </c>
      <c r="CJ71" s="92" t="str">
        <f>Partici!B3</f>
        <v>FERNANDA</v>
      </c>
      <c r="CK71" s="35">
        <f>VLOOKUP(CJ71,'DIA 12'!$B$7:$C$54,2,0)</f>
        <v>0</v>
      </c>
      <c r="CL71" s="93">
        <f t="shared" si="24"/>
        <v>0</v>
      </c>
      <c r="CN71" s="65">
        <v>17</v>
      </c>
      <c r="CO71" s="92" t="str">
        <f>Partici!B3</f>
        <v>FERNANDA</v>
      </c>
      <c r="CP71" s="35">
        <f>VLOOKUP(CO71,'24 12 23.  CLUB'!$B$7:$C$54,2,0)</f>
        <v>0</v>
      </c>
      <c r="CQ71" s="93">
        <f t="shared" si="25"/>
        <v>0</v>
      </c>
    </row>
    <row r="72" spans="1:95" ht="15" hidden="1" customHeight="1" thickBot="1" x14ac:dyDescent="0.45">
      <c r="A72" s="87">
        <v>50</v>
      </c>
      <c r="B72" s="32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34"/>
      <c r="Q72" s="34"/>
      <c r="R72" s="34"/>
      <c r="S72" s="34"/>
      <c r="T72" s="34"/>
      <c r="U72" s="34"/>
      <c r="V72" s="34"/>
      <c r="W72" s="47"/>
      <c r="X72" s="36"/>
      <c r="AE72" s="205"/>
      <c r="AF72" s="65">
        <v>18</v>
      </c>
      <c r="AG72" s="92" t="str">
        <f>Partici!B17</f>
        <v>MANZOR</v>
      </c>
      <c r="AH72" s="35">
        <f>VLOOKUP(AG72,'DIA 1'!$B$7:$C$54,2,0)</f>
        <v>1.1000000000000001</v>
      </c>
      <c r="AI72" s="93">
        <f t="shared" si="15"/>
        <v>-1.1000000000000001</v>
      </c>
      <c r="AK72" s="65">
        <v>18</v>
      </c>
      <c r="AL72" s="92" t="str">
        <f>Partici!B17</f>
        <v>MANZOR</v>
      </c>
      <c r="AM72" s="35">
        <f>VLOOKUP(AL72,'DIA 2'!$B$7:$C$54,2,0)</f>
        <v>0</v>
      </c>
      <c r="AN72" s="93">
        <f t="shared" si="16"/>
        <v>0</v>
      </c>
      <c r="AP72" s="65">
        <v>18</v>
      </c>
      <c r="AQ72" s="92" t="str">
        <f>Partici!B17</f>
        <v>MANZOR</v>
      </c>
      <c r="AR72" s="35">
        <f>VLOOKUP(AQ72,'DIA 3'!$B$7:$C$54,2,0)</f>
        <v>0</v>
      </c>
      <c r="AS72" s="93">
        <f t="shared" si="26"/>
        <v>0</v>
      </c>
      <c r="AU72" s="65">
        <v>18</v>
      </c>
      <c r="AV72" s="92" t="str">
        <f>Partici!B17</f>
        <v>MANZOR</v>
      </c>
      <c r="AW72" s="35">
        <f>VLOOKUP(AV72,'DIA 4'!$B$7:$C$54,2,0)</f>
        <v>0</v>
      </c>
      <c r="AX72" s="93">
        <f t="shared" si="17"/>
        <v>0</v>
      </c>
      <c r="AZ72" s="65">
        <v>18</v>
      </c>
      <c r="BA72" s="92" t="str">
        <f>Partici!B17</f>
        <v>MANZOR</v>
      </c>
      <c r="BB72" s="35">
        <f>VLOOKUP(BA72,'DIA 5'!$B$7:$C$54,2,0)</f>
        <v>0</v>
      </c>
      <c r="BC72" s="93">
        <f t="shared" si="18"/>
        <v>0</v>
      </c>
      <c r="BE72" s="65">
        <v>18</v>
      </c>
      <c r="BF72" s="92" t="str">
        <f>Partici!B17</f>
        <v>MANZOR</v>
      </c>
      <c r="BG72" s="35">
        <f>VLOOKUP(BF72,'DIA 6'!$B$7:$C$54,2,0)</f>
        <v>0</v>
      </c>
      <c r="BH72" s="93">
        <f t="shared" si="19"/>
        <v>0</v>
      </c>
      <c r="BJ72" s="65">
        <v>18</v>
      </c>
      <c r="BK72" s="92" t="str">
        <f>Partici!B17</f>
        <v>MANZOR</v>
      </c>
      <c r="BL72" s="35">
        <f>VLOOKUP(BK72,'DIA 7'!$B$7:$C$54,2,0)</f>
        <v>0</v>
      </c>
      <c r="BM72" s="93">
        <f t="shared" si="20"/>
        <v>0</v>
      </c>
      <c r="BO72" s="65">
        <v>18</v>
      </c>
      <c r="BP72" s="92" t="str">
        <f>Partici!B17</f>
        <v>MANZOR</v>
      </c>
      <c r="BQ72" s="35">
        <f>VLOOKUP(BP72,'DIA 8'!$B$7:$C$54,2,0)</f>
        <v>0</v>
      </c>
      <c r="BR72" s="93">
        <f t="shared" si="27"/>
        <v>0</v>
      </c>
      <c r="BT72" s="65">
        <v>18</v>
      </c>
      <c r="BU72" s="92" t="str">
        <f>Partici!B17</f>
        <v>MANZOR</v>
      </c>
      <c r="BV72" s="35">
        <f>VLOOKUP(BU72,'DIA 9'!$B$7:$C$54,2,0)</f>
        <v>0</v>
      </c>
      <c r="BW72" s="93">
        <f t="shared" si="21"/>
        <v>0</v>
      </c>
      <c r="BY72" s="65">
        <v>18</v>
      </c>
      <c r="BZ72" s="92" t="str">
        <f>Partici!B17</f>
        <v>MANZOR</v>
      </c>
      <c r="CA72" s="35">
        <f>VLOOKUP(BZ72,'DIA 10'!$B$7:$C$54,2,0)</f>
        <v>0</v>
      </c>
      <c r="CB72" s="93">
        <f t="shared" si="22"/>
        <v>0</v>
      </c>
      <c r="CD72" s="65">
        <v>18</v>
      </c>
      <c r="CE72" s="92" t="str">
        <f>Partici!B17</f>
        <v>MANZOR</v>
      </c>
      <c r="CF72" s="35">
        <f>VLOOKUP(CE72,'DIA 11'!$B$7:$C$54,2,0)</f>
        <v>0</v>
      </c>
      <c r="CG72" s="93">
        <f t="shared" si="23"/>
        <v>0</v>
      </c>
      <c r="CI72" s="65">
        <v>18</v>
      </c>
      <c r="CJ72" s="92" t="str">
        <f>Partici!B17</f>
        <v>MANZOR</v>
      </c>
      <c r="CK72" s="35">
        <f>VLOOKUP(CJ72,'DIA 12'!$B$7:$C$54,2,0)</f>
        <v>0</v>
      </c>
      <c r="CL72" s="93">
        <f t="shared" si="24"/>
        <v>0</v>
      </c>
      <c r="CN72" s="65">
        <v>18</v>
      </c>
      <c r="CO72" s="92" t="str">
        <f>Partici!B17</f>
        <v>MANZOR</v>
      </c>
      <c r="CP72" s="35">
        <f>VLOOKUP(CO72,'24 12 23.  CLUB'!$B$7:$C$54,2,0)</f>
        <v>0</v>
      </c>
      <c r="CQ72" s="93">
        <f t="shared" si="25"/>
        <v>0</v>
      </c>
    </row>
    <row r="73" spans="1:95" ht="15" hidden="1" customHeight="1" thickBot="1" x14ac:dyDescent="0.45">
      <c r="A73" s="87">
        <v>51</v>
      </c>
      <c r="B73" s="32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34"/>
      <c r="Q73" s="34"/>
      <c r="R73" s="34"/>
      <c r="S73" s="34"/>
      <c r="T73" s="34"/>
      <c r="U73" s="34"/>
      <c r="V73" s="34"/>
      <c r="W73" s="47"/>
      <c r="X73" s="36"/>
      <c r="AE73" s="205"/>
      <c r="AF73" s="65">
        <v>19</v>
      </c>
      <c r="AG73" s="92" t="str">
        <f>Partici!B10</f>
        <v>MAGICO MEDINA</v>
      </c>
      <c r="AH73" s="35">
        <f>VLOOKUP(AG73,'DIA 1'!$B$7:$C$54,2,0)</f>
        <v>1.1000000000000001</v>
      </c>
      <c r="AI73" s="93">
        <f t="shared" si="15"/>
        <v>-1.1000000000000001</v>
      </c>
      <c r="AK73" s="65">
        <v>19</v>
      </c>
      <c r="AL73" s="92" t="str">
        <f>Partici!B10</f>
        <v>MAGICO MEDINA</v>
      </c>
      <c r="AM73" s="35">
        <f>VLOOKUP(AL73,'DIA 2'!$B$7:$C$54,2,0)</f>
        <v>0</v>
      </c>
      <c r="AN73" s="93">
        <f t="shared" si="16"/>
        <v>0</v>
      </c>
      <c r="AP73" s="65">
        <v>19</v>
      </c>
      <c r="AQ73" s="92" t="str">
        <f>Partici!B10</f>
        <v>MAGICO MEDINA</v>
      </c>
      <c r="AR73" s="35">
        <f>VLOOKUP(AQ73,'DIA 3'!$B$7:$C$54,2,0)</f>
        <v>0</v>
      </c>
      <c r="AS73" s="93">
        <f t="shared" si="26"/>
        <v>0</v>
      </c>
      <c r="AU73" s="65">
        <v>19</v>
      </c>
      <c r="AV73" s="92" t="str">
        <f>Partici!B10</f>
        <v>MAGICO MEDINA</v>
      </c>
      <c r="AW73" s="35">
        <f>VLOOKUP(AV73,'DIA 4'!$B$7:$C$54,2,0)</f>
        <v>0</v>
      </c>
      <c r="AX73" s="93">
        <f t="shared" si="17"/>
        <v>0</v>
      </c>
      <c r="AZ73" s="65">
        <v>19</v>
      </c>
      <c r="BA73" s="92" t="str">
        <f>Partici!B10</f>
        <v>MAGICO MEDINA</v>
      </c>
      <c r="BB73" s="35">
        <f>VLOOKUP(BA73,'DIA 5'!$B$7:$C$54,2,0)</f>
        <v>0</v>
      </c>
      <c r="BC73" s="93">
        <f t="shared" si="18"/>
        <v>0</v>
      </c>
      <c r="BE73" s="65">
        <v>19</v>
      </c>
      <c r="BF73" s="92" t="str">
        <f>Partici!B10</f>
        <v>MAGICO MEDINA</v>
      </c>
      <c r="BG73" s="35">
        <f>VLOOKUP(BF73,'DIA 6'!$B$7:$C$54,2,0)</f>
        <v>0</v>
      </c>
      <c r="BH73" s="93">
        <f t="shared" si="19"/>
        <v>0</v>
      </c>
      <c r="BJ73" s="65">
        <v>19</v>
      </c>
      <c r="BK73" s="92" t="str">
        <f>Partici!B10</f>
        <v>MAGICO MEDINA</v>
      </c>
      <c r="BL73" s="35">
        <f>VLOOKUP(BK73,'DIA 7'!$B$7:$C$54,2,0)</f>
        <v>0</v>
      </c>
      <c r="BM73" s="93">
        <f t="shared" si="20"/>
        <v>0</v>
      </c>
      <c r="BO73" s="65">
        <v>19</v>
      </c>
      <c r="BP73" s="92" t="str">
        <f>Partici!B10</f>
        <v>MAGICO MEDINA</v>
      </c>
      <c r="BQ73" s="35">
        <f>VLOOKUP(BP73,'DIA 8'!$B$7:$C$54,2,0)</f>
        <v>0</v>
      </c>
      <c r="BR73" s="93">
        <f t="shared" si="27"/>
        <v>0</v>
      </c>
      <c r="BT73" s="65">
        <v>19</v>
      </c>
      <c r="BU73" s="92" t="str">
        <f>Partici!B10</f>
        <v>MAGICO MEDINA</v>
      </c>
      <c r="BV73" s="35">
        <f>VLOOKUP(BU73,'DIA 9'!$B$7:$C$54,2,0)</f>
        <v>0</v>
      </c>
      <c r="BW73" s="93">
        <f t="shared" si="21"/>
        <v>0</v>
      </c>
      <c r="BY73" s="65">
        <v>19</v>
      </c>
      <c r="BZ73" s="92" t="str">
        <f>Partici!B10</f>
        <v>MAGICO MEDINA</v>
      </c>
      <c r="CA73" s="35">
        <f>VLOOKUP(BZ73,'DIA 10'!$B$7:$C$54,2,0)</f>
        <v>0</v>
      </c>
      <c r="CB73" s="93">
        <f t="shared" si="22"/>
        <v>0</v>
      </c>
      <c r="CD73" s="65">
        <v>19</v>
      </c>
      <c r="CE73" s="92" t="str">
        <f>Partici!B10</f>
        <v>MAGICO MEDINA</v>
      </c>
      <c r="CF73" s="35">
        <f>VLOOKUP(CE73,'DIA 11'!$B$7:$C$54,2,0)</f>
        <v>0</v>
      </c>
      <c r="CG73" s="93">
        <f t="shared" si="23"/>
        <v>0</v>
      </c>
      <c r="CI73" s="65">
        <v>19</v>
      </c>
      <c r="CJ73" s="92" t="str">
        <f>Partici!B10</f>
        <v>MAGICO MEDINA</v>
      </c>
      <c r="CK73" s="35">
        <f>VLOOKUP(CJ73,'DIA 12'!$B$7:$C$54,2,0)</f>
        <v>0</v>
      </c>
      <c r="CL73" s="93">
        <f t="shared" si="24"/>
        <v>0</v>
      </c>
      <c r="CN73" s="65">
        <v>19</v>
      </c>
      <c r="CO73" s="92" t="str">
        <f>Partici!B10</f>
        <v>MAGICO MEDINA</v>
      </c>
      <c r="CP73" s="35">
        <f>VLOOKUP(CO73,'24 12 23.  CLUB'!$B$7:$C$54,2,0)</f>
        <v>0</v>
      </c>
      <c r="CQ73" s="93">
        <f t="shared" si="25"/>
        <v>0</v>
      </c>
    </row>
    <row r="74" spans="1:95" ht="15" hidden="1" customHeight="1" thickBot="1" x14ac:dyDescent="0.45">
      <c r="A74" s="87">
        <v>52</v>
      </c>
      <c r="B74" s="32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34"/>
      <c r="Q74" s="34"/>
      <c r="R74" s="34"/>
      <c r="S74" s="34"/>
      <c r="T74" s="34"/>
      <c r="U74" s="34"/>
      <c r="V74" s="34"/>
      <c r="W74" s="47"/>
      <c r="X74" s="36"/>
      <c r="AE74" s="205"/>
      <c r="AF74" s="65">
        <v>20</v>
      </c>
      <c r="AG74" s="92" t="str">
        <f>Partici!B4</f>
        <v>TRINIDAD</v>
      </c>
      <c r="AH74" s="35">
        <f>VLOOKUP(AG74,'DIA 1'!$B$7:$C$54,2,0)</f>
        <v>0</v>
      </c>
      <c r="AI74" s="93">
        <f t="shared" si="15"/>
        <v>0</v>
      </c>
      <c r="AK74" s="65">
        <v>20</v>
      </c>
      <c r="AL74" s="92" t="str">
        <f>Partici!B4</f>
        <v>TRINIDAD</v>
      </c>
      <c r="AM74" s="35">
        <f>VLOOKUP(AL74,'DIA 2'!$B$7:$C$54,2,0)</f>
        <v>0</v>
      </c>
      <c r="AN74" s="93">
        <f t="shared" si="16"/>
        <v>0</v>
      </c>
      <c r="AP74" s="65">
        <v>20</v>
      </c>
      <c r="AQ74" s="92" t="str">
        <f>Partici!B4</f>
        <v>TRINIDAD</v>
      </c>
      <c r="AR74" s="35">
        <f>VLOOKUP(AQ74,'DIA 3'!$B$7:$C$54,2,0)</f>
        <v>0</v>
      </c>
      <c r="AS74" s="93">
        <f t="shared" si="26"/>
        <v>0</v>
      </c>
      <c r="AU74" s="65">
        <v>20</v>
      </c>
      <c r="AV74" s="92" t="str">
        <f>Partici!B4</f>
        <v>TRINIDAD</v>
      </c>
      <c r="AW74" s="35">
        <f>VLOOKUP(AV74,'DIA 4'!$B$7:$C$54,2,0)</f>
        <v>0</v>
      </c>
      <c r="AX74" s="93">
        <f t="shared" si="17"/>
        <v>0</v>
      </c>
      <c r="AZ74" s="65">
        <v>20</v>
      </c>
      <c r="BA74" s="92" t="str">
        <f>Partici!B4</f>
        <v>TRINIDAD</v>
      </c>
      <c r="BB74" s="35">
        <f>VLOOKUP(BA74,'DIA 5'!$B$7:$C$54,2,0)</f>
        <v>0</v>
      </c>
      <c r="BC74" s="93">
        <f t="shared" si="18"/>
        <v>0</v>
      </c>
      <c r="BE74" s="65">
        <v>20</v>
      </c>
      <c r="BF74" s="92" t="str">
        <f>Partici!B4</f>
        <v>TRINIDAD</v>
      </c>
      <c r="BG74" s="35">
        <f>VLOOKUP(BF74,'DIA 6'!$B$7:$C$54,2,0)</f>
        <v>0</v>
      </c>
      <c r="BH74" s="93">
        <f t="shared" si="19"/>
        <v>0</v>
      </c>
      <c r="BJ74" s="65">
        <v>20</v>
      </c>
      <c r="BK74" s="92" t="str">
        <f>Partici!B4</f>
        <v>TRINIDAD</v>
      </c>
      <c r="BL74" s="35">
        <f>VLOOKUP(BK74,'DIA 7'!$B$7:$C$54,2,0)</f>
        <v>0</v>
      </c>
      <c r="BM74" s="93">
        <f t="shared" si="20"/>
        <v>0</v>
      </c>
      <c r="BO74" s="65">
        <v>20</v>
      </c>
      <c r="BP74" s="92" t="str">
        <f>Partici!B4</f>
        <v>TRINIDAD</v>
      </c>
      <c r="BQ74" s="35">
        <f>VLOOKUP(BP74,'DIA 8'!$B$7:$C$54,2,0)</f>
        <v>0</v>
      </c>
      <c r="BR74" s="93">
        <f t="shared" si="27"/>
        <v>0</v>
      </c>
      <c r="BT74" s="65">
        <v>20</v>
      </c>
      <c r="BU74" s="92" t="str">
        <f>Partici!B4</f>
        <v>TRINIDAD</v>
      </c>
      <c r="BV74" s="35">
        <f>VLOOKUP(BU74,'DIA 9'!$B$7:$C$54,2,0)</f>
        <v>0</v>
      </c>
      <c r="BW74" s="93">
        <f t="shared" si="21"/>
        <v>0</v>
      </c>
      <c r="BY74" s="65">
        <v>20</v>
      </c>
      <c r="BZ74" s="92" t="str">
        <f>Partici!B4</f>
        <v>TRINIDAD</v>
      </c>
      <c r="CA74" s="35">
        <f>VLOOKUP(BZ74,'DIA 10'!$B$7:$C$54,2,0)</f>
        <v>0</v>
      </c>
      <c r="CB74" s="93">
        <f t="shared" si="22"/>
        <v>0</v>
      </c>
      <c r="CD74" s="65">
        <v>20</v>
      </c>
      <c r="CE74" s="92" t="str">
        <f>Partici!B4</f>
        <v>TRINIDAD</v>
      </c>
      <c r="CF74" s="35">
        <f>VLOOKUP(CE74,'DIA 11'!$B$7:$C$54,2,0)</f>
        <v>0</v>
      </c>
      <c r="CG74" s="93">
        <f t="shared" si="23"/>
        <v>0</v>
      </c>
      <c r="CI74" s="65">
        <v>20</v>
      </c>
      <c r="CJ74" s="92" t="str">
        <f>Partici!B4</f>
        <v>TRINIDAD</v>
      </c>
      <c r="CK74" s="35">
        <f>VLOOKUP(CJ74,'DIA 12'!$B$7:$C$54,2,0)</f>
        <v>0</v>
      </c>
      <c r="CL74" s="93">
        <f t="shared" si="24"/>
        <v>0</v>
      </c>
      <c r="CN74" s="65">
        <v>20</v>
      </c>
      <c r="CO74" s="92" t="str">
        <f>Partici!B4</f>
        <v>TRINIDAD</v>
      </c>
      <c r="CP74" s="35">
        <f>VLOOKUP(CO74,'24 12 23.  CLUB'!$B$7:$C$54,2,0)</f>
        <v>0</v>
      </c>
      <c r="CQ74" s="93">
        <f t="shared" si="25"/>
        <v>0</v>
      </c>
    </row>
    <row r="75" spans="1:95" ht="15" hidden="1" customHeight="1" thickBot="1" x14ac:dyDescent="0.45">
      <c r="A75" s="87">
        <v>53</v>
      </c>
      <c r="B75" s="32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34"/>
      <c r="Q75" s="34"/>
      <c r="R75" s="34"/>
      <c r="S75" s="34"/>
      <c r="T75" s="34"/>
      <c r="U75" s="34"/>
      <c r="V75" s="34"/>
      <c r="W75" s="47"/>
      <c r="X75" s="36"/>
      <c r="AE75" s="205"/>
      <c r="AF75" s="65">
        <v>21</v>
      </c>
      <c r="AG75" s="92" t="str">
        <f>Partici!B13</f>
        <v>ALF</v>
      </c>
      <c r="AH75" s="35">
        <f>VLOOKUP(AG75,'DIA 1'!$B$7:$C$54,2,0)</f>
        <v>0</v>
      </c>
      <c r="AI75" s="93">
        <f t="shared" si="15"/>
        <v>0</v>
      </c>
      <c r="AK75" s="65">
        <v>21</v>
      </c>
      <c r="AL75" s="92" t="str">
        <f>Partici!B13</f>
        <v>ALF</v>
      </c>
      <c r="AM75" s="35">
        <f>VLOOKUP(AL75,'DIA 2'!$B$7:$C$54,2,0)</f>
        <v>0</v>
      </c>
      <c r="AN75" s="93">
        <f t="shared" si="16"/>
        <v>0</v>
      </c>
      <c r="AP75" s="65">
        <v>21</v>
      </c>
      <c r="AQ75" s="92" t="str">
        <f>Partici!B13</f>
        <v>ALF</v>
      </c>
      <c r="AR75" s="35">
        <f>VLOOKUP(AQ75,'DIA 3'!$B$7:$C$54,2,0)</f>
        <v>0</v>
      </c>
      <c r="AS75" s="93">
        <f t="shared" si="26"/>
        <v>0</v>
      </c>
      <c r="AU75" s="65">
        <v>21</v>
      </c>
      <c r="AV75" s="92" t="str">
        <f>Partici!B13</f>
        <v>ALF</v>
      </c>
      <c r="AW75" s="35">
        <f>VLOOKUP(AV75,'DIA 4'!$B$7:$C$54,2,0)</f>
        <v>0</v>
      </c>
      <c r="AX75" s="93">
        <f t="shared" si="17"/>
        <v>0</v>
      </c>
      <c r="AZ75" s="65">
        <v>21</v>
      </c>
      <c r="BA75" s="92" t="str">
        <f>Partici!B13</f>
        <v>ALF</v>
      </c>
      <c r="BB75" s="35">
        <f>VLOOKUP(BA75,'DIA 5'!$B$7:$C$54,2,0)</f>
        <v>0</v>
      </c>
      <c r="BC75" s="93">
        <f t="shared" si="18"/>
        <v>0</v>
      </c>
      <c r="BE75" s="65">
        <v>21</v>
      </c>
      <c r="BF75" s="92" t="str">
        <f>Partici!B13</f>
        <v>ALF</v>
      </c>
      <c r="BG75" s="35">
        <f>VLOOKUP(BF75,'DIA 6'!$B$7:$C$54,2,0)</f>
        <v>0</v>
      </c>
      <c r="BH75" s="93">
        <f t="shared" si="19"/>
        <v>0</v>
      </c>
      <c r="BJ75" s="65">
        <v>21</v>
      </c>
      <c r="BK75" s="92" t="str">
        <f>Partici!B13</f>
        <v>ALF</v>
      </c>
      <c r="BL75" s="35">
        <f>VLOOKUP(BK75,'DIA 7'!$B$7:$C$54,2,0)</f>
        <v>0</v>
      </c>
      <c r="BM75" s="93">
        <f t="shared" si="20"/>
        <v>0</v>
      </c>
      <c r="BO75" s="65">
        <v>21</v>
      </c>
      <c r="BP75" s="92" t="str">
        <f>Partici!B13</f>
        <v>ALF</v>
      </c>
      <c r="BQ75" s="35">
        <f>VLOOKUP(BP75,'DIA 8'!$B$7:$C$54,2,0)</f>
        <v>0</v>
      </c>
      <c r="BR75" s="93">
        <f t="shared" si="27"/>
        <v>0</v>
      </c>
      <c r="BT75" s="65">
        <v>21</v>
      </c>
      <c r="BU75" s="92" t="str">
        <f>Partici!B13</f>
        <v>ALF</v>
      </c>
      <c r="BV75" s="35">
        <f>VLOOKUP(BU75,'DIA 9'!$B$7:$C$54,2,0)</f>
        <v>0</v>
      </c>
      <c r="BW75" s="93">
        <f t="shared" si="21"/>
        <v>0</v>
      </c>
      <c r="BY75" s="65">
        <v>21</v>
      </c>
      <c r="BZ75" s="92" t="str">
        <f>Partici!B13</f>
        <v>ALF</v>
      </c>
      <c r="CA75" s="35">
        <f>VLOOKUP(BZ75,'DIA 10'!$B$7:$C$54,2,0)</f>
        <v>0</v>
      </c>
      <c r="CB75" s="93">
        <f t="shared" si="22"/>
        <v>0</v>
      </c>
      <c r="CD75" s="65">
        <v>21</v>
      </c>
      <c r="CE75" s="92" t="str">
        <f>Partici!B13</f>
        <v>ALF</v>
      </c>
      <c r="CF75" s="35">
        <f>VLOOKUP(CE75,'DIA 11'!$B$7:$C$54,2,0)</f>
        <v>0</v>
      </c>
      <c r="CG75" s="93">
        <f t="shared" si="23"/>
        <v>0</v>
      </c>
      <c r="CI75" s="65">
        <v>21</v>
      </c>
      <c r="CJ75" s="92" t="str">
        <f>Partici!B13</f>
        <v>ALF</v>
      </c>
      <c r="CK75" s="35">
        <f>VLOOKUP(CJ75,'DIA 12'!$B$7:$C$54,2,0)</f>
        <v>0</v>
      </c>
      <c r="CL75" s="93">
        <f t="shared" si="24"/>
        <v>0</v>
      </c>
      <c r="CN75" s="65">
        <v>21</v>
      </c>
      <c r="CO75" s="92" t="str">
        <f>Partici!B13</f>
        <v>ALF</v>
      </c>
      <c r="CP75" s="35">
        <f>VLOOKUP(CO75,'24 12 23.  CLUB'!$B$7:$C$54,2,0)</f>
        <v>0</v>
      </c>
      <c r="CQ75" s="93">
        <f t="shared" si="25"/>
        <v>0</v>
      </c>
    </row>
    <row r="76" spans="1:95" ht="15" hidden="1" customHeight="1" thickBot="1" x14ac:dyDescent="0.45">
      <c r="B76" s="27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30"/>
      <c r="V76" s="30"/>
      <c r="W76" s="31"/>
      <c r="AE76" s="205"/>
      <c r="AF76" s="65">
        <v>22</v>
      </c>
      <c r="AG76" s="92" t="str">
        <f>Partici!B9</f>
        <v>AUMENTA MEDINA</v>
      </c>
      <c r="AH76" s="35">
        <f>VLOOKUP(AG76,'DIA 1'!$B$7:$C$54,2,0)</f>
        <v>1.1000000000000001</v>
      </c>
      <c r="AI76" s="93">
        <f t="shared" si="15"/>
        <v>-1.1000000000000001</v>
      </c>
      <c r="AK76" s="65">
        <v>22</v>
      </c>
      <c r="AL76" s="92" t="str">
        <f>Partici!B9</f>
        <v>AUMENTA MEDINA</v>
      </c>
      <c r="AM76" s="35">
        <f>VLOOKUP(AL76,'DIA 2'!$B$7:$C$54,2,0)</f>
        <v>0</v>
      </c>
      <c r="AN76" s="93">
        <f t="shared" si="16"/>
        <v>0</v>
      </c>
      <c r="AP76" s="65">
        <v>22</v>
      </c>
      <c r="AQ76" s="92" t="str">
        <f>Partici!B9</f>
        <v>AUMENTA MEDINA</v>
      </c>
      <c r="AR76" s="35">
        <f>VLOOKUP(AQ76,'DIA 3'!$B$7:$C$54,2,0)</f>
        <v>0</v>
      </c>
      <c r="AS76" s="93">
        <f t="shared" si="26"/>
        <v>0</v>
      </c>
      <c r="AU76" s="65">
        <v>22</v>
      </c>
      <c r="AV76" s="92" t="str">
        <f>Partici!B9</f>
        <v>AUMENTA MEDINA</v>
      </c>
      <c r="AW76" s="35">
        <f>VLOOKUP(AV76,'DIA 4'!$B$7:$C$54,2,0)</f>
        <v>0</v>
      </c>
      <c r="AX76" s="93">
        <f t="shared" si="17"/>
        <v>0</v>
      </c>
      <c r="AZ76" s="65">
        <v>22</v>
      </c>
      <c r="BA76" s="92" t="str">
        <f>Partici!B9</f>
        <v>AUMENTA MEDINA</v>
      </c>
      <c r="BB76" s="35">
        <f>VLOOKUP(BA76,'DIA 5'!$B$7:$C$54,2,0)</f>
        <v>0</v>
      </c>
      <c r="BC76" s="93">
        <f t="shared" si="18"/>
        <v>0</v>
      </c>
      <c r="BE76" s="65">
        <v>22</v>
      </c>
      <c r="BF76" s="92" t="str">
        <f>Partici!B9</f>
        <v>AUMENTA MEDINA</v>
      </c>
      <c r="BG76" s="35">
        <f>VLOOKUP(BF76,'DIA 6'!$B$7:$C$54,2,0)</f>
        <v>0</v>
      </c>
      <c r="BH76" s="93">
        <f t="shared" si="19"/>
        <v>0</v>
      </c>
      <c r="BJ76" s="65">
        <v>22</v>
      </c>
      <c r="BK76" s="92" t="str">
        <f>Partici!B9</f>
        <v>AUMENTA MEDINA</v>
      </c>
      <c r="BL76" s="35">
        <f>VLOOKUP(BK76,'DIA 7'!$B$7:$C$54,2,0)</f>
        <v>0</v>
      </c>
      <c r="BM76" s="93">
        <f t="shared" si="20"/>
        <v>0</v>
      </c>
      <c r="BO76" s="65">
        <v>22</v>
      </c>
      <c r="BP76" s="92" t="str">
        <f>Partici!B9</f>
        <v>AUMENTA MEDINA</v>
      </c>
      <c r="BQ76" s="35">
        <f>VLOOKUP(BP76,'DIA 8'!$B$7:$C$54,2,0)</f>
        <v>0</v>
      </c>
      <c r="BR76" s="93">
        <f t="shared" si="27"/>
        <v>0</v>
      </c>
      <c r="BT76" s="65">
        <v>22</v>
      </c>
      <c r="BU76" s="92" t="str">
        <f>Partici!B9</f>
        <v>AUMENTA MEDINA</v>
      </c>
      <c r="BV76" s="35">
        <f>VLOOKUP(BU76,'DIA 9'!$B$7:$C$54,2,0)</f>
        <v>0</v>
      </c>
      <c r="BW76" s="93">
        <f t="shared" si="21"/>
        <v>0</v>
      </c>
      <c r="BY76" s="65">
        <v>22</v>
      </c>
      <c r="BZ76" s="92" t="str">
        <f>Partici!B9</f>
        <v>AUMENTA MEDINA</v>
      </c>
      <c r="CA76" s="35">
        <f>VLOOKUP(BZ76,'DIA 10'!$B$7:$C$54,2,0)</f>
        <v>0</v>
      </c>
      <c r="CB76" s="93">
        <f t="shared" si="22"/>
        <v>0</v>
      </c>
      <c r="CD76" s="65">
        <v>22</v>
      </c>
      <c r="CE76" s="92" t="str">
        <f>Partici!B9</f>
        <v>AUMENTA MEDINA</v>
      </c>
      <c r="CF76" s="35">
        <f>VLOOKUP(CE76,'DIA 11'!$B$7:$C$54,2,0)</f>
        <v>0</v>
      </c>
      <c r="CG76" s="93">
        <f t="shared" si="23"/>
        <v>0</v>
      </c>
      <c r="CI76" s="65">
        <v>22</v>
      </c>
      <c r="CJ76" s="92" t="str">
        <f>Partici!B9</f>
        <v>AUMENTA MEDINA</v>
      </c>
      <c r="CK76" s="35">
        <f>VLOOKUP(CJ76,'DIA 12'!$B$7:$C$54,2,0)</f>
        <v>0</v>
      </c>
      <c r="CL76" s="93">
        <f t="shared" si="24"/>
        <v>0</v>
      </c>
      <c r="CN76" s="65">
        <v>22</v>
      </c>
      <c r="CO76" s="92" t="str">
        <f>Partici!B9</f>
        <v>AUMENTA MEDINA</v>
      </c>
      <c r="CP76" s="35">
        <f>VLOOKUP(CO76,'24 12 23.  CLUB'!$B$7:$C$54,2,0)</f>
        <v>0</v>
      </c>
      <c r="CQ76" s="93">
        <f t="shared" si="25"/>
        <v>0</v>
      </c>
    </row>
    <row r="77" spans="1:95" ht="15" hidden="1" customHeight="1" thickBot="1" x14ac:dyDescent="0.45">
      <c r="AE77" s="205"/>
      <c r="AF77" s="65">
        <v>23</v>
      </c>
      <c r="AG77" s="92" t="str">
        <f>Partici!B16</f>
        <v>SEA COURT 2</v>
      </c>
      <c r="AH77" s="35">
        <f>VLOOKUP(AG77,'DIA 1'!$B$7:$C$54,2,0)</f>
        <v>9.7000000000000011</v>
      </c>
      <c r="AI77" s="93">
        <f t="shared" si="15"/>
        <v>-9.7000000000000011</v>
      </c>
      <c r="AK77" s="65">
        <v>23</v>
      </c>
      <c r="AL77" s="92" t="str">
        <f>Partici!B16</f>
        <v>SEA COURT 2</v>
      </c>
      <c r="AM77" s="35">
        <f>VLOOKUP(AL77,'DIA 2'!$B$7:$C$54,2,0)</f>
        <v>0</v>
      </c>
      <c r="AN77" s="93">
        <f t="shared" si="16"/>
        <v>0</v>
      </c>
      <c r="AP77" s="65">
        <v>23</v>
      </c>
      <c r="AQ77" s="92" t="str">
        <f>Partici!B16</f>
        <v>SEA COURT 2</v>
      </c>
      <c r="AR77" s="35">
        <f>VLOOKUP(AQ77,'DIA 3'!$B$7:$C$54,2,0)</f>
        <v>0</v>
      </c>
      <c r="AS77" s="93">
        <f t="shared" si="26"/>
        <v>0</v>
      </c>
      <c r="AU77" s="65">
        <v>23</v>
      </c>
      <c r="AV77" s="92" t="str">
        <f>Partici!B16</f>
        <v>SEA COURT 2</v>
      </c>
      <c r="AW77" s="35">
        <f>VLOOKUP(AV77,'DIA 4'!$B$7:$C$54,2,0)</f>
        <v>0</v>
      </c>
      <c r="AX77" s="93">
        <f t="shared" si="17"/>
        <v>0</v>
      </c>
      <c r="AZ77" s="65">
        <v>23</v>
      </c>
      <c r="BA77" s="92" t="str">
        <f>Partici!B16</f>
        <v>SEA COURT 2</v>
      </c>
      <c r="BB77" s="35">
        <f>VLOOKUP(BA77,'DIA 5'!$B$7:$C$54,2,0)</f>
        <v>0</v>
      </c>
      <c r="BC77" s="93">
        <f t="shared" si="18"/>
        <v>0</v>
      </c>
      <c r="BE77" s="65">
        <v>23</v>
      </c>
      <c r="BF77" s="92" t="str">
        <f>Partici!B16</f>
        <v>SEA COURT 2</v>
      </c>
      <c r="BG77" s="35">
        <f>VLOOKUP(BF77,'DIA 6'!$B$7:$C$54,2,0)</f>
        <v>0</v>
      </c>
      <c r="BH77" s="93">
        <f t="shared" si="19"/>
        <v>0</v>
      </c>
      <c r="BJ77" s="65">
        <v>23</v>
      </c>
      <c r="BK77" s="92" t="str">
        <f>Partici!B16</f>
        <v>SEA COURT 2</v>
      </c>
      <c r="BL77" s="35">
        <f>VLOOKUP(BK77,'DIA 7'!$B$7:$C$54,2,0)</f>
        <v>0</v>
      </c>
      <c r="BM77" s="93">
        <f t="shared" si="20"/>
        <v>0</v>
      </c>
      <c r="BO77" s="65">
        <v>23</v>
      </c>
      <c r="BP77" s="92" t="str">
        <f>Partici!B16</f>
        <v>SEA COURT 2</v>
      </c>
      <c r="BQ77" s="35">
        <f>VLOOKUP(BP77,'DIA 8'!$B$7:$C$54,2,0)</f>
        <v>0</v>
      </c>
      <c r="BR77" s="93">
        <f t="shared" si="27"/>
        <v>0</v>
      </c>
      <c r="BT77" s="65">
        <v>23</v>
      </c>
      <c r="BU77" s="92" t="str">
        <f>Partici!B16</f>
        <v>SEA COURT 2</v>
      </c>
      <c r="BV77" s="35">
        <f>VLOOKUP(BU77,'DIA 9'!$B$7:$C$54,2,0)</f>
        <v>0</v>
      </c>
      <c r="BW77" s="93">
        <f t="shared" si="21"/>
        <v>0</v>
      </c>
      <c r="BY77" s="65">
        <v>23</v>
      </c>
      <c r="BZ77" s="92" t="str">
        <f>Partici!B16</f>
        <v>SEA COURT 2</v>
      </c>
      <c r="CA77" s="35">
        <f>VLOOKUP(BZ77,'DIA 10'!$B$7:$C$54,2,0)</f>
        <v>0</v>
      </c>
      <c r="CB77" s="93">
        <f t="shared" si="22"/>
        <v>0</v>
      </c>
      <c r="CD77" s="65">
        <v>23</v>
      </c>
      <c r="CE77" s="92" t="str">
        <f>Partici!B16</f>
        <v>SEA COURT 2</v>
      </c>
      <c r="CF77" s="35">
        <f>VLOOKUP(CE77,'DIA 11'!$B$7:$C$54,2,0)</f>
        <v>0</v>
      </c>
      <c r="CG77" s="93">
        <f t="shared" si="23"/>
        <v>0</v>
      </c>
      <c r="CI77" s="65">
        <v>23</v>
      </c>
      <c r="CJ77" s="92" t="str">
        <f>Partici!B16</f>
        <v>SEA COURT 2</v>
      </c>
      <c r="CK77" s="35">
        <f>VLOOKUP(CJ77,'DIA 12'!$B$7:$C$54,2,0)</f>
        <v>0</v>
      </c>
      <c r="CL77" s="93">
        <f t="shared" si="24"/>
        <v>0</v>
      </c>
      <c r="CN77" s="65">
        <v>23</v>
      </c>
      <c r="CO77" s="92" t="str">
        <f>Partici!B16</f>
        <v>SEA COURT 2</v>
      </c>
      <c r="CP77" s="35">
        <f>VLOOKUP(CO77,'24 12 23.  CLUB'!$B$7:$C$54,2,0)</f>
        <v>0</v>
      </c>
      <c r="CQ77" s="93">
        <f t="shared" si="25"/>
        <v>0</v>
      </c>
    </row>
    <row r="78" spans="1:95" ht="15" hidden="1" customHeight="1" x14ac:dyDescent="0.4">
      <c r="AE78" s="205"/>
      <c r="AF78" s="65">
        <v>24</v>
      </c>
      <c r="AG78" s="92" t="str">
        <f>Partici!B7</f>
        <v>KING JORANTO</v>
      </c>
      <c r="AH78" s="35">
        <f>VLOOKUP(AG78,'DIA 1'!$B$7:$C$54,2,0)</f>
        <v>0</v>
      </c>
      <c r="AI78" s="93">
        <f t="shared" si="15"/>
        <v>0</v>
      </c>
      <c r="AK78" s="65">
        <v>24</v>
      </c>
      <c r="AL78" s="92" t="str">
        <f>Partici!B7</f>
        <v>KING JORANTO</v>
      </c>
      <c r="AM78" s="35">
        <f>VLOOKUP(AL78,'DIA 2'!$B$7:$C$54,2,0)</f>
        <v>0</v>
      </c>
      <c r="AN78" s="93">
        <f t="shared" si="16"/>
        <v>0</v>
      </c>
      <c r="AP78" s="65">
        <v>24</v>
      </c>
      <c r="AQ78" s="92" t="str">
        <f>Partici!B7</f>
        <v>KING JORANTO</v>
      </c>
      <c r="AR78" s="35">
        <f>VLOOKUP(AQ78,'DIA 3'!$B$7:$C$54,2,0)</f>
        <v>0</v>
      </c>
      <c r="AS78" s="93">
        <f t="shared" si="26"/>
        <v>0</v>
      </c>
      <c r="AU78" s="65">
        <v>24</v>
      </c>
      <c r="AV78" s="92" t="str">
        <f>Partici!B7</f>
        <v>KING JORANTO</v>
      </c>
      <c r="AW78" s="35">
        <f>VLOOKUP(AV78,'DIA 4'!$B$7:$C$54,2,0)</f>
        <v>0</v>
      </c>
      <c r="AX78" s="93">
        <f>$BW$55-AW78</f>
        <v>0</v>
      </c>
      <c r="AZ78" s="65">
        <v>24</v>
      </c>
      <c r="BA78" s="92" t="str">
        <f>Partici!B7</f>
        <v>KING JORANTO</v>
      </c>
      <c r="BB78" s="35">
        <f>VLOOKUP(BA78,'DIA 5'!$B$7:$C$54,2,0)</f>
        <v>0</v>
      </c>
      <c r="BC78" s="93">
        <f t="shared" si="18"/>
        <v>0</v>
      </c>
      <c r="BE78" s="65">
        <v>24</v>
      </c>
      <c r="BF78" s="92" t="str">
        <f>Partici!B7</f>
        <v>KING JORANTO</v>
      </c>
      <c r="BG78" s="35">
        <f>VLOOKUP(BF78,'DIA 6'!$B$7:$C$54,2,0)</f>
        <v>0</v>
      </c>
      <c r="BH78" s="93">
        <f t="shared" si="19"/>
        <v>0</v>
      </c>
      <c r="BJ78" s="65">
        <v>24</v>
      </c>
      <c r="BK78" s="92" t="str">
        <f>Partici!B7</f>
        <v>KING JORANTO</v>
      </c>
      <c r="BL78" s="35">
        <f>VLOOKUP(BK78,'DIA 7'!$B$7:$C$54,2,0)</f>
        <v>0</v>
      </c>
      <c r="BM78" s="93">
        <f t="shared" si="20"/>
        <v>0</v>
      </c>
      <c r="BO78" s="65">
        <v>24</v>
      </c>
      <c r="BP78" s="92" t="str">
        <f>Partici!B7</f>
        <v>KING JORANTO</v>
      </c>
      <c r="BQ78" s="35">
        <f>VLOOKUP(BP78,'DIA 8'!$B$7:$C$54,2,0)</f>
        <v>0</v>
      </c>
      <c r="BR78" s="93">
        <f t="shared" si="27"/>
        <v>0</v>
      </c>
      <c r="BT78" s="65">
        <v>24</v>
      </c>
      <c r="BU78" s="92" t="str">
        <f>Partici!B7</f>
        <v>KING JORANTO</v>
      </c>
      <c r="BV78" s="35">
        <f>VLOOKUP(BU78,'DIA 9'!$B$7:$C$54,2,0)</f>
        <v>0</v>
      </c>
      <c r="BW78" s="93">
        <f>$BV$55-BV78</f>
        <v>0</v>
      </c>
      <c r="BY78" s="65">
        <v>24</v>
      </c>
      <c r="BZ78" s="92" t="str">
        <f>Partici!B7</f>
        <v>KING JORANTO</v>
      </c>
      <c r="CA78" s="35">
        <f>VLOOKUP(BZ78,'DIA 10'!$B$7:$C$54,2,0)</f>
        <v>0</v>
      </c>
      <c r="CB78" s="93">
        <f>$CA$55-CA78</f>
        <v>0</v>
      </c>
      <c r="CD78" s="65">
        <v>24</v>
      </c>
      <c r="CE78" s="92" t="str">
        <f>Partici!B7</f>
        <v>KING JORANTO</v>
      </c>
      <c r="CF78" s="35">
        <f>VLOOKUP(CE78,'DIA 11'!$B$7:$C$54,2,0)</f>
        <v>0</v>
      </c>
      <c r="CG78" s="93">
        <f>$CF$55-CF78</f>
        <v>0</v>
      </c>
      <c r="CI78" s="65">
        <v>24</v>
      </c>
      <c r="CJ78" s="92" t="str">
        <f>Partici!B7</f>
        <v>KING JORANTO</v>
      </c>
      <c r="CK78" s="35">
        <f>VLOOKUP(CJ78,'DIA 12'!$B$7:$C$54,2,0)</f>
        <v>0</v>
      </c>
      <c r="CL78" s="93">
        <f>$CK$55-CK78</f>
        <v>0</v>
      </c>
      <c r="CN78" s="65">
        <v>24</v>
      </c>
      <c r="CO78" s="92" t="str">
        <f>Partici!B7</f>
        <v>KING JORANTO</v>
      </c>
      <c r="CP78" s="35">
        <f>VLOOKUP(CO78,'24 12 23.  CLUB'!$B$7:$C$54,2,0)</f>
        <v>0</v>
      </c>
      <c r="CQ78" s="93">
        <f>$CP$55-CP78</f>
        <v>0</v>
      </c>
    </row>
    <row r="80" spans="1:95" ht="15" customHeight="1" x14ac:dyDescent="0.45">
      <c r="D80"/>
    </row>
    <row r="82" spans="6:6" ht="15" customHeight="1" x14ac:dyDescent="0.45">
      <c r="F82"/>
    </row>
    <row r="1048573" spans="31:31" ht="15" customHeight="1" x14ac:dyDescent="0.45">
      <c r="AE1048573"/>
    </row>
  </sheetData>
  <autoFilter ref="AV7:AW7" xr:uid="{00000000-0009-0000-0000-000001000000}">
    <sortState xmlns:xlrd2="http://schemas.microsoft.com/office/spreadsheetml/2017/richdata2" ref="AV8:AW31">
      <sortCondition descending="1" ref="AW7"/>
    </sortState>
  </autoFilter>
  <sortState xmlns:xlrd2="http://schemas.microsoft.com/office/spreadsheetml/2017/richdata2" ref="CO55:CP78">
    <sortCondition descending="1" ref="CP55:CP78"/>
    <sortCondition descending="1" ref="CO55:CO78"/>
  </sortState>
  <mergeCells count="57">
    <mergeCell ref="CD51:CG53"/>
    <mergeCell ref="CI51:CL53"/>
    <mergeCell ref="CN3:CQ3"/>
    <mergeCell ref="CN4:CQ5"/>
    <mergeCell ref="CN6:CQ6"/>
    <mergeCell ref="CN51:CQ53"/>
    <mergeCell ref="CD3:CG3"/>
    <mergeCell ref="CI3:CL3"/>
    <mergeCell ref="CD4:CG5"/>
    <mergeCell ref="CI4:CL5"/>
    <mergeCell ref="CD6:CG6"/>
    <mergeCell ref="CI6:CL6"/>
    <mergeCell ref="AP6:AS6"/>
    <mergeCell ref="AU6:AX6"/>
    <mergeCell ref="AF51:AI53"/>
    <mergeCell ref="AK51:AN53"/>
    <mergeCell ref="AP51:AS53"/>
    <mergeCell ref="AU51:AX53"/>
    <mergeCell ref="AK3:AN3"/>
    <mergeCell ref="AP3:AS3"/>
    <mergeCell ref="AU3:AX3"/>
    <mergeCell ref="AF4:AI5"/>
    <mergeCell ref="AK4:AN5"/>
    <mergeCell ref="AP4:AS5"/>
    <mergeCell ref="AU4:AX5"/>
    <mergeCell ref="BY51:CB53"/>
    <mergeCell ref="AE52:AE78"/>
    <mergeCell ref="AZ51:BC53"/>
    <mergeCell ref="BE51:BH53"/>
    <mergeCell ref="AE5:AE31"/>
    <mergeCell ref="BJ51:BM53"/>
    <mergeCell ref="BO51:BR53"/>
    <mergeCell ref="BT51:BW53"/>
    <mergeCell ref="AZ6:BC6"/>
    <mergeCell ref="AZ4:BC5"/>
    <mergeCell ref="BE4:BH5"/>
    <mergeCell ref="BE6:BH6"/>
    <mergeCell ref="BJ4:BM5"/>
    <mergeCell ref="BJ6:BM6"/>
    <mergeCell ref="AF6:AI6"/>
    <mergeCell ref="AK6:AN6"/>
    <mergeCell ref="A1:F3"/>
    <mergeCell ref="G1:X3"/>
    <mergeCell ref="A4:X6"/>
    <mergeCell ref="BY3:CB3"/>
    <mergeCell ref="BO4:BR5"/>
    <mergeCell ref="BO6:BR6"/>
    <mergeCell ref="BT4:BW5"/>
    <mergeCell ref="BT6:BW6"/>
    <mergeCell ref="BY4:CB5"/>
    <mergeCell ref="BY6:CB6"/>
    <mergeCell ref="AZ3:BC3"/>
    <mergeCell ref="BE3:BH3"/>
    <mergeCell ref="BJ3:BM3"/>
    <mergeCell ref="BO3:BR3"/>
    <mergeCell ref="BT3:BW3"/>
    <mergeCell ref="AF3:AI3"/>
  </mergeCells>
  <phoneticPr fontId="1" alignment="center"/>
  <pageMargins left="0.7" right="0.7" top="0.75" bottom="0.75" header="0.3" footer="0.3"/>
  <pageSetup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NAVIDE">
                <anchor moveWithCells="1" sizeWithCells="1">
                  <from>
                    <xdr:col>30</xdr:col>
                    <xdr:colOff>142875</xdr:colOff>
                    <xdr:row>0</xdr:row>
                    <xdr:rowOff>133350</xdr:rowOff>
                  </from>
                  <to>
                    <xdr:col>30</xdr:col>
                    <xdr:colOff>1304925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3"/>
  <dimension ref="A1:AC88"/>
  <sheetViews>
    <sheetView topLeftCell="A42" zoomScaleNormal="100" workbookViewId="0">
      <selection activeCell="B53" sqref="B53:B54"/>
    </sheetView>
  </sheetViews>
  <sheetFormatPr baseColWidth="10" defaultColWidth="14.3984375" defaultRowHeight="13.15" x14ac:dyDescent="0.4"/>
  <cols>
    <col min="1" max="1" width="4.59765625" style="1" bestFit="1" customWidth="1"/>
    <col min="2" max="2" width="35.1328125" style="2" bestFit="1" customWidth="1"/>
    <col min="3" max="3" width="15.86328125" style="2" bestFit="1" customWidth="1"/>
    <col min="4" max="4" width="6.3984375" style="2" bestFit="1" customWidth="1"/>
    <col min="5" max="5" width="7.86328125" style="2" bestFit="1" customWidth="1"/>
    <col min="6" max="6" width="6.3984375" style="2" bestFit="1" customWidth="1"/>
    <col min="7" max="9" width="7.86328125" style="2" bestFit="1" customWidth="1"/>
    <col min="10" max="10" width="7" style="2" bestFit="1" customWidth="1"/>
    <col min="11" max="11" width="7" style="2" customWidth="1"/>
    <col min="12" max="12" width="6.3984375" style="2" bestFit="1" customWidth="1"/>
    <col min="13" max="13" width="6.73046875" style="2" customWidth="1"/>
    <col min="14" max="14" width="7" style="2" bestFit="1" customWidth="1"/>
    <col min="15" max="20" width="7.86328125" style="2" bestFit="1" customWidth="1"/>
    <col min="21" max="21" width="6.86328125" style="2" bestFit="1" customWidth="1"/>
    <col min="22" max="22" width="6.3984375" style="2" bestFit="1" customWidth="1"/>
    <col min="23" max="23" width="6.59765625" style="2" customWidth="1"/>
    <col min="24" max="24" width="6.73046875" style="2" customWidth="1"/>
    <col min="25" max="26" width="6.86328125" style="2" customWidth="1"/>
    <col min="27" max="28" width="3" style="2" customWidth="1"/>
    <col min="29" max="29" width="6.3984375" style="2" customWidth="1"/>
    <col min="30" max="16384" width="14.3984375" style="2"/>
  </cols>
  <sheetData>
    <row r="1" spans="1:29" ht="13.15" customHeight="1" x14ac:dyDescent="0.7">
      <c r="A1" s="213" t="s">
        <v>77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63"/>
      <c r="X1" s="63"/>
      <c r="Y1" s="63"/>
      <c r="Z1" s="63"/>
      <c r="AA1" s="63"/>
      <c r="AB1" s="6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63"/>
      <c r="X2" s="63"/>
      <c r="Y2" s="63"/>
      <c r="Z2" s="63"/>
      <c r="AA2" s="63"/>
      <c r="AB2" s="63"/>
      <c r="AC2" s="63"/>
    </row>
    <row r="3" spans="1:29" ht="13.1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63"/>
      <c r="X3" s="63"/>
      <c r="Y3" s="63"/>
      <c r="Z3" s="63"/>
      <c r="AA3" s="63"/>
      <c r="AB3" s="63"/>
      <c r="AC3" s="63"/>
    </row>
    <row r="4" spans="1:29" ht="13.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63"/>
      <c r="X4" s="63"/>
      <c r="Y4" s="63"/>
      <c r="Z4" s="63"/>
      <c r="AA4" s="63"/>
      <c r="AB4" s="63"/>
      <c r="AC4" s="63"/>
    </row>
    <row r="5" spans="1:29" ht="13.1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64"/>
      <c r="X5" s="64"/>
      <c r="Y5" s="64"/>
      <c r="Z5" s="64"/>
      <c r="AA5" s="64"/>
      <c r="AB5" s="64"/>
      <c r="AC5" s="64"/>
    </row>
    <row r="6" spans="1:29" s="1" customFormat="1" ht="19.5" x14ac:dyDescent="0.6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06">
        <v>20</v>
      </c>
      <c r="X6" s="106">
        <v>21</v>
      </c>
      <c r="Y6" s="106">
        <v>22</v>
      </c>
      <c r="Z6" s="106">
        <v>23</v>
      </c>
      <c r="AA6" s="48">
        <v>24</v>
      </c>
      <c r="AB6" s="48">
        <v>25</v>
      </c>
      <c r="AC6" s="51" t="s">
        <v>78</v>
      </c>
    </row>
    <row r="7" spans="1:29" ht="15.75" customHeight="1" x14ac:dyDescent="0.4">
      <c r="A7" s="208">
        <v>1</v>
      </c>
      <c r="B7" s="209" t="str">
        <f>+Partici!B2</f>
        <v>CAMPEON DE CAMPEONES</v>
      </c>
      <c r="C7" s="210">
        <f>SUM(D8:AB8)</f>
        <v>3.9000000000000004</v>
      </c>
      <c r="D7" s="107">
        <v>12</v>
      </c>
      <c r="E7" s="107">
        <v>10</v>
      </c>
      <c r="F7" s="107">
        <v>4</v>
      </c>
      <c r="G7" s="107">
        <v>5</v>
      </c>
      <c r="H7" s="107">
        <v>14</v>
      </c>
      <c r="I7" s="107">
        <v>10</v>
      </c>
      <c r="J7" s="107">
        <v>7</v>
      </c>
      <c r="K7" s="107">
        <v>5</v>
      </c>
      <c r="L7" s="107">
        <v>1</v>
      </c>
      <c r="M7" s="107">
        <v>14</v>
      </c>
      <c r="N7" s="107">
        <v>4</v>
      </c>
      <c r="O7" s="107">
        <v>6</v>
      </c>
      <c r="P7" s="107">
        <v>3</v>
      </c>
      <c r="Q7" s="107">
        <v>6</v>
      </c>
      <c r="R7" s="107">
        <v>2</v>
      </c>
      <c r="S7" s="107">
        <v>6</v>
      </c>
      <c r="T7" s="107">
        <v>13</v>
      </c>
      <c r="U7" s="107">
        <v>10</v>
      </c>
      <c r="V7" s="107">
        <v>9</v>
      </c>
      <c r="W7" s="107">
        <v>3</v>
      </c>
      <c r="X7" s="107">
        <v>6</v>
      </c>
      <c r="Y7" s="107">
        <v>10</v>
      </c>
      <c r="Z7" s="107">
        <v>12</v>
      </c>
      <c r="AA7" s="55"/>
      <c r="AB7" s="55"/>
      <c r="AC7" s="212">
        <f>SUM(D8:AB8)</f>
        <v>3.9000000000000004</v>
      </c>
    </row>
    <row r="8" spans="1:29" ht="15.75" customHeight="1" x14ac:dyDescent="0.4">
      <c r="A8" s="208"/>
      <c r="B8" s="209"/>
      <c r="C8" s="211"/>
      <c r="D8" s="138">
        <f t="shared" ref="D8:AB8" si="0">IF(IFERROR(IF(VLOOKUP(D7,D$83:D$87,1,0)&gt;=1,D$82,0),D7)=D$64,D$68,IF(IFERROR(IF(VLOOKUP(D7,D$83:D$87,1,0)&gt;=1,D$82,0),D7)=D$71,D$74,IF(IFERROR(IF(VLOOKUP(D7,D$83:D$87,1,0)&gt;=1,D$82,0),D7)=D$77,D$79,0)))</f>
        <v>3.9000000000000004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49">
        <f t="shared" si="0"/>
        <v>0</v>
      </c>
      <c r="AB8" s="49">
        <f t="shared" si="0"/>
        <v>0</v>
      </c>
      <c r="AC8" s="212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10">
        <f>SUM(D10:AB10)</f>
        <v>1.1000000000000001</v>
      </c>
      <c r="D9" s="107">
        <v>3</v>
      </c>
      <c r="E9" s="107">
        <v>1</v>
      </c>
      <c r="F9" s="107">
        <v>2</v>
      </c>
      <c r="G9" s="107">
        <v>3</v>
      </c>
      <c r="H9" s="107">
        <v>14</v>
      </c>
      <c r="I9" s="107">
        <v>8</v>
      </c>
      <c r="J9" s="107">
        <v>5</v>
      </c>
      <c r="K9" s="107">
        <v>13</v>
      </c>
      <c r="L9" s="107">
        <v>1</v>
      </c>
      <c r="M9" s="107">
        <v>6</v>
      </c>
      <c r="N9" s="107">
        <v>2</v>
      </c>
      <c r="O9" s="107">
        <v>4</v>
      </c>
      <c r="P9" s="107">
        <v>5</v>
      </c>
      <c r="Q9" s="107">
        <v>7</v>
      </c>
      <c r="R9" s="107">
        <v>10</v>
      </c>
      <c r="S9" s="107">
        <v>2</v>
      </c>
      <c r="T9" s="107">
        <v>4</v>
      </c>
      <c r="U9" s="107">
        <v>8</v>
      </c>
      <c r="V9" s="107">
        <v>1</v>
      </c>
      <c r="W9" s="107">
        <v>12</v>
      </c>
      <c r="X9" s="107">
        <v>2</v>
      </c>
      <c r="Y9" s="107">
        <v>14</v>
      </c>
      <c r="Z9" s="107">
        <v>15</v>
      </c>
      <c r="AA9" s="55"/>
      <c r="AB9" s="55"/>
      <c r="AC9" s="212">
        <f>SUM(D10:AB10)</f>
        <v>1.1000000000000001</v>
      </c>
    </row>
    <row r="10" spans="1:29" ht="15.75" customHeight="1" x14ac:dyDescent="0.4">
      <c r="A10" s="208"/>
      <c r="B10" s="209"/>
      <c r="C10" s="211"/>
      <c r="D10" s="138">
        <f t="shared" ref="D10:AB10" si="1">IF(IFERROR(IF(VLOOKUP(D9,D$83:D$87,1,0)&gt;=1,D$82,0),D9)=D$64,D$68,IF(IFERROR(IF(VLOOKUP(D9,D$83:D$87,1,0)&gt;=1,D$82,0),D9)=D$71,D$74,IF(IFERROR(IF(VLOOKUP(D9,D$83:D$87,1,0)&gt;=1,D$82,0),D9)=D$77,D$79,0)))</f>
        <v>1.1000000000000001</v>
      </c>
      <c r="E10" s="138">
        <f t="shared" si="1"/>
        <v>0</v>
      </c>
      <c r="F10" s="138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138">
        <f t="shared" si="1"/>
        <v>0</v>
      </c>
      <c r="P10" s="138">
        <f t="shared" si="1"/>
        <v>0</v>
      </c>
      <c r="Q10" s="138">
        <f t="shared" si="1"/>
        <v>0</v>
      </c>
      <c r="R10" s="138">
        <f t="shared" si="1"/>
        <v>0</v>
      </c>
      <c r="S10" s="138">
        <f t="shared" si="1"/>
        <v>0</v>
      </c>
      <c r="T10" s="138">
        <f t="shared" si="1"/>
        <v>0</v>
      </c>
      <c r="U10" s="138">
        <f t="shared" si="1"/>
        <v>0</v>
      </c>
      <c r="V10" s="138">
        <f t="shared" si="1"/>
        <v>0</v>
      </c>
      <c r="W10" s="138">
        <f t="shared" si="1"/>
        <v>0</v>
      </c>
      <c r="X10" s="138">
        <f t="shared" si="1"/>
        <v>0</v>
      </c>
      <c r="Y10" s="138">
        <f t="shared" si="1"/>
        <v>0</v>
      </c>
      <c r="Z10" s="138">
        <f t="shared" si="1"/>
        <v>0</v>
      </c>
      <c r="AA10" s="49">
        <f t="shared" si="1"/>
        <v>0</v>
      </c>
      <c r="AB10" s="49">
        <f t="shared" si="1"/>
        <v>0</v>
      </c>
      <c r="AC10" s="212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10">
        <f>SUM(D12:AB12)</f>
        <v>0</v>
      </c>
      <c r="D11" s="107">
        <v>7</v>
      </c>
      <c r="E11" s="107">
        <v>3</v>
      </c>
      <c r="F11" s="107">
        <v>5</v>
      </c>
      <c r="G11" s="107">
        <v>12</v>
      </c>
      <c r="H11" s="107">
        <v>1</v>
      </c>
      <c r="I11" s="107">
        <v>2</v>
      </c>
      <c r="J11" s="107">
        <v>7</v>
      </c>
      <c r="K11" s="107">
        <v>5</v>
      </c>
      <c r="L11" s="107">
        <v>2</v>
      </c>
      <c r="M11" s="107">
        <v>15</v>
      </c>
      <c r="N11" s="107">
        <v>4</v>
      </c>
      <c r="O11" s="107">
        <v>7</v>
      </c>
      <c r="P11" s="107">
        <v>4</v>
      </c>
      <c r="Q11" s="107">
        <v>7</v>
      </c>
      <c r="R11" s="107">
        <v>2</v>
      </c>
      <c r="S11" s="107">
        <v>4</v>
      </c>
      <c r="T11" s="107">
        <v>8</v>
      </c>
      <c r="U11" s="107">
        <v>2</v>
      </c>
      <c r="V11" s="107">
        <v>7</v>
      </c>
      <c r="W11" s="107">
        <v>8</v>
      </c>
      <c r="X11" s="107">
        <v>15</v>
      </c>
      <c r="Y11" s="107">
        <v>3</v>
      </c>
      <c r="Z11" s="107">
        <v>9</v>
      </c>
      <c r="AA11" s="55"/>
      <c r="AB11" s="55"/>
      <c r="AC11" s="212">
        <f>SUM(D12:AB12)</f>
        <v>0</v>
      </c>
    </row>
    <row r="12" spans="1:29" ht="15.75" customHeight="1" x14ac:dyDescent="0.4">
      <c r="A12" s="208"/>
      <c r="B12" s="209"/>
      <c r="C12" s="211"/>
      <c r="D12" s="138">
        <f t="shared" ref="D12:AB12" si="2">IF(IFERROR(IF(VLOOKUP(D11,D$83:D$87,1,0)&gt;=1,D$82,0),D11)=D$64,D$68,IF(IFERROR(IF(VLOOKUP(D11,D$83:D$87,1,0)&gt;=1,D$82,0),D11)=D$71,D$74,IF(IFERROR(IF(VLOOKUP(D11,D$83:D$87,1,0)&gt;=1,D$82,0),D11)=D$77,D$79,0)))</f>
        <v>0</v>
      </c>
      <c r="E12" s="138">
        <f t="shared" si="2"/>
        <v>0</v>
      </c>
      <c r="F12" s="138">
        <f t="shared" si="2"/>
        <v>0</v>
      </c>
      <c r="G12" s="138">
        <f t="shared" si="2"/>
        <v>0</v>
      </c>
      <c r="H12" s="138">
        <f t="shared" si="2"/>
        <v>0</v>
      </c>
      <c r="I12" s="138">
        <f t="shared" si="2"/>
        <v>0</v>
      </c>
      <c r="J12" s="138">
        <f t="shared" si="2"/>
        <v>0</v>
      </c>
      <c r="K12" s="138">
        <f t="shared" si="2"/>
        <v>0</v>
      </c>
      <c r="L12" s="138">
        <f t="shared" si="2"/>
        <v>0</v>
      </c>
      <c r="M12" s="138">
        <f t="shared" si="2"/>
        <v>0</v>
      </c>
      <c r="N12" s="138">
        <f t="shared" si="2"/>
        <v>0</v>
      </c>
      <c r="O12" s="138">
        <f t="shared" si="2"/>
        <v>0</v>
      </c>
      <c r="P12" s="138">
        <f t="shared" si="2"/>
        <v>0</v>
      </c>
      <c r="Q12" s="138">
        <f t="shared" si="2"/>
        <v>0</v>
      </c>
      <c r="R12" s="138">
        <f t="shared" si="2"/>
        <v>0</v>
      </c>
      <c r="S12" s="138">
        <f t="shared" si="2"/>
        <v>0</v>
      </c>
      <c r="T12" s="138">
        <f t="shared" si="2"/>
        <v>0</v>
      </c>
      <c r="U12" s="138">
        <f t="shared" si="2"/>
        <v>0</v>
      </c>
      <c r="V12" s="138">
        <f t="shared" si="2"/>
        <v>0</v>
      </c>
      <c r="W12" s="138">
        <f t="shared" si="2"/>
        <v>0</v>
      </c>
      <c r="X12" s="138">
        <f t="shared" si="2"/>
        <v>0</v>
      </c>
      <c r="Y12" s="138">
        <f t="shared" si="2"/>
        <v>0</v>
      </c>
      <c r="Z12" s="138">
        <f t="shared" si="2"/>
        <v>0</v>
      </c>
      <c r="AA12" s="49">
        <f t="shared" si="2"/>
        <v>0</v>
      </c>
      <c r="AB12" s="49">
        <f t="shared" si="2"/>
        <v>0</v>
      </c>
      <c r="AC12" s="212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10">
        <f>SUM(D14:AB14)</f>
        <v>0</v>
      </c>
      <c r="D13" s="107">
        <v>1</v>
      </c>
      <c r="E13" s="107">
        <v>4</v>
      </c>
      <c r="F13" s="107">
        <v>3</v>
      </c>
      <c r="G13" s="107">
        <v>4</v>
      </c>
      <c r="H13" s="107">
        <v>13</v>
      </c>
      <c r="I13" s="107">
        <v>1</v>
      </c>
      <c r="J13" s="107">
        <v>7</v>
      </c>
      <c r="K13" s="107">
        <v>10</v>
      </c>
      <c r="L13" s="107">
        <v>9</v>
      </c>
      <c r="M13" s="107">
        <v>1</v>
      </c>
      <c r="N13" s="107">
        <v>3</v>
      </c>
      <c r="O13" s="107">
        <v>4</v>
      </c>
      <c r="P13" s="107">
        <v>2</v>
      </c>
      <c r="Q13" s="107">
        <v>4</v>
      </c>
      <c r="R13" s="107">
        <v>9</v>
      </c>
      <c r="S13" s="107">
        <v>2</v>
      </c>
      <c r="T13" s="107">
        <v>5</v>
      </c>
      <c r="U13" s="107">
        <v>4</v>
      </c>
      <c r="V13" s="107">
        <v>3</v>
      </c>
      <c r="W13" s="107">
        <v>1</v>
      </c>
      <c r="X13" s="107">
        <v>4</v>
      </c>
      <c r="Y13" s="107">
        <v>2</v>
      </c>
      <c r="Z13" s="107">
        <v>1</v>
      </c>
      <c r="AA13" s="55"/>
      <c r="AB13" s="55"/>
      <c r="AC13" s="212">
        <f>SUM(D14:AB14)</f>
        <v>0</v>
      </c>
    </row>
    <row r="14" spans="1:29" ht="15.75" customHeight="1" x14ac:dyDescent="0.4">
      <c r="A14" s="208"/>
      <c r="B14" s="209"/>
      <c r="C14" s="211"/>
      <c r="D14" s="138">
        <f t="shared" ref="D14:AB14" si="3">IF(IFERROR(IF(VLOOKUP(D13,D$83:D$87,1,0)&gt;=1,D$82,0),D13)=D$64,D$68,IF(IFERROR(IF(VLOOKUP(D13,D$83:D$87,1,0)&gt;=1,D$82,0),D13)=D$71,D$74,IF(IFERROR(IF(VLOOKUP(D13,D$83:D$87,1,0)&gt;=1,D$82,0),D13)=D$77,D$79,0)))</f>
        <v>0</v>
      </c>
      <c r="E14" s="138">
        <f t="shared" si="3"/>
        <v>0</v>
      </c>
      <c r="F14" s="138">
        <f t="shared" si="3"/>
        <v>0</v>
      </c>
      <c r="G14" s="138">
        <f t="shared" si="3"/>
        <v>0</v>
      </c>
      <c r="H14" s="138">
        <f t="shared" si="3"/>
        <v>0</v>
      </c>
      <c r="I14" s="138">
        <f t="shared" si="3"/>
        <v>0</v>
      </c>
      <c r="J14" s="138">
        <f t="shared" si="3"/>
        <v>0</v>
      </c>
      <c r="K14" s="138">
        <f t="shared" si="3"/>
        <v>0</v>
      </c>
      <c r="L14" s="138">
        <f t="shared" si="3"/>
        <v>0</v>
      </c>
      <c r="M14" s="138">
        <f t="shared" si="3"/>
        <v>0</v>
      </c>
      <c r="N14" s="138">
        <f t="shared" si="3"/>
        <v>0</v>
      </c>
      <c r="O14" s="138">
        <f t="shared" si="3"/>
        <v>0</v>
      </c>
      <c r="P14" s="138">
        <f t="shared" si="3"/>
        <v>0</v>
      </c>
      <c r="Q14" s="138">
        <f t="shared" si="3"/>
        <v>0</v>
      </c>
      <c r="R14" s="138">
        <f t="shared" si="3"/>
        <v>0</v>
      </c>
      <c r="S14" s="138">
        <f t="shared" si="3"/>
        <v>0</v>
      </c>
      <c r="T14" s="138">
        <f t="shared" si="3"/>
        <v>0</v>
      </c>
      <c r="U14" s="138">
        <f t="shared" si="3"/>
        <v>0</v>
      </c>
      <c r="V14" s="138">
        <f t="shared" si="3"/>
        <v>0</v>
      </c>
      <c r="W14" s="138">
        <f t="shared" si="3"/>
        <v>0</v>
      </c>
      <c r="X14" s="138">
        <f t="shared" si="3"/>
        <v>0</v>
      </c>
      <c r="Y14" s="138">
        <f t="shared" si="3"/>
        <v>0</v>
      </c>
      <c r="Z14" s="138">
        <f t="shared" si="3"/>
        <v>0</v>
      </c>
      <c r="AA14" s="49">
        <f t="shared" si="3"/>
        <v>0</v>
      </c>
      <c r="AB14" s="49">
        <f t="shared" si="3"/>
        <v>0</v>
      </c>
      <c r="AC14" s="212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10">
        <f>SUM(D16:AB16)</f>
        <v>9.7000000000000011</v>
      </c>
      <c r="D15" s="154">
        <v>9</v>
      </c>
      <c r="E15" s="154">
        <v>12</v>
      </c>
      <c r="F15" s="154">
        <v>3</v>
      </c>
      <c r="G15" s="154">
        <v>8</v>
      </c>
      <c r="H15" s="154">
        <v>12</v>
      </c>
      <c r="I15" s="154">
        <v>8</v>
      </c>
      <c r="J15" s="154">
        <v>7</v>
      </c>
      <c r="K15" s="154">
        <v>14</v>
      </c>
      <c r="L15" s="154">
        <v>9</v>
      </c>
      <c r="M15" s="154">
        <v>13</v>
      </c>
      <c r="N15" s="154">
        <v>3</v>
      </c>
      <c r="O15" s="154">
        <v>11</v>
      </c>
      <c r="P15" s="154">
        <v>7</v>
      </c>
      <c r="Q15" s="154">
        <v>7</v>
      </c>
      <c r="R15" s="154">
        <v>10</v>
      </c>
      <c r="S15" s="155">
        <v>3</v>
      </c>
      <c r="T15" s="155">
        <v>5</v>
      </c>
      <c r="U15" s="155">
        <v>11</v>
      </c>
      <c r="V15" s="107">
        <v>7</v>
      </c>
      <c r="W15" s="107">
        <v>3</v>
      </c>
      <c r="X15" s="107">
        <v>14</v>
      </c>
      <c r="Y15" s="107">
        <v>14</v>
      </c>
      <c r="Z15" s="107">
        <v>5</v>
      </c>
      <c r="AA15" s="55"/>
      <c r="AB15" s="55"/>
      <c r="AC15" s="212">
        <f>SUM(D16:AB16)</f>
        <v>9.7000000000000011</v>
      </c>
    </row>
    <row r="16" spans="1:29" ht="15.75" customHeight="1" x14ac:dyDescent="0.4">
      <c r="A16" s="208"/>
      <c r="B16" s="209"/>
      <c r="C16" s="211"/>
      <c r="D16" s="138">
        <f t="shared" ref="D16:AB16" si="4">IF(IFERROR(IF(VLOOKUP(D15,D$83:D$87,1,0)&gt;=1,D$82,0),D15)=D$64,D$68,IF(IFERROR(IF(VLOOKUP(D15,D$83:D$87,1,0)&gt;=1,D$82,0),D15)=D$71,D$74,IF(IFERROR(IF(VLOOKUP(D15,D$83:D$87,1,0)&gt;=1,D$82,0),D15)=D$77,D$79,0)))</f>
        <v>9.7000000000000011</v>
      </c>
      <c r="E16" s="138">
        <f t="shared" si="4"/>
        <v>0</v>
      </c>
      <c r="F16" s="138">
        <f t="shared" si="4"/>
        <v>0</v>
      </c>
      <c r="G16" s="138">
        <f t="shared" si="4"/>
        <v>0</v>
      </c>
      <c r="H16" s="138">
        <f t="shared" si="4"/>
        <v>0</v>
      </c>
      <c r="I16" s="138">
        <f t="shared" si="4"/>
        <v>0</v>
      </c>
      <c r="J16" s="138">
        <f t="shared" si="4"/>
        <v>0</v>
      </c>
      <c r="K16" s="138">
        <f t="shared" si="4"/>
        <v>0</v>
      </c>
      <c r="L16" s="138">
        <f t="shared" si="4"/>
        <v>0</v>
      </c>
      <c r="M16" s="138">
        <f t="shared" si="4"/>
        <v>0</v>
      </c>
      <c r="N16" s="138">
        <f t="shared" si="4"/>
        <v>0</v>
      </c>
      <c r="O16" s="138">
        <f t="shared" si="4"/>
        <v>0</v>
      </c>
      <c r="P16" s="138">
        <f t="shared" si="4"/>
        <v>0</v>
      </c>
      <c r="Q16" s="138">
        <f t="shared" si="4"/>
        <v>0</v>
      </c>
      <c r="R16" s="138">
        <f t="shared" si="4"/>
        <v>0</v>
      </c>
      <c r="S16" s="138">
        <f t="shared" si="4"/>
        <v>0</v>
      </c>
      <c r="T16" s="138">
        <f t="shared" si="4"/>
        <v>0</v>
      </c>
      <c r="U16" s="138">
        <f t="shared" si="4"/>
        <v>0</v>
      </c>
      <c r="V16" s="138">
        <f t="shared" si="4"/>
        <v>0</v>
      </c>
      <c r="W16" s="138">
        <f t="shared" si="4"/>
        <v>0</v>
      </c>
      <c r="X16" s="138">
        <f t="shared" si="4"/>
        <v>0</v>
      </c>
      <c r="Y16" s="138">
        <f t="shared" si="4"/>
        <v>0</v>
      </c>
      <c r="Z16" s="138">
        <f t="shared" si="4"/>
        <v>0</v>
      </c>
      <c r="AA16" s="49">
        <f t="shared" si="4"/>
        <v>0</v>
      </c>
      <c r="AB16" s="49">
        <f t="shared" si="4"/>
        <v>0</v>
      </c>
      <c r="AC16" s="212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10">
        <f>SUM(D18:AB18)</f>
        <v>0</v>
      </c>
      <c r="D17" s="107">
        <v>15</v>
      </c>
      <c r="E17" s="107">
        <v>15</v>
      </c>
      <c r="F17" s="107">
        <v>3</v>
      </c>
      <c r="G17" s="107">
        <v>1</v>
      </c>
      <c r="H17" s="107">
        <v>3</v>
      </c>
      <c r="I17" s="107">
        <v>9</v>
      </c>
      <c r="J17" s="107">
        <v>3</v>
      </c>
      <c r="K17" s="107">
        <v>12</v>
      </c>
      <c r="L17" s="107">
        <v>5</v>
      </c>
      <c r="M17" s="107">
        <v>6</v>
      </c>
      <c r="N17" s="107">
        <v>4</v>
      </c>
      <c r="O17" s="107">
        <v>4</v>
      </c>
      <c r="P17" s="107">
        <v>7</v>
      </c>
      <c r="Q17" s="107">
        <v>2</v>
      </c>
      <c r="R17" s="107">
        <v>9</v>
      </c>
      <c r="S17" s="107">
        <v>9</v>
      </c>
      <c r="T17" s="107">
        <v>10</v>
      </c>
      <c r="U17" s="107">
        <v>1</v>
      </c>
      <c r="V17" s="107">
        <v>10</v>
      </c>
      <c r="W17" s="107">
        <v>9</v>
      </c>
      <c r="X17" s="107">
        <v>9</v>
      </c>
      <c r="Y17" s="107">
        <v>9</v>
      </c>
      <c r="Z17" s="107">
        <v>8</v>
      </c>
      <c r="AA17" s="55"/>
      <c r="AB17" s="55"/>
      <c r="AC17" s="212">
        <f>SUM(D18:AB18)</f>
        <v>0</v>
      </c>
    </row>
    <row r="18" spans="1:29" ht="15.75" customHeight="1" x14ac:dyDescent="0.4">
      <c r="A18" s="208"/>
      <c r="B18" s="209"/>
      <c r="C18" s="211"/>
      <c r="D18" s="138">
        <f t="shared" ref="D18:AB18" si="5">IF(IFERROR(IF(VLOOKUP(D17,D$83:D$87,1,0)&gt;=1,D$82,0),D17)=D$64,D$68,IF(IFERROR(IF(VLOOKUP(D17,D$83:D$87,1,0)&gt;=1,D$82,0),D17)=D$71,D$74,IF(IFERROR(IF(VLOOKUP(D17,D$83:D$87,1,0)&gt;=1,D$82,0),D17)=D$77,D$79,0)))</f>
        <v>0</v>
      </c>
      <c r="E18" s="138">
        <f t="shared" si="5"/>
        <v>0</v>
      </c>
      <c r="F18" s="138">
        <f t="shared" si="5"/>
        <v>0</v>
      </c>
      <c r="G18" s="138">
        <f t="shared" si="5"/>
        <v>0</v>
      </c>
      <c r="H18" s="138">
        <f t="shared" si="5"/>
        <v>0</v>
      </c>
      <c r="I18" s="138">
        <f t="shared" si="5"/>
        <v>0</v>
      </c>
      <c r="J18" s="138">
        <f t="shared" si="5"/>
        <v>0</v>
      </c>
      <c r="K18" s="138">
        <f t="shared" si="5"/>
        <v>0</v>
      </c>
      <c r="L18" s="138">
        <f t="shared" si="5"/>
        <v>0</v>
      </c>
      <c r="M18" s="138">
        <f t="shared" si="5"/>
        <v>0</v>
      </c>
      <c r="N18" s="138">
        <f t="shared" si="5"/>
        <v>0</v>
      </c>
      <c r="O18" s="138">
        <f t="shared" si="5"/>
        <v>0</v>
      </c>
      <c r="P18" s="138">
        <f t="shared" si="5"/>
        <v>0</v>
      </c>
      <c r="Q18" s="138">
        <f t="shared" si="5"/>
        <v>0</v>
      </c>
      <c r="R18" s="138">
        <f t="shared" si="5"/>
        <v>0</v>
      </c>
      <c r="S18" s="138">
        <f t="shared" si="5"/>
        <v>0</v>
      </c>
      <c r="T18" s="138">
        <f t="shared" si="5"/>
        <v>0</v>
      </c>
      <c r="U18" s="138">
        <f t="shared" si="5"/>
        <v>0</v>
      </c>
      <c r="V18" s="138">
        <f t="shared" si="5"/>
        <v>0</v>
      </c>
      <c r="W18" s="138">
        <f t="shared" si="5"/>
        <v>0</v>
      </c>
      <c r="X18" s="138">
        <f t="shared" si="5"/>
        <v>0</v>
      </c>
      <c r="Y18" s="138">
        <f t="shared" si="5"/>
        <v>0</v>
      </c>
      <c r="Z18" s="138">
        <f t="shared" si="5"/>
        <v>0</v>
      </c>
      <c r="AA18" s="49">
        <f t="shared" si="5"/>
        <v>0</v>
      </c>
      <c r="AB18" s="49">
        <f t="shared" si="5"/>
        <v>0</v>
      </c>
      <c r="AC18" s="212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10">
        <f>SUM(D20:AB20)</f>
        <v>9.7000000000000011</v>
      </c>
      <c r="D19" s="107">
        <v>9</v>
      </c>
      <c r="E19" s="107">
        <v>3</v>
      </c>
      <c r="F19" s="107">
        <v>5</v>
      </c>
      <c r="G19" s="107">
        <v>1</v>
      </c>
      <c r="H19" s="107">
        <v>14</v>
      </c>
      <c r="I19" s="107">
        <v>8</v>
      </c>
      <c r="J19" s="107">
        <v>7</v>
      </c>
      <c r="K19" s="107">
        <v>5</v>
      </c>
      <c r="L19" s="107">
        <v>2</v>
      </c>
      <c r="M19" s="107">
        <v>14</v>
      </c>
      <c r="N19" s="107">
        <v>4</v>
      </c>
      <c r="O19" s="107">
        <v>6</v>
      </c>
      <c r="P19" s="107">
        <v>14</v>
      </c>
      <c r="Q19" s="107">
        <v>1</v>
      </c>
      <c r="R19" s="107">
        <v>11</v>
      </c>
      <c r="S19" s="107">
        <v>1</v>
      </c>
      <c r="T19" s="107">
        <v>2</v>
      </c>
      <c r="U19" s="107">
        <v>10</v>
      </c>
      <c r="V19" s="107">
        <v>6</v>
      </c>
      <c r="W19" s="107">
        <v>8</v>
      </c>
      <c r="X19" s="107">
        <v>2</v>
      </c>
      <c r="Y19" s="107">
        <v>12</v>
      </c>
      <c r="Z19" s="107">
        <v>1</v>
      </c>
      <c r="AA19" s="55"/>
      <c r="AB19" s="55"/>
      <c r="AC19" s="212">
        <f>SUM(D20:AB20)</f>
        <v>9.7000000000000011</v>
      </c>
    </row>
    <row r="20" spans="1:29" ht="15.75" customHeight="1" x14ac:dyDescent="0.4">
      <c r="A20" s="208"/>
      <c r="B20" s="209"/>
      <c r="C20" s="211"/>
      <c r="D20" s="138">
        <f t="shared" ref="D20:AB20" si="6">IF(IFERROR(IF(VLOOKUP(D19,D$83:D$87,1,0)&gt;=1,D$82,0),D19)=D$64,D$68,IF(IFERROR(IF(VLOOKUP(D19,D$83:D$87,1,0)&gt;=1,D$82,0),D19)=D$71,D$74,IF(IFERROR(IF(VLOOKUP(D19,D$83:D$87,1,0)&gt;=1,D$82,0),D19)=D$77,D$79,0)))</f>
        <v>9.7000000000000011</v>
      </c>
      <c r="E20" s="138">
        <f t="shared" si="6"/>
        <v>0</v>
      </c>
      <c r="F20" s="138">
        <f t="shared" si="6"/>
        <v>0</v>
      </c>
      <c r="G20" s="138">
        <f t="shared" si="6"/>
        <v>0</v>
      </c>
      <c r="H20" s="138">
        <f t="shared" si="6"/>
        <v>0</v>
      </c>
      <c r="I20" s="138">
        <f t="shared" si="6"/>
        <v>0</v>
      </c>
      <c r="J20" s="138">
        <f t="shared" si="6"/>
        <v>0</v>
      </c>
      <c r="K20" s="138">
        <f t="shared" si="6"/>
        <v>0</v>
      </c>
      <c r="L20" s="138">
        <f t="shared" si="6"/>
        <v>0</v>
      </c>
      <c r="M20" s="138">
        <f t="shared" si="6"/>
        <v>0</v>
      </c>
      <c r="N20" s="138">
        <f t="shared" si="6"/>
        <v>0</v>
      </c>
      <c r="O20" s="138">
        <f t="shared" si="6"/>
        <v>0</v>
      </c>
      <c r="P20" s="138">
        <f t="shared" si="6"/>
        <v>0</v>
      </c>
      <c r="Q20" s="138">
        <f t="shared" si="6"/>
        <v>0</v>
      </c>
      <c r="R20" s="138">
        <f t="shared" si="6"/>
        <v>0</v>
      </c>
      <c r="S20" s="138">
        <f t="shared" si="6"/>
        <v>0</v>
      </c>
      <c r="T20" s="138">
        <f t="shared" si="6"/>
        <v>0</v>
      </c>
      <c r="U20" s="138">
        <f t="shared" si="6"/>
        <v>0</v>
      </c>
      <c r="V20" s="138">
        <f t="shared" si="6"/>
        <v>0</v>
      </c>
      <c r="W20" s="138">
        <f t="shared" si="6"/>
        <v>0</v>
      </c>
      <c r="X20" s="138">
        <f t="shared" si="6"/>
        <v>0</v>
      </c>
      <c r="Y20" s="138">
        <f t="shared" si="6"/>
        <v>0</v>
      </c>
      <c r="Z20" s="138">
        <f t="shared" si="6"/>
        <v>0</v>
      </c>
      <c r="AA20" s="49">
        <f t="shared" si="6"/>
        <v>0</v>
      </c>
      <c r="AB20" s="49">
        <f t="shared" si="6"/>
        <v>0</v>
      </c>
      <c r="AC20" s="212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10">
        <f>SUM(D22:AB22)</f>
        <v>1.1000000000000001</v>
      </c>
      <c r="D21" s="133">
        <v>3</v>
      </c>
      <c r="E21" s="133">
        <v>1</v>
      </c>
      <c r="F21" s="133">
        <v>5</v>
      </c>
      <c r="G21" s="133">
        <v>3</v>
      </c>
      <c r="H21" s="133">
        <v>14</v>
      </c>
      <c r="I21" s="133">
        <v>1</v>
      </c>
      <c r="J21" s="133">
        <v>7</v>
      </c>
      <c r="K21" s="133">
        <v>13</v>
      </c>
      <c r="L21" s="133">
        <v>2</v>
      </c>
      <c r="M21" s="133">
        <v>2</v>
      </c>
      <c r="N21" s="133">
        <v>4</v>
      </c>
      <c r="O21" s="133">
        <v>7</v>
      </c>
      <c r="P21" s="133">
        <v>1</v>
      </c>
      <c r="Q21" s="133">
        <v>1</v>
      </c>
      <c r="R21" s="133">
        <v>10</v>
      </c>
      <c r="S21" s="133">
        <v>8</v>
      </c>
      <c r="T21" s="133">
        <v>4</v>
      </c>
      <c r="U21" s="133">
        <v>10</v>
      </c>
      <c r="V21" s="133">
        <v>10</v>
      </c>
      <c r="W21" s="133">
        <v>6</v>
      </c>
      <c r="X21" s="133">
        <v>3</v>
      </c>
      <c r="Y21" s="107">
        <v>8</v>
      </c>
      <c r="Z21" s="107">
        <v>4</v>
      </c>
      <c r="AA21" s="55"/>
      <c r="AB21" s="55"/>
      <c r="AC21" s="212">
        <f>SUM(D22:AB22)</f>
        <v>1.1000000000000001</v>
      </c>
    </row>
    <row r="22" spans="1:29" ht="15.75" customHeight="1" x14ac:dyDescent="0.4">
      <c r="A22" s="208"/>
      <c r="B22" s="209"/>
      <c r="C22" s="211"/>
      <c r="D22" s="138">
        <f t="shared" ref="D22:AB22" si="7">IF(IFERROR(IF(VLOOKUP(D21,D$83:D$87,1,0)&gt;=1,D$82,0),D21)=D$64,D$68,IF(IFERROR(IF(VLOOKUP(D21,D$83:D$87,1,0)&gt;=1,D$82,0),D21)=D$71,D$74,IF(IFERROR(IF(VLOOKUP(D21,D$83:D$87,1,0)&gt;=1,D$82,0),D21)=D$77,D$79,0)))</f>
        <v>1.1000000000000001</v>
      </c>
      <c r="E22" s="138">
        <f t="shared" si="7"/>
        <v>0</v>
      </c>
      <c r="F22" s="138">
        <f t="shared" si="7"/>
        <v>0</v>
      </c>
      <c r="G22" s="138">
        <f t="shared" si="7"/>
        <v>0</v>
      </c>
      <c r="H22" s="138">
        <f t="shared" si="7"/>
        <v>0</v>
      </c>
      <c r="I22" s="138">
        <f t="shared" si="7"/>
        <v>0</v>
      </c>
      <c r="J22" s="138">
        <f t="shared" si="7"/>
        <v>0</v>
      </c>
      <c r="K22" s="138">
        <f t="shared" si="7"/>
        <v>0</v>
      </c>
      <c r="L22" s="138">
        <f t="shared" si="7"/>
        <v>0</v>
      </c>
      <c r="M22" s="138">
        <f t="shared" si="7"/>
        <v>0</v>
      </c>
      <c r="N22" s="138">
        <f t="shared" si="7"/>
        <v>0</v>
      </c>
      <c r="O22" s="138">
        <f t="shared" si="7"/>
        <v>0</v>
      </c>
      <c r="P22" s="138">
        <f t="shared" si="7"/>
        <v>0</v>
      </c>
      <c r="Q22" s="138">
        <f t="shared" si="7"/>
        <v>0</v>
      </c>
      <c r="R22" s="138">
        <f t="shared" si="7"/>
        <v>0</v>
      </c>
      <c r="S22" s="138">
        <f t="shared" si="7"/>
        <v>0</v>
      </c>
      <c r="T22" s="138">
        <f t="shared" si="7"/>
        <v>0</v>
      </c>
      <c r="U22" s="138">
        <f t="shared" si="7"/>
        <v>0</v>
      </c>
      <c r="V22" s="138">
        <f t="shared" si="7"/>
        <v>0</v>
      </c>
      <c r="W22" s="138">
        <f t="shared" si="7"/>
        <v>0</v>
      </c>
      <c r="X22" s="138">
        <f t="shared" si="7"/>
        <v>0</v>
      </c>
      <c r="Y22" s="138">
        <f t="shared" si="7"/>
        <v>0</v>
      </c>
      <c r="Z22" s="138">
        <f t="shared" si="7"/>
        <v>0</v>
      </c>
      <c r="AA22" s="49">
        <f t="shared" si="7"/>
        <v>0</v>
      </c>
      <c r="AB22" s="49">
        <f t="shared" si="7"/>
        <v>0</v>
      </c>
      <c r="AC22" s="212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10">
        <f>SUM(D24:AB24)</f>
        <v>1.1000000000000001</v>
      </c>
      <c r="D23" s="149">
        <v>3</v>
      </c>
      <c r="E23" s="149">
        <v>1</v>
      </c>
      <c r="F23" s="149">
        <v>5</v>
      </c>
      <c r="G23" s="149">
        <v>4</v>
      </c>
      <c r="H23" s="149">
        <v>14</v>
      </c>
      <c r="I23" s="149">
        <v>1</v>
      </c>
      <c r="J23" s="149">
        <v>4</v>
      </c>
      <c r="K23" s="149">
        <v>5</v>
      </c>
      <c r="L23" s="149">
        <v>2</v>
      </c>
      <c r="M23" s="149">
        <v>2</v>
      </c>
      <c r="N23" s="149">
        <v>4</v>
      </c>
      <c r="O23" s="149">
        <v>10</v>
      </c>
      <c r="P23" s="149">
        <v>9</v>
      </c>
      <c r="Q23" s="149">
        <v>1</v>
      </c>
      <c r="R23" s="149">
        <v>10</v>
      </c>
      <c r="S23" s="149">
        <v>8</v>
      </c>
      <c r="T23" s="149">
        <v>4</v>
      </c>
      <c r="U23" s="149">
        <v>8</v>
      </c>
      <c r="V23" s="149">
        <v>3</v>
      </c>
      <c r="W23" s="149">
        <v>3</v>
      </c>
      <c r="X23" s="111">
        <v>9</v>
      </c>
      <c r="Y23" s="107">
        <v>4</v>
      </c>
      <c r="Z23" s="107">
        <v>4</v>
      </c>
      <c r="AA23" s="55"/>
      <c r="AB23" s="55"/>
      <c r="AC23" s="212">
        <f>SUM(D24:AB24)</f>
        <v>1.1000000000000001</v>
      </c>
    </row>
    <row r="24" spans="1:29" ht="15.75" customHeight="1" x14ac:dyDescent="0.4">
      <c r="A24" s="208"/>
      <c r="B24" s="209"/>
      <c r="C24" s="211"/>
      <c r="D24" s="138">
        <f t="shared" ref="D24:AB24" si="8">IF(IFERROR(IF(VLOOKUP(D23,D$83:D$87,1,0)&gt;=1,D$82,0),D23)=D$64,D$68,IF(IFERROR(IF(VLOOKUP(D23,D$83:D$87,1,0)&gt;=1,D$82,0),D23)=D$71,D$74,IF(IFERROR(IF(VLOOKUP(D23,D$83:D$87,1,0)&gt;=1,D$82,0),D23)=D$77,D$79,0)))</f>
        <v>1.1000000000000001</v>
      </c>
      <c r="E24" s="138">
        <f t="shared" si="8"/>
        <v>0</v>
      </c>
      <c r="F24" s="138">
        <f t="shared" si="8"/>
        <v>0</v>
      </c>
      <c r="G24" s="138">
        <f t="shared" si="8"/>
        <v>0</v>
      </c>
      <c r="H24" s="138">
        <f t="shared" si="8"/>
        <v>0</v>
      </c>
      <c r="I24" s="138">
        <f t="shared" si="8"/>
        <v>0</v>
      </c>
      <c r="J24" s="138">
        <f t="shared" si="8"/>
        <v>0</v>
      </c>
      <c r="K24" s="138">
        <f t="shared" si="8"/>
        <v>0</v>
      </c>
      <c r="L24" s="138">
        <f t="shared" si="8"/>
        <v>0</v>
      </c>
      <c r="M24" s="138">
        <f t="shared" si="8"/>
        <v>0</v>
      </c>
      <c r="N24" s="138">
        <f t="shared" si="8"/>
        <v>0</v>
      </c>
      <c r="O24" s="138">
        <f t="shared" si="8"/>
        <v>0</v>
      </c>
      <c r="P24" s="138">
        <f t="shared" si="8"/>
        <v>0</v>
      </c>
      <c r="Q24" s="138">
        <f t="shared" si="8"/>
        <v>0</v>
      </c>
      <c r="R24" s="138">
        <f t="shared" si="8"/>
        <v>0</v>
      </c>
      <c r="S24" s="138">
        <f t="shared" si="8"/>
        <v>0</v>
      </c>
      <c r="T24" s="138">
        <f t="shared" si="8"/>
        <v>0</v>
      </c>
      <c r="U24" s="138">
        <f t="shared" si="8"/>
        <v>0</v>
      </c>
      <c r="V24" s="138">
        <f t="shared" si="8"/>
        <v>0</v>
      </c>
      <c r="W24" s="138">
        <f t="shared" si="8"/>
        <v>0</v>
      </c>
      <c r="X24" s="138">
        <f t="shared" si="8"/>
        <v>0</v>
      </c>
      <c r="Y24" s="138">
        <f t="shared" si="8"/>
        <v>0</v>
      </c>
      <c r="Z24" s="138">
        <f t="shared" si="8"/>
        <v>0</v>
      </c>
      <c r="AA24" s="49">
        <f t="shared" si="8"/>
        <v>0</v>
      </c>
      <c r="AB24" s="49">
        <f t="shared" si="8"/>
        <v>0</v>
      </c>
      <c r="AC24" s="212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10">
        <f>SUM(D26:AB26)</f>
        <v>9.7000000000000011</v>
      </c>
      <c r="D25" s="107">
        <v>9</v>
      </c>
      <c r="E25" s="107">
        <v>1</v>
      </c>
      <c r="F25" s="107">
        <v>5</v>
      </c>
      <c r="G25" s="107">
        <v>2</v>
      </c>
      <c r="H25" s="107">
        <v>9</v>
      </c>
      <c r="I25" s="107">
        <v>2</v>
      </c>
      <c r="J25" s="107">
        <v>7</v>
      </c>
      <c r="K25" s="107">
        <v>5</v>
      </c>
      <c r="L25" s="107">
        <v>9</v>
      </c>
      <c r="M25" s="107">
        <v>8</v>
      </c>
      <c r="N25" s="107">
        <v>4</v>
      </c>
      <c r="O25" s="107">
        <v>11</v>
      </c>
      <c r="P25" s="107">
        <v>3</v>
      </c>
      <c r="Q25" s="107">
        <v>1</v>
      </c>
      <c r="R25" s="107">
        <v>2</v>
      </c>
      <c r="S25" s="107">
        <v>8</v>
      </c>
      <c r="T25" s="107">
        <v>8</v>
      </c>
      <c r="U25" s="107">
        <v>10</v>
      </c>
      <c r="V25" s="107">
        <v>3</v>
      </c>
      <c r="W25" s="107">
        <v>3</v>
      </c>
      <c r="X25" s="107">
        <v>14</v>
      </c>
      <c r="Y25" s="107">
        <v>8</v>
      </c>
      <c r="Z25" s="107">
        <v>4</v>
      </c>
      <c r="AA25" s="55"/>
      <c r="AB25" s="55"/>
      <c r="AC25" s="212">
        <f>SUM(D26:AB26)</f>
        <v>9.7000000000000011</v>
      </c>
    </row>
    <row r="26" spans="1:29" ht="15.75" customHeight="1" x14ac:dyDescent="0.4">
      <c r="A26" s="208"/>
      <c r="B26" s="209"/>
      <c r="C26" s="211"/>
      <c r="D26" s="138">
        <f t="shared" ref="D26:AB26" si="9">IF(IFERROR(IF(VLOOKUP(D25,D$83:D$87,1,0)&gt;=1,D$82,0),D25)=D$64,D$68,IF(IFERROR(IF(VLOOKUP(D25,D$83:D$87,1,0)&gt;=1,D$82,0),D25)=D$71,D$74,IF(IFERROR(IF(VLOOKUP(D25,D$83:D$87,1,0)&gt;=1,D$82,0),D25)=D$77,D$79,0)))</f>
        <v>9.7000000000000011</v>
      </c>
      <c r="E26" s="138">
        <f t="shared" si="9"/>
        <v>0</v>
      </c>
      <c r="F26" s="138">
        <f t="shared" si="9"/>
        <v>0</v>
      </c>
      <c r="G26" s="138">
        <f t="shared" si="9"/>
        <v>0</v>
      </c>
      <c r="H26" s="138">
        <f t="shared" si="9"/>
        <v>0</v>
      </c>
      <c r="I26" s="138">
        <f t="shared" si="9"/>
        <v>0</v>
      </c>
      <c r="J26" s="138">
        <f t="shared" si="9"/>
        <v>0</v>
      </c>
      <c r="K26" s="138">
        <f t="shared" si="9"/>
        <v>0</v>
      </c>
      <c r="L26" s="138">
        <f t="shared" si="9"/>
        <v>0</v>
      </c>
      <c r="M26" s="138">
        <f t="shared" si="9"/>
        <v>0</v>
      </c>
      <c r="N26" s="138">
        <f t="shared" si="9"/>
        <v>0</v>
      </c>
      <c r="O26" s="138">
        <f t="shared" si="9"/>
        <v>0</v>
      </c>
      <c r="P26" s="138">
        <f t="shared" si="9"/>
        <v>0</v>
      </c>
      <c r="Q26" s="138">
        <f t="shared" si="9"/>
        <v>0</v>
      </c>
      <c r="R26" s="138">
        <f t="shared" si="9"/>
        <v>0</v>
      </c>
      <c r="S26" s="138">
        <f t="shared" si="9"/>
        <v>0</v>
      </c>
      <c r="T26" s="138">
        <f t="shared" si="9"/>
        <v>0</v>
      </c>
      <c r="U26" s="138">
        <f t="shared" si="9"/>
        <v>0</v>
      </c>
      <c r="V26" s="138">
        <f t="shared" si="9"/>
        <v>0</v>
      </c>
      <c r="W26" s="138">
        <f t="shared" si="9"/>
        <v>0</v>
      </c>
      <c r="X26" s="138">
        <f t="shared" si="9"/>
        <v>0</v>
      </c>
      <c r="Y26" s="138">
        <f t="shared" si="9"/>
        <v>0</v>
      </c>
      <c r="Z26" s="138">
        <f t="shared" si="9"/>
        <v>0</v>
      </c>
      <c r="AA26" s="49">
        <f t="shared" si="9"/>
        <v>0</v>
      </c>
      <c r="AB26" s="49">
        <f t="shared" si="9"/>
        <v>0</v>
      </c>
      <c r="AC26" s="212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10">
        <f>SUM(D28:AB28)</f>
        <v>0</v>
      </c>
      <c r="D27" s="107">
        <v>7</v>
      </c>
      <c r="E27" s="107">
        <v>6</v>
      </c>
      <c r="F27" s="107">
        <v>5</v>
      </c>
      <c r="G27" s="107">
        <v>2</v>
      </c>
      <c r="H27" s="107">
        <v>12</v>
      </c>
      <c r="I27" s="107">
        <v>8</v>
      </c>
      <c r="J27" s="107">
        <v>7</v>
      </c>
      <c r="K27" s="107">
        <v>5</v>
      </c>
      <c r="L27" s="107">
        <v>5</v>
      </c>
      <c r="M27" s="107">
        <v>6</v>
      </c>
      <c r="N27" s="107">
        <v>4</v>
      </c>
      <c r="O27" s="107">
        <v>8</v>
      </c>
      <c r="P27" s="107">
        <v>4</v>
      </c>
      <c r="Q27" s="107">
        <v>1</v>
      </c>
      <c r="R27" s="107">
        <v>2</v>
      </c>
      <c r="S27" s="107">
        <v>8</v>
      </c>
      <c r="T27" s="107">
        <v>8</v>
      </c>
      <c r="U27" s="107">
        <v>10</v>
      </c>
      <c r="V27" s="107">
        <v>3</v>
      </c>
      <c r="W27" s="107">
        <v>3</v>
      </c>
      <c r="X27" s="107">
        <v>9</v>
      </c>
      <c r="Y27" s="107">
        <v>8</v>
      </c>
      <c r="Z27" s="107">
        <v>4</v>
      </c>
      <c r="AA27" s="55"/>
      <c r="AB27" s="55"/>
      <c r="AC27" s="212">
        <f>SUM(D28:AB28)</f>
        <v>0</v>
      </c>
    </row>
    <row r="28" spans="1:29" ht="15.75" customHeight="1" x14ac:dyDescent="0.4">
      <c r="A28" s="208"/>
      <c r="B28" s="209"/>
      <c r="C28" s="211"/>
      <c r="D28" s="138">
        <f t="shared" ref="D28:AB28" si="10">IF(IFERROR(IF(VLOOKUP(D27,D$83:D$87,1,0)&gt;=1,D$82,0),D27)=D$64,D$68,IF(IFERROR(IF(VLOOKUP(D27,D$83:D$87,1,0)&gt;=1,D$82,0),D27)=D$71,D$74,IF(IFERROR(IF(VLOOKUP(D27,D$83:D$87,1,0)&gt;=1,D$82,0),D27)=D$77,D$79,0)))</f>
        <v>0</v>
      </c>
      <c r="E28" s="138">
        <f t="shared" si="10"/>
        <v>0</v>
      </c>
      <c r="F28" s="138">
        <f t="shared" si="10"/>
        <v>0</v>
      </c>
      <c r="G28" s="138">
        <f t="shared" si="10"/>
        <v>0</v>
      </c>
      <c r="H28" s="138">
        <f t="shared" si="10"/>
        <v>0</v>
      </c>
      <c r="I28" s="138">
        <f t="shared" si="10"/>
        <v>0</v>
      </c>
      <c r="J28" s="138">
        <f t="shared" si="10"/>
        <v>0</v>
      </c>
      <c r="K28" s="138">
        <f t="shared" si="10"/>
        <v>0</v>
      </c>
      <c r="L28" s="138">
        <f t="shared" si="10"/>
        <v>0</v>
      </c>
      <c r="M28" s="138">
        <f t="shared" si="10"/>
        <v>0</v>
      </c>
      <c r="N28" s="138">
        <f t="shared" si="10"/>
        <v>0</v>
      </c>
      <c r="O28" s="138">
        <f t="shared" si="10"/>
        <v>0</v>
      </c>
      <c r="P28" s="138">
        <f t="shared" si="10"/>
        <v>0</v>
      </c>
      <c r="Q28" s="138">
        <f t="shared" si="10"/>
        <v>0</v>
      </c>
      <c r="R28" s="138">
        <f t="shared" si="10"/>
        <v>0</v>
      </c>
      <c r="S28" s="138">
        <f t="shared" si="10"/>
        <v>0</v>
      </c>
      <c r="T28" s="138">
        <f t="shared" si="10"/>
        <v>0</v>
      </c>
      <c r="U28" s="138">
        <f t="shared" si="10"/>
        <v>0</v>
      </c>
      <c r="V28" s="138">
        <f t="shared" si="10"/>
        <v>0</v>
      </c>
      <c r="W28" s="138">
        <f t="shared" si="10"/>
        <v>0</v>
      </c>
      <c r="X28" s="138">
        <f t="shared" si="10"/>
        <v>0</v>
      </c>
      <c r="Y28" s="138">
        <f t="shared" si="10"/>
        <v>0</v>
      </c>
      <c r="Z28" s="138">
        <f t="shared" si="10"/>
        <v>0</v>
      </c>
      <c r="AA28" s="49">
        <f t="shared" si="10"/>
        <v>0</v>
      </c>
      <c r="AB28" s="49">
        <f t="shared" si="10"/>
        <v>0</v>
      </c>
      <c r="AC28" s="212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10">
        <f>SUM(D30:AB30)</f>
        <v>0</v>
      </c>
      <c r="D29" s="149">
        <v>15</v>
      </c>
      <c r="E29" s="149">
        <v>1</v>
      </c>
      <c r="F29" s="149">
        <v>5</v>
      </c>
      <c r="G29" s="149">
        <v>11</v>
      </c>
      <c r="H29" s="149">
        <v>9</v>
      </c>
      <c r="I29" s="149">
        <v>6</v>
      </c>
      <c r="J29" s="149">
        <v>4</v>
      </c>
      <c r="K29" s="149">
        <v>9</v>
      </c>
      <c r="L29" s="149">
        <v>8</v>
      </c>
      <c r="M29" s="149">
        <v>4</v>
      </c>
      <c r="N29" s="149">
        <v>1</v>
      </c>
      <c r="O29" s="149">
        <v>11</v>
      </c>
      <c r="P29" s="149">
        <v>10</v>
      </c>
      <c r="Q29" s="149">
        <v>7</v>
      </c>
      <c r="R29" s="149">
        <v>9</v>
      </c>
      <c r="S29" s="149">
        <v>2</v>
      </c>
      <c r="T29" s="149">
        <v>1</v>
      </c>
      <c r="U29" s="149">
        <v>4</v>
      </c>
      <c r="V29" s="149">
        <v>14</v>
      </c>
      <c r="W29" s="149">
        <v>5</v>
      </c>
      <c r="X29" s="107">
        <v>13</v>
      </c>
      <c r="Y29" s="107">
        <v>5</v>
      </c>
      <c r="Z29" s="107">
        <v>11</v>
      </c>
      <c r="AA29" s="55"/>
      <c r="AB29" s="55"/>
      <c r="AC29" s="212">
        <f>SUM(D30:AB30)</f>
        <v>0</v>
      </c>
    </row>
    <row r="30" spans="1:29" ht="15.75" customHeight="1" x14ac:dyDescent="0.4">
      <c r="A30" s="208"/>
      <c r="B30" s="209"/>
      <c r="C30" s="211"/>
      <c r="D30" s="138">
        <f t="shared" ref="D30:AB30" si="11">IF(IFERROR(IF(VLOOKUP(D29,D$83:D$87,1,0)&gt;=1,D$82,0),D29)=D$64,D$68,IF(IFERROR(IF(VLOOKUP(D29,D$83:D$87,1,0)&gt;=1,D$82,0),D29)=D$71,D$74,IF(IFERROR(IF(VLOOKUP(D29,D$83:D$87,1,0)&gt;=1,D$82,0),D29)=D$77,D$79,0)))</f>
        <v>0</v>
      </c>
      <c r="E30" s="138">
        <f t="shared" si="11"/>
        <v>0</v>
      </c>
      <c r="F30" s="138">
        <f t="shared" si="11"/>
        <v>0</v>
      </c>
      <c r="G30" s="138">
        <f t="shared" si="11"/>
        <v>0</v>
      </c>
      <c r="H30" s="138">
        <f t="shared" si="11"/>
        <v>0</v>
      </c>
      <c r="I30" s="138">
        <f t="shared" si="11"/>
        <v>0</v>
      </c>
      <c r="J30" s="138">
        <f t="shared" si="11"/>
        <v>0</v>
      </c>
      <c r="K30" s="138">
        <f t="shared" si="11"/>
        <v>0</v>
      </c>
      <c r="L30" s="138">
        <f t="shared" si="11"/>
        <v>0</v>
      </c>
      <c r="M30" s="138">
        <f t="shared" si="11"/>
        <v>0</v>
      </c>
      <c r="N30" s="138">
        <f t="shared" si="11"/>
        <v>0</v>
      </c>
      <c r="O30" s="138">
        <f t="shared" si="11"/>
        <v>0</v>
      </c>
      <c r="P30" s="138">
        <f t="shared" si="11"/>
        <v>0</v>
      </c>
      <c r="Q30" s="138">
        <f t="shared" si="11"/>
        <v>0</v>
      </c>
      <c r="R30" s="138">
        <f t="shared" si="11"/>
        <v>0</v>
      </c>
      <c r="S30" s="138">
        <f t="shared" si="11"/>
        <v>0</v>
      </c>
      <c r="T30" s="138">
        <f t="shared" si="11"/>
        <v>0</v>
      </c>
      <c r="U30" s="138">
        <f t="shared" si="11"/>
        <v>0</v>
      </c>
      <c r="V30" s="138">
        <f t="shared" si="11"/>
        <v>0</v>
      </c>
      <c r="W30" s="138">
        <f t="shared" si="11"/>
        <v>0</v>
      </c>
      <c r="X30" s="138">
        <f t="shared" si="11"/>
        <v>0</v>
      </c>
      <c r="Y30" s="138">
        <f t="shared" si="11"/>
        <v>0</v>
      </c>
      <c r="Z30" s="138">
        <f t="shared" si="11"/>
        <v>0</v>
      </c>
      <c r="AA30" s="49">
        <f t="shared" si="11"/>
        <v>0</v>
      </c>
      <c r="AB30" s="49">
        <f t="shared" si="11"/>
        <v>0</v>
      </c>
      <c r="AC30" s="212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10">
        <f>SUM(D32:AB32)</f>
        <v>1.1000000000000001</v>
      </c>
      <c r="D31" s="149">
        <v>3</v>
      </c>
      <c r="E31" s="149">
        <v>3</v>
      </c>
      <c r="F31" s="149">
        <v>11</v>
      </c>
      <c r="G31" s="149">
        <v>7</v>
      </c>
      <c r="H31" s="149">
        <v>5</v>
      </c>
      <c r="I31" s="149">
        <v>11</v>
      </c>
      <c r="J31" s="149">
        <v>4</v>
      </c>
      <c r="K31" s="149">
        <v>9</v>
      </c>
      <c r="L31" s="149">
        <v>9</v>
      </c>
      <c r="M31" s="149">
        <v>8</v>
      </c>
      <c r="N31" s="149">
        <v>3</v>
      </c>
      <c r="O31" s="149">
        <v>8</v>
      </c>
      <c r="P31" s="149">
        <v>11</v>
      </c>
      <c r="Q31" s="149">
        <v>6</v>
      </c>
      <c r="R31" s="149">
        <v>5</v>
      </c>
      <c r="S31" s="149">
        <v>9</v>
      </c>
      <c r="T31" s="149">
        <v>11</v>
      </c>
      <c r="U31" s="149">
        <v>4</v>
      </c>
      <c r="V31" s="149">
        <v>1</v>
      </c>
      <c r="W31" s="149">
        <v>8</v>
      </c>
      <c r="X31" s="107">
        <v>9</v>
      </c>
      <c r="Y31" s="107">
        <v>8</v>
      </c>
      <c r="Z31" s="107">
        <v>3</v>
      </c>
      <c r="AA31" s="56"/>
      <c r="AB31" s="56"/>
      <c r="AC31" s="212">
        <f>SUM(D32:AB32)</f>
        <v>1.1000000000000001</v>
      </c>
    </row>
    <row r="32" spans="1:29" ht="15.75" customHeight="1" x14ac:dyDescent="0.4">
      <c r="A32" s="208"/>
      <c r="B32" s="209"/>
      <c r="C32" s="211"/>
      <c r="D32" s="138">
        <f t="shared" ref="D32:AB32" si="12">IF(IFERROR(IF(VLOOKUP(D31,D$83:D$87,1,0)&gt;=1,D$82,0),D31)=D$64,D$68,IF(IFERROR(IF(VLOOKUP(D31,D$83:D$87,1,0)&gt;=1,D$82,0),D31)=D$71,D$74,IF(IFERROR(IF(VLOOKUP(D31,D$83:D$87,1,0)&gt;=1,D$82,0),D31)=D$77,D$79,0)))</f>
        <v>1.1000000000000001</v>
      </c>
      <c r="E32" s="138">
        <f t="shared" si="12"/>
        <v>0</v>
      </c>
      <c r="F32" s="138">
        <f t="shared" si="12"/>
        <v>0</v>
      </c>
      <c r="G32" s="138">
        <f t="shared" si="12"/>
        <v>0</v>
      </c>
      <c r="H32" s="138">
        <f t="shared" si="12"/>
        <v>0</v>
      </c>
      <c r="I32" s="138">
        <f t="shared" si="12"/>
        <v>0</v>
      </c>
      <c r="J32" s="138">
        <f t="shared" si="12"/>
        <v>0</v>
      </c>
      <c r="K32" s="138">
        <f t="shared" si="12"/>
        <v>0</v>
      </c>
      <c r="L32" s="138">
        <f t="shared" si="12"/>
        <v>0</v>
      </c>
      <c r="M32" s="138">
        <f t="shared" si="12"/>
        <v>0</v>
      </c>
      <c r="N32" s="138">
        <f t="shared" si="12"/>
        <v>0</v>
      </c>
      <c r="O32" s="138">
        <f t="shared" si="12"/>
        <v>0</v>
      </c>
      <c r="P32" s="138">
        <f t="shared" si="12"/>
        <v>0</v>
      </c>
      <c r="Q32" s="138">
        <f t="shared" si="12"/>
        <v>0</v>
      </c>
      <c r="R32" s="138">
        <f t="shared" si="12"/>
        <v>0</v>
      </c>
      <c r="S32" s="138">
        <f t="shared" si="12"/>
        <v>0</v>
      </c>
      <c r="T32" s="138">
        <f t="shared" si="12"/>
        <v>0</v>
      </c>
      <c r="U32" s="138">
        <f t="shared" si="12"/>
        <v>0</v>
      </c>
      <c r="V32" s="138">
        <f t="shared" si="12"/>
        <v>0</v>
      </c>
      <c r="W32" s="138">
        <f t="shared" si="12"/>
        <v>0</v>
      </c>
      <c r="X32" s="138">
        <f t="shared" si="12"/>
        <v>0</v>
      </c>
      <c r="Y32" s="138">
        <f t="shared" si="12"/>
        <v>0</v>
      </c>
      <c r="Z32" s="138">
        <f t="shared" si="12"/>
        <v>0</v>
      </c>
      <c r="AA32" s="49">
        <f t="shared" si="12"/>
        <v>0</v>
      </c>
      <c r="AB32" s="49">
        <f t="shared" si="12"/>
        <v>0</v>
      </c>
      <c r="AC32" s="212"/>
    </row>
    <row r="33" spans="1:29" ht="15.75" customHeight="1" x14ac:dyDescent="0.4">
      <c r="A33" s="208">
        <f>+A31+1</f>
        <v>14</v>
      </c>
      <c r="B33" s="209" t="str">
        <f>+Partici!B15</f>
        <v>SEA COURT 1</v>
      </c>
      <c r="C33" s="210">
        <f>SUM(D34:AB34)</f>
        <v>1.1000000000000001</v>
      </c>
      <c r="D33" s="142">
        <v>3</v>
      </c>
      <c r="E33" s="142">
        <v>3</v>
      </c>
      <c r="F33" s="142">
        <v>5</v>
      </c>
      <c r="G33" s="142">
        <v>2</v>
      </c>
      <c r="H33" s="142">
        <v>14</v>
      </c>
      <c r="I33" s="142">
        <v>9</v>
      </c>
      <c r="J33" s="142">
        <v>5</v>
      </c>
      <c r="K33" s="142">
        <v>5</v>
      </c>
      <c r="L33" s="142">
        <v>1</v>
      </c>
      <c r="M33" s="142">
        <v>14</v>
      </c>
      <c r="N33" s="142">
        <v>4</v>
      </c>
      <c r="O33" s="142">
        <v>4</v>
      </c>
      <c r="P33" s="142">
        <v>1</v>
      </c>
      <c r="Q33" s="142">
        <v>3</v>
      </c>
      <c r="R33" s="142">
        <v>2</v>
      </c>
      <c r="S33" s="142">
        <v>9</v>
      </c>
      <c r="T33" s="142">
        <v>7</v>
      </c>
      <c r="U33" s="142">
        <v>10</v>
      </c>
      <c r="V33" s="142">
        <v>1</v>
      </c>
      <c r="W33" s="142">
        <v>8</v>
      </c>
      <c r="X33" s="142">
        <v>14</v>
      </c>
      <c r="Y33" s="142">
        <v>4</v>
      </c>
      <c r="Z33" s="142">
        <v>4</v>
      </c>
      <c r="AA33" s="56"/>
      <c r="AB33" s="56"/>
      <c r="AC33" s="212">
        <f>SUM(D34:AB34)</f>
        <v>1.1000000000000001</v>
      </c>
    </row>
    <row r="34" spans="1:29" ht="15.75" customHeight="1" x14ac:dyDescent="0.4">
      <c r="A34" s="208"/>
      <c r="B34" s="209"/>
      <c r="C34" s="211"/>
      <c r="D34" s="138">
        <f t="shared" ref="D34:AB34" si="13">IF(IFERROR(IF(VLOOKUP(D33,D$83:D$87,1,0)&gt;=1,D$82,0),D33)=D$64,D$68,IF(IFERROR(IF(VLOOKUP(D33,D$83:D$87,1,0)&gt;=1,D$82,0),D33)=D$71,D$74,IF(IFERROR(IF(VLOOKUP(D33,D$83:D$87,1,0)&gt;=1,D$82,0),D33)=D$77,D$79,0)))</f>
        <v>1.1000000000000001</v>
      </c>
      <c r="E34" s="138">
        <f t="shared" si="13"/>
        <v>0</v>
      </c>
      <c r="F34" s="138">
        <f t="shared" si="13"/>
        <v>0</v>
      </c>
      <c r="G34" s="138">
        <f t="shared" si="13"/>
        <v>0</v>
      </c>
      <c r="H34" s="138">
        <f t="shared" si="13"/>
        <v>0</v>
      </c>
      <c r="I34" s="138">
        <f t="shared" si="13"/>
        <v>0</v>
      </c>
      <c r="J34" s="138">
        <f t="shared" si="13"/>
        <v>0</v>
      </c>
      <c r="K34" s="138">
        <f t="shared" si="13"/>
        <v>0</v>
      </c>
      <c r="L34" s="138">
        <f t="shared" si="13"/>
        <v>0</v>
      </c>
      <c r="M34" s="138">
        <f t="shared" si="13"/>
        <v>0</v>
      </c>
      <c r="N34" s="138">
        <f t="shared" si="13"/>
        <v>0</v>
      </c>
      <c r="O34" s="138">
        <f t="shared" si="13"/>
        <v>0</v>
      </c>
      <c r="P34" s="138">
        <f t="shared" si="13"/>
        <v>0</v>
      </c>
      <c r="Q34" s="138">
        <f t="shared" si="13"/>
        <v>0</v>
      </c>
      <c r="R34" s="138">
        <f t="shared" si="13"/>
        <v>0</v>
      </c>
      <c r="S34" s="138">
        <f t="shared" si="13"/>
        <v>0</v>
      </c>
      <c r="T34" s="138">
        <f t="shared" si="13"/>
        <v>0</v>
      </c>
      <c r="U34" s="138">
        <f t="shared" si="13"/>
        <v>0</v>
      </c>
      <c r="V34" s="138">
        <f t="shared" si="13"/>
        <v>0</v>
      </c>
      <c r="W34" s="138">
        <f t="shared" si="13"/>
        <v>0</v>
      </c>
      <c r="X34" s="138">
        <f t="shared" si="13"/>
        <v>0</v>
      </c>
      <c r="Y34" s="138">
        <f t="shared" si="13"/>
        <v>0</v>
      </c>
      <c r="Z34" s="138">
        <f t="shared" si="13"/>
        <v>0</v>
      </c>
      <c r="AA34" s="49">
        <f t="shared" si="13"/>
        <v>0</v>
      </c>
      <c r="AB34" s="49">
        <f t="shared" si="13"/>
        <v>0</v>
      </c>
      <c r="AC34" s="212"/>
    </row>
    <row r="35" spans="1:29" ht="15.75" customHeight="1" x14ac:dyDescent="0.4">
      <c r="A35" s="208">
        <f>+A33+1</f>
        <v>15</v>
      </c>
      <c r="B35" s="209" t="str">
        <f>+Partici!B16</f>
        <v>SEA COURT 2</v>
      </c>
      <c r="C35" s="210">
        <f>SUM(D36:AB36)</f>
        <v>9.7000000000000011</v>
      </c>
      <c r="D35" s="107">
        <v>9</v>
      </c>
      <c r="E35" s="107">
        <v>6</v>
      </c>
      <c r="F35" s="107">
        <v>5</v>
      </c>
      <c r="G35" s="107">
        <v>11</v>
      </c>
      <c r="H35" s="107">
        <v>12</v>
      </c>
      <c r="I35" s="107">
        <v>8</v>
      </c>
      <c r="J35" s="107">
        <v>7</v>
      </c>
      <c r="K35" s="107">
        <v>5</v>
      </c>
      <c r="L35" s="107">
        <v>1</v>
      </c>
      <c r="M35" s="107">
        <v>2</v>
      </c>
      <c r="N35" s="107">
        <v>4</v>
      </c>
      <c r="O35" s="107">
        <v>7</v>
      </c>
      <c r="P35" s="107">
        <v>3</v>
      </c>
      <c r="Q35" s="107">
        <v>1</v>
      </c>
      <c r="R35" s="107">
        <v>11</v>
      </c>
      <c r="S35" s="107">
        <v>11</v>
      </c>
      <c r="T35" s="107">
        <v>7</v>
      </c>
      <c r="U35" s="107">
        <v>10</v>
      </c>
      <c r="V35" s="107">
        <v>3</v>
      </c>
      <c r="W35" s="107">
        <v>8</v>
      </c>
      <c r="X35" s="107">
        <v>14</v>
      </c>
      <c r="Y35" s="107">
        <v>2</v>
      </c>
      <c r="Z35" s="107">
        <v>4</v>
      </c>
      <c r="AA35" s="56"/>
      <c r="AB35" s="56"/>
      <c r="AC35" s="212">
        <f>SUM(D36:AB36)</f>
        <v>9.7000000000000011</v>
      </c>
    </row>
    <row r="36" spans="1:29" ht="15.75" customHeight="1" x14ac:dyDescent="0.4">
      <c r="A36" s="208"/>
      <c r="B36" s="209"/>
      <c r="C36" s="211"/>
      <c r="D36" s="138">
        <f t="shared" ref="D36:AB36" si="14">IF(IFERROR(IF(VLOOKUP(D35,D$83:D$87,1,0)&gt;=1,D$82,0),D35)=D$64,D$68,IF(IFERROR(IF(VLOOKUP(D35,D$83:D$87,1,0)&gt;=1,D$82,0),D35)=D$71,D$74,IF(IFERROR(IF(VLOOKUP(D35,D$83:D$87,1,0)&gt;=1,D$82,0),D35)=D$77,D$79,0)))</f>
        <v>9.7000000000000011</v>
      </c>
      <c r="E36" s="138">
        <f t="shared" si="14"/>
        <v>0</v>
      </c>
      <c r="F36" s="138">
        <f t="shared" si="14"/>
        <v>0</v>
      </c>
      <c r="G36" s="138">
        <f t="shared" si="14"/>
        <v>0</v>
      </c>
      <c r="H36" s="138">
        <f t="shared" si="14"/>
        <v>0</v>
      </c>
      <c r="I36" s="138">
        <f t="shared" si="14"/>
        <v>0</v>
      </c>
      <c r="J36" s="138">
        <f t="shared" si="14"/>
        <v>0</v>
      </c>
      <c r="K36" s="138">
        <f t="shared" si="14"/>
        <v>0</v>
      </c>
      <c r="L36" s="138">
        <f t="shared" si="14"/>
        <v>0</v>
      </c>
      <c r="M36" s="138">
        <f t="shared" si="14"/>
        <v>0</v>
      </c>
      <c r="N36" s="138">
        <f t="shared" si="14"/>
        <v>0</v>
      </c>
      <c r="O36" s="138">
        <f t="shared" si="14"/>
        <v>0</v>
      </c>
      <c r="P36" s="138">
        <f t="shared" si="14"/>
        <v>0</v>
      </c>
      <c r="Q36" s="138">
        <f t="shared" si="14"/>
        <v>0</v>
      </c>
      <c r="R36" s="138">
        <f t="shared" si="14"/>
        <v>0</v>
      </c>
      <c r="S36" s="138">
        <f t="shared" si="14"/>
        <v>0</v>
      </c>
      <c r="T36" s="138">
        <f t="shared" si="14"/>
        <v>0</v>
      </c>
      <c r="U36" s="138">
        <f t="shared" si="14"/>
        <v>0</v>
      </c>
      <c r="V36" s="138">
        <f t="shared" si="14"/>
        <v>0</v>
      </c>
      <c r="W36" s="138">
        <f t="shared" si="14"/>
        <v>0</v>
      </c>
      <c r="X36" s="138">
        <f t="shared" si="14"/>
        <v>0</v>
      </c>
      <c r="Y36" s="138">
        <f t="shared" si="14"/>
        <v>0</v>
      </c>
      <c r="Z36" s="138">
        <f t="shared" si="14"/>
        <v>0</v>
      </c>
      <c r="AA36" s="49">
        <f t="shared" si="14"/>
        <v>0</v>
      </c>
      <c r="AB36" s="49">
        <f t="shared" si="14"/>
        <v>0</v>
      </c>
      <c r="AC36" s="212"/>
    </row>
    <row r="37" spans="1:29" ht="15.75" customHeight="1" x14ac:dyDescent="0.4">
      <c r="A37" s="208">
        <f>+A35+1</f>
        <v>16</v>
      </c>
      <c r="B37" s="209" t="str">
        <f>+Partici!B17</f>
        <v>MANZOR</v>
      </c>
      <c r="C37" s="210">
        <f>SUM(D38:AB38)</f>
        <v>1.1000000000000001</v>
      </c>
      <c r="D37" s="142">
        <v>6</v>
      </c>
      <c r="E37" s="142">
        <v>12</v>
      </c>
      <c r="F37" s="142">
        <v>2</v>
      </c>
      <c r="G37" s="142">
        <v>2</v>
      </c>
      <c r="H37" s="142">
        <v>12</v>
      </c>
      <c r="I37" s="142">
        <v>8</v>
      </c>
      <c r="J37" s="142">
        <v>5</v>
      </c>
      <c r="K37" s="142">
        <v>5</v>
      </c>
      <c r="L37" s="142">
        <v>1</v>
      </c>
      <c r="M37" s="142">
        <v>8</v>
      </c>
      <c r="N37" s="142">
        <v>2</v>
      </c>
      <c r="O37" s="142">
        <v>8</v>
      </c>
      <c r="P37" s="142">
        <v>3</v>
      </c>
      <c r="Q37" s="142">
        <v>6</v>
      </c>
      <c r="R37" s="142">
        <v>2</v>
      </c>
      <c r="S37" s="142">
        <v>3</v>
      </c>
      <c r="T37" s="142">
        <v>13</v>
      </c>
      <c r="U37" s="142">
        <v>10</v>
      </c>
      <c r="V37" s="142">
        <v>2</v>
      </c>
      <c r="W37" s="142">
        <v>3</v>
      </c>
      <c r="X37" s="142">
        <v>13</v>
      </c>
      <c r="Y37" s="142">
        <v>3</v>
      </c>
      <c r="Z37" s="142">
        <v>5</v>
      </c>
      <c r="AA37" s="56"/>
      <c r="AB37" s="56"/>
      <c r="AC37" s="212">
        <f>SUM(D38:AB38)</f>
        <v>1.1000000000000001</v>
      </c>
    </row>
    <row r="38" spans="1:29" ht="15.75" customHeight="1" x14ac:dyDescent="0.4">
      <c r="A38" s="208"/>
      <c r="B38" s="209"/>
      <c r="C38" s="211"/>
      <c r="D38" s="138">
        <f t="shared" ref="D38:AB38" si="15">IF(IFERROR(IF(VLOOKUP(D37,D$83:D$87,1,0)&gt;=1,D$82,0),D37)=D$64,D$68,IF(IFERROR(IF(VLOOKUP(D37,D$83:D$87,1,0)&gt;=1,D$82,0),D37)=D$71,D$74,IF(IFERROR(IF(VLOOKUP(D37,D$83:D$87,1,0)&gt;=1,D$82,0),D37)=D$77,D$79,0)))</f>
        <v>1.1000000000000001</v>
      </c>
      <c r="E38" s="138">
        <f t="shared" si="15"/>
        <v>0</v>
      </c>
      <c r="F38" s="138">
        <f t="shared" si="15"/>
        <v>0</v>
      </c>
      <c r="G38" s="138">
        <f t="shared" si="15"/>
        <v>0</v>
      </c>
      <c r="H38" s="138">
        <f t="shared" si="15"/>
        <v>0</v>
      </c>
      <c r="I38" s="138">
        <f t="shared" si="15"/>
        <v>0</v>
      </c>
      <c r="J38" s="138">
        <f t="shared" si="15"/>
        <v>0</v>
      </c>
      <c r="K38" s="138">
        <f t="shared" si="15"/>
        <v>0</v>
      </c>
      <c r="L38" s="138">
        <f t="shared" si="15"/>
        <v>0</v>
      </c>
      <c r="M38" s="138">
        <f t="shared" si="15"/>
        <v>0</v>
      </c>
      <c r="N38" s="138">
        <f t="shared" si="15"/>
        <v>0</v>
      </c>
      <c r="O38" s="138">
        <f t="shared" si="15"/>
        <v>0</v>
      </c>
      <c r="P38" s="138">
        <f t="shared" si="15"/>
        <v>0</v>
      </c>
      <c r="Q38" s="138">
        <f t="shared" si="15"/>
        <v>0</v>
      </c>
      <c r="R38" s="138">
        <f t="shared" si="15"/>
        <v>0</v>
      </c>
      <c r="S38" s="138">
        <f t="shared" si="15"/>
        <v>0</v>
      </c>
      <c r="T38" s="138">
        <f t="shared" si="15"/>
        <v>0</v>
      </c>
      <c r="U38" s="138">
        <f t="shared" si="15"/>
        <v>0</v>
      </c>
      <c r="V38" s="138">
        <f t="shared" si="15"/>
        <v>0</v>
      </c>
      <c r="W38" s="138">
        <f t="shared" si="15"/>
        <v>0</v>
      </c>
      <c r="X38" s="138">
        <f t="shared" si="15"/>
        <v>0</v>
      </c>
      <c r="Y38" s="138">
        <f t="shared" si="15"/>
        <v>0</v>
      </c>
      <c r="Z38" s="138">
        <f t="shared" si="15"/>
        <v>0</v>
      </c>
      <c r="AA38" s="49">
        <f t="shared" si="15"/>
        <v>0</v>
      </c>
      <c r="AB38" s="49">
        <f t="shared" si="15"/>
        <v>0</v>
      </c>
      <c r="AC38" s="212"/>
    </row>
    <row r="39" spans="1:29" ht="15.75" customHeight="1" x14ac:dyDescent="0.4">
      <c r="A39" s="208">
        <f>+A37+1</f>
        <v>17</v>
      </c>
      <c r="B39" s="209" t="str">
        <f>+Partici!B18</f>
        <v>ARRE DEMONIO</v>
      </c>
      <c r="C39" s="210">
        <f>SUM(D40:AB40)</f>
        <v>0</v>
      </c>
      <c r="D39" s="142">
        <v>1</v>
      </c>
      <c r="E39" s="142">
        <v>14</v>
      </c>
      <c r="F39" s="142">
        <v>2</v>
      </c>
      <c r="G39" s="142">
        <v>11</v>
      </c>
      <c r="H39" s="142">
        <v>7</v>
      </c>
      <c r="I39" s="142">
        <v>3</v>
      </c>
      <c r="J39" s="142">
        <v>3</v>
      </c>
      <c r="K39" s="142">
        <v>15</v>
      </c>
      <c r="L39" s="142">
        <v>1</v>
      </c>
      <c r="M39" s="142">
        <v>6</v>
      </c>
      <c r="N39" s="142">
        <v>3</v>
      </c>
      <c r="O39" s="142">
        <v>12</v>
      </c>
      <c r="P39" s="142">
        <v>9</v>
      </c>
      <c r="Q39" s="142">
        <v>7</v>
      </c>
      <c r="R39" s="142">
        <v>8</v>
      </c>
      <c r="S39" s="142">
        <v>8</v>
      </c>
      <c r="T39" s="142">
        <v>3</v>
      </c>
      <c r="U39" s="142">
        <v>8</v>
      </c>
      <c r="V39" s="142">
        <v>11</v>
      </c>
      <c r="W39" s="142">
        <v>3</v>
      </c>
      <c r="X39" s="142">
        <v>6</v>
      </c>
      <c r="Y39" s="142">
        <v>12</v>
      </c>
      <c r="Z39" s="142">
        <v>6</v>
      </c>
      <c r="AA39" s="56"/>
      <c r="AB39" s="56"/>
      <c r="AC39" s="212">
        <f>SUM(D40:AB40)</f>
        <v>0</v>
      </c>
    </row>
    <row r="40" spans="1:29" ht="15.75" customHeight="1" x14ac:dyDescent="0.4">
      <c r="A40" s="208"/>
      <c r="B40" s="209"/>
      <c r="C40" s="211"/>
      <c r="D40" s="138">
        <f t="shared" ref="D40:AB40" si="16">IF(IFERROR(IF(VLOOKUP(D39,D$83:D$87,1,0)&gt;=1,D$82,0),D39)=D$64,D$68,IF(IFERROR(IF(VLOOKUP(D39,D$83:D$87,1,0)&gt;=1,D$82,0),D39)=D$71,D$74,IF(IFERROR(IF(VLOOKUP(D39,D$83:D$87,1,0)&gt;=1,D$82,0),D39)=D$77,D$79,0)))</f>
        <v>0</v>
      </c>
      <c r="E40" s="138">
        <f t="shared" si="16"/>
        <v>0</v>
      </c>
      <c r="F40" s="138">
        <f t="shared" si="16"/>
        <v>0</v>
      </c>
      <c r="G40" s="138">
        <f t="shared" si="16"/>
        <v>0</v>
      </c>
      <c r="H40" s="138">
        <f t="shared" si="16"/>
        <v>0</v>
      </c>
      <c r="I40" s="138">
        <f t="shared" si="16"/>
        <v>0</v>
      </c>
      <c r="J40" s="138">
        <f t="shared" si="16"/>
        <v>0</v>
      </c>
      <c r="K40" s="138">
        <f t="shared" si="16"/>
        <v>0</v>
      </c>
      <c r="L40" s="138">
        <f t="shared" si="16"/>
        <v>0</v>
      </c>
      <c r="M40" s="138">
        <f t="shared" si="16"/>
        <v>0</v>
      </c>
      <c r="N40" s="138">
        <f t="shared" si="16"/>
        <v>0</v>
      </c>
      <c r="O40" s="138">
        <f t="shared" si="16"/>
        <v>0</v>
      </c>
      <c r="P40" s="138">
        <f t="shared" si="16"/>
        <v>0</v>
      </c>
      <c r="Q40" s="138">
        <f t="shared" si="16"/>
        <v>0</v>
      </c>
      <c r="R40" s="138">
        <f t="shared" si="16"/>
        <v>0</v>
      </c>
      <c r="S40" s="138">
        <f t="shared" si="16"/>
        <v>0</v>
      </c>
      <c r="T40" s="138">
        <f t="shared" si="16"/>
        <v>0</v>
      </c>
      <c r="U40" s="138">
        <f t="shared" si="16"/>
        <v>0</v>
      </c>
      <c r="V40" s="138">
        <f t="shared" si="16"/>
        <v>0</v>
      </c>
      <c r="W40" s="138">
        <f t="shared" si="16"/>
        <v>0</v>
      </c>
      <c r="X40" s="138">
        <f t="shared" si="16"/>
        <v>0</v>
      </c>
      <c r="Y40" s="138">
        <f t="shared" si="16"/>
        <v>0</v>
      </c>
      <c r="Z40" s="138">
        <f t="shared" si="16"/>
        <v>0</v>
      </c>
      <c r="AA40" s="49">
        <f t="shared" si="16"/>
        <v>0</v>
      </c>
      <c r="AB40" s="49">
        <f t="shared" si="16"/>
        <v>0</v>
      </c>
      <c r="AC40" s="212"/>
    </row>
    <row r="41" spans="1:29" ht="15.75" customHeight="1" x14ac:dyDescent="0.4">
      <c r="A41" s="208">
        <f>+A39+1</f>
        <v>18</v>
      </c>
      <c r="B41" s="209" t="str">
        <f>+Partici!B19</f>
        <v>SOSAMAFIA</v>
      </c>
      <c r="C41" s="210">
        <f>SUM(D42:AB42)</f>
        <v>0</v>
      </c>
      <c r="D41" s="107">
        <v>14</v>
      </c>
      <c r="E41" s="107">
        <v>1</v>
      </c>
      <c r="F41" s="107">
        <v>11</v>
      </c>
      <c r="G41" s="107">
        <v>2</v>
      </c>
      <c r="H41" s="107">
        <v>5</v>
      </c>
      <c r="I41" s="107">
        <v>6</v>
      </c>
      <c r="J41" s="107">
        <v>5</v>
      </c>
      <c r="K41" s="107">
        <v>13</v>
      </c>
      <c r="L41" s="107">
        <v>5</v>
      </c>
      <c r="M41" s="107">
        <v>15</v>
      </c>
      <c r="N41" s="107">
        <v>2</v>
      </c>
      <c r="O41" s="149">
        <v>14</v>
      </c>
      <c r="P41" s="107">
        <v>5</v>
      </c>
      <c r="Q41" s="107">
        <v>3</v>
      </c>
      <c r="R41" s="107">
        <v>10</v>
      </c>
      <c r="S41" s="107">
        <v>4</v>
      </c>
      <c r="T41" s="107">
        <v>7</v>
      </c>
      <c r="U41" s="107">
        <v>8</v>
      </c>
      <c r="V41" s="107">
        <v>2</v>
      </c>
      <c r="W41" s="107">
        <v>3</v>
      </c>
      <c r="X41" s="107">
        <v>8</v>
      </c>
      <c r="Y41" s="107">
        <v>15</v>
      </c>
      <c r="Z41" s="107">
        <v>6</v>
      </c>
      <c r="AA41" s="56"/>
      <c r="AB41" s="56"/>
      <c r="AC41" s="212">
        <f>SUM(D42:AB42)</f>
        <v>0</v>
      </c>
    </row>
    <row r="42" spans="1:29" ht="15.75" customHeight="1" x14ac:dyDescent="0.4">
      <c r="A42" s="208"/>
      <c r="B42" s="209"/>
      <c r="C42" s="211"/>
      <c r="D42" s="138">
        <f t="shared" ref="D42:AB42" si="17">IF(IFERROR(IF(VLOOKUP(D41,D$83:D$87,1,0)&gt;=1,D$82,0),D41)=D$64,D$68,IF(IFERROR(IF(VLOOKUP(D41,D$83:D$87,1,0)&gt;=1,D$82,0),D41)=D$71,D$74,IF(IFERROR(IF(VLOOKUP(D41,D$83:D$87,1,0)&gt;=1,D$82,0),D41)=D$77,D$79,0)))</f>
        <v>0</v>
      </c>
      <c r="E42" s="138">
        <f t="shared" si="17"/>
        <v>0</v>
      </c>
      <c r="F42" s="138">
        <f t="shared" si="17"/>
        <v>0</v>
      </c>
      <c r="G42" s="138">
        <f t="shared" si="17"/>
        <v>0</v>
      </c>
      <c r="H42" s="138">
        <f t="shared" si="17"/>
        <v>0</v>
      </c>
      <c r="I42" s="138">
        <f t="shared" si="17"/>
        <v>0</v>
      </c>
      <c r="J42" s="138">
        <f t="shared" si="17"/>
        <v>0</v>
      </c>
      <c r="K42" s="138">
        <f t="shared" si="17"/>
        <v>0</v>
      </c>
      <c r="L42" s="138">
        <f t="shared" si="17"/>
        <v>0</v>
      </c>
      <c r="M42" s="138">
        <f t="shared" si="17"/>
        <v>0</v>
      </c>
      <c r="N42" s="138">
        <f t="shared" si="17"/>
        <v>0</v>
      </c>
      <c r="O42" s="138">
        <f t="shared" si="17"/>
        <v>0</v>
      </c>
      <c r="P42" s="138">
        <f t="shared" si="17"/>
        <v>0</v>
      </c>
      <c r="Q42" s="138">
        <f t="shared" si="17"/>
        <v>0</v>
      </c>
      <c r="R42" s="138">
        <f t="shared" si="17"/>
        <v>0</v>
      </c>
      <c r="S42" s="138">
        <f t="shared" si="17"/>
        <v>0</v>
      </c>
      <c r="T42" s="138">
        <f t="shared" si="17"/>
        <v>0</v>
      </c>
      <c r="U42" s="138">
        <f t="shared" si="17"/>
        <v>0</v>
      </c>
      <c r="V42" s="138">
        <f t="shared" si="17"/>
        <v>0</v>
      </c>
      <c r="W42" s="138">
        <f t="shared" si="17"/>
        <v>0</v>
      </c>
      <c r="X42" s="138">
        <f t="shared" si="17"/>
        <v>0</v>
      </c>
      <c r="Y42" s="138">
        <f t="shared" si="17"/>
        <v>0</v>
      </c>
      <c r="Z42" s="138">
        <f t="shared" si="17"/>
        <v>0</v>
      </c>
      <c r="AA42" s="49">
        <f t="shared" si="17"/>
        <v>0</v>
      </c>
      <c r="AB42" s="49">
        <f t="shared" si="17"/>
        <v>0</v>
      </c>
      <c r="AC42" s="212"/>
    </row>
    <row r="43" spans="1:29" ht="15.75" customHeight="1" x14ac:dyDescent="0.4">
      <c r="A43" s="208">
        <f>+A41+1</f>
        <v>19</v>
      </c>
      <c r="B43" s="209" t="str">
        <f>+Partici!B20</f>
        <v>MIS SOBRINOS</v>
      </c>
      <c r="C43" s="210">
        <f>SUM(D44:AB44)</f>
        <v>3.9000000000000004</v>
      </c>
      <c r="D43" s="107">
        <v>12</v>
      </c>
      <c r="E43" s="107">
        <v>1</v>
      </c>
      <c r="F43" s="107">
        <v>5</v>
      </c>
      <c r="G43" s="107">
        <v>2</v>
      </c>
      <c r="H43" s="107">
        <v>13</v>
      </c>
      <c r="I43" s="107">
        <v>4</v>
      </c>
      <c r="J43" s="107">
        <v>4</v>
      </c>
      <c r="K43" s="107">
        <v>9</v>
      </c>
      <c r="L43" s="107">
        <v>4</v>
      </c>
      <c r="M43" s="107">
        <v>9</v>
      </c>
      <c r="N43" s="107">
        <v>2</v>
      </c>
      <c r="O43" s="107">
        <v>6</v>
      </c>
      <c r="P43" s="107">
        <v>8</v>
      </c>
      <c r="Q43" s="107">
        <v>3</v>
      </c>
      <c r="R43" s="107">
        <v>6</v>
      </c>
      <c r="S43" s="107">
        <v>1</v>
      </c>
      <c r="T43" s="107">
        <v>11</v>
      </c>
      <c r="U43" s="107">
        <v>9</v>
      </c>
      <c r="V43" s="107">
        <v>5</v>
      </c>
      <c r="W43" s="107">
        <v>11</v>
      </c>
      <c r="X43" s="107">
        <v>11</v>
      </c>
      <c r="Y43" s="107">
        <v>7</v>
      </c>
      <c r="Z43" s="107">
        <v>3</v>
      </c>
      <c r="AA43" s="56"/>
      <c r="AB43" s="56"/>
      <c r="AC43" s="212">
        <f>SUM(D44:AB44)</f>
        <v>3.9000000000000004</v>
      </c>
    </row>
    <row r="44" spans="1:29" ht="15.75" customHeight="1" x14ac:dyDescent="0.4">
      <c r="A44" s="208"/>
      <c r="B44" s="209"/>
      <c r="C44" s="211"/>
      <c r="D44" s="138">
        <f t="shared" ref="D44:AB44" si="18">IF(IFERROR(IF(VLOOKUP(D43,D$83:D$87,1,0)&gt;=1,D$82,0),D43)=D$64,D$68,IF(IFERROR(IF(VLOOKUP(D43,D$83:D$87,1,0)&gt;=1,D$82,0),D43)=D$71,D$74,IF(IFERROR(IF(VLOOKUP(D43,D$83:D$87,1,0)&gt;=1,D$82,0),D43)=D$77,D$79,0)))</f>
        <v>3.9000000000000004</v>
      </c>
      <c r="E44" s="138">
        <f t="shared" si="18"/>
        <v>0</v>
      </c>
      <c r="F44" s="138">
        <f t="shared" si="18"/>
        <v>0</v>
      </c>
      <c r="G44" s="138">
        <f t="shared" si="18"/>
        <v>0</v>
      </c>
      <c r="H44" s="138">
        <f t="shared" si="18"/>
        <v>0</v>
      </c>
      <c r="I44" s="138">
        <f t="shared" si="18"/>
        <v>0</v>
      </c>
      <c r="J44" s="138">
        <f t="shared" si="18"/>
        <v>0</v>
      </c>
      <c r="K44" s="138">
        <f t="shared" si="18"/>
        <v>0</v>
      </c>
      <c r="L44" s="138">
        <f t="shared" si="18"/>
        <v>0</v>
      </c>
      <c r="M44" s="138">
        <f t="shared" si="18"/>
        <v>0</v>
      </c>
      <c r="N44" s="138">
        <f t="shared" si="18"/>
        <v>0</v>
      </c>
      <c r="O44" s="138">
        <f t="shared" si="18"/>
        <v>0</v>
      </c>
      <c r="P44" s="138">
        <f t="shared" si="18"/>
        <v>0</v>
      </c>
      <c r="Q44" s="138">
        <f t="shared" si="18"/>
        <v>0</v>
      </c>
      <c r="R44" s="138">
        <f t="shared" si="18"/>
        <v>0</v>
      </c>
      <c r="S44" s="138">
        <f t="shared" si="18"/>
        <v>0</v>
      </c>
      <c r="T44" s="138">
        <f t="shared" si="18"/>
        <v>0</v>
      </c>
      <c r="U44" s="138">
        <f t="shared" si="18"/>
        <v>0</v>
      </c>
      <c r="V44" s="138">
        <f t="shared" si="18"/>
        <v>0</v>
      </c>
      <c r="W44" s="138">
        <f t="shared" si="18"/>
        <v>0</v>
      </c>
      <c r="X44" s="138">
        <f t="shared" si="18"/>
        <v>0</v>
      </c>
      <c r="Y44" s="138">
        <f t="shared" si="18"/>
        <v>0</v>
      </c>
      <c r="Z44" s="138">
        <f t="shared" si="18"/>
        <v>0</v>
      </c>
      <c r="AA44" s="49">
        <f t="shared" si="18"/>
        <v>0</v>
      </c>
      <c r="AB44" s="49">
        <f t="shared" si="18"/>
        <v>0</v>
      </c>
      <c r="AC44" s="212"/>
    </row>
    <row r="45" spans="1:29" ht="15.75" customHeight="1" x14ac:dyDescent="0.4">
      <c r="A45" s="208">
        <f>+A43+1</f>
        <v>20</v>
      </c>
      <c r="B45" s="209" t="str">
        <f>+Partici!B21</f>
        <v>SANVI</v>
      </c>
      <c r="C45" s="210">
        <f>SUM(D46:AB46)</f>
        <v>1.1000000000000001</v>
      </c>
      <c r="D45" s="142">
        <v>6</v>
      </c>
      <c r="E45" s="142">
        <v>12</v>
      </c>
      <c r="F45" s="142">
        <v>5</v>
      </c>
      <c r="G45" s="142">
        <v>11</v>
      </c>
      <c r="H45" s="142">
        <v>9</v>
      </c>
      <c r="I45" s="142">
        <v>6</v>
      </c>
      <c r="J45" s="142">
        <v>5</v>
      </c>
      <c r="K45" s="142">
        <v>8</v>
      </c>
      <c r="L45" s="142">
        <v>9</v>
      </c>
      <c r="M45" s="142">
        <v>2</v>
      </c>
      <c r="N45" s="142">
        <v>2</v>
      </c>
      <c r="O45" s="142">
        <v>7</v>
      </c>
      <c r="P45" s="142">
        <v>11</v>
      </c>
      <c r="Q45" s="142">
        <v>4</v>
      </c>
      <c r="R45" s="142">
        <v>6</v>
      </c>
      <c r="S45" s="142">
        <v>8</v>
      </c>
      <c r="T45" s="142">
        <v>7</v>
      </c>
      <c r="U45" s="142">
        <v>10</v>
      </c>
      <c r="V45" s="142">
        <v>4</v>
      </c>
      <c r="W45" s="142">
        <v>13</v>
      </c>
      <c r="X45" s="142">
        <v>14</v>
      </c>
      <c r="Y45" s="142">
        <v>14</v>
      </c>
      <c r="Z45" s="142">
        <v>4</v>
      </c>
      <c r="AA45" s="56"/>
      <c r="AB45" s="56"/>
      <c r="AC45" s="212">
        <f>SUM(D46:AB46)</f>
        <v>1.1000000000000001</v>
      </c>
    </row>
    <row r="46" spans="1:29" ht="15.75" customHeight="1" x14ac:dyDescent="0.4">
      <c r="A46" s="208"/>
      <c r="B46" s="209"/>
      <c r="C46" s="211"/>
      <c r="D46" s="138">
        <f t="shared" ref="D46:AB46" si="19">IF(IFERROR(IF(VLOOKUP(D45,D$83:D$87,1,0)&gt;=1,D$82,0),D45)=D$64,D$68,IF(IFERROR(IF(VLOOKUP(D45,D$83:D$87,1,0)&gt;=1,D$82,0),D45)=D$71,D$74,IF(IFERROR(IF(VLOOKUP(D45,D$83:D$87,1,0)&gt;=1,D$82,0),D45)=D$77,D$79,0)))</f>
        <v>1.1000000000000001</v>
      </c>
      <c r="E46" s="138">
        <f t="shared" si="19"/>
        <v>0</v>
      </c>
      <c r="F46" s="138">
        <f t="shared" si="19"/>
        <v>0</v>
      </c>
      <c r="G46" s="138">
        <f t="shared" si="19"/>
        <v>0</v>
      </c>
      <c r="H46" s="138">
        <f t="shared" si="19"/>
        <v>0</v>
      </c>
      <c r="I46" s="138">
        <f t="shared" si="19"/>
        <v>0</v>
      </c>
      <c r="J46" s="138">
        <f t="shared" si="19"/>
        <v>0</v>
      </c>
      <c r="K46" s="138">
        <f t="shared" si="19"/>
        <v>0</v>
      </c>
      <c r="L46" s="138">
        <f t="shared" si="19"/>
        <v>0</v>
      </c>
      <c r="M46" s="138">
        <f t="shared" si="19"/>
        <v>0</v>
      </c>
      <c r="N46" s="138">
        <f t="shared" si="19"/>
        <v>0</v>
      </c>
      <c r="O46" s="138">
        <f t="shared" si="19"/>
        <v>0</v>
      </c>
      <c r="P46" s="138">
        <f t="shared" si="19"/>
        <v>0</v>
      </c>
      <c r="Q46" s="138">
        <f t="shared" si="19"/>
        <v>0</v>
      </c>
      <c r="R46" s="138">
        <f t="shared" si="19"/>
        <v>0</v>
      </c>
      <c r="S46" s="138">
        <f t="shared" si="19"/>
        <v>0</v>
      </c>
      <c r="T46" s="138">
        <f t="shared" si="19"/>
        <v>0</v>
      </c>
      <c r="U46" s="138">
        <f t="shared" si="19"/>
        <v>0</v>
      </c>
      <c r="V46" s="138">
        <f t="shared" si="19"/>
        <v>0</v>
      </c>
      <c r="W46" s="138">
        <f t="shared" si="19"/>
        <v>0</v>
      </c>
      <c r="X46" s="138">
        <f t="shared" si="19"/>
        <v>0</v>
      </c>
      <c r="Y46" s="143">
        <f t="shared" si="19"/>
        <v>0</v>
      </c>
      <c r="Z46" s="143">
        <f t="shared" si="19"/>
        <v>0</v>
      </c>
      <c r="AA46" s="49">
        <f t="shared" si="19"/>
        <v>0</v>
      </c>
      <c r="AB46" s="49">
        <f t="shared" si="19"/>
        <v>0</v>
      </c>
      <c r="AC46" s="212"/>
    </row>
    <row r="47" spans="1:29" ht="15.75" customHeight="1" x14ac:dyDescent="0.4">
      <c r="A47" s="215">
        <f>+A45+1</f>
        <v>21</v>
      </c>
      <c r="B47" s="209" t="str">
        <f>+Partici!B22</f>
        <v>SIN FE</v>
      </c>
      <c r="C47" s="210">
        <f>SUM(D48:AB48)</f>
        <v>0</v>
      </c>
      <c r="D47" s="142">
        <v>5</v>
      </c>
      <c r="E47" s="142">
        <v>12</v>
      </c>
      <c r="F47" s="142">
        <v>11</v>
      </c>
      <c r="G47" s="142">
        <v>2</v>
      </c>
      <c r="H47" s="142">
        <v>13</v>
      </c>
      <c r="I47" s="142">
        <v>7</v>
      </c>
      <c r="J47" s="142">
        <v>2</v>
      </c>
      <c r="K47" s="142">
        <v>7</v>
      </c>
      <c r="L47" s="142">
        <v>9</v>
      </c>
      <c r="M47" s="142">
        <v>2</v>
      </c>
      <c r="N47" s="142">
        <v>2</v>
      </c>
      <c r="O47" s="142">
        <v>5</v>
      </c>
      <c r="P47" s="142">
        <v>9</v>
      </c>
      <c r="Q47" s="142">
        <v>1</v>
      </c>
      <c r="R47" s="142">
        <v>2</v>
      </c>
      <c r="S47" s="142">
        <v>9</v>
      </c>
      <c r="T47" s="142">
        <v>13</v>
      </c>
      <c r="U47" s="142">
        <v>10</v>
      </c>
      <c r="V47" s="142">
        <v>2</v>
      </c>
      <c r="W47" s="142">
        <v>8</v>
      </c>
      <c r="X47" s="142">
        <v>9</v>
      </c>
      <c r="Y47" s="142">
        <v>7</v>
      </c>
      <c r="Z47" s="142">
        <v>3</v>
      </c>
      <c r="AA47" s="56"/>
      <c r="AB47" s="56"/>
      <c r="AC47" s="212">
        <f>SUM(D48:AB48)</f>
        <v>0</v>
      </c>
    </row>
    <row r="48" spans="1:29" ht="15.75" customHeight="1" x14ac:dyDescent="0.4">
      <c r="A48" s="216"/>
      <c r="B48" s="209"/>
      <c r="C48" s="211"/>
      <c r="D48" s="138">
        <f t="shared" ref="D48:AB48" si="20">IF(IFERROR(IF(VLOOKUP(D47,D$83:D$87,1,0)&gt;=1,D$82,0),D47)=D$64,D$68,IF(IFERROR(IF(VLOOKUP(D47,D$83:D$87,1,0)&gt;=1,D$82,0),D47)=D$71,D$74,IF(IFERROR(IF(VLOOKUP(D47,D$83:D$87,1,0)&gt;=1,D$82,0),D47)=D$77,D$79,0)))</f>
        <v>0</v>
      </c>
      <c r="E48" s="138">
        <f t="shared" si="20"/>
        <v>0</v>
      </c>
      <c r="F48" s="138">
        <f t="shared" si="20"/>
        <v>0</v>
      </c>
      <c r="G48" s="138">
        <f t="shared" si="20"/>
        <v>0</v>
      </c>
      <c r="H48" s="138">
        <f t="shared" si="20"/>
        <v>0</v>
      </c>
      <c r="I48" s="138">
        <f t="shared" si="20"/>
        <v>0</v>
      </c>
      <c r="J48" s="138">
        <f t="shared" si="20"/>
        <v>0</v>
      </c>
      <c r="K48" s="138">
        <f t="shared" si="20"/>
        <v>0</v>
      </c>
      <c r="L48" s="138">
        <f t="shared" si="20"/>
        <v>0</v>
      </c>
      <c r="M48" s="138">
        <f t="shared" si="20"/>
        <v>0</v>
      </c>
      <c r="N48" s="138">
        <f t="shared" si="20"/>
        <v>0</v>
      </c>
      <c r="O48" s="138">
        <f t="shared" si="20"/>
        <v>0</v>
      </c>
      <c r="P48" s="138">
        <f t="shared" si="20"/>
        <v>0</v>
      </c>
      <c r="Q48" s="138">
        <f t="shared" si="20"/>
        <v>0</v>
      </c>
      <c r="R48" s="138">
        <f t="shared" si="20"/>
        <v>0</v>
      </c>
      <c r="S48" s="138">
        <f t="shared" si="20"/>
        <v>0</v>
      </c>
      <c r="T48" s="138">
        <f t="shared" si="20"/>
        <v>0</v>
      </c>
      <c r="U48" s="138">
        <f t="shared" si="20"/>
        <v>0</v>
      </c>
      <c r="V48" s="138">
        <f t="shared" si="20"/>
        <v>0</v>
      </c>
      <c r="W48" s="138">
        <f t="shared" si="20"/>
        <v>0</v>
      </c>
      <c r="X48" s="138">
        <f t="shared" si="20"/>
        <v>0</v>
      </c>
      <c r="Y48" s="143">
        <f t="shared" si="20"/>
        <v>0</v>
      </c>
      <c r="Z48" s="143">
        <f t="shared" si="20"/>
        <v>0</v>
      </c>
      <c r="AA48" s="49">
        <f t="shared" si="20"/>
        <v>0</v>
      </c>
      <c r="AB48" s="49">
        <f t="shared" si="20"/>
        <v>0</v>
      </c>
      <c r="AC48" s="212"/>
    </row>
    <row r="49" spans="1:29" ht="15.75" customHeight="1" x14ac:dyDescent="0.4">
      <c r="A49" s="217">
        <f>+A47+1</f>
        <v>22</v>
      </c>
      <c r="B49" s="209" t="str">
        <f>+Partici!B23</f>
        <v>SIN FE-IA</v>
      </c>
      <c r="C49" s="210">
        <f>SUM(D50:AB50)</f>
        <v>3.9000000000000004</v>
      </c>
      <c r="D49" s="142">
        <v>12</v>
      </c>
      <c r="E49" s="142">
        <v>1</v>
      </c>
      <c r="F49" s="142">
        <v>5</v>
      </c>
      <c r="G49" s="142">
        <v>1</v>
      </c>
      <c r="H49" s="142">
        <v>11</v>
      </c>
      <c r="I49" s="142">
        <v>10</v>
      </c>
      <c r="J49" s="142">
        <v>5</v>
      </c>
      <c r="K49" s="142">
        <v>12</v>
      </c>
      <c r="L49" s="142">
        <v>3</v>
      </c>
      <c r="M49" s="142">
        <v>13</v>
      </c>
      <c r="N49" s="142">
        <v>4</v>
      </c>
      <c r="O49" s="142">
        <v>10</v>
      </c>
      <c r="P49" s="142">
        <v>4</v>
      </c>
      <c r="Q49" s="142">
        <v>7</v>
      </c>
      <c r="R49" s="142">
        <v>11</v>
      </c>
      <c r="S49" s="142">
        <v>4</v>
      </c>
      <c r="T49" s="142">
        <v>11</v>
      </c>
      <c r="U49" s="142">
        <v>4</v>
      </c>
      <c r="V49" s="142">
        <v>7</v>
      </c>
      <c r="W49" s="142">
        <v>1</v>
      </c>
      <c r="X49" s="142">
        <v>11</v>
      </c>
      <c r="Y49" s="142">
        <v>3</v>
      </c>
      <c r="Z49" s="142">
        <v>4</v>
      </c>
      <c r="AA49" s="56"/>
      <c r="AB49" s="56"/>
      <c r="AC49" s="212">
        <f>SUM(D50:AB50)</f>
        <v>3.9000000000000004</v>
      </c>
    </row>
    <row r="50" spans="1:29" ht="15.75" customHeight="1" x14ac:dyDescent="0.4">
      <c r="A50" s="217"/>
      <c r="B50" s="209"/>
      <c r="C50" s="211"/>
      <c r="D50" s="138">
        <f t="shared" ref="D50:AB50" si="21">IF(IFERROR(IF(VLOOKUP(D49,D$83:D$87,1,0)&gt;=1,D$82,0),D49)=D$64,D$68,IF(IFERROR(IF(VLOOKUP(D49,D$83:D$87,1,0)&gt;=1,D$82,0),D49)=D$71,D$74,IF(IFERROR(IF(VLOOKUP(D49,D$83:D$87,1,0)&gt;=1,D$82,0),D49)=D$77,D$79,0)))</f>
        <v>3.9000000000000004</v>
      </c>
      <c r="E50" s="138">
        <f t="shared" si="21"/>
        <v>0</v>
      </c>
      <c r="F50" s="138">
        <f t="shared" si="21"/>
        <v>0</v>
      </c>
      <c r="G50" s="138">
        <f t="shared" si="21"/>
        <v>0</v>
      </c>
      <c r="H50" s="138">
        <f t="shared" si="21"/>
        <v>0</v>
      </c>
      <c r="I50" s="138">
        <f t="shared" si="21"/>
        <v>0</v>
      </c>
      <c r="J50" s="138">
        <f t="shared" si="21"/>
        <v>0</v>
      </c>
      <c r="K50" s="138">
        <f t="shared" si="21"/>
        <v>0</v>
      </c>
      <c r="L50" s="138">
        <f t="shared" si="21"/>
        <v>0</v>
      </c>
      <c r="M50" s="138">
        <f t="shared" si="21"/>
        <v>0</v>
      </c>
      <c r="N50" s="138">
        <f t="shared" si="21"/>
        <v>0</v>
      </c>
      <c r="O50" s="138">
        <f t="shared" si="21"/>
        <v>0</v>
      </c>
      <c r="P50" s="138">
        <f t="shared" si="21"/>
        <v>0</v>
      </c>
      <c r="Q50" s="138">
        <f t="shared" si="21"/>
        <v>0</v>
      </c>
      <c r="R50" s="138">
        <f t="shared" si="21"/>
        <v>0</v>
      </c>
      <c r="S50" s="138">
        <f t="shared" si="21"/>
        <v>0</v>
      </c>
      <c r="T50" s="138">
        <f t="shared" si="21"/>
        <v>0</v>
      </c>
      <c r="U50" s="138">
        <f t="shared" si="21"/>
        <v>0</v>
      </c>
      <c r="V50" s="138">
        <f t="shared" si="21"/>
        <v>0</v>
      </c>
      <c r="W50" s="138">
        <f t="shared" si="21"/>
        <v>0</v>
      </c>
      <c r="X50" s="138">
        <f t="shared" si="21"/>
        <v>0</v>
      </c>
      <c r="Y50" s="143">
        <f t="shared" si="21"/>
        <v>0</v>
      </c>
      <c r="Z50" s="143">
        <f t="shared" si="21"/>
        <v>0</v>
      </c>
      <c r="AA50" s="49">
        <f t="shared" si="21"/>
        <v>0</v>
      </c>
      <c r="AB50" s="49">
        <f t="shared" si="21"/>
        <v>0</v>
      </c>
      <c r="AC50" s="212"/>
    </row>
    <row r="51" spans="1:29" ht="15.75" customHeight="1" x14ac:dyDescent="0.4">
      <c r="A51" s="215">
        <f>+A49+1</f>
        <v>23</v>
      </c>
      <c r="B51" s="209" t="str">
        <f>+Partici!B24</f>
        <v>NANO</v>
      </c>
      <c r="C51" s="210">
        <f>SUM(D52:AB52)</f>
        <v>0</v>
      </c>
      <c r="D51" s="107">
        <v>5</v>
      </c>
      <c r="E51" s="107">
        <v>3</v>
      </c>
      <c r="F51" s="107">
        <v>5</v>
      </c>
      <c r="G51" s="107">
        <v>4</v>
      </c>
      <c r="H51" s="107">
        <v>14</v>
      </c>
      <c r="I51" s="107">
        <v>1</v>
      </c>
      <c r="J51" s="107">
        <v>7</v>
      </c>
      <c r="K51" s="107">
        <v>5</v>
      </c>
      <c r="L51" s="107">
        <v>2</v>
      </c>
      <c r="M51" s="107">
        <v>6</v>
      </c>
      <c r="N51" s="107">
        <v>2</v>
      </c>
      <c r="O51" s="107">
        <v>7</v>
      </c>
      <c r="P51" s="107">
        <v>9</v>
      </c>
      <c r="Q51" s="107">
        <v>7</v>
      </c>
      <c r="R51" s="107">
        <v>2</v>
      </c>
      <c r="S51" s="107">
        <v>4</v>
      </c>
      <c r="T51" s="107">
        <v>13</v>
      </c>
      <c r="U51" s="107">
        <v>4</v>
      </c>
      <c r="V51" s="107">
        <v>3</v>
      </c>
      <c r="W51" s="107">
        <v>3</v>
      </c>
      <c r="X51" s="107">
        <v>14</v>
      </c>
      <c r="Y51" s="107">
        <v>2</v>
      </c>
      <c r="Z51" s="107">
        <v>11</v>
      </c>
      <c r="AA51" s="56"/>
      <c r="AB51" s="56"/>
      <c r="AC51" s="212">
        <f>SUM(D52:AB52)</f>
        <v>0</v>
      </c>
    </row>
    <row r="52" spans="1:29" ht="15.75" customHeight="1" x14ac:dyDescent="0.4">
      <c r="A52" s="216"/>
      <c r="B52" s="209"/>
      <c r="C52" s="211"/>
      <c r="D52" s="138">
        <f t="shared" ref="D52:AB52" si="22">IF(IFERROR(IF(VLOOKUP(D51,D$83:D$87,1,0)&gt;=1,D$82,0),D51)=D$64,D$68,IF(IFERROR(IF(VLOOKUP(D51,D$83:D$87,1,0)&gt;=1,D$82,0),D51)=D$71,D$74,IF(IFERROR(IF(VLOOKUP(D51,D$83:D$87,1,0)&gt;=1,D$82,0),D51)=D$77,D$79,0)))</f>
        <v>0</v>
      </c>
      <c r="E52" s="138">
        <f t="shared" si="22"/>
        <v>0</v>
      </c>
      <c r="F52" s="138">
        <f t="shared" si="22"/>
        <v>0</v>
      </c>
      <c r="G52" s="138">
        <f t="shared" si="22"/>
        <v>0</v>
      </c>
      <c r="H52" s="138">
        <f t="shared" si="22"/>
        <v>0</v>
      </c>
      <c r="I52" s="138">
        <f t="shared" si="22"/>
        <v>0</v>
      </c>
      <c r="J52" s="138">
        <f t="shared" si="22"/>
        <v>0</v>
      </c>
      <c r="K52" s="138">
        <f t="shared" si="22"/>
        <v>0</v>
      </c>
      <c r="L52" s="138">
        <f t="shared" si="22"/>
        <v>0</v>
      </c>
      <c r="M52" s="138">
        <f t="shared" si="22"/>
        <v>0</v>
      </c>
      <c r="N52" s="138">
        <f t="shared" si="22"/>
        <v>0</v>
      </c>
      <c r="O52" s="138">
        <f t="shared" si="22"/>
        <v>0</v>
      </c>
      <c r="P52" s="138">
        <f t="shared" si="22"/>
        <v>0</v>
      </c>
      <c r="Q52" s="138">
        <f t="shared" si="22"/>
        <v>0</v>
      </c>
      <c r="R52" s="138">
        <f t="shared" si="22"/>
        <v>0</v>
      </c>
      <c r="S52" s="138">
        <f t="shared" si="22"/>
        <v>0</v>
      </c>
      <c r="T52" s="138">
        <f t="shared" si="22"/>
        <v>0</v>
      </c>
      <c r="U52" s="138">
        <f t="shared" si="22"/>
        <v>0</v>
      </c>
      <c r="V52" s="138">
        <f t="shared" si="22"/>
        <v>0</v>
      </c>
      <c r="W52" s="138">
        <f t="shared" si="22"/>
        <v>0</v>
      </c>
      <c r="X52" s="138">
        <f t="shared" si="22"/>
        <v>0</v>
      </c>
      <c r="Y52" s="138">
        <f t="shared" si="22"/>
        <v>0</v>
      </c>
      <c r="Z52" s="138">
        <f t="shared" si="22"/>
        <v>0</v>
      </c>
      <c r="AA52" s="49">
        <f t="shared" si="22"/>
        <v>0</v>
      </c>
      <c r="AB52" s="49">
        <f t="shared" si="22"/>
        <v>0</v>
      </c>
      <c r="AC52" s="212"/>
    </row>
    <row r="53" spans="1:29" ht="15.75" customHeight="1" x14ac:dyDescent="0.4">
      <c r="A53" s="215">
        <f>+A51+1</f>
        <v>24</v>
      </c>
      <c r="B53" s="209" t="str">
        <f>+Partici!B25</f>
        <v>PINKY</v>
      </c>
      <c r="C53" s="210">
        <f>SUM(D54:AB54)</f>
        <v>9.7000000000000011</v>
      </c>
      <c r="D53" s="107">
        <v>9</v>
      </c>
      <c r="E53" s="107">
        <v>6</v>
      </c>
      <c r="F53" s="107">
        <v>3</v>
      </c>
      <c r="G53" s="107">
        <v>5</v>
      </c>
      <c r="H53" s="107">
        <v>12</v>
      </c>
      <c r="I53" s="107">
        <v>4</v>
      </c>
      <c r="J53" s="107">
        <v>4</v>
      </c>
      <c r="K53" s="107">
        <v>4</v>
      </c>
      <c r="L53" s="107">
        <v>3</v>
      </c>
      <c r="M53" s="107">
        <v>9</v>
      </c>
      <c r="N53" s="107">
        <v>2</v>
      </c>
      <c r="O53" s="107">
        <v>14</v>
      </c>
      <c r="P53" s="107">
        <v>3</v>
      </c>
      <c r="Q53" s="107">
        <v>7</v>
      </c>
      <c r="R53" s="107">
        <v>7</v>
      </c>
      <c r="S53" s="107">
        <v>8</v>
      </c>
      <c r="T53" s="107">
        <v>8</v>
      </c>
      <c r="U53" s="107">
        <v>8</v>
      </c>
      <c r="V53" s="107">
        <v>7</v>
      </c>
      <c r="W53" s="107">
        <v>8</v>
      </c>
      <c r="X53" s="107">
        <v>13</v>
      </c>
      <c r="Y53" s="107">
        <v>12</v>
      </c>
      <c r="Z53" s="107">
        <v>14</v>
      </c>
      <c r="AA53" s="56"/>
      <c r="AB53" s="56"/>
      <c r="AC53" s="212">
        <f>SUM(D54:AB54)</f>
        <v>9.7000000000000011</v>
      </c>
    </row>
    <row r="54" spans="1:29" ht="15.75" customHeight="1" x14ac:dyDescent="0.4">
      <c r="A54" s="216"/>
      <c r="B54" s="209"/>
      <c r="C54" s="211"/>
      <c r="D54" s="138">
        <f t="shared" ref="D54:AB54" si="23">IF(IFERROR(IF(VLOOKUP(D53,D$83:D$87,1,0)&gt;=1,D$82,0),D53)=D$64,D$68,IF(IFERROR(IF(VLOOKUP(D53,D$83:D$87,1,0)&gt;=1,D$82,0),D53)=D$71,D$74,IF(IFERROR(IF(VLOOKUP(D53,D$83:D$87,1,0)&gt;=1,D$82,0),D53)=D$77,D$79,0)))</f>
        <v>9.7000000000000011</v>
      </c>
      <c r="E54" s="138">
        <f t="shared" si="23"/>
        <v>0</v>
      </c>
      <c r="F54" s="138">
        <f t="shared" si="23"/>
        <v>0</v>
      </c>
      <c r="G54" s="138">
        <f t="shared" si="23"/>
        <v>0</v>
      </c>
      <c r="H54" s="138">
        <f t="shared" si="23"/>
        <v>0</v>
      </c>
      <c r="I54" s="138">
        <f t="shared" si="23"/>
        <v>0</v>
      </c>
      <c r="J54" s="138">
        <f t="shared" si="23"/>
        <v>0</v>
      </c>
      <c r="K54" s="138">
        <f t="shared" si="23"/>
        <v>0</v>
      </c>
      <c r="L54" s="138">
        <f t="shared" si="23"/>
        <v>0</v>
      </c>
      <c r="M54" s="138">
        <f t="shared" si="23"/>
        <v>0</v>
      </c>
      <c r="N54" s="138">
        <f t="shared" si="23"/>
        <v>0</v>
      </c>
      <c r="O54" s="138">
        <f t="shared" si="23"/>
        <v>0</v>
      </c>
      <c r="P54" s="138">
        <f t="shared" si="23"/>
        <v>0</v>
      </c>
      <c r="Q54" s="138">
        <f t="shared" si="23"/>
        <v>0</v>
      </c>
      <c r="R54" s="138">
        <f t="shared" si="23"/>
        <v>0</v>
      </c>
      <c r="S54" s="138">
        <f t="shared" si="23"/>
        <v>0</v>
      </c>
      <c r="T54" s="138">
        <f t="shared" si="23"/>
        <v>0</v>
      </c>
      <c r="U54" s="138">
        <f t="shared" si="23"/>
        <v>0</v>
      </c>
      <c r="V54" s="138">
        <f t="shared" si="23"/>
        <v>0</v>
      </c>
      <c r="W54" s="138">
        <f t="shared" si="23"/>
        <v>0</v>
      </c>
      <c r="X54" s="138">
        <f t="shared" si="23"/>
        <v>0</v>
      </c>
      <c r="Y54" s="138">
        <f t="shared" si="23"/>
        <v>0</v>
      </c>
      <c r="Z54" s="138">
        <f t="shared" si="23"/>
        <v>0</v>
      </c>
      <c r="AA54" s="49">
        <f t="shared" si="23"/>
        <v>0</v>
      </c>
      <c r="AB54" s="49">
        <f t="shared" si="23"/>
        <v>0</v>
      </c>
      <c r="AC54" s="212"/>
    </row>
    <row r="55" spans="1:29" ht="15.75" customHeight="1" x14ac:dyDescent="0.4">
      <c r="A55" s="215">
        <f t="shared" ref="A55" si="24">+A53+1</f>
        <v>25</v>
      </c>
      <c r="B55" s="209" t="str">
        <f>+Partici!B26</f>
        <v>ROMATRI</v>
      </c>
      <c r="C55" s="210">
        <f t="shared" ref="C55" si="25">SUM(D56:AB56)</f>
        <v>3.9000000000000004</v>
      </c>
      <c r="D55" s="107">
        <v>12</v>
      </c>
      <c r="E55" s="107">
        <v>10</v>
      </c>
      <c r="F55" s="107">
        <v>6</v>
      </c>
      <c r="G55" s="107">
        <v>9</v>
      </c>
      <c r="H55" s="107">
        <v>5</v>
      </c>
      <c r="I55" s="107">
        <v>12</v>
      </c>
      <c r="J55" s="107">
        <v>4</v>
      </c>
      <c r="K55" s="107">
        <v>10</v>
      </c>
      <c r="L55" s="107">
        <v>6</v>
      </c>
      <c r="M55" s="107">
        <v>1</v>
      </c>
      <c r="N55" s="107">
        <v>3</v>
      </c>
      <c r="O55" s="107">
        <v>11</v>
      </c>
      <c r="P55" s="107">
        <v>11</v>
      </c>
      <c r="Q55" s="107">
        <v>6</v>
      </c>
      <c r="R55" s="107">
        <v>7</v>
      </c>
      <c r="S55" s="107">
        <v>7</v>
      </c>
      <c r="T55" s="107">
        <v>5</v>
      </c>
      <c r="U55" s="107">
        <v>13</v>
      </c>
      <c r="V55" s="107">
        <v>5</v>
      </c>
      <c r="W55" s="107">
        <v>1</v>
      </c>
      <c r="X55" s="107">
        <v>4</v>
      </c>
      <c r="Y55" s="107">
        <v>5</v>
      </c>
      <c r="Z55" s="107">
        <v>11</v>
      </c>
      <c r="AA55" s="56"/>
      <c r="AB55" s="56"/>
      <c r="AC55" s="212">
        <f t="shared" ref="AC55:AC60" si="26">SUM(D56:AB56)</f>
        <v>3.9000000000000004</v>
      </c>
    </row>
    <row r="56" spans="1:29" ht="15.75" customHeight="1" x14ac:dyDescent="0.4">
      <c r="A56" s="216"/>
      <c r="B56" s="209"/>
      <c r="C56" s="211"/>
      <c r="D56" s="138">
        <f t="shared" ref="D56" si="27">IF(IFERROR(IF(VLOOKUP(D55,D$83:D$87,1,0)&gt;=1,D$82,0),D55)=D$64,D$68,IF(IFERROR(IF(VLOOKUP(D55,D$83:D$87,1,0)&gt;=1,D$82,0),D55)=D$71,D$74,IF(IFERROR(IF(VLOOKUP(D55,D$83:D$87,1,0)&gt;=1,D$82,0),D55)=D$77,D$79,0)))</f>
        <v>3.9000000000000004</v>
      </c>
      <c r="E56" s="138">
        <f t="shared" ref="E56" si="28">IF(IFERROR(IF(VLOOKUP(E55,E$83:E$87,1,0)&gt;=1,E$82,0),E55)=E$64,E$68,IF(IFERROR(IF(VLOOKUP(E55,E$83:E$87,1,0)&gt;=1,E$82,0),E55)=E$71,E$74,IF(IFERROR(IF(VLOOKUP(E55,E$83:E$87,1,0)&gt;=1,E$82,0),E55)=E$77,E$79,0)))</f>
        <v>0</v>
      </c>
      <c r="F56" s="138">
        <f t="shared" ref="F56" si="29">IF(IFERROR(IF(VLOOKUP(F55,F$83:F$87,1,0)&gt;=1,F$82,0),F55)=F$64,F$68,IF(IFERROR(IF(VLOOKUP(F55,F$83:F$87,1,0)&gt;=1,F$82,0),F55)=F$71,F$74,IF(IFERROR(IF(VLOOKUP(F55,F$83:F$87,1,0)&gt;=1,F$82,0),F55)=F$77,F$79,0)))</f>
        <v>0</v>
      </c>
      <c r="G56" s="138">
        <f t="shared" ref="G56" si="30">IF(IFERROR(IF(VLOOKUP(G55,G$83:G$87,1,0)&gt;=1,G$82,0),G55)=G$64,G$68,IF(IFERROR(IF(VLOOKUP(G55,G$83:G$87,1,0)&gt;=1,G$82,0),G55)=G$71,G$74,IF(IFERROR(IF(VLOOKUP(G55,G$83:G$87,1,0)&gt;=1,G$82,0),G55)=G$77,G$79,0)))</f>
        <v>0</v>
      </c>
      <c r="H56" s="138">
        <f t="shared" ref="H56" si="31">IF(IFERROR(IF(VLOOKUP(H55,H$83:H$87,1,0)&gt;=1,H$82,0),H55)=H$64,H$68,IF(IFERROR(IF(VLOOKUP(H55,H$83:H$87,1,0)&gt;=1,H$82,0),H55)=H$71,H$74,IF(IFERROR(IF(VLOOKUP(H55,H$83:H$87,1,0)&gt;=1,H$82,0),H55)=H$77,H$79,0)))</f>
        <v>0</v>
      </c>
      <c r="I56" s="138">
        <f t="shared" ref="I56" si="32">IF(IFERROR(IF(VLOOKUP(I55,I$83:I$87,1,0)&gt;=1,I$82,0),I55)=I$64,I$68,IF(IFERROR(IF(VLOOKUP(I55,I$83:I$87,1,0)&gt;=1,I$82,0),I55)=I$71,I$74,IF(IFERROR(IF(VLOOKUP(I55,I$83:I$87,1,0)&gt;=1,I$82,0),I55)=I$77,I$79,0)))</f>
        <v>0</v>
      </c>
      <c r="J56" s="138">
        <f t="shared" ref="J56" si="33">IF(IFERROR(IF(VLOOKUP(J55,J$83:J$87,1,0)&gt;=1,J$82,0),J55)=J$64,J$68,IF(IFERROR(IF(VLOOKUP(J55,J$83:J$87,1,0)&gt;=1,J$82,0),J55)=J$71,J$74,IF(IFERROR(IF(VLOOKUP(J55,J$83:J$87,1,0)&gt;=1,J$82,0),J55)=J$77,J$79,0)))</f>
        <v>0</v>
      </c>
      <c r="K56" s="138">
        <f t="shared" ref="K56" si="34">IF(IFERROR(IF(VLOOKUP(K55,K$83:K$87,1,0)&gt;=1,K$82,0),K55)=K$64,K$68,IF(IFERROR(IF(VLOOKUP(K55,K$83:K$87,1,0)&gt;=1,K$82,0),K55)=K$71,K$74,IF(IFERROR(IF(VLOOKUP(K55,K$83:K$87,1,0)&gt;=1,K$82,0),K55)=K$77,K$79,0)))</f>
        <v>0</v>
      </c>
      <c r="L56" s="138">
        <f t="shared" ref="L56" si="35">IF(IFERROR(IF(VLOOKUP(L55,L$83:L$87,1,0)&gt;=1,L$82,0),L55)=L$64,L$68,IF(IFERROR(IF(VLOOKUP(L55,L$83:L$87,1,0)&gt;=1,L$82,0),L55)=L$71,L$74,IF(IFERROR(IF(VLOOKUP(L55,L$83:L$87,1,0)&gt;=1,L$82,0),L55)=L$77,L$79,0)))</f>
        <v>0</v>
      </c>
      <c r="M56" s="138">
        <f t="shared" ref="M56" si="36">IF(IFERROR(IF(VLOOKUP(M55,M$83:M$87,1,0)&gt;=1,M$82,0),M55)=M$64,M$68,IF(IFERROR(IF(VLOOKUP(M55,M$83:M$87,1,0)&gt;=1,M$82,0),M55)=M$71,M$74,IF(IFERROR(IF(VLOOKUP(M55,M$83:M$87,1,0)&gt;=1,M$82,0),M55)=M$77,M$79,0)))</f>
        <v>0</v>
      </c>
      <c r="N56" s="138">
        <f t="shared" ref="N56" si="37">IF(IFERROR(IF(VLOOKUP(N55,N$83:N$87,1,0)&gt;=1,N$82,0),N55)=N$64,N$68,IF(IFERROR(IF(VLOOKUP(N55,N$83:N$87,1,0)&gt;=1,N$82,0),N55)=N$71,N$74,IF(IFERROR(IF(VLOOKUP(N55,N$83:N$87,1,0)&gt;=1,N$82,0),N55)=N$77,N$79,0)))</f>
        <v>0</v>
      </c>
      <c r="O56" s="138">
        <f t="shared" ref="O56" si="38">IF(IFERROR(IF(VLOOKUP(O55,O$83:O$87,1,0)&gt;=1,O$82,0),O55)=O$64,O$68,IF(IFERROR(IF(VLOOKUP(O55,O$83:O$87,1,0)&gt;=1,O$82,0),O55)=O$71,O$74,IF(IFERROR(IF(VLOOKUP(O55,O$83:O$87,1,0)&gt;=1,O$82,0),O55)=O$77,O$79,0)))</f>
        <v>0</v>
      </c>
      <c r="P56" s="138">
        <f t="shared" ref="P56" si="39">IF(IFERROR(IF(VLOOKUP(P55,P$83:P$87,1,0)&gt;=1,P$82,0),P55)=P$64,P$68,IF(IFERROR(IF(VLOOKUP(P55,P$83:P$87,1,0)&gt;=1,P$82,0),P55)=P$71,P$74,IF(IFERROR(IF(VLOOKUP(P55,P$83:P$87,1,0)&gt;=1,P$82,0),P55)=P$77,P$79,0)))</f>
        <v>0</v>
      </c>
      <c r="Q56" s="138">
        <f t="shared" ref="Q56" si="40">IF(IFERROR(IF(VLOOKUP(Q55,Q$83:Q$87,1,0)&gt;=1,Q$82,0),Q55)=Q$64,Q$68,IF(IFERROR(IF(VLOOKUP(Q55,Q$83:Q$87,1,0)&gt;=1,Q$82,0),Q55)=Q$71,Q$74,IF(IFERROR(IF(VLOOKUP(Q55,Q$83:Q$87,1,0)&gt;=1,Q$82,0),Q55)=Q$77,Q$79,0)))</f>
        <v>0</v>
      </c>
      <c r="R56" s="138">
        <f t="shared" ref="R56" si="41">IF(IFERROR(IF(VLOOKUP(R55,R$83:R$87,1,0)&gt;=1,R$82,0),R55)=R$64,R$68,IF(IFERROR(IF(VLOOKUP(R55,R$83:R$87,1,0)&gt;=1,R$82,0),R55)=R$71,R$74,IF(IFERROR(IF(VLOOKUP(R55,R$83:R$87,1,0)&gt;=1,R$82,0),R55)=R$77,R$79,0)))</f>
        <v>0</v>
      </c>
      <c r="S56" s="138">
        <f t="shared" ref="S56" si="42">IF(IFERROR(IF(VLOOKUP(S55,S$83:S$87,1,0)&gt;=1,S$82,0),S55)=S$64,S$68,IF(IFERROR(IF(VLOOKUP(S55,S$83:S$87,1,0)&gt;=1,S$82,0),S55)=S$71,S$74,IF(IFERROR(IF(VLOOKUP(S55,S$83:S$87,1,0)&gt;=1,S$82,0),S55)=S$77,S$79,0)))</f>
        <v>0</v>
      </c>
      <c r="T56" s="138">
        <f t="shared" ref="T56" si="43">IF(IFERROR(IF(VLOOKUP(T55,T$83:T$87,1,0)&gt;=1,T$82,0),T55)=T$64,T$68,IF(IFERROR(IF(VLOOKUP(T55,T$83:T$87,1,0)&gt;=1,T$82,0),T55)=T$71,T$74,IF(IFERROR(IF(VLOOKUP(T55,T$83:T$87,1,0)&gt;=1,T$82,0),T55)=T$77,T$79,0)))</f>
        <v>0</v>
      </c>
      <c r="U56" s="138">
        <f t="shared" ref="U56" si="44">IF(IFERROR(IF(VLOOKUP(U55,U$83:U$87,1,0)&gt;=1,U$82,0),U55)=U$64,U$68,IF(IFERROR(IF(VLOOKUP(U55,U$83:U$87,1,0)&gt;=1,U$82,0),U55)=U$71,U$74,IF(IFERROR(IF(VLOOKUP(U55,U$83:U$87,1,0)&gt;=1,U$82,0),U55)=U$77,U$79,0)))</f>
        <v>0</v>
      </c>
      <c r="V56" s="138">
        <f t="shared" ref="V56" si="45">IF(IFERROR(IF(VLOOKUP(V55,V$83:V$87,1,0)&gt;=1,V$82,0),V55)=V$64,V$68,IF(IFERROR(IF(VLOOKUP(V55,V$83:V$87,1,0)&gt;=1,V$82,0),V55)=V$71,V$74,IF(IFERROR(IF(VLOOKUP(V55,V$83:V$87,1,0)&gt;=1,V$82,0),V55)=V$77,V$79,0)))</f>
        <v>0</v>
      </c>
      <c r="W56" s="138">
        <f t="shared" ref="W56" si="46">IF(IFERROR(IF(VLOOKUP(W55,W$83:W$87,1,0)&gt;=1,W$82,0),W55)=W$64,W$68,IF(IFERROR(IF(VLOOKUP(W55,W$83:W$87,1,0)&gt;=1,W$82,0),W55)=W$71,W$74,IF(IFERROR(IF(VLOOKUP(W55,W$83:W$87,1,0)&gt;=1,W$82,0),W55)=W$77,W$79,0)))</f>
        <v>0</v>
      </c>
      <c r="X56" s="138">
        <f t="shared" ref="X56" si="47">IF(IFERROR(IF(VLOOKUP(X55,X$83:X$87,1,0)&gt;=1,X$82,0),X55)=X$64,X$68,IF(IFERROR(IF(VLOOKUP(X55,X$83:X$87,1,0)&gt;=1,X$82,0),X55)=X$71,X$74,IF(IFERROR(IF(VLOOKUP(X55,X$83:X$87,1,0)&gt;=1,X$82,0),X55)=X$77,X$79,0)))</f>
        <v>0</v>
      </c>
      <c r="Y56" s="138">
        <f t="shared" ref="Y56" si="48">IF(IFERROR(IF(VLOOKUP(Y55,Y$83:Y$87,1,0)&gt;=1,Y$82,0),Y55)=Y$64,Y$68,IF(IFERROR(IF(VLOOKUP(Y55,Y$83:Y$87,1,0)&gt;=1,Y$82,0),Y55)=Y$71,Y$74,IF(IFERROR(IF(VLOOKUP(Y55,Y$83:Y$87,1,0)&gt;=1,Y$82,0),Y55)=Y$77,Y$79,0)))</f>
        <v>0</v>
      </c>
      <c r="Z56" s="138">
        <f t="shared" ref="Z56" si="49">IF(IFERROR(IF(VLOOKUP(Z55,Z$83:Z$87,1,0)&gt;=1,Z$82,0),Z55)=Z$64,Z$68,IF(IFERROR(IF(VLOOKUP(Z55,Z$83:Z$87,1,0)&gt;=1,Z$82,0),Z55)=Z$71,Z$74,IF(IFERROR(IF(VLOOKUP(Z55,Z$83:Z$87,1,0)&gt;=1,Z$82,0),Z55)=Z$77,Z$79,0)))</f>
        <v>0</v>
      </c>
      <c r="AA56" s="49">
        <f t="shared" ref="AA56:AA60" si="50">IF(IFERROR(IF(VLOOKUP(AA55,AA$83:AA$87,1,0)&gt;=1,AA$82,0),AA55)=AA$64,AA$68,IF(IFERROR(IF(VLOOKUP(AA55,AA$83:AA$87,1,0)&gt;=1,AA$82,0),AA55)=AA$71,AA$74,IF(IFERROR(IF(VLOOKUP(AA55,AA$83:AA$87,1,0)&gt;=1,AA$82,0),AA55)=AA$77,AA$79,0)))</f>
        <v>0</v>
      </c>
      <c r="AB56" s="49">
        <f t="shared" ref="AB56:AB60" si="51">IF(IFERROR(IF(VLOOKUP(AB55,AB$83:AB$87,1,0)&gt;=1,AB$82,0),AB55)=AB$64,AB$68,IF(IFERROR(IF(VLOOKUP(AB55,AB$83:AB$87,1,0)&gt;=1,AB$82,0),AB55)=AB$71,AB$74,IF(IFERROR(IF(VLOOKUP(AB55,AB$83:AB$87,1,0)&gt;=1,AB$82,0),AB55)=AB$77,AB$79,0)))</f>
        <v>0</v>
      </c>
      <c r="AC56" s="212"/>
    </row>
    <row r="57" spans="1:29" ht="15.75" customHeight="1" x14ac:dyDescent="0.4">
      <c r="A57" s="215">
        <f t="shared" ref="A57" si="52">+A55+1</f>
        <v>26</v>
      </c>
      <c r="B57" s="209" t="str">
        <f>+Partici!B27</f>
        <v>PASASTE BANDIDO</v>
      </c>
      <c r="C57" s="210">
        <f t="shared" ref="C57" si="53">SUM(D58:AB58)</f>
        <v>0</v>
      </c>
      <c r="D57" s="107">
        <v>10</v>
      </c>
      <c r="E57" s="107">
        <v>1</v>
      </c>
      <c r="F57" s="107">
        <v>5</v>
      </c>
      <c r="G57" s="107">
        <v>11</v>
      </c>
      <c r="H57" s="107">
        <v>14</v>
      </c>
      <c r="I57" s="107">
        <v>9</v>
      </c>
      <c r="J57" s="107">
        <v>5</v>
      </c>
      <c r="K57" s="107">
        <v>2</v>
      </c>
      <c r="L57" s="107">
        <v>1</v>
      </c>
      <c r="M57" s="107">
        <v>14</v>
      </c>
      <c r="N57" s="107">
        <v>4</v>
      </c>
      <c r="O57" s="107">
        <v>11</v>
      </c>
      <c r="P57" s="107">
        <v>3</v>
      </c>
      <c r="Q57" s="107">
        <v>1</v>
      </c>
      <c r="R57" s="107">
        <v>2</v>
      </c>
      <c r="S57" s="107">
        <v>8</v>
      </c>
      <c r="T57" s="107">
        <v>2</v>
      </c>
      <c r="U57" s="107">
        <v>10</v>
      </c>
      <c r="V57" s="107">
        <v>7</v>
      </c>
      <c r="W57" s="107">
        <v>8</v>
      </c>
      <c r="X57" s="107">
        <v>13</v>
      </c>
      <c r="Y57" s="107">
        <v>7</v>
      </c>
      <c r="Z57" s="107">
        <v>4</v>
      </c>
      <c r="AA57" s="56"/>
      <c r="AB57" s="56"/>
      <c r="AC57" s="212">
        <f t="shared" ref="AC57:AC60" si="54">SUM(D58:AB58)</f>
        <v>0</v>
      </c>
    </row>
    <row r="58" spans="1:29" ht="15.75" customHeight="1" x14ac:dyDescent="0.4">
      <c r="A58" s="216"/>
      <c r="B58" s="209"/>
      <c r="C58" s="211"/>
      <c r="D58" s="138">
        <f t="shared" ref="D58" si="55">IF(IFERROR(IF(VLOOKUP(D57,D$83:D$87,1,0)&gt;=1,D$82,0),D57)=D$64,D$68,IF(IFERROR(IF(VLOOKUP(D57,D$83:D$87,1,0)&gt;=1,D$82,0),D57)=D$71,D$74,IF(IFERROR(IF(VLOOKUP(D57,D$83:D$87,1,0)&gt;=1,D$82,0),D57)=D$77,D$79,0)))</f>
        <v>0</v>
      </c>
      <c r="E58" s="138">
        <f t="shared" ref="E58" si="56">IF(IFERROR(IF(VLOOKUP(E57,E$83:E$87,1,0)&gt;=1,E$82,0),E57)=E$64,E$68,IF(IFERROR(IF(VLOOKUP(E57,E$83:E$87,1,0)&gt;=1,E$82,0),E57)=E$71,E$74,IF(IFERROR(IF(VLOOKUP(E57,E$83:E$87,1,0)&gt;=1,E$82,0),E57)=E$77,E$79,0)))</f>
        <v>0</v>
      </c>
      <c r="F58" s="138">
        <f t="shared" ref="F58" si="57">IF(IFERROR(IF(VLOOKUP(F57,F$83:F$87,1,0)&gt;=1,F$82,0),F57)=F$64,F$68,IF(IFERROR(IF(VLOOKUP(F57,F$83:F$87,1,0)&gt;=1,F$82,0),F57)=F$71,F$74,IF(IFERROR(IF(VLOOKUP(F57,F$83:F$87,1,0)&gt;=1,F$82,0),F57)=F$77,F$79,0)))</f>
        <v>0</v>
      </c>
      <c r="G58" s="138">
        <f t="shared" ref="G58" si="58">IF(IFERROR(IF(VLOOKUP(G57,G$83:G$87,1,0)&gt;=1,G$82,0),G57)=G$64,G$68,IF(IFERROR(IF(VLOOKUP(G57,G$83:G$87,1,0)&gt;=1,G$82,0),G57)=G$71,G$74,IF(IFERROR(IF(VLOOKUP(G57,G$83:G$87,1,0)&gt;=1,G$82,0),G57)=G$77,G$79,0)))</f>
        <v>0</v>
      </c>
      <c r="H58" s="138">
        <f t="shared" ref="H58" si="59">IF(IFERROR(IF(VLOOKUP(H57,H$83:H$87,1,0)&gt;=1,H$82,0),H57)=H$64,H$68,IF(IFERROR(IF(VLOOKUP(H57,H$83:H$87,1,0)&gt;=1,H$82,0),H57)=H$71,H$74,IF(IFERROR(IF(VLOOKUP(H57,H$83:H$87,1,0)&gt;=1,H$82,0),H57)=H$77,H$79,0)))</f>
        <v>0</v>
      </c>
      <c r="I58" s="138">
        <f t="shared" ref="I58" si="60">IF(IFERROR(IF(VLOOKUP(I57,I$83:I$87,1,0)&gt;=1,I$82,0),I57)=I$64,I$68,IF(IFERROR(IF(VLOOKUP(I57,I$83:I$87,1,0)&gt;=1,I$82,0),I57)=I$71,I$74,IF(IFERROR(IF(VLOOKUP(I57,I$83:I$87,1,0)&gt;=1,I$82,0),I57)=I$77,I$79,0)))</f>
        <v>0</v>
      </c>
      <c r="J58" s="138">
        <f t="shared" ref="J58" si="61">IF(IFERROR(IF(VLOOKUP(J57,J$83:J$87,1,0)&gt;=1,J$82,0),J57)=J$64,J$68,IF(IFERROR(IF(VLOOKUP(J57,J$83:J$87,1,0)&gt;=1,J$82,0),J57)=J$71,J$74,IF(IFERROR(IF(VLOOKUP(J57,J$83:J$87,1,0)&gt;=1,J$82,0),J57)=J$77,J$79,0)))</f>
        <v>0</v>
      </c>
      <c r="K58" s="138">
        <f t="shared" ref="K58" si="62">IF(IFERROR(IF(VLOOKUP(K57,K$83:K$87,1,0)&gt;=1,K$82,0),K57)=K$64,K$68,IF(IFERROR(IF(VLOOKUP(K57,K$83:K$87,1,0)&gt;=1,K$82,0),K57)=K$71,K$74,IF(IFERROR(IF(VLOOKUP(K57,K$83:K$87,1,0)&gt;=1,K$82,0),K57)=K$77,K$79,0)))</f>
        <v>0</v>
      </c>
      <c r="L58" s="138">
        <f t="shared" ref="L58" si="63">IF(IFERROR(IF(VLOOKUP(L57,L$83:L$87,1,0)&gt;=1,L$82,0),L57)=L$64,L$68,IF(IFERROR(IF(VLOOKUP(L57,L$83:L$87,1,0)&gt;=1,L$82,0),L57)=L$71,L$74,IF(IFERROR(IF(VLOOKUP(L57,L$83:L$87,1,0)&gt;=1,L$82,0),L57)=L$77,L$79,0)))</f>
        <v>0</v>
      </c>
      <c r="M58" s="138">
        <f t="shared" ref="M58" si="64">IF(IFERROR(IF(VLOOKUP(M57,M$83:M$87,1,0)&gt;=1,M$82,0),M57)=M$64,M$68,IF(IFERROR(IF(VLOOKUP(M57,M$83:M$87,1,0)&gt;=1,M$82,0),M57)=M$71,M$74,IF(IFERROR(IF(VLOOKUP(M57,M$83:M$87,1,0)&gt;=1,M$82,0),M57)=M$77,M$79,0)))</f>
        <v>0</v>
      </c>
      <c r="N58" s="138">
        <f t="shared" ref="N58" si="65">IF(IFERROR(IF(VLOOKUP(N57,N$83:N$87,1,0)&gt;=1,N$82,0),N57)=N$64,N$68,IF(IFERROR(IF(VLOOKUP(N57,N$83:N$87,1,0)&gt;=1,N$82,0),N57)=N$71,N$74,IF(IFERROR(IF(VLOOKUP(N57,N$83:N$87,1,0)&gt;=1,N$82,0),N57)=N$77,N$79,0)))</f>
        <v>0</v>
      </c>
      <c r="O58" s="138">
        <f t="shared" ref="O58" si="66">IF(IFERROR(IF(VLOOKUP(O57,O$83:O$87,1,0)&gt;=1,O$82,0),O57)=O$64,O$68,IF(IFERROR(IF(VLOOKUP(O57,O$83:O$87,1,0)&gt;=1,O$82,0),O57)=O$71,O$74,IF(IFERROR(IF(VLOOKUP(O57,O$83:O$87,1,0)&gt;=1,O$82,0),O57)=O$77,O$79,0)))</f>
        <v>0</v>
      </c>
      <c r="P58" s="138">
        <f t="shared" ref="P58" si="67">IF(IFERROR(IF(VLOOKUP(P57,P$83:P$87,1,0)&gt;=1,P$82,0),P57)=P$64,P$68,IF(IFERROR(IF(VLOOKUP(P57,P$83:P$87,1,0)&gt;=1,P$82,0),P57)=P$71,P$74,IF(IFERROR(IF(VLOOKUP(P57,P$83:P$87,1,0)&gt;=1,P$82,0),P57)=P$77,P$79,0)))</f>
        <v>0</v>
      </c>
      <c r="Q58" s="138">
        <f t="shared" ref="Q58" si="68">IF(IFERROR(IF(VLOOKUP(Q57,Q$83:Q$87,1,0)&gt;=1,Q$82,0),Q57)=Q$64,Q$68,IF(IFERROR(IF(VLOOKUP(Q57,Q$83:Q$87,1,0)&gt;=1,Q$82,0),Q57)=Q$71,Q$74,IF(IFERROR(IF(VLOOKUP(Q57,Q$83:Q$87,1,0)&gt;=1,Q$82,0),Q57)=Q$77,Q$79,0)))</f>
        <v>0</v>
      </c>
      <c r="R58" s="138">
        <f t="shared" ref="R58" si="69">IF(IFERROR(IF(VLOOKUP(R57,R$83:R$87,1,0)&gt;=1,R$82,0),R57)=R$64,R$68,IF(IFERROR(IF(VLOOKUP(R57,R$83:R$87,1,0)&gt;=1,R$82,0),R57)=R$71,R$74,IF(IFERROR(IF(VLOOKUP(R57,R$83:R$87,1,0)&gt;=1,R$82,0),R57)=R$77,R$79,0)))</f>
        <v>0</v>
      </c>
      <c r="S58" s="138">
        <f t="shared" ref="S58" si="70">IF(IFERROR(IF(VLOOKUP(S57,S$83:S$87,1,0)&gt;=1,S$82,0),S57)=S$64,S$68,IF(IFERROR(IF(VLOOKUP(S57,S$83:S$87,1,0)&gt;=1,S$82,0),S57)=S$71,S$74,IF(IFERROR(IF(VLOOKUP(S57,S$83:S$87,1,0)&gt;=1,S$82,0),S57)=S$77,S$79,0)))</f>
        <v>0</v>
      </c>
      <c r="T58" s="138">
        <f t="shared" ref="T58" si="71">IF(IFERROR(IF(VLOOKUP(T57,T$83:T$87,1,0)&gt;=1,T$82,0),T57)=T$64,T$68,IF(IFERROR(IF(VLOOKUP(T57,T$83:T$87,1,0)&gt;=1,T$82,0),T57)=T$71,T$74,IF(IFERROR(IF(VLOOKUP(T57,T$83:T$87,1,0)&gt;=1,T$82,0),T57)=T$77,T$79,0)))</f>
        <v>0</v>
      </c>
      <c r="U58" s="138">
        <f t="shared" ref="U58" si="72">IF(IFERROR(IF(VLOOKUP(U57,U$83:U$87,1,0)&gt;=1,U$82,0),U57)=U$64,U$68,IF(IFERROR(IF(VLOOKUP(U57,U$83:U$87,1,0)&gt;=1,U$82,0),U57)=U$71,U$74,IF(IFERROR(IF(VLOOKUP(U57,U$83:U$87,1,0)&gt;=1,U$82,0),U57)=U$77,U$79,0)))</f>
        <v>0</v>
      </c>
      <c r="V58" s="138">
        <f t="shared" ref="V58" si="73">IF(IFERROR(IF(VLOOKUP(V57,V$83:V$87,1,0)&gt;=1,V$82,0),V57)=V$64,V$68,IF(IFERROR(IF(VLOOKUP(V57,V$83:V$87,1,0)&gt;=1,V$82,0),V57)=V$71,V$74,IF(IFERROR(IF(VLOOKUP(V57,V$83:V$87,1,0)&gt;=1,V$82,0),V57)=V$77,V$79,0)))</f>
        <v>0</v>
      </c>
      <c r="W58" s="138">
        <f t="shared" ref="W58" si="74">IF(IFERROR(IF(VLOOKUP(W57,W$83:W$87,1,0)&gt;=1,W$82,0),W57)=W$64,W$68,IF(IFERROR(IF(VLOOKUP(W57,W$83:W$87,1,0)&gt;=1,W$82,0),W57)=W$71,W$74,IF(IFERROR(IF(VLOOKUP(W57,W$83:W$87,1,0)&gt;=1,W$82,0),W57)=W$77,W$79,0)))</f>
        <v>0</v>
      </c>
      <c r="X58" s="138">
        <f t="shared" ref="X58" si="75">IF(IFERROR(IF(VLOOKUP(X57,X$83:X$87,1,0)&gt;=1,X$82,0),X57)=X$64,X$68,IF(IFERROR(IF(VLOOKUP(X57,X$83:X$87,1,0)&gt;=1,X$82,0),X57)=X$71,X$74,IF(IFERROR(IF(VLOOKUP(X57,X$83:X$87,1,0)&gt;=1,X$82,0),X57)=X$77,X$79,0)))</f>
        <v>0</v>
      </c>
      <c r="Y58" s="138">
        <f t="shared" ref="Y58" si="76">IF(IFERROR(IF(VLOOKUP(Y57,Y$83:Y$87,1,0)&gt;=1,Y$82,0),Y57)=Y$64,Y$68,IF(IFERROR(IF(VLOOKUP(Y57,Y$83:Y$87,1,0)&gt;=1,Y$82,0),Y57)=Y$71,Y$74,IF(IFERROR(IF(VLOOKUP(Y57,Y$83:Y$87,1,0)&gt;=1,Y$82,0),Y57)=Y$77,Y$79,0)))</f>
        <v>0</v>
      </c>
      <c r="Z58" s="138">
        <f t="shared" ref="Z58" si="77">IF(IFERROR(IF(VLOOKUP(Z57,Z$83:Z$87,1,0)&gt;=1,Z$82,0),Z57)=Z$64,Z$68,IF(IFERROR(IF(VLOOKUP(Z57,Z$83:Z$87,1,0)&gt;=1,Z$82,0),Z57)=Z$71,Z$74,IF(IFERROR(IF(VLOOKUP(Z57,Z$83:Z$87,1,0)&gt;=1,Z$82,0),Z57)=Z$77,Z$79,0)))</f>
        <v>0</v>
      </c>
      <c r="AA58" s="49">
        <f t="shared" ref="AA58:AA60" si="78">IF(IFERROR(IF(VLOOKUP(AA57,AA$83:AA$87,1,0)&gt;=1,AA$82,0),AA57)=AA$64,AA$68,IF(IFERROR(IF(VLOOKUP(AA57,AA$83:AA$87,1,0)&gt;=1,AA$82,0),AA57)=AA$71,AA$74,IF(IFERROR(IF(VLOOKUP(AA57,AA$83:AA$87,1,0)&gt;=1,AA$82,0),AA57)=AA$77,AA$79,0)))</f>
        <v>0</v>
      </c>
      <c r="AB58" s="49">
        <f t="shared" ref="AB58:AB60" si="79">IF(IFERROR(IF(VLOOKUP(AB57,AB$83:AB$87,1,0)&gt;=1,AB$82,0),AB57)=AB$64,AB$68,IF(IFERROR(IF(VLOOKUP(AB57,AB$83:AB$87,1,0)&gt;=1,AB$82,0),AB57)=AB$71,AB$74,IF(IFERROR(IF(VLOOKUP(AB57,AB$83:AB$87,1,0)&gt;=1,AB$82,0),AB57)=AB$77,AB$79,0)))</f>
        <v>0</v>
      </c>
      <c r="AC58" s="212"/>
    </row>
    <row r="59" spans="1:29" ht="15.75" customHeight="1" x14ac:dyDescent="0.4">
      <c r="A59" s="215">
        <f t="shared" ref="A59" si="80">+A57+1</f>
        <v>27</v>
      </c>
      <c r="B59" s="209" t="str">
        <f>+Partici!B28</f>
        <v>STORMILORD</v>
      </c>
      <c r="C59" s="210">
        <f t="shared" ref="C59" si="81">SUM(D60:AB60)</f>
        <v>0</v>
      </c>
      <c r="D59" s="107">
        <v>2</v>
      </c>
      <c r="E59" s="107">
        <v>3</v>
      </c>
      <c r="F59" s="107">
        <v>6</v>
      </c>
      <c r="G59" s="107">
        <v>10</v>
      </c>
      <c r="H59" s="107">
        <v>9</v>
      </c>
      <c r="I59" s="107">
        <v>11</v>
      </c>
      <c r="J59" s="107">
        <v>4</v>
      </c>
      <c r="K59" s="107">
        <v>12</v>
      </c>
      <c r="L59" s="107">
        <v>5</v>
      </c>
      <c r="M59" s="107">
        <v>6</v>
      </c>
      <c r="N59" s="107">
        <v>2</v>
      </c>
      <c r="O59" s="107">
        <v>7</v>
      </c>
      <c r="P59" s="107">
        <v>10</v>
      </c>
      <c r="Q59" s="107">
        <v>9</v>
      </c>
      <c r="R59" s="107">
        <v>6</v>
      </c>
      <c r="S59" s="107">
        <v>2</v>
      </c>
      <c r="T59" s="107">
        <v>9</v>
      </c>
      <c r="U59" s="107">
        <v>9</v>
      </c>
      <c r="V59" s="107">
        <v>2</v>
      </c>
      <c r="W59" s="107">
        <v>2</v>
      </c>
      <c r="X59" s="107">
        <v>14</v>
      </c>
      <c r="Y59" s="107">
        <v>5</v>
      </c>
      <c r="Z59" s="107">
        <v>8</v>
      </c>
      <c r="AA59" s="56"/>
      <c r="AB59" s="56"/>
      <c r="AC59" s="212">
        <f t="shared" ref="AC59:AC60" si="82">SUM(D60:AB60)</f>
        <v>0</v>
      </c>
    </row>
    <row r="60" spans="1:29" ht="15.75" customHeight="1" x14ac:dyDescent="0.4">
      <c r="A60" s="216"/>
      <c r="B60" s="209"/>
      <c r="C60" s="211"/>
      <c r="D60" s="138">
        <f t="shared" ref="D60:Z60" si="83">IF(IFERROR(IF(VLOOKUP(D59,D$83:D$87,1,0)&gt;=1,D$82,0),D59)=D$64,D$68,IF(IFERROR(IF(VLOOKUP(D59,D$83:D$87,1,0)&gt;=1,D$82,0),D59)=D$71,D$74,IF(IFERROR(IF(VLOOKUP(D59,D$83:D$87,1,0)&gt;=1,D$82,0),D59)=D$77,D$79,0)))</f>
        <v>0</v>
      </c>
      <c r="E60" s="138">
        <f t="shared" si="83"/>
        <v>0</v>
      </c>
      <c r="F60" s="138">
        <f t="shared" si="83"/>
        <v>0</v>
      </c>
      <c r="G60" s="138">
        <f t="shared" si="83"/>
        <v>0</v>
      </c>
      <c r="H60" s="138">
        <f t="shared" si="83"/>
        <v>0</v>
      </c>
      <c r="I60" s="138">
        <f t="shared" si="83"/>
        <v>0</v>
      </c>
      <c r="J60" s="138">
        <f t="shared" si="83"/>
        <v>0</v>
      </c>
      <c r="K60" s="138">
        <f t="shared" si="83"/>
        <v>0</v>
      </c>
      <c r="L60" s="138">
        <f t="shared" si="83"/>
        <v>0</v>
      </c>
      <c r="M60" s="138">
        <f t="shared" si="83"/>
        <v>0</v>
      </c>
      <c r="N60" s="138">
        <f t="shared" si="83"/>
        <v>0</v>
      </c>
      <c r="O60" s="138">
        <f t="shared" si="83"/>
        <v>0</v>
      </c>
      <c r="P60" s="138">
        <f t="shared" si="83"/>
        <v>0</v>
      </c>
      <c r="Q60" s="138">
        <f t="shared" si="83"/>
        <v>0</v>
      </c>
      <c r="R60" s="138">
        <f t="shared" si="83"/>
        <v>0</v>
      </c>
      <c r="S60" s="138">
        <f t="shared" si="83"/>
        <v>0</v>
      </c>
      <c r="T60" s="138">
        <f t="shared" si="83"/>
        <v>0</v>
      </c>
      <c r="U60" s="138">
        <f t="shared" si="83"/>
        <v>0</v>
      </c>
      <c r="V60" s="138">
        <f t="shared" si="83"/>
        <v>0</v>
      </c>
      <c r="W60" s="138">
        <f t="shared" si="83"/>
        <v>0</v>
      </c>
      <c r="X60" s="138">
        <f t="shared" si="83"/>
        <v>0</v>
      </c>
      <c r="Y60" s="138">
        <f t="shared" si="83"/>
        <v>0</v>
      </c>
      <c r="Z60" s="138">
        <f t="shared" si="83"/>
        <v>0</v>
      </c>
      <c r="AA60" s="49">
        <f t="shared" ref="AA60" si="84">IF(IFERROR(IF(VLOOKUP(AA59,AA$83:AA$87,1,0)&gt;=1,AA$82,0),AA59)=AA$64,AA$68,IF(IFERROR(IF(VLOOKUP(AA59,AA$83:AA$87,1,0)&gt;=1,AA$82,0),AA59)=AA$71,AA$74,IF(IFERROR(IF(VLOOKUP(AA59,AA$83:AA$87,1,0)&gt;=1,AA$82,0),AA59)=AA$77,AA$79,0)))</f>
        <v>0</v>
      </c>
      <c r="AB60" s="49">
        <f t="shared" ref="AB60" si="85">IF(IFERROR(IF(VLOOKUP(AB59,AB$83:AB$87,1,0)&gt;=1,AB$82,0),AB59)=AB$64,AB$68,IF(IFERROR(IF(VLOOKUP(AB59,AB$83:AB$87,1,0)&gt;=1,AB$82,0),AB59)=AB$71,AB$74,IF(IFERROR(IF(VLOOKUP(AB59,AB$83:AB$87,1,0)&gt;=1,AB$82,0),AB59)=AB$77,AB$79,0)))</f>
        <v>0</v>
      </c>
      <c r="AC60" s="212"/>
    </row>
    <row r="61" spans="1:29" ht="15.75" customHeight="1" x14ac:dyDescent="0.4">
      <c r="A61" s="69"/>
      <c r="B61" s="70"/>
      <c r="C61" s="71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1"/>
    </row>
    <row r="62" spans="1:29" ht="13.5" thickBot="1" x14ac:dyDescent="0.45">
      <c r="A62" s="3"/>
    </row>
    <row r="63" spans="1:29" ht="19.899999999999999" thickBot="1" x14ac:dyDescent="0.65">
      <c r="A63" s="3"/>
      <c r="C63" s="112" t="s">
        <v>80</v>
      </c>
      <c r="D63" s="113">
        <v>1</v>
      </c>
      <c r="E63" s="113">
        <v>2</v>
      </c>
      <c r="F63" s="113">
        <v>3</v>
      </c>
      <c r="G63" s="113">
        <v>4</v>
      </c>
      <c r="H63" s="113">
        <v>5</v>
      </c>
      <c r="I63" s="113">
        <v>6</v>
      </c>
      <c r="J63" s="113">
        <v>7</v>
      </c>
      <c r="K63" s="113">
        <v>8</v>
      </c>
      <c r="L63" s="113">
        <v>9</v>
      </c>
      <c r="M63" s="113">
        <v>10</v>
      </c>
      <c r="N63" s="113">
        <v>11</v>
      </c>
      <c r="O63" s="113">
        <v>12</v>
      </c>
      <c r="P63" s="113">
        <v>13</v>
      </c>
      <c r="Q63" s="113">
        <v>14</v>
      </c>
      <c r="R63" s="113">
        <v>15</v>
      </c>
      <c r="S63" s="113">
        <v>16</v>
      </c>
      <c r="T63" s="113">
        <v>17</v>
      </c>
      <c r="U63" s="113">
        <v>18</v>
      </c>
      <c r="V63" s="113">
        <v>19</v>
      </c>
      <c r="W63" s="113">
        <v>20</v>
      </c>
      <c r="X63" s="113">
        <v>21</v>
      </c>
      <c r="Y63" s="5">
        <v>22</v>
      </c>
      <c r="Z63" s="5">
        <v>23</v>
      </c>
      <c r="AA63" s="5">
        <v>24</v>
      </c>
      <c r="AB63" s="5">
        <v>25</v>
      </c>
    </row>
    <row r="64" spans="1:29" ht="19.5" x14ac:dyDescent="0.6">
      <c r="A64" s="3"/>
      <c r="C64" s="114" t="s">
        <v>81</v>
      </c>
      <c r="D64" s="115">
        <v>9</v>
      </c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6"/>
      <c r="Y64" s="7"/>
      <c r="Z64" s="7"/>
      <c r="AA64" s="7"/>
      <c r="AB64" s="8"/>
    </row>
    <row r="65" spans="1:28" ht="19.5" x14ac:dyDescent="0.6">
      <c r="A65" s="3"/>
      <c r="C65" s="117" t="s">
        <v>82</v>
      </c>
      <c r="D65" s="142">
        <v>5.3</v>
      </c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18"/>
      <c r="Y65" s="141"/>
      <c r="Z65" s="141"/>
      <c r="AA65" s="141"/>
      <c r="AB65" s="10"/>
    </row>
    <row r="66" spans="1:28" ht="19.5" x14ac:dyDescent="0.6">
      <c r="A66" s="3"/>
      <c r="C66" s="117" t="s">
        <v>83</v>
      </c>
      <c r="D66" s="142">
        <v>3</v>
      </c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18"/>
      <c r="Y66" s="141"/>
      <c r="Z66" s="141"/>
      <c r="AA66" s="141"/>
      <c r="AB66" s="10"/>
    </row>
    <row r="67" spans="1:28" ht="19.5" x14ac:dyDescent="0.6">
      <c r="A67" s="3"/>
      <c r="C67" s="117" t="s">
        <v>84</v>
      </c>
      <c r="D67" s="142">
        <v>1.4</v>
      </c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18"/>
      <c r="Y67" s="141"/>
      <c r="Z67" s="141"/>
      <c r="AA67" s="141"/>
      <c r="AB67" s="10"/>
    </row>
    <row r="68" spans="1:28" ht="19.5" x14ac:dyDescent="0.6">
      <c r="A68" s="3"/>
      <c r="C68" s="119" t="s">
        <v>85</v>
      </c>
      <c r="D68" s="120">
        <f>IF(D62="U",D69*2,D69)</f>
        <v>9.7000000000000011</v>
      </c>
      <c r="E68" s="120">
        <f t="shared" ref="E68:AB68" si="86">IF(E62="U",E69*2,E69)</f>
        <v>0</v>
      </c>
      <c r="F68" s="120">
        <f t="shared" si="86"/>
        <v>0</v>
      </c>
      <c r="G68" s="120">
        <f t="shared" si="86"/>
        <v>0</v>
      </c>
      <c r="H68" s="120">
        <f t="shared" si="86"/>
        <v>0</v>
      </c>
      <c r="I68" s="120">
        <f t="shared" si="86"/>
        <v>0</v>
      </c>
      <c r="J68" s="120">
        <f t="shared" si="86"/>
        <v>0</v>
      </c>
      <c r="K68" s="120">
        <f t="shared" si="86"/>
        <v>0</v>
      </c>
      <c r="L68" s="120">
        <f t="shared" si="86"/>
        <v>0</v>
      </c>
      <c r="M68" s="120">
        <f t="shared" si="86"/>
        <v>0</v>
      </c>
      <c r="N68" s="120">
        <f t="shared" si="86"/>
        <v>0</v>
      </c>
      <c r="O68" s="120">
        <f t="shared" si="86"/>
        <v>0</v>
      </c>
      <c r="P68" s="120">
        <f t="shared" si="86"/>
        <v>0</v>
      </c>
      <c r="Q68" s="120">
        <f t="shared" si="86"/>
        <v>0</v>
      </c>
      <c r="R68" s="120">
        <f t="shared" si="86"/>
        <v>0</v>
      </c>
      <c r="S68" s="120">
        <f t="shared" si="86"/>
        <v>0</v>
      </c>
      <c r="T68" s="120">
        <f t="shared" si="86"/>
        <v>0</v>
      </c>
      <c r="U68" s="120">
        <f t="shared" si="86"/>
        <v>0</v>
      </c>
      <c r="V68" s="120">
        <f t="shared" si="86"/>
        <v>0</v>
      </c>
      <c r="W68" s="120">
        <f t="shared" si="86"/>
        <v>0</v>
      </c>
      <c r="X68" s="120">
        <f t="shared" si="86"/>
        <v>0</v>
      </c>
      <c r="Y68" s="12">
        <f t="shared" si="86"/>
        <v>0</v>
      </c>
      <c r="Z68" s="12">
        <f t="shared" si="86"/>
        <v>0</v>
      </c>
      <c r="AA68" s="12">
        <f t="shared" si="86"/>
        <v>0</v>
      </c>
      <c r="AB68" s="12">
        <f t="shared" si="86"/>
        <v>0</v>
      </c>
    </row>
    <row r="69" spans="1:28" ht="19.5" x14ac:dyDescent="0.6">
      <c r="A69" s="3"/>
      <c r="C69" s="121"/>
      <c r="D69" s="122">
        <f>SUM(D65:D67)</f>
        <v>9.7000000000000011</v>
      </c>
      <c r="E69" s="122">
        <f t="shared" ref="E69:AB69" si="87">SUM(E65:E67)</f>
        <v>0</v>
      </c>
      <c r="F69" s="122">
        <f t="shared" si="87"/>
        <v>0</v>
      </c>
      <c r="G69" s="122">
        <f t="shared" si="87"/>
        <v>0</v>
      </c>
      <c r="H69" s="122">
        <f t="shared" si="87"/>
        <v>0</v>
      </c>
      <c r="I69" s="122">
        <f t="shared" si="87"/>
        <v>0</v>
      </c>
      <c r="J69" s="122">
        <f t="shared" si="87"/>
        <v>0</v>
      </c>
      <c r="K69" s="122">
        <f t="shared" si="87"/>
        <v>0</v>
      </c>
      <c r="L69" s="122">
        <f t="shared" si="87"/>
        <v>0</v>
      </c>
      <c r="M69" s="122">
        <f t="shared" si="87"/>
        <v>0</v>
      </c>
      <c r="N69" s="122">
        <f t="shared" si="87"/>
        <v>0</v>
      </c>
      <c r="O69" s="122">
        <f t="shared" si="87"/>
        <v>0</v>
      </c>
      <c r="P69" s="122">
        <f t="shared" si="87"/>
        <v>0</v>
      </c>
      <c r="Q69" s="122">
        <f t="shared" si="87"/>
        <v>0</v>
      </c>
      <c r="R69" s="122">
        <f t="shared" si="87"/>
        <v>0</v>
      </c>
      <c r="S69" s="122">
        <f t="shared" si="87"/>
        <v>0</v>
      </c>
      <c r="T69" s="122">
        <f t="shared" si="87"/>
        <v>0</v>
      </c>
      <c r="U69" s="122">
        <f t="shared" si="87"/>
        <v>0</v>
      </c>
      <c r="V69" s="122">
        <f t="shared" si="87"/>
        <v>0</v>
      </c>
      <c r="W69" s="122">
        <f t="shared" si="87"/>
        <v>0</v>
      </c>
      <c r="X69" s="122">
        <f t="shared" si="87"/>
        <v>0</v>
      </c>
      <c r="Y69" s="74">
        <f t="shared" si="87"/>
        <v>0</v>
      </c>
      <c r="Z69" s="74">
        <f t="shared" si="87"/>
        <v>0</v>
      </c>
      <c r="AA69" s="74">
        <f t="shared" si="87"/>
        <v>0</v>
      </c>
      <c r="AB69" s="74">
        <f t="shared" si="87"/>
        <v>0</v>
      </c>
    </row>
    <row r="70" spans="1:28" ht="19.5" x14ac:dyDescent="0.6">
      <c r="A70" s="3"/>
      <c r="C70" s="123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3"/>
    </row>
    <row r="71" spans="1:28" ht="19.5" x14ac:dyDescent="0.6">
      <c r="A71" s="3"/>
      <c r="C71" s="125" t="s">
        <v>86</v>
      </c>
      <c r="D71" s="115">
        <v>12</v>
      </c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6"/>
      <c r="Y71" s="7"/>
      <c r="Z71" s="7"/>
      <c r="AA71" s="7"/>
      <c r="AB71" s="8"/>
    </row>
    <row r="72" spans="1:28" ht="19.5" x14ac:dyDescent="0.6">
      <c r="A72" s="3"/>
      <c r="C72" s="117" t="s">
        <v>83</v>
      </c>
      <c r="D72" s="142">
        <v>2.6</v>
      </c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18"/>
      <c r="Y72" s="141"/>
      <c r="Z72" s="141"/>
      <c r="AA72" s="141"/>
      <c r="AB72" s="10"/>
    </row>
    <row r="73" spans="1:28" ht="19.5" x14ac:dyDescent="0.6">
      <c r="A73" s="3"/>
      <c r="C73" s="117" t="s">
        <v>84</v>
      </c>
      <c r="D73" s="142">
        <v>1.3</v>
      </c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18"/>
      <c r="Y73" s="141"/>
      <c r="Z73" s="141"/>
      <c r="AA73" s="141"/>
      <c r="AB73" s="10"/>
    </row>
    <row r="74" spans="1:28" ht="19.5" x14ac:dyDescent="0.6">
      <c r="A74" s="3"/>
      <c r="C74" s="119" t="s">
        <v>87</v>
      </c>
      <c r="D74" s="120">
        <f>IF(D62="U",D75*2,D75)</f>
        <v>3.9000000000000004</v>
      </c>
      <c r="E74" s="120">
        <f t="shared" ref="E74:AB74" si="88">IF(E62="U",E75*2,E75)</f>
        <v>0</v>
      </c>
      <c r="F74" s="120">
        <f t="shared" si="88"/>
        <v>0</v>
      </c>
      <c r="G74" s="120">
        <f t="shared" si="88"/>
        <v>0</v>
      </c>
      <c r="H74" s="120">
        <f t="shared" si="88"/>
        <v>0</v>
      </c>
      <c r="I74" s="120">
        <f t="shared" si="88"/>
        <v>0</v>
      </c>
      <c r="J74" s="120">
        <f t="shared" si="88"/>
        <v>0</v>
      </c>
      <c r="K74" s="120">
        <f t="shared" si="88"/>
        <v>0</v>
      </c>
      <c r="L74" s="120">
        <f t="shared" si="88"/>
        <v>0</v>
      </c>
      <c r="M74" s="120">
        <f t="shared" si="88"/>
        <v>0</v>
      </c>
      <c r="N74" s="120">
        <f t="shared" si="88"/>
        <v>0</v>
      </c>
      <c r="O74" s="120">
        <f t="shared" si="88"/>
        <v>0</v>
      </c>
      <c r="P74" s="120">
        <f t="shared" si="88"/>
        <v>0</v>
      </c>
      <c r="Q74" s="120">
        <f t="shared" si="88"/>
        <v>0</v>
      </c>
      <c r="R74" s="120">
        <f t="shared" si="88"/>
        <v>0</v>
      </c>
      <c r="S74" s="120">
        <f t="shared" si="88"/>
        <v>0</v>
      </c>
      <c r="T74" s="120">
        <f t="shared" si="88"/>
        <v>0</v>
      </c>
      <c r="U74" s="120">
        <f t="shared" si="88"/>
        <v>0</v>
      </c>
      <c r="V74" s="120">
        <f t="shared" si="88"/>
        <v>0</v>
      </c>
      <c r="W74" s="120">
        <f t="shared" si="88"/>
        <v>0</v>
      </c>
      <c r="X74" s="120">
        <f t="shared" si="88"/>
        <v>0</v>
      </c>
      <c r="Y74" s="12">
        <f t="shared" si="88"/>
        <v>0</v>
      </c>
      <c r="Z74" s="12">
        <f t="shared" si="88"/>
        <v>0</v>
      </c>
      <c r="AA74" s="12">
        <f t="shared" si="88"/>
        <v>0</v>
      </c>
      <c r="AB74" s="12">
        <f t="shared" si="88"/>
        <v>0</v>
      </c>
    </row>
    <row r="75" spans="1:28" ht="19.5" x14ac:dyDescent="0.6">
      <c r="A75" s="3"/>
      <c r="C75" s="121"/>
      <c r="D75" s="122">
        <f>SUM(D72:D73)</f>
        <v>3.9000000000000004</v>
      </c>
      <c r="E75" s="122">
        <f t="shared" ref="E75:AB75" si="89">SUM(E72:E73)</f>
        <v>0</v>
      </c>
      <c r="F75" s="122">
        <f t="shared" si="89"/>
        <v>0</v>
      </c>
      <c r="G75" s="122">
        <f t="shared" si="89"/>
        <v>0</v>
      </c>
      <c r="H75" s="122">
        <f t="shared" si="89"/>
        <v>0</v>
      </c>
      <c r="I75" s="122">
        <f t="shared" si="89"/>
        <v>0</v>
      </c>
      <c r="J75" s="122">
        <f t="shared" si="89"/>
        <v>0</v>
      </c>
      <c r="K75" s="122">
        <f t="shared" si="89"/>
        <v>0</v>
      </c>
      <c r="L75" s="122">
        <f t="shared" si="89"/>
        <v>0</v>
      </c>
      <c r="M75" s="122">
        <f t="shared" si="89"/>
        <v>0</v>
      </c>
      <c r="N75" s="122">
        <f t="shared" si="89"/>
        <v>0</v>
      </c>
      <c r="O75" s="122">
        <f t="shared" si="89"/>
        <v>0</v>
      </c>
      <c r="P75" s="122">
        <f t="shared" si="89"/>
        <v>0</v>
      </c>
      <c r="Q75" s="122">
        <f t="shared" si="89"/>
        <v>0</v>
      </c>
      <c r="R75" s="122">
        <f t="shared" si="89"/>
        <v>0</v>
      </c>
      <c r="S75" s="122">
        <f t="shared" si="89"/>
        <v>0</v>
      </c>
      <c r="T75" s="122">
        <f t="shared" si="89"/>
        <v>0</v>
      </c>
      <c r="U75" s="122">
        <f t="shared" si="89"/>
        <v>0</v>
      </c>
      <c r="V75" s="122">
        <f t="shared" si="89"/>
        <v>0</v>
      </c>
      <c r="W75" s="122">
        <f t="shared" si="89"/>
        <v>0</v>
      </c>
      <c r="X75" s="122">
        <f t="shared" si="89"/>
        <v>0</v>
      </c>
      <c r="Y75" s="74">
        <f t="shared" si="89"/>
        <v>0</v>
      </c>
      <c r="Z75" s="74">
        <f t="shared" si="89"/>
        <v>0</v>
      </c>
      <c r="AA75" s="74">
        <f t="shared" si="89"/>
        <v>0</v>
      </c>
      <c r="AB75" s="74">
        <f t="shared" si="89"/>
        <v>0</v>
      </c>
    </row>
    <row r="76" spans="1:28" ht="19.5" x14ac:dyDescent="0.6">
      <c r="A76" s="3"/>
      <c r="C76" s="123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3"/>
    </row>
    <row r="77" spans="1:28" ht="19.5" x14ac:dyDescent="0.6">
      <c r="A77" s="3"/>
      <c r="C77" s="125" t="s">
        <v>88</v>
      </c>
      <c r="D77" s="115">
        <v>6</v>
      </c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6"/>
      <c r="Y77" s="8"/>
      <c r="Z77" s="8"/>
      <c r="AA77" s="8"/>
      <c r="AB77" s="8"/>
    </row>
    <row r="78" spans="1:28" ht="19.5" x14ac:dyDescent="0.6">
      <c r="A78" s="3"/>
      <c r="C78" s="117" t="s">
        <v>84</v>
      </c>
      <c r="D78" s="126">
        <v>1.1000000000000001</v>
      </c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18"/>
      <c r="Y78" s="10"/>
      <c r="Z78" s="10"/>
      <c r="AA78" s="10"/>
      <c r="AB78" s="10"/>
    </row>
    <row r="79" spans="1:28" ht="19.5" x14ac:dyDescent="0.6">
      <c r="A79" s="3"/>
      <c r="C79" s="119" t="s">
        <v>89</v>
      </c>
      <c r="D79" s="120">
        <f>IF(D62="U",D80*2,D80)</f>
        <v>1.1000000000000001</v>
      </c>
      <c r="E79" s="120">
        <f t="shared" ref="E79:AB79" si="90">IF(E62="U",E80*2,E80)</f>
        <v>0</v>
      </c>
      <c r="F79" s="120">
        <f t="shared" si="90"/>
        <v>0</v>
      </c>
      <c r="G79" s="120">
        <f t="shared" si="90"/>
        <v>0</v>
      </c>
      <c r="H79" s="120">
        <f t="shared" si="90"/>
        <v>0</v>
      </c>
      <c r="I79" s="120">
        <f t="shared" si="90"/>
        <v>0</v>
      </c>
      <c r="J79" s="120">
        <f t="shared" si="90"/>
        <v>0</v>
      </c>
      <c r="K79" s="120">
        <f t="shared" si="90"/>
        <v>0</v>
      </c>
      <c r="L79" s="120">
        <f t="shared" si="90"/>
        <v>0</v>
      </c>
      <c r="M79" s="120">
        <f t="shared" si="90"/>
        <v>0</v>
      </c>
      <c r="N79" s="120">
        <f t="shared" si="90"/>
        <v>0</v>
      </c>
      <c r="O79" s="120">
        <f t="shared" si="90"/>
        <v>0</v>
      </c>
      <c r="P79" s="120">
        <f t="shared" si="90"/>
        <v>0</v>
      </c>
      <c r="Q79" s="120">
        <f t="shared" si="90"/>
        <v>0</v>
      </c>
      <c r="R79" s="120">
        <f t="shared" si="90"/>
        <v>0</v>
      </c>
      <c r="S79" s="120">
        <f t="shared" si="90"/>
        <v>0</v>
      </c>
      <c r="T79" s="120">
        <f t="shared" si="90"/>
        <v>0</v>
      </c>
      <c r="U79" s="120">
        <f t="shared" si="90"/>
        <v>0</v>
      </c>
      <c r="V79" s="120">
        <f t="shared" si="90"/>
        <v>0</v>
      </c>
      <c r="W79" s="120">
        <f t="shared" si="90"/>
        <v>0</v>
      </c>
      <c r="X79" s="120">
        <f t="shared" si="90"/>
        <v>0</v>
      </c>
      <c r="Y79" s="12">
        <f t="shared" si="90"/>
        <v>0</v>
      </c>
      <c r="Z79" s="12">
        <f t="shared" si="90"/>
        <v>0</v>
      </c>
      <c r="AA79" s="12">
        <f t="shared" si="90"/>
        <v>0</v>
      </c>
      <c r="AB79" s="12">
        <f t="shared" si="90"/>
        <v>0</v>
      </c>
    </row>
    <row r="80" spans="1:28" ht="19.5" x14ac:dyDescent="0.6">
      <c r="A80" s="3"/>
      <c r="C80" s="121"/>
      <c r="D80" s="122">
        <f>D78</f>
        <v>1.1000000000000001</v>
      </c>
      <c r="E80" s="122">
        <f t="shared" ref="E80:AB80" si="91">E78</f>
        <v>0</v>
      </c>
      <c r="F80" s="122">
        <f t="shared" si="91"/>
        <v>0</v>
      </c>
      <c r="G80" s="122">
        <f t="shared" si="91"/>
        <v>0</v>
      </c>
      <c r="H80" s="122">
        <f t="shared" si="91"/>
        <v>0</v>
      </c>
      <c r="I80" s="122">
        <f t="shared" si="91"/>
        <v>0</v>
      </c>
      <c r="J80" s="122">
        <f t="shared" si="91"/>
        <v>0</v>
      </c>
      <c r="K80" s="122">
        <f t="shared" si="91"/>
        <v>0</v>
      </c>
      <c r="L80" s="122">
        <f t="shared" si="91"/>
        <v>0</v>
      </c>
      <c r="M80" s="122">
        <f t="shared" si="91"/>
        <v>0</v>
      </c>
      <c r="N80" s="122">
        <f t="shared" si="91"/>
        <v>0</v>
      </c>
      <c r="O80" s="122">
        <f t="shared" si="91"/>
        <v>0</v>
      </c>
      <c r="P80" s="122">
        <f t="shared" si="91"/>
        <v>0</v>
      </c>
      <c r="Q80" s="122">
        <f t="shared" si="91"/>
        <v>0</v>
      </c>
      <c r="R80" s="122">
        <f t="shared" si="91"/>
        <v>0</v>
      </c>
      <c r="S80" s="122">
        <f t="shared" si="91"/>
        <v>0</v>
      </c>
      <c r="T80" s="122">
        <f t="shared" si="91"/>
        <v>0</v>
      </c>
      <c r="U80" s="122">
        <f t="shared" si="91"/>
        <v>0</v>
      </c>
      <c r="V80" s="122">
        <f t="shared" si="91"/>
        <v>0</v>
      </c>
      <c r="W80" s="122">
        <f t="shared" si="91"/>
        <v>0</v>
      </c>
      <c r="X80" s="122">
        <f t="shared" si="91"/>
        <v>0</v>
      </c>
      <c r="Y80" s="74">
        <f t="shared" si="91"/>
        <v>0</v>
      </c>
      <c r="Z80" s="74">
        <f t="shared" si="91"/>
        <v>0</v>
      </c>
      <c r="AA80" s="74">
        <f t="shared" si="91"/>
        <v>0</v>
      </c>
      <c r="AB80" s="74">
        <f t="shared" si="91"/>
        <v>0</v>
      </c>
    </row>
    <row r="81" spans="1:28" ht="19.5" x14ac:dyDescent="0.6">
      <c r="A81" s="3"/>
      <c r="C81" s="123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3"/>
    </row>
    <row r="82" spans="1:28" ht="19.5" x14ac:dyDescent="0.6">
      <c r="A82" s="3"/>
      <c r="C82" s="127" t="s">
        <v>90</v>
      </c>
      <c r="D82" s="115">
        <v>6</v>
      </c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6"/>
      <c r="Y82" s="8"/>
      <c r="Z82" s="8"/>
      <c r="AA82" s="8"/>
      <c r="AB82" s="8"/>
    </row>
    <row r="83" spans="1:28" ht="19.5" x14ac:dyDescent="0.6">
      <c r="A83" s="3"/>
      <c r="C83" s="128" t="s">
        <v>91</v>
      </c>
      <c r="D83" s="129">
        <v>3</v>
      </c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18"/>
      <c r="Y83" s="10"/>
      <c r="Z83" s="10"/>
      <c r="AA83" s="10"/>
      <c r="AB83" s="10"/>
    </row>
    <row r="84" spans="1:28" ht="19.5" x14ac:dyDescent="0.6">
      <c r="A84" s="3"/>
      <c r="C84" s="128" t="s">
        <v>92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18"/>
      <c r="R84" s="130"/>
      <c r="S84" s="118"/>
      <c r="T84" s="130"/>
      <c r="U84" s="130"/>
      <c r="V84" s="130"/>
      <c r="W84" s="130"/>
      <c r="X84" s="118"/>
      <c r="Y84" s="10"/>
      <c r="Z84" s="10"/>
      <c r="AA84" s="10"/>
      <c r="AB84" s="10"/>
    </row>
    <row r="85" spans="1:28" ht="19.5" x14ac:dyDescent="0.6">
      <c r="A85" s="3"/>
      <c r="C85" s="128" t="s">
        <v>93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20"/>
      <c r="Z85" s="20"/>
      <c r="AA85" s="20"/>
      <c r="AB85" s="20"/>
    </row>
    <row r="86" spans="1:28" ht="19.5" x14ac:dyDescent="0.6">
      <c r="A86" s="3"/>
      <c r="C86" s="128" t="s">
        <v>94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20"/>
      <c r="Z86" s="20"/>
      <c r="AA86" s="20"/>
      <c r="AB86" s="20"/>
    </row>
    <row r="87" spans="1:28" ht="19.5" x14ac:dyDescent="0.6">
      <c r="A87" s="3"/>
      <c r="C87" s="128" t="s">
        <v>95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20"/>
      <c r="Z87" s="20"/>
      <c r="AA87" s="20"/>
      <c r="AB87" s="20"/>
    </row>
    <row r="88" spans="1:28" x14ac:dyDescent="0.4">
      <c r="A88" s="3"/>
    </row>
  </sheetData>
  <mergeCells count="109">
    <mergeCell ref="AC55:AC56"/>
    <mergeCell ref="AC57:AC58"/>
    <mergeCell ref="AC59:AC60"/>
    <mergeCell ref="A59:A60"/>
    <mergeCell ref="B59:B60"/>
    <mergeCell ref="C59:C60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1:A12"/>
    <mergeCell ref="B11:B12"/>
    <mergeCell ref="C11:C12"/>
    <mergeCell ref="AC11:AC12"/>
    <mergeCell ref="A13:A14"/>
    <mergeCell ref="B13:B14"/>
    <mergeCell ref="C13:C14"/>
    <mergeCell ref="AC13:AC14"/>
    <mergeCell ref="A1:V5"/>
    <mergeCell ref="A7:A8"/>
    <mergeCell ref="B7:B8"/>
    <mergeCell ref="C7:C8"/>
    <mergeCell ref="AC7:AC8"/>
    <mergeCell ref="A9:A10"/>
    <mergeCell ref="B9:B10"/>
    <mergeCell ref="C9:C10"/>
    <mergeCell ref="AC9:AC10"/>
  </mergeCells>
  <conditionalFormatting sqref="D15:U15">
    <cfRule type="cellIs" dxfId="160" priority="9" operator="greaterThan">
      <formula>0</formula>
    </cfRule>
  </conditionalFormatting>
  <conditionalFormatting sqref="D21:U21">
    <cfRule type="cellIs" dxfId="159" priority="30" operator="greaterThan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56:AB56 D58:AB58 D60:AB61">
    <cfRule type="cellIs" dxfId="158" priority="48" operator="greaterThan">
      <formula>0</formula>
    </cfRule>
    <cfRule type="cellIs" dxfId="157" priority="49" operator="equal">
      <formula>2</formula>
    </cfRule>
    <cfRule type="cellIs" dxfId="156" priority="50" operator="equal">
      <formula>5</formula>
    </cfRule>
    <cfRule type="cellIs" dxfId="155" priority="51" operator="equal">
      <formula>10</formula>
    </cfRule>
  </conditionalFormatting>
  <conditionalFormatting sqref="S23:W23">
    <cfRule type="cellIs" dxfId="154" priority="27" operator="equal">
      <formula>0</formula>
    </cfRule>
  </conditionalFormatting>
  <conditionalFormatting sqref="S29:W29">
    <cfRule type="cellIs" dxfId="153" priority="6" operator="equal">
      <formula>0</formula>
    </cfRule>
  </conditionalFormatting>
  <conditionalFormatting sqref="S31:W31">
    <cfRule type="cellIs" dxfId="152" priority="3" operator="equal">
      <formula>0</formula>
    </cfRule>
  </conditionalFormatting>
  <conditionalFormatting sqref="V21:X21">
    <cfRule type="cellIs" dxfId="151" priority="31" operator="greaterThan">
      <formula>0</formula>
    </cfRule>
  </conditionalFormatting>
  <conditionalFormatting sqref="X23">
    <cfRule type="cellIs" dxfId="150" priority="28" operator="greater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4"/>
  <dimension ref="A1:AC150"/>
  <sheetViews>
    <sheetView topLeftCell="A33" zoomScaleNormal="100" workbookViewId="0">
      <selection activeCell="K139" sqref="K139"/>
    </sheetView>
  </sheetViews>
  <sheetFormatPr baseColWidth="10" defaultColWidth="14.3984375" defaultRowHeight="13.15" x14ac:dyDescent="0.4"/>
  <cols>
    <col min="1" max="1" width="4.59765625" style="1" bestFit="1" customWidth="1"/>
    <col min="2" max="2" width="35.1328125" style="2" bestFit="1" customWidth="1"/>
    <col min="3" max="3" width="15.86328125" style="2" bestFit="1" customWidth="1"/>
    <col min="4" max="5" width="6.3984375" style="2" bestFit="1" customWidth="1"/>
    <col min="6" max="6" width="7.86328125" style="2" bestFit="1" customWidth="1"/>
    <col min="7" max="8" width="7" style="2" bestFit="1" customWidth="1"/>
    <col min="9" max="10" width="6.3984375" style="2" bestFit="1" customWidth="1"/>
    <col min="11" max="12" width="7.86328125" style="2" bestFit="1" customWidth="1"/>
    <col min="13" max="14" width="6.3984375" style="2" bestFit="1" customWidth="1"/>
    <col min="15" max="16" width="7" style="2" bestFit="1" customWidth="1"/>
    <col min="17" max="17" width="7.86328125" style="2" bestFit="1" customWidth="1"/>
    <col min="18" max="18" width="6.3984375" style="2" bestFit="1" customWidth="1"/>
    <col min="19" max="20" width="7.86328125" style="2" bestFit="1" customWidth="1"/>
    <col min="21" max="21" width="7.1328125" style="2" customWidth="1"/>
    <col min="22" max="22" width="6.86328125" style="2" bestFit="1" customWidth="1"/>
    <col min="23" max="24" width="7.86328125" style="2" bestFit="1" customWidth="1"/>
    <col min="25" max="26" width="7.265625" style="2" hidden="1" customWidth="1"/>
    <col min="27" max="27" width="7.3984375" style="2" hidden="1" customWidth="1"/>
    <col min="28" max="28" width="6.86328125" style="2" hidden="1" customWidth="1"/>
    <col min="29" max="16384" width="14.3984375" style="2"/>
  </cols>
  <sheetData>
    <row r="1" spans="1:29" ht="13.15" customHeight="1" x14ac:dyDescent="0.7">
      <c r="A1" s="213" t="s">
        <v>96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3.1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3.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3.1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5" customHeight="1" x14ac:dyDescent="0.4">
      <c r="A7" s="208">
        <v>1</v>
      </c>
      <c r="B7" s="209" t="str">
        <f>+Partici!B2</f>
        <v>CAMPEON DE CAMPEONES</v>
      </c>
      <c r="C7" s="210">
        <f>SUM(D8:AB8)</f>
        <v>0</v>
      </c>
      <c r="D7" s="107">
        <v>2</v>
      </c>
      <c r="E7" s="107">
        <v>6</v>
      </c>
      <c r="F7" s="107">
        <v>4</v>
      </c>
      <c r="G7" s="107">
        <v>9</v>
      </c>
      <c r="H7" s="107">
        <v>9</v>
      </c>
      <c r="I7" s="107">
        <v>7</v>
      </c>
      <c r="J7" s="107">
        <v>9</v>
      </c>
      <c r="K7" s="107">
        <v>3</v>
      </c>
      <c r="L7" s="107">
        <v>4</v>
      </c>
      <c r="M7" s="107">
        <v>13</v>
      </c>
      <c r="N7" s="107">
        <v>7</v>
      </c>
      <c r="O7" s="107">
        <v>9</v>
      </c>
      <c r="P7" s="107">
        <v>9</v>
      </c>
      <c r="Q7" s="107">
        <v>6</v>
      </c>
      <c r="R7" s="107">
        <v>1</v>
      </c>
      <c r="S7" s="107">
        <v>4</v>
      </c>
      <c r="T7" s="107">
        <v>8</v>
      </c>
      <c r="U7" s="107">
        <v>3</v>
      </c>
      <c r="V7" s="107"/>
      <c r="W7" s="107"/>
      <c r="X7" s="107"/>
      <c r="Y7" s="107"/>
      <c r="Z7" s="107"/>
      <c r="AA7" s="107"/>
      <c r="AB7" s="107"/>
      <c r="AC7" s="218">
        <f>SUM(D8:AB8)</f>
        <v>0</v>
      </c>
    </row>
    <row r="8" spans="1:29" ht="15.75" customHeight="1" x14ac:dyDescent="0.4">
      <c r="A8" s="208"/>
      <c r="B8" s="209"/>
      <c r="C8" s="211"/>
      <c r="D8" s="138">
        <f t="shared" ref="D8:AB22" si="0">IF(IFERROR(IF(VLOOKUP(D7,D$145:D$149,1,0)&gt;=1,D$144,0),D7)=D$129,D$133,IF(IFERROR(IF(VLOOKUP(D7,D$145:D$149,1,0)&gt;=1,D$144,0),D7)=D$135,D$138,IF(IFERROR(IF(VLOOKUP(D7,D$145:D$149,1,0)&gt;=1,D$144,0),D7)=D$140,D$142,0)))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10">
        <f>SUM(D10:AB10)</f>
        <v>0</v>
      </c>
      <c r="D9" s="107">
        <v>10</v>
      </c>
      <c r="E9" s="107">
        <v>2</v>
      </c>
      <c r="F9" s="107">
        <v>4</v>
      </c>
      <c r="G9" s="107">
        <v>7</v>
      </c>
      <c r="H9" s="107">
        <v>1</v>
      </c>
      <c r="I9" s="107">
        <v>6</v>
      </c>
      <c r="J9" s="107">
        <v>4</v>
      </c>
      <c r="K9" s="107">
        <v>7</v>
      </c>
      <c r="L9" s="107">
        <v>9</v>
      </c>
      <c r="M9" s="107">
        <v>12</v>
      </c>
      <c r="N9" s="107">
        <v>3</v>
      </c>
      <c r="O9" s="107">
        <v>1</v>
      </c>
      <c r="P9" s="107">
        <v>7</v>
      </c>
      <c r="Q9" s="107">
        <v>6</v>
      </c>
      <c r="R9" s="107">
        <v>4</v>
      </c>
      <c r="S9" s="107">
        <v>12</v>
      </c>
      <c r="T9" s="107">
        <v>15</v>
      </c>
      <c r="U9" s="107">
        <v>7</v>
      </c>
      <c r="V9" s="107"/>
      <c r="W9" s="107"/>
      <c r="X9" s="107"/>
      <c r="Y9" s="107"/>
      <c r="Z9" s="107"/>
      <c r="AA9" s="107"/>
      <c r="AB9" s="107"/>
      <c r="AC9" s="218">
        <f>SUM(D10:AB10)</f>
        <v>0</v>
      </c>
    </row>
    <row r="10" spans="1:29" ht="15.75" customHeight="1" x14ac:dyDescent="0.4">
      <c r="A10" s="208"/>
      <c r="B10" s="209"/>
      <c r="C10" s="211"/>
      <c r="D10" s="138">
        <f t="shared" si="0"/>
        <v>0</v>
      </c>
      <c r="E10" s="138">
        <f t="shared" si="0"/>
        <v>0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  <c r="J10" s="138">
        <f t="shared" si="0"/>
        <v>0</v>
      </c>
      <c r="K10" s="138">
        <f t="shared" si="0"/>
        <v>0</v>
      </c>
      <c r="L10" s="138">
        <f t="shared" si="0"/>
        <v>0</v>
      </c>
      <c r="M10" s="138">
        <f t="shared" si="0"/>
        <v>0</v>
      </c>
      <c r="N10" s="138">
        <f t="shared" si="0"/>
        <v>0</v>
      </c>
      <c r="O10" s="138">
        <f t="shared" si="0"/>
        <v>0</v>
      </c>
      <c r="P10" s="138">
        <f t="shared" si="0"/>
        <v>0</v>
      </c>
      <c r="Q10" s="138">
        <f t="shared" si="0"/>
        <v>0</v>
      </c>
      <c r="R10" s="138">
        <f t="shared" si="0"/>
        <v>0</v>
      </c>
      <c r="S10" s="138">
        <f t="shared" si="0"/>
        <v>0</v>
      </c>
      <c r="T10" s="138">
        <f t="shared" si="0"/>
        <v>0</v>
      </c>
      <c r="U10" s="138">
        <f t="shared" si="0"/>
        <v>0</v>
      </c>
      <c r="V10" s="138">
        <f t="shared" si="0"/>
        <v>0</v>
      </c>
      <c r="W10" s="138">
        <f t="shared" si="0"/>
        <v>0</v>
      </c>
      <c r="X10" s="138">
        <f t="shared" si="0"/>
        <v>0</v>
      </c>
      <c r="Y10" s="138">
        <f t="shared" si="0"/>
        <v>0</v>
      </c>
      <c r="Z10" s="138">
        <f t="shared" si="0"/>
        <v>0</v>
      </c>
      <c r="AA10" s="138">
        <f t="shared" si="0"/>
        <v>0</v>
      </c>
      <c r="AB10" s="138">
        <f t="shared" si="0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10">
        <f>SUM(D12:AB12)</f>
        <v>0</v>
      </c>
      <c r="D11" s="107">
        <v>1</v>
      </c>
      <c r="E11" s="107">
        <v>7</v>
      </c>
      <c r="F11" s="107">
        <v>1</v>
      </c>
      <c r="G11" s="107">
        <v>7</v>
      </c>
      <c r="H11" s="107">
        <v>1</v>
      </c>
      <c r="I11" s="107">
        <v>3</v>
      </c>
      <c r="J11" s="107">
        <v>5</v>
      </c>
      <c r="K11" s="107">
        <v>12</v>
      </c>
      <c r="L11" s="107">
        <v>9</v>
      </c>
      <c r="M11" s="107">
        <v>4</v>
      </c>
      <c r="N11" s="107">
        <v>5</v>
      </c>
      <c r="O11" s="107">
        <v>6</v>
      </c>
      <c r="P11" s="107">
        <v>1</v>
      </c>
      <c r="Q11" s="107">
        <v>8</v>
      </c>
      <c r="R11" s="107">
        <v>13</v>
      </c>
      <c r="S11" s="107">
        <v>4</v>
      </c>
      <c r="T11" s="107">
        <v>9</v>
      </c>
      <c r="U11" s="107">
        <v>3</v>
      </c>
      <c r="V11" s="107"/>
      <c r="W11" s="107"/>
      <c r="X11" s="107"/>
      <c r="Y11" s="107"/>
      <c r="Z11" s="107"/>
      <c r="AA11" s="107"/>
      <c r="AB11" s="107"/>
      <c r="AC11" s="218">
        <f>SUM(D12:AB12)</f>
        <v>0</v>
      </c>
    </row>
    <row r="12" spans="1:29" ht="15.75" customHeight="1" x14ac:dyDescent="0.4">
      <c r="A12" s="208"/>
      <c r="B12" s="209"/>
      <c r="C12" s="211"/>
      <c r="D12" s="138">
        <f t="shared" si="0"/>
        <v>0</v>
      </c>
      <c r="E12" s="138">
        <f t="shared" si="0"/>
        <v>0</v>
      </c>
      <c r="F12" s="138">
        <f t="shared" si="0"/>
        <v>0</v>
      </c>
      <c r="G12" s="138">
        <f t="shared" si="0"/>
        <v>0</v>
      </c>
      <c r="H12" s="138">
        <f t="shared" si="0"/>
        <v>0</v>
      </c>
      <c r="I12" s="138">
        <f t="shared" si="0"/>
        <v>0</v>
      </c>
      <c r="J12" s="138">
        <f t="shared" si="0"/>
        <v>0</v>
      </c>
      <c r="K12" s="138">
        <f t="shared" si="0"/>
        <v>0</v>
      </c>
      <c r="L12" s="138">
        <f t="shared" si="0"/>
        <v>0</v>
      </c>
      <c r="M12" s="138">
        <f t="shared" si="0"/>
        <v>0</v>
      </c>
      <c r="N12" s="138">
        <f t="shared" si="0"/>
        <v>0</v>
      </c>
      <c r="O12" s="138">
        <f t="shared" si="0"/>
        <v>0</v>
      </c>
      <c r="P12" s="138">
        <f t="shared" si="0"/>
        <v>0</v>
      </c>
      <c r="Q12" s="138">
        <f t="shared" si="0"/>
        <v>0</v>
      </c>
      <c r="R12" s="138">
        <f t="shared" si="0"/>
        <v>0</v>
      </c>
      <c r="S12" s="138">
        <f t="shared" si="0"/>
        <v>0</v>
      </c>
      <c r="T12" s="138">
        <f t="shared" si="0"/>
        <v>0</v>
      </c>
      <c r="U12" s="138">
        <f t="shared" si="0"/>
        <v>0</v>
      </c>
      <c r="V12" s="138">
        <f t="shared" si="0"/>
        <v>0</v>
      </c>
      <c r="W12" s="138">
        <f t="shared" si="0"/>
        <v>0</v>
      </c>
      <c r="X12" s="138">
        <f t="shared" si="0"/>
        <v>0</v>
      </c>
      <c r="Y12" s="138">
        <f t="shared" si="0"/>
        <v>0</v>
      </c>
      <c r="Z12" s="138">
        <f t="shared" si="0"/>
        <v>0</v>
      </c>
      <c r="AA12" s="138">
        <f t="shared" si="0"/>
        <v>0</v>
      </c>
      <c r="AB12" s="138">
        <f t="shared" si="0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10">
        <f>SUM(D14:AB14)</f>
        <v>0</v>
      </c>
      <c r="D13" s="107">
        <v>8</v>
      </c>
      <c r="E13" s="107">
        <v>1</v>
      </c>
      <c r="F13" s="107">
        <v>7</v>
      </c>
      <c r="G13" s="107">
        <v>7</v>
      </c>
      <c r="H13" s="107">
        <v>1</v>
      </c>
      <c r="I13" s="107">
        <v>1</v>
      </c>
      <c r="J13" s="107">
        <v>9</v>
      </c>
      <c r="K13" s="107">
        <v>11</v>
      </c>
      <c r="L13" s="107">
        <v>11</v>
      </c>
      <c r="M13" s="107">
        <v>7</v>
      </c>
      <c r="N13" s="107">
        <v>6</v>
      </c>
      <c r="O13" s="107">
        <v>7</v>
      </c>
      <c r="P13" s="107">
        <v>5</v>
      </c>
      <c r="Q13" s="107">
        <v>11</v>
      </c>
      <c r="R13" s="107">
        <v>3</v>
      </c>
      <c r="S13" s="107">
        <v>8</v>
      </c>
      <c r="T13" s="107">
        <v>5</v>
      </c>
      <c r="U13" s="107">
        <v>11</v>
      </c>
      <c r="V13" s="107"/>
      <c r="W13" s="107"/>
      <c r="X13" s="107"/>
      <c r="Y13" s="107"/>
      <c r="Z13" s="107"/>
      <c r="AA13" s="107"/>
      <c r="AB13" s="107"/>
      <c r="AC13" s="218">
        <f>SUM(D14:AB14)</f>
        <v>0</v>
      </c>
    </row>
    <row r="14" spans="1:29" ht="15.75" customHeight="1" x14ac:dyDescent="0.4">
      <c r="A14" s="208"/>
      <c r="B14" s="209"/>
      <c r="C14" s="211"/>
      <c r="D14" s="138">
        <f t="shared" si="0"/>
        <v>0</v>
      </c>
      <c r="E14" s="138">
        <f t="shared" si="0"/>
        <v>0</v>
      </c>
      <c r="F14" s="138">
        <f t="shared" si="0"/>
        <v>0</v>
      </c>
      <c r="G14" s="138">
        <f t="shared" si="0"/>
        <v>0</v>
      </c>
      <c r="H14" s="138">
        <f t="shared" si="0"/>
        <v>0</v>
      </c>
      <c r="I14" s="138">
        <f t="shared" si="0"/>
        <v>0</v>
      </c>
      <c r="J14" s="138">
        <f t="shared" si="0"/>
        <v>0</v>
      </c>
      <c r="K14" s="138">
        <f t="shared" si="0"/>
        <v>0</v>
      </c>
      <c r="L14" s="138">
        <f t="shared" si="0"/>
        <v>0</v>
      </c>
      <c r="M14" s="138">
        <f t="shared" si="0"/>
        <v>0</v>
      </c>
      <c r="N14" s="138">
        <f t="shared" si="0"/>
        <v>0</v>
      </c>
      <c r="O14" s="138">
        <f t="shared" si="0"/>
        <v>0</v>
      </c>
      <c r="P14" s="138">
        <f t="shared" si="0"/>
        <v>0</v>
      </c>
      <c r="Q14" s="138">
        <f t="shared" si="0"/>
        <v>0</v>
      </c>
      <c r="R14" s="138">
        <f t="shared" si="0"/>
        <v>0</v>
      </c>
      <c r="S14" s="138">
        <f t="shared" si="0"/>
        <v>0</v>
      </c>
      <c r="T14" s="138">
        <f t="shared" si="0"/>
        <v>0</v>
      </c>
      <c r="U14" s="138">
        <f t="shared" si="0"/>
        <v>0</v>
      </c>
      <c r="V14" s="138">
        <f t="shared" si="0"/>
        <v>0</v>
      </c>
      <c r="W14" s="138">
        <f t="shared" si="0"/>
        <v>0</v>
      </c>
      <c r="X14" s="138">
        <f t="shared" si="0"/>
        <v>0</v>
      </c>
      <c r="Y14" s="138">
        <f t="shared" si="0"/>
        <v>0</v>
      </c>
      <c r="Z14" s="138">
        <f t="shared" si="0"/>
        <v>0</v>
      </c>
      <c r="AA14" s="138">
        <f t="shared" si="0"/>
        <v>0</v>
      </c>
      <c r="AB14" s="138">
        <f t="shared" si="0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10">
        <f>SUM(D16:AB16)</f>
        <v>0</v>
      </c>
      <c r="D15" s="154">
        <v>10</v>
      </c>
      <c r="E15" s="154">
        <v>2</v>
      </c>
      <c r="F15" s="154">
        <v>1</v>
      </c>
      <c r="G15" s="154">
        <v>5</v>
      </c>
      <c r="H15" s="154">
        <v>5</v>
      </c>
      <c r="I15" s="154">
        <v>1</v>
      </c>
      <c r="J15" s="154">
        <v>9</v>
      </c>
      <c r="K15" s="154">
        <v>5</v>
      </c>
      <c r="L15" s="154">
        <v>4</v>
      </c>
      <c r="M15" s="154">
        <v>3</v>
      </c>
      <c r="N15" s="154">
        <v>3</v>
      </c>
      <c r="O15" s="154">
        <v>1</v>
      </c>
      <c r="P15" s="154">
        <v>3</v>
      </c>
      <c r="Q15" s="154">
        <v>8</v>
      </c>
      <c r="R15" s="154">
        <v>8</v>
      </c>
      <c r="S15" s="155">
        <v>4</v>
      </c>
      <c r="T15" s="155">
        <v>13</v>
      </c>
      <c r="U15" s="155">
        <v>15</v>
      </c>
      <c r="V15" s="107"/>
      <c r="W15" s="107"/>
      <c r="X15" s="107"/>
      <c r="Y15" s="107"/>
      <c r="Z15" s="107"/>
      <c r="AA15" s="107"/>
      <c r="AB15" s="107"/>
      <c r="AC15" s="218">
        <f>SUM(D16:AB16)</f>
        <v>0</v>
      </c>
    </row>
    <row r="16" spans="1:29" ht="15.75" customHeight="1" x14ac:dyDescent="0.4">
      <c r="A16" s="208"/>
      <c r="B16" s="209"/>
      <c r="C16" s="211"/>
      <c r="D16" s="138">
        <f t="shared" si="0"/>
        <v>0</v>
      </c>
      <c r="E16" s="138">
        <f t="shared" si="0"/>
        <v>0</v>
      </c>
      <c r="F16" s="138">
        <f t="shared" si="0"/>
        <v>0</v>
      </c>
      <c r="G16" s="138">
        <f t="shared" si="0"/>
        <v>0</v>
      </c>
      <c r="H16" s="138">
        <f t="shared" si="0"/>
        <v>0</v>
      </c>
      <c r="I16" s="138">
        <f t="shared" si="0"/>
        <v>0</v>
      </c>
      <c r="J16" s="138">
        <f t="shared" si="0"/>
        <v>0</v>
      </c>
      <c r="K16" s="138">
        <f t="shared" si="0"/>
        <v>0</v>
      </c>
      <c r="L16" s="138">
        <f t="shared" si="0"/>
        <v>0</v>
      </c>
      <c r="M16" s="138">
        <f t="shared" si="0"/>
        <v>0</v>
      </c>
      <c r="N16" s="138">
        <f t="shared" si="0"/>
        <v>0</v>
      </c>
      <c r="O16" s="138">
        <f t="shared" si="0"/>
        <v>0</v>
      </c>
      <c r="P16" s="138">
        <f t="shared" si="0"/>
        <v>0</v>
      </c>
      <c r="Q16" s="138">
        <f t="shared" si="0"/>
        <v>0</v>
      </c>
      <c r="R16" s="138">
        <f t="shared" si="0"/>
        <v>0</v>
      </c>
      <c r="S16" s="138">
        <f t="shared" si="0"/>
        <v>0</v>
      </c>
      <c r="T16" s="138">
        <f t="shared" si="0"/>
        <v>0</v>
      </c>
      <c r="U16" s="138">
        <f t="shared" si="0"/>
        <v>0</v>
      </c>
      <c r="V16" s="138">
        <f t="shared" si="0"/>
        <v>0</v>
      </c>
      <c r="W16" s="138">
        <f t="shared" si="0"/>
        <v>0</v>
      </c>
      <c r="X16" s="138">
        <f t="shared" si="0"/>
        <v>0</v>
      </c>
      <c r="Y16" s="138">
        <f t="shared" si="0"/>
        <v>0</v>
      </c>
      <c r="Z16" s="138">
        <f t="shared" si="0"/>
        <v>0</v>
      </c>
      <c r="AA16" s="138">
        <f t="shared" si="0"/>
        <v>0</v>
      </c>
      <c r="AB16" s="138">
        <f t="shared" si="0"/>
        <v>0</v>
      </c>
      <c r="AC16" s="218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10">
        <f>SUM(D18:AB18)</f>
        <v>0</v>
      </c>
      <c r="D17" s="107">
        <v>1</v>
      </c>
      <c r="E17" s="107">
        <v>3</v>
      </c>
      <c r="F17" s="107">
        <v>4</v>
      </c>
      <c r="G17" s="107">
        <v>1</v>
      </c>
      <c r="H17" s="107">
        <v>1</v>
      </c>
      <c r="I17" s="107">
        <v>5</v>
      </c>
      <c r="J17" s="107">
        <v>13</v>
      </c>
      <c r="K17" s="107">
        <v>3</v>
      </c>
      <c r="L17" s="107">
        <v>7</v>
      </c>
      <c r="M17" s="107">
        <v>11</v>
      </c>
      <c r="N17" s="107">
        <v>5</v>
      </c>
      <c r="O17" s="107">
        <v>1</v>
      </c>
      <c r="P17" s="107">
        <v>9</v>
      </c>
      <c r="Q17" s="107">
        <v>6</v>
      </c>
      <c r="R17" s="107">
        <v>6</v>
      </c>
      <c r="S17" s="107">
        <v>9</v>
      </c>
      <c r="T17" s="107">
        <v>9</v>
      </c>
      <c r="U17" s="107">
        <v>15</v>
      </c>
      <c r="V17" s="107"/>
      <c r="W17" s="107"/>
      <c r="X17" s="107"/>
      <c r="Y17" s="107"/>
      <c r="Z17" s="107"/>
      <c r="AA17" s="107"/>
      <c r="AB17" s="107"/>
      <c r="AC17" s="218">
        <f>SUM(D18:AB18)</f>
        <v>0</v>
      </c>
    </row>
    <row r="18" spans="1:29" ht="15.75" customHeight="1" x14ac:dyDescent="0.4">
      <c r="A18" s="208"/>
      <c r="B18" s="209"/>
      <c r="C18" s="211"/>
      <c r="D18" s="138">
        <f t="shared" si="0"/>
        <v>0</v>
      </c>
      <c r="E18" s="138">
        <f t="shared" si="0"/>
        <v>0</v>
      </c>
      <c r="F18" s="138">
        <f t="shared" si="0"/>
        <v>0</v>
      </c>
      <c r="G18" s="138">
        <f t="shared" si="0"/>
        <v>0</v>
      </c>
      <c r="H18" s="138">
        <f t="shared" si="0"/>
        <v>0</v>
      </c>
      <c r="I18" s="138">
        <f t="shared" si="0"/>
        <v>0</v>
      </c>
      <c r="J18" s="138">
        <f t="shared" si="0"/>
        <v>0</v>
      </c>
      <c r="K18" s="138">
        <f t="shared" si="0"/>
        <v>0</v>
      </c>
      <c r="L18" s="138">
        <f t="shared" si="0"/>
        <v>0</v>
      </c>
      <c r="M18" s="138">
        <f t="shared" si="0"/>
        <v>0</v>
      </c>
      <c r="N18" s="138">
        <f t="shared" si="0"/>
        <v>0</v>
      </c>
      <c r="O18" s="138">
        <f t="shared" si="0"/>
        <v>0</v>
      </c>
      <c r="P18" s="138">
        <f t="shared" si="0"/>
        <v>0</v>
      </c>
      <c r="Q18" s="138">
        <f t="shared" si="0"/>
        <v>0</v>
      </c>
      <c r="R18" s="138">
        <f t="shared" si="0"/>
        <v>0</v>
      </c>
      <c r="S18" s="138">
        <f t="shared" si="0"/>
        <v>0</v>
      </c>
      <c r="T18" s="138">
        <f t="shared" si="0"/>
        <v>0</v>
      </c>
      <c r="U18" s="138">
        <f t="shared" si="0"/>
        <v>0</v>
      </c>
      <c r="V18" s="138">
        <f t="shared" si="0"/>
        <v>0</v>
      </c>
      <c r="W18" s="138">
        <f t="shared" si="0"/>
        <v>0</v>
      </c>
      <c r="X18" s="138">
        <f t="shared" si="0"/>
        <v>0</v>
      </c>
      <c r="Y18" s="138">
        <f t="shared" si="0"/>
        <v>0</v>
      </c>
      <c r="Z18" s="138">
        <f t="shared" si="0"/>
        <v>0</v>
      </c>
      <c r="AA18" s="138">
        <f t="shared" si="0"/>
        <v>0</v>
      </c>
      <c r="AB18" s="138">
        <f t="shared" si="0"/>
        <v>0</v>
      </c>
      <c r="AC18" s="218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10">
        <f>SUM(D20:AB20)</f>
        <v>0</v>
      </c>
      <c r="D19" s="149">
        <v>4</v>
      </c>
      <c r="E19" s="149">
        <v>1</v>
      </c>
      <c r="F19" s="149">
        <v>8</v>
      </c>
      <c r="G19" s="149">
        <v>5</v>
      </c>
      <c r="H19" s="149">
        <v>1</v>
      </c>
      <c r="I19" s="149">
        <v>2</v>
      </c>
      <c r="J19" s="149">
        <v>9</v>
      </c>
      <c r="K19" s="149">
        <v>10</v>
      </c>
      <c r="L19" s="149">
        <v>8</v>
      </c>
      <c r="M19" s="149">
        <v>7</v>
      </c>
      <c r="N19" s="107">
        <v>8</v>
      </c>
      <c r="O19" s="107">
        <v>1</v>
      </c>
      <c r="P19" s="107">
        <v>10</v>
      </c>
      <c r="Q19" s="107">
        <v>8</v>
      </c>
      <c r="R19" s="107">
        <v>12</v>
      </c>
      <c r="S19" s="107">
        <v>9</v>
      </c>
      <c r="T19" s="107">
        <v>14</v>
      </c>
      <c r="U19" s="107">
        <v>14</v>
      </c>
      <c r="V19" s="149"/>
      <c r="W19" s="149"/>
      <c r="X19" s="111"/>
      <c r="Y19" s="107"/>
      <c r="Z19" s="107"/>
      <c r="AA19" s="107"/>
      <c r="AB19" s="107"/>
      <c r="AC19" s="218">
        <f>SUM(D20:AB20)</f>
        <v>0</v>
      </c>
    </row>
    <row r="20" spans="1:29" ht="15.75" customHeight="1" x14ac:dyDescent="0.4">
      <c r="A20" s="208"/>
      <c r="B20" s="209"/>
      <c r="C20" s="211"/>
      <c r="D20" s="138">
        <f t="shared" si="0"/>
        <v>0</v>
      </c>
      <c r="E20" s="138">
        <f t="shared" si="0"/>
        <v>0</v>
      </c>
      <c r="F20" s="138">
        <f t="shared" si="0"/>
        <v>0</v>
      </c>
      <c r="G20" s="138">
        <f t="shared" si="0"/>
        <v>0</v>
      </c>
      <c r="H20" s="138">
        <f t="shared" si="0"/>
        <v>0</v>
      </c>
      <c r="I20" s="138">
        <f t="shared" si="0"/>
        <v>0</v>
      </c>
      <c r="J20" s="138">
        <f t="shared" si="0"/>
        <v>0</v>
      </c>
      <c r="K20" s="138">
        <f t="shared" si="0"/>
        <v>0</v>
      </c>
      <c r="L20" s="138">
        <f t="shared" si="0"/>
        <v>0</v>
      </c>
      <c r="M20" s="138">
        <f t="shared" si="0"/>
        <v>0</v>
      </c>
      <c r="N20" s="138">
        <f t="shared" si="0"/>
        <v>0</v>
      </c>
      <c r="O20" s="138">
        <f t="shared" si="0"/>
        <v>0</v>
      </c>
      <c r="P20" s="138">
        <f t="shared" si="0"/>
        <v>0</v>
      </c>
      <c r="Q20" s="138">
        <f t="shared" si="0"/>
        <v>0</v>
      </c>
      <c r="R20" s="138">
        <f t="shared" si="0"/>
        <v>0</v>
      </c>
      <c r="S20" s="138">
        <f t="shared" si="0"/>
        <v>0</v>
      </c>
      <c r="T20" s="138">
        <f t="shared" si="0"/>
        <v>0</v>
      </c>
      <c r="U20" s="138">
        <f t="shared" si="0"/>
        <v>0</v>
      </c>
      <c r="V20" s="138">
        <f t="shared" si="0"/>
        <v>0</v>
      </c>
      <c r="W20" s="138">
        <f t="shared" si="0"/>
        <v>0</v>
      </c>
      <c r="X20" s="138">
        <f t="shared" si="0"/>
        <v>0</v>
      </c>
      <c r="Y20" s="138">
        <f t="shared" si="0"/>
        <v>0</v>
      </c>
      <c r="Z20" s="138">
        <f t="shared" si="0"/>
        <v>0</v>
      </c>
      <c r="AA20" s="138">
        <f t="shared" si="0"/>
        <v>0</v>
      </c>
      <c r="AB20" s="138">
        <f t="shared" si="0"/>
        <v>0</v>
      </c>
      <c r="AC20" s="218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10">
        <f>SUM(D22:AB22)</f>
        <v>0</v>
      </c>
      <c r="D21" s="149">
        <v>10</v>
      </c>
      <c r="E21" s="149">
        <v>1</v>
      </c>
      <c r="F21" s="149">
        <v>8</v>
      </c>
      <c r="G21" s="149">
        <v>10</v>
      </c>
      <c r="H21" s="149">
        <v>6</v>
      </c>
      <c r="I21" s="149">
        <v>3</v>
      </c>
      <c r="J21" s="149">
        <v>9</v>
      </c>
      <c r="K21" s="149">
        <v>1</v>
      </c>
      <c r="L21" s="149">
        <v>9</v>
      </c>
      <c r="M21" s="149">
        <v>11</v>
      </c>
      <c r="N21" s="107">
        <v>8</v>
      </c>
      <c r="O21" s="107">
        <v>1</v>
      </c>
      <c r="P21" s="107">
        <v>5</v>
      </c>
      <c r="Q21" s="107">
        <v>12</v>
      </c>
      <c r="R21" s="107">
        <v>14</v>
      </c>
      <c r="S21" s="107">
        <v>6</v>
      </c>
      <c r="T21" s="107">
        <v>9</v>
      </c>
      <c r="U21" s="107">
        <v>10</v>
      </c>
      <c r="V21" s="107"/>
      <c r="W21" s="107"/>
      <c r="X21" s="107"/>
      <c r="Y21" s="107"/>
      <c r="Z21" s="107"/>
      <c r="AA21" s="107"/>
      <c r="AB21" s="107"/>
      <c r="AC21" s="218">
        <f>SUM(D22:AB22)</f>
        <v>0</v>
      </c>
    </row>
    <row r="22" spans="1:29" ht="15.75" customHeight="1" x14ac:dyDescent="0.4">
      <c r="A22" s="208"/>
      <c r="B22" s="209"/>
      <c r="C22" s="211"/>
      <c r="D22" s="138">
        <f t="shared" si="0"/>
        <v>0</v>
      </c>
      <c r="E22" s="138">
        <f t="shared" si="0"/>
        <v>0</v>
      </c>
      <c r="F22" s="138">
        <f t="shared" si="0"/>
        <v>0</v>
      </c>
      <c r="G22" s="138">
        <f t="shared" si="0"/>
        <v>0</v>
      </c>
      <c r="H22" s="138">
        <f t="shared" si="0"/>
        <v>0</v>
      </c>
      <c r="I22" s="138">
        <f t="shared" si="0"/>
        <v>0</v>
      </c>
      <c r="J22" s="138">
        <f t="shared" si="0"/>
        <v>0</v>
      </c>
      <c r="K22" s="138">
        <f t="shared" si="0"/>
        <v>0</v>
      </c>
      <c r="L22" s="138">
        <f t="shared" si="0"/>
        <v>0</v>
      </c>
      <c r="M22" s="138">
        <f t="shared" si="0"/>
        <v>0</v>
      </c>
      <c r="N22" s="138">
        <f t="shared" si="0"/>
        <v>0</v>
      </c>
      <c r="O22" s="138">
        <f t="shared" si="0"/>
        <v>0</v>
      </c>
      <c r="P22" s="138">
        <f t="shared" si="0"/>
        <v>0</v>
      </c>
      <c r="Q22" s="138">
        <f t="shared" si="0"/>
        <v>0</v>
      </c>
      <c r="R22" s="138">
        <f t="shared" si="0"/>
        <v>0</v>
      </c>
      <c r="S22" s="138">
        <f t="shared" si="0"/>
        <v>0</v>
      </c>
      <c r="T22" s="138">
        <f t="shared" si="0"/>
        <v>0</v>
      </c>
      <c r="U22" s="138">
        <f t="shared" si="0"/>
        <v>0</v>
      </c>
      <c r="V22" s="138">
        <f t="shared" si="0"/>
        <v>0</v>
      </c>
      <c r="W22" s="138">
        <f t="shared" si="0"/>
        <v>0</v>
      </c>
      <c r="X22" s="138">
        <f t="shared" si="0"/>
        <v>0</v>
      </c>
      <c r="Y22" s="138">
        <f t="shared" si="0"/>
        <v>0</v>
      </c>
      <c r="Z22" s="138">
        <f t="shared" si="0"/>
        <v>0</v>
      </c>
      <c r="AA22" s="138">
        <f t="shared" si="0"/>
        <v>0</v>
      </c>
      <c r="AB22" s="138">
        <f t="shared" si="0"/>
        <v>0</v>
      </c>
      <c r="AC22" s="218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10">
        <f>SUM(D24:AB24)</f>
        <v>0</v>
      </c>
      <c r="D23" s="149">
        <v>3</v>
      </c>
      <c r="E23" s="149">
        <v>4</v>
      </c>
      <c r="F23" s="149">
        <v>3</v>
      </c>
      <c r="G23" s="149">
        <v>4</v>
      </c>
      <c r="H23" s="149">
        <v>9</v>
      </c>
      <c r="I23" s="149">
        <v>2</v>
      </c>
      <c r="J23" s="149">
        <v>7</v>
      </c>
      <c r="K23" s="149">
        <v>11</v>
      </c>
      <c r="L23" s="149">
        <v>4</v>
      </c>
      <c r="M23" s="149">
        <v>4</v>
      </c>
      <c r="N23" s="107">
        <v>9</v>
      </c>
      <c r="O23" s="107">
        <v>9</v>
      </c>
      <c r="P23" s="107">
        <v>9</v>
      </c>
      <c r="Q23" s="107">
        <v>8</v>
      </c>
      <c r="R23" s="107">
        <v>4</v>
      </c>
      <c r="S23" s="107">
        <v>5</v>
      </c>
      <c r="T23" s="107">
        <v>9</v>
      </c>
      <c r="U23" s="107">
        <v>1</v>
      </c>
      <c r="V23" s="107"/>
      <c r="W23" s="107"/>
      <c r="X23" s="107"/>
      <c r="Y23" s="107"/>
      <c r="Z23" s="107"/>
      <c r="AA23" s="107"/>
      <c r="AB23" s="107"/>
      <c r="AC23" s="218">
        <f>SUM(D24:AB24)</f>
        <v>0</v>
      </c>
    </row>
    <row r="24" spans="1:29" ht="15.75" customHeight="1" x14ac:dyDescent="0.4">
      <c r="A24" s="208"/>
      <c r="B24" s="209"/>
      <c r="C24" s="211"/>
      <c r="D24" s="138">
        <f t="shared" ref="D24:AB24" si="1">IF(IFERROR(IF(VLOOKUP(D23,D$145:D$149,1,0)&gt;=1,D$144,0),D23)=D$129,D$133,IF(IFERROR(IF(VLOOKUP(D23,D$145:D$149,1,0)&gt;=1,D$144,0),D23)=D$135,D$138,IF(IFERROR(IF(VLOOKUP(D23,D$145:D$149,1,0)&gt;=1,D$144,0),D23)=D$140,D$142,0)))</f>
        <v>0</v>
      </c>
      <c r="E24" s="138">
        <f t="shared" si="1"/>
        <v>0</v>
      </c>
      <c r="F24" s="138">
        <f t="shared" si="1"/>
        <v>0</v>
      </c>
      <c r="G24" s="138">
        <f t="shared" si="1"/>
        <v>0</v>
      </c>
      <c r="H24" s="138">
        <f t="shared" si="1"/>
        <v>0</v>
      </c>
      <c r="I24" s="138">
        <f t="shared" si="1"/>
        <v>0</v>
      </c>
      <c r="J24" s="138">
        <f t="shared" si="1"/>
        <v>0</v>
      </c>
      <c r="K24" s="138">
        <f t="shared" si="1"/>
        <v>0</v>
      </c>
      <c r="L24" s="138">
        <f t="shared" si="1"/>
        <v>0</v>
      </c>
      <c r="M24" s="138">
        <f t="shared" si="1"/>
        <v>0</v>
      </c>
      <c r="N24" s="138">
        <f t="shared" si="1"/>
        <v>0</v>
      </c>
      <c r="O24" s="138">
        <f t="shared" si="1"/>
        <v>0</v>
      </c>
      <c r="P24" s="138">
        <f t="shared" si="1"/>
        <v>0</v>
      </c>
      <c r="Q24" s="138">
        <f t="shared" si="1"/>
        <v>0</v>
      </c>
      <c r="R24" s="138">
        <f t="shared" si="1"/>
        <v>0</v>
      </c>
      <c r="S24" s="138">
        <f t="shared" si="1"/>
        <v>0</v>
      </c>
      <c r="T24" s="138">
        <f t="shared" si="1"/>
        <v>0</v>
      </c>
      <c r="U24" s="138">
        <f t="shared" si="1"/>
        <v>0</v>
      </c>
      <c r="V24" s="138">
        <f t="shared" si="1"/>
        <v>0</v>
      </c>
      <c r="W24" s="138">
        <f t="shared" si="1"/>
        <v>0</v>
      </c>
      <c r="X24" s="138">
        <f t="shared" si="1"/>
        <v>0</v>
      </c>
      <c r="Y24" s="138">
        <f t="shared" si="1"/>
        <v>0</v>
      </c>
      <c r="Z24" s="138">
        <f t="shared" si="1"/>
        <v>0</v>
      </c>
      <c r="AA24" s="138">
        <f t="shared" si="1"/>
        <v>0</v>
      </c>
      <c r="AB24" s="138">
        <f t="shared" si="1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10">
        <f>SUM(D26:AB26)</f>
        <v>0</v>
      </c>
      <c r="D25" s="149">
        <v>14</v>
      </c>
      <c r="E25" s="149">
        <v>3</v>
      </c>
      <c r="F25" s="149">
        <v>7</v>
      </c>
      <c r="G25" s="149">
        <v>7</v>
      </c>
      <c r="H25" s="149">
        <v>10</v>
      </c>
      <c r="I25" s="149">
        <v>3</v>
      </c>
      <c r="J25" s="149">
        <v>10</v>
      </c>
      <c r="K25" s="149">
        <v>3</v>
      </c>
      <c r="L25" s="149">
        <v>8</v>
      </c>
      <c r="M25" s="149">
        <v>4</v>
      </c>
      <c r="N25" s="149">
        <v>2</v>
      </c>
      <c r="O25" s="107">
        <v>6</v>
      </c>
      <c r="P25" s="107">
        <v>3</v>
      </c>
      <c r="Q25" s="107">
        <v>3</v>
      </c>
      <c r="R25" s="107">
        <v>12</v>
      </c>
      <c r="S25" s="107">
        <v>7</v>
      </c>
      <c r="T25" s="107">
        <v>10</v>
      </c>
      <c r="U25" s="107">
        <v>3</v>
      </c>
      <c r="V25" s="107"/>
      <c r="W25" s="107"/>
      <c r="X25" s="107"/>
      <c r="Y25" s="107"/>
      <c r="Z25" s="107"/>
      <c r="AA25" s="107"/>
      <c r="AB25" s="107"/>
      <c r="AC25" s="218">
        <f>SUM(D26:AB26)</f>
        <v>0</v>
      </c>
    </row>
    <row r="26" spans="1:29" ht="15.75" customHeight="1" x14ac:dyDescent="0.4">
      <c r="A26" s="208"/>
      <c r="B26" s="209"/>
      <c r="C26" s="211"/>
      <c r="D26" s="138">
        <f t="shared" ref="D26:AB26" si="2">IF(IFERROR(IF(VLOOKUP(D25,D$145:D$149,1,0)&gt;=1,D$144,0),D25)=D$129,D$133,IF(IFERROR(IF(VLOOKUP(D25,D$145:D$149,1,0)&gt;=1,D$144,0),D25)=D$135,D$138,IF(IFERROR(IF(VLOOKUP(D25,D$145:D$149,1,0)&gt;=1,D$144,0),D25)=D$140,D$142,0)))</f>
        <v>0</v>
      </c>
      <c r="E26" s="138">
        <f t="shared" si="2"/>
        <v>0</v>
      </c>
      <c r="F26" s="138">
        <f t="shared" si="2"/>
        <v>0</v>
      </c>
      <c r="G26" s="138">
        <f t="shared" si="2"/>
        <v>0</v>
      </c>
      <c r="H26" s="138">
        <f t="shared" si="2"/>
        <v>0</v>
      </c>
      <c r="I26" s="138">
        <f t="shared" si="2"/>
        <v>0</v>
      </c>
      <c r="J26" s="138">
        <f t="shared" si="2"/>
        <v>0</v>
      </c>
      <c r="K26" s="138">
        <f t="shared" si="2"/>
        <v>0</v>
      </c>
      <c r="L26" s="138">
        <f t="shared" si="2"/>
        <v>0</v>
      </c>
      <c r="M26" s="138">
        <f t="shared" si="2"/>
        <v>0</v>
      </c>
      <c r="N26" s="138">
        <f t="shared" si="2"/>
        <v>0</v>
      </c>
      <c r="O26" s="138">
        <f t="shared" si="2"/>
        <v>0</v>
      </c>
      <c r="P26" s="138">
        <f t="shared" si="2"/>
        <v>0</v>
      </c>
      <c r="Q26" s="138">
        <f t="shared" si="2"/>
        <v>0</v>
      </c>
      <c r="R26" s="138">
        <f t="shared" si="2"/>
        <v>0</v>
      </c>
      <c r="S26" s="138">
        <f t="shared" si="2"/>
        <v>0</v>
      </c>
      <c r="T26" s="138">
        <f t="shared" si="2"/>
        <v>0</v>
      </c>
      <c r="U26" s="138">
        <f t="shared" si="2"/>
        <v>0</v>
      </c>
      <c r="V26" s="138">
        <f t="shared" si="2"/>
        <v>0</v>
      </c>
      <c r="W26" s="138">
        <f t="shared" si="2"/>
        <v>0</v>
      </c>
      <c r="X26" s="138">
        <f t="shared" si="2"/>
        <v>0</v>
      </c>
      <c r="Y26" s="138">
        <f t="shared" si="2"/>
        <v>0</v>
      </c>
      <c r="Z26" s="138">
        <f t="shared" si="2"/>
        <v>0</v>
      </c>
      <c r="AA26" s="138">
        <f t="shared" si="2"/>
        <v>0</v>
      </c>
      <c r="AB26" s="138">
        <f t="shared" si="2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10">
        <f>SUM(D28:AB28)</f>
        <v>0</v>
      </c>
      <c r="D27" s="107">
        <v>3</v>
      </c>
      <c r="E27" s="107">
        <v>2</v>
      </c>
      <c r="F27" s="107">
        <v>1</v>
      </c>
      <c r="G27" s="107">
        <v>7</v>
      </c>
      <c r="H27" s="107">
        <v>6</v>
      </c>
      <c r="I27" s="107">
        <v>3</v>
      </c>
      <c r="J27" s="107">
        <v>9</v>
      </c>
      <c r="K27" s="107">
        <v>1</v>
      </c>
      <c r="L27" s="107">
        <v>8</v>
      </c>
      <c r="M27" s="107">
        <v>4</v>
      </c>
      <c r="N27" s="107">
        <v>9</v>
      </c>
      <c r="O27" s="107">
        <v>6</v>
      </c>
      <c r="P27" s="107">
        <v>10</v>
      </c>
      <c r="Q27" s="107">
        <v>8</v>
      </c>
      <c r="R27" s="107">
        <v>3</v>
      </c>
      <c r="S27" s="107">
        <v>3</v>
      </c>
      <c r="T27" s="107">
        <v>1</v>
      </c>
      <c r="U27" s="107">
        <v>12</v>
      </c>
      <c r="V27" s="107"/>
      <c r="W27" s="107"/>
      <c r="X27" s="107"/>
      <c r="Y27" s="107"/>
      <c r="Z27" s="107"/>
      <c r="AA27" s="107"/>
      <c r="AB27" s="107"/>
      <c r="AC27" s="218">
        <f>SUM(D28:AB28)</f>
        <v>0</v>
      </c>
    </row>
    <row r="28" spans="1:29" ht="15.75" customHeight="1" x14ac:dyDescent="0.4">
      <c r="A28" s="208"/>
      <c r="B28" s="209"/>
      <c r="C28" s="211"/>
      <c r="D28" s="138">
        <f t="shared" ref="D28:AB28" si="3">IF(IFERROR(IF(VLOOKUP(D27,D$145:D$149,1,0)&gt;=1,D$144,0),D27)=D$129,D$133,IF(IFERROR(IF(VLOOKUP(D27,D$145:D$149,1,0)&gt;=1,D$144,0),D27)=D$135,D$138,IF(IFERROR(IF(VLOOKUP(D27,D$145:D$149,1,0)&gt;=1,D$144,0),D27)=D$140,D$142,0)))</f>
        <v>0</v>
      </c>
      <c r="E28" s="138">
        <f t="shared" si="3"/>
        <v>0</v>
      </c>
      <c r="F28" s="138">
        <f t="shared" si="3"/>
        <v>0</v>
      </c>
      <c r="G28" s="138">
        <f t="shared" si="3"/>
        <v>0</v>
      </c>
      <c r="H28" s="138">
        <f t="shared" si="3"/>
        <v>0</v>
      </c>
      <c r="I28" s="138">
        <f t="shared" si="3"/>
        <v>0</v>
      </c>
      <c r="J28" s="138">
        <f t="shared" si="3"/>
        <v>0</v>
      </c>
      <c r="K28" s="138">
        <f t="shared" si="3"/>
        <v>0</v>
      </c>
      <c r="L28" s="138">
        <f t="shared" si="3"/>
        <v>0</v>
      </c>
      <c r="M28" s="138">
        <f t="shared" si="3"/>
        <v>0</v>
      </c>
      <c r="N28" s="138">
        <f t="shared" si="3"/>
        <v>0</v>
      </c>
      <c r="O28" s="138">
        <f t="shared" si="3"/>
        <v>0</v>
      </c>
      <c r="P28" s="138">
        <f t="shared" si="3"/>
        <v>0</v>
      </c>
      <c r="Q28" s="138">
        <f t="shared" si="3"/>
        <v>0</v>
      </c>
      <c r="R28" s="138">
        <f t="shared" si="3"/>
        <v>0</v>
      </c>
      <c r="S28" s="138">
        <f t="shared" si="3"/>
        <v>0</v>
      </c>
      <c r="T28" s="138">
        <f t="shared" si="3"/>
        <v>0</v>
      </c>
      <c r="U28" s="138">
        <f t="shared" si="3"/>
        <v>0</v>
      </c>
      <c r="V28" s="138">
        <f t="shared" si="3"/>
        <v>0</v>
      </c>
      <c r="W28" s="138">
        <f t="shared" si="3"/>
        <v>0</v>
      </c>
      <c r="X28" s="138">
        <f t="shared" si="3"/>
        <v>0</v>
      </c>
      <c r="Y28" s="138">
        <f t="shared" si="3"/>
        <v>0</v>
      </c>
      <c r="Z28" s="138">
        <f t="shared" si="3"/>
        <v>0</v>
      </c>
      <c r="AA28" s="138">
        <f t="shared" si="3"/>
        <v>0</v>
      </c>
      <c r="AB28" s="138">
        <f t="shared" si="3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10">
        <f>SUM(D30:AB30)</f>
        <v>0</v>
      </c>
      <c r="D29" s="107">
        <v>11</v>
      </c>
      <c r="E29" s="107">
        <v>2</v>
      </c>
      <c r="F29" s="107">
        <v>8</v>
      </c>
      <c r="G29" s="107">
        <v>7</v>
      </c>
      <c r="H29" s="107">
        <v>9</v>
      </c>
      <c r="I29" s="107">
        <v>6</v>
      </c>
      <c r="J29" s="107">
        <v>5</v>
      </c>
      <c r="K29" s="107">
        <v>1</v>
      </c>
      <c r="L29" s="107">
        <v>8</v>
      </c>
      <c r="M29" s="107">
        <v>4</v>
      </c>
      <c r="N29" s="107">
        <v>9</v>
      </c>
      <c r="O29" s="107">
        <v>1</v>
      </c>
      <c r="P29" s="107">
        <v>14</v>
      </c>
      <c r="Q29" s="107">
        <v>2</v>
      </c>
      <c r="R29" s="107">
        <v>9</v>
      </c>
      <c r="S29" s="107">
        <v>3</v>
      </c>
      <c r="T29" s="107">
        <v>9</v>
      </c>
      <c r="U29" s="107">
        <v>3</v>
      </c>
      <c r="V29" s="107"/>
      <c r="W29" s="107"/>
      <c r="X29" s="107"/>
      <c r="Y29" s="107"/>
      <c r="Z29" s="107"/>
      <c r="AA29" s="107"/>
      <c r="AB29" s="107"/>
      <c r="AC29" s="218">
        <f>SUM(D30:AB30)</f>
        <v>0</v>
      </c>
    </row>
    <row r="30" spans="1:29" ht="15.75" customHeight="1" x14ac:dyDescent="0.4">
      <c r="A30" s="208"/>
      <c r="B30" s="209"/>
      <c r="C30" s="211"/>
      <c r="D30" s="138">
        <f t="shared" ref="D30:AA30" si="4">IF(IFERROR(IF(VLOOKUP(D29,D$145:D$149,1,0)&gt;=1,D$144,0),D29)=D$129,D$133,IF(IFERROR(IF(VLOOKUP(D29,D$145:D$149,1,0)&gt;=1,D$144,0),D29)=D$135,D$138,IF(IFERROR(IF(VLOOKUP(D29,D$145:D$149,1,0)&gt;=1,D$144,0),D29)=D$140,D$142,0)))</f>
        <v>0</v>
      </c>
      <c r="E30" s="138">
        <f t="shared" si="4"/>
        <v>0</v>
      </c>
      <c r="F30" s="138">
        <f t="shared" si="4"/>
        <v>0</v>
      </c>
      <c r="G30" s="138">
        <f t="shared" si="4"/>
        <v>0</v>
      </c>
      <c r="H30" s="138">
        <f t="shared" si="4"/>
        <v>0</v>
      </c>
      <c r="I30" s="138">
        <f t="shared" si="4"/>
        <v>0</v>
      </c>
      <c r="J30" s="138">
        <f t="shared" si="4"/>
        <v>0</v>
      </c>
      <c r="K30" s="138">
        <f t="shared" si="4"/>
        <v>0</v>
      </c>
      <c r="L30" s="138">
        <f t="shared" si="4"/>
        <v>0</v>
      </c>
      <c r="M30" s="138">
        <f t="shared" si="4"/>
        <v>0</v>
      </c>
      <c r="N30" s="138">
        <f t="shared" si="4"/>
        <v>0</v>
      </c>
      <c r="O30" s="138">
        <f t="shared" si="4"/>
        <v>0</v>
      </c>
      <c r="P30" s="138">
        <f t="shared" si="4"/>
        <v>0</v>
      </c>
      <c r="Q30" s="138">
        <f t="shared" si="4"/>
        <v>0</v>
      </c>
      <c r="R30" s="138">
        <f t="shared" si="4"/>
        <v>0</v>
      </c>
      <c r="S30" s="138">
        <f t="shared" si="4"/>
        <v>0</v>
      </c>
      <c r="T30" s="138">
        <f t="shared" si="4"/>
        <v>0</v>
      </c>
      <c r="U30" s="138">
        <f t="shared" si="4"/>
        <v>0</v>
      </c>
      <c r="V30" s="138">
        <f t="shared" si="4"/>
        <v>0</v>
      </c>
      <c r="W30" s="138">
        <f t="shared" si="4"/>
        <v>0</v>
      </c>
      <c r="X30" s="138">
        <f t="shared" si="4"/>
        <v>0</v>
      </c>
      <c r="Y30" s="138">
        <f t="shared" si="4"/>
        <v>0</v>
      </c>
      <c r="Z30" s="138">
        <f t="shared" si="4"/>
        <v>0</v>
      </c>
      <c r="AA30" s="138">
        <f t="shared" si="4"/>
        <v>0</v>
      </c>
      <c r="AB30" s="138">
        <f>IF(IFERROR(IF(VLOOKUP(AB29,AB$145:AB$149,1,0)&gt;=1,AB$144,0),AB29)=AB$129,AB$133,IF(IFERROR(IF(VLOOKUP(AB29,AB$145:AB$149,1,0)&gt;=1,AB$144,0),AB29)=AB$135,AB$138,IF(IFERROR(IF(VLOOKUP(AB29,AB$145:AB$149,1,0)&gt;=1,AB$144,0),AB29)=AB$140,AB$142,0)))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10">
        <f>SUM(D32:AB32)</f>
        <v>0</v>
      </c>
      <c r="D31" s="107">
        <v>14</v>
      </c>
      <c r="E31" s="107">
        <v>7</v>
      </c>
      <c r="F31" s="107">
        <v>2</v>
      </c>
      <c r="G31" s="107">
        <v>9</v>
      </c>
      <c r="H31" s="107">
        <v>9</v>
      </c>
      <c r="I31" s="107">
        <v>7</v>
      </c>
      <c r="J31" s="107">
        <v>7</v>
      </c>
      <c r="K31" s="107">
        <v>2</v>
      </c>
      <c r="L31" s="107">
        <v>2</v>
      </c>
      <c r="M31" s="107">
        <v>8</v>
      </c>
      <c r="N31" s="107">
        <v>9</v>
      </c>
      <c r="O31" s="107">
        <v>7</v>
      </c>
      <c r="P31" s="107">
        <v>4</v>
      </c>
      <c r="Q31" s="107">
        <v>13</v>
      </c>
      <c r="R31" s="107">
        <v>10</v>
      </c>
      <c r="S31" s="107">
        <v>5</v>
      </c>
      <c r="T31" s="107">
        <v>1</v>
      </c>
      <c r="U31" s="107">
        <v>10</v>
      </c>
      <c r="V31" s="149"/>
      <c r="W31" s="149"/>
      <c r="X31" s="107"/>
      <c r="Y31" s="107"/>
      <c r="Z31" s="131"/>
      <c r="AA31" s="131"/>
      <c r="AB31" s="131"/>
      <c r="AC31" s="218">
        <f>SUM(D32:AB32)</f>
        <v>0</v>
      </c>
    </row>
    <row r="32" spans="1:29" ht="15.75" customHeight="1" x14ac:dyDescent="0.4">
      <c r="A32" s="208"/>
      <c r="B32" s="209"/>
      <c r="C32" s="211"/>
      <c r="D32" s="138">
        <f t="shared" ref="D32:AA32" si="5">IF(IFERROR(IF(VLOOKUP(D31,D$145:D$149,1,0)&gt;=1,D$144,0),D31)=D$129,D$133,IF(IFERROR(IF(VLOOKUP(D31,D$145:D$149,1,0)&gt;=1,D$144,0),D31)=D$135,D$138,IF(IFERROR(IF(VLOOKUP(D31,D$145:D$149,1,0)&gt;=1,D$144,0),D31)=D$140,D$142,0)))</f>
        <v>0</v>
      </c>
      <c r="E32" s="138">
        <f t="shared" si="5"/>
        <v>0</v>
      </c>
      <c r="F32" s="138">
        <f t="shared" si="5"/>
        <v>0</v>
      </c>
      <c r="G32" s="138">
        <f t="shared" si="5"/>
        <v>0</v>
      </c>
      <c r="H32" s="138">
        <f t="shared" si="5"/>
        <v>0</v>
      </c>
      <c r="I32" s="138">
        <f t="shared" si="5"/>
        <v>0</v>
      </c>
      <c r="J32" s="138">
        <f t="shared" si="5"/>
        <v>0</v>
      </c>
      <c r="K32" s="138">
        <f t="shared" si="5"/>
        <v>0</v>
      </c>
      <c r="L32" s="138">
        <f t="shared" si="5"/>
        <v>0</v>
      </c>
      <c r="M32" s="138">
        <f t="shared" si="5"/>
        <v>0</v>
      </c>
      <c r="N32" s="138">
        <f t="shared" si="5"/>
        <v>0</v>
      </c>
      <c r="O32" s="138">
        <f t="shared" si="5"/>
        <v>0</v>
      </c>
      <c r="P32" s="138">
        <f t="shared" si="5"/>
        <v>0</v>
      </c>
      <c r="Q32" s="138">
        <f t="shared" si="5"/>
        <v>0</v>
      </c>
      <c r="R32" s="138">
        <f t="shared" si="5"/>
        <v>0</v>
      </c>
      <c r="S32" s="138">
        <f t="shared" si="5"/>
        <v>0</v>
      </c>
      <c r="T32" s="138">
        <f t="shared" si="5"/>
        <v>0</v>
      </c>
      <c r="U32" s="138">
        <f t="shared" si="5"/>
        <v>0</v>
      </c>
      <c r="V32" s="138">
        <f t="shared" si="5"/>
        <v>0</v>
      </c>
      <c r="W32" s="138">
        <f t="shared" si="5"/>
        <v>0</v>
      </c>
      <c r="X32" s="138">
        <f t="shared" si="5"/>
        <v>0</v>
      </c>
      <c r="Y32" s="138">
        <f t="shared" si="5"/>
        <v>0</v>
      </c>
      <c r="Z32" s="138">
        <f t="shared" si="5"/>
        <v>0</v>
      </c>
      <c r="AA32" s="138">
        <f t="shared" si="5"/>
        <v>0</v>
      </c>
      <c r="AB32" s="138">
        <f>IF(IFERROR(IF(VLOOKUP(AB31,AB$145:AB$149,1,0)&gt;=1,AB$144,0),AB31)=AB$129,AB$133,IF(IFERROR(IF(VLOOKUP(AB31,AB$145:AB$149,1,0)&gt;=1,AB$144,0),AB31)=AB$135,AB$138,IF(IFERROR(IF(VLOOKUP(AB31,AB$145:AB$149,1,0)&gt;=1,AB$144,0),AB31)=AB$140,AB$142,0)))</f>
        <v>0</v>
      </c>
      <c r="AC32" s="218"/>
    </row>
    <row r="33" spans="1:29" ht="15.75" customHeight="1" x14ac:dyDescent="0.4">
      <c r="A33" s="208">
        <f>+A31+1</f>
        <v>14</v>
      </c>
      <c r="B33" s="209" t="str">
        <f>+Partici!B15</f>
        <v>SEA COURT 1</v>
      </c>
      <c r="C33" s="210">
        <f>SUM(D34:AB34)</f>
        <v>0</v>
      </c>
      <c r="D33" s="107">
        <v>10</v>
      </c>
      <c r="E33" s="107">
        <v>7</v>
      </c>
      <c r="F33" s="107">
        <v>1</v>
      </c>
      <c r="G33" s="107">
        <v>10</v>
      </c>
      <c r="H33" s="107">
        <v>5</v>
      </c>
      <c r="I33" s="107">
        <v>3</v>
      </c>
      <c r="J33" s="107">
        <v>9</v>
      </c>
      <c r="K33" s="107">
        <v>2</v>
      </c>
      <c r="L33" s="107">
        <v>9</v>
      </c>
      <c r="M33" s="107">
        <v>4</v>
      </c>
      <c r="N33" s="107">
        <v>1</v>
      </c>
      <c r="O33" s="107">
        <v>2</v>
      </c>
      <c r="P33" s="107">
        <v>7</v>
      </c>
      <c r="Q33" s="107">
        <v>10</v>
      </c>
      <c r="R33" s="107">
        <v>13</v>
      </c>
      <c r="S33" s="107">
        <v>3</v>
      </c>
      <c r="T33" s="107">
        <v>9</v>
      </c>
      <c r="U33" s="107">
        <v>3</v>
      </c>
      <c r="V33" s="107"/>
      <c r="W33" s="107"/>
      <c r="X33" s="107"/>
      <c r="Y33" s="107"/>
      <c r="Z33" s="131"/>
      <c r="AA33" s="131"/>
      <c r="AB33" s="131"/>
      <c r="AC33" s="218">
        <f>SUM(D34:AB34)</f>
        <v>0</v>
      </c>
    </row>
    <row r="34" spans="1:29" ht="15.75" customHeight="1" x14ac:dyDescent="0.4">
      <c r="A34" s="208"/>
      <c r="B34" s="209"/>
      <c r="C34" s="211"/>
      <c r="D34" s="138">
        <f t="shared" ref="D34:AA34" si="6">IF(IFERROR(IF(VLOOKUP(D33,D$145:D$149,1,0)&gt;=1,D$144,0),D33)=D$129,D$133,IF(IFERROR(IF(VLOOKUP(D33,D$145:D$149,1,0)&gt;=1,D$144,0),D33)=D$135,D$138,IF(IFERROR(IF(VLOOKUP(D33,D$145:D$149,1,0)&gt;=1,D$144,0),D33)=D$140,D$142,0)))</f>
        <v>0</v>
      </c>
      <c r="E34" s="138">
        <f t="shared" si="6"/>
        <v>0</v>
      </c>
      <c r="F34" s="138">
        <f t="shared" si="6"/>
        <v>0</v>
      </c>
      <c r="G34" s="138">
        <f t="shared" si="6"/>
        <v>0</v>
      </c>
      <c r="H34" s="138">
        <f t="shared" si="6"/>
        <v>0</v>
      </c>
      <c r="I34" s="138">
        <f t="shared" si="6"/>
        <v>0</v>
      </c>
      <c r="J34" s="138">
        <f t="shared" si="6"/>
        <v>0</v>
      </c>
      <c r="K34" s="138">
        <f t="shared" si="6"/>
        <v>0</v>
      </c>
      <c r="L34" s="138">
        <f t="shared" si="6"/>
        <v>0</v>
      </c>
      <c r="M34" s="138">
        <f t="shared" si="6"/>
        <v>0</v>
      </c>
      <c r="N34" s="138">
        <f t="shared" si="6"/>
        <v>0</v>
      </c>
      <c r="O34" s="138">
        <f t="shared" si="6"/>
        <v>0</v>
      </c>
      <c r="P34" s="138">
        <f t="shared" si="6"/>
        <v>0</v>
      </c>
      <c r="Q34" s="138">
        <f t="shared" si="6"/>
        <v>0</v>
      </c>
      <c r="R34" s="138">
        <f t="shared" si="6"/>
        <v>0</v>
      </c>
      <c r="S34" s="138">
        <f t="shared" si="6"/>
        <v>0</v>
      </c>
      <c r="T34" s="138">
        <f t="shared" si="6"/>
        <v>0</v>
      </c>
      <c r="U34" s="138">
        <f t="shared" si="6"/>
        <v>0</v>
      </c>
      <c r="V34" s="138">
        <f t="shared" si="6"/>
        <v>0</v>
      </c>
      <c r="W34" s="138">
        <f t="shared" si="6"/>
        <v>0</v>
      </c>
      <c r="X34" s="138">
        <f t="shared" si="6"/>
        <v>0</v>
      </c>
      <c r="Y34" s="138">
        <f t="shared" si="6"/>
        <v>0</v>
      </c>
      <c r="Z34" s="138">
        <f t="shared" si="6"/>
        <v>0</v>
      </c>
      <c r="AA34" s="138">
        <f t="shared" si="6"/>
        <v>0</v>
      </c>
      <c r="AB34" s="138">
        <f>IF(IFERROR(IF(VLOOKUP(AB33,AB$145:AB$149,1,0)&gt;=1,AB$144,0),AB33)=AB$129,AB$133,IF(IFERROR(IF(VLOOKUP(AB33,AB$145:AB$149,1,0)&gt;=1,AB$144,0),AB33)=AB$135,AB$138,IF(IFERROR(IF(VLOOKUP(AB33,AB$145:AB$149,1,0)&gt;=1,AB$144,0),AB33)=AB$140,AB$142,0)))</f>
        <v>0</v>
      </c>
      <c r="AC34" s="218"/>
    </row>
    <row r="35" spans="1:29" ht="15.75" customHeight="1" x14ac:dyDescent="0.4">
      <c r="A35" s="208">
        <f>+A33+1</f>
        <v>15</v>
      </c>
      <c r="B35" s="209" t="str">
        <f>+Partici!B16</f>
        <v>SEA COURT 2</v>
      </c>
      <c r="C35" s="210">
        <f>SUM(D36:AB36)</f>
        <v>0</v>
      </c>
      <c r="D35" s="107">
        <v>9</v>
      </c>
      <c r="E35" s="107">
        <v>7</v>
      </c>
      <c r="F35" s="107">
        <v>1</v>
      </c>
      <c r="G35" s="107">
        <v>7</v>
      </c>
      <c r="H35" s="107">
        <v>6</v>
      </c>
      <c r="I35" s="107">
        <v>5</v>
      </c>
      <c r="J35" s="107">
        <v>9</v>
      </c>
      <c r="K35" s="107">
        <v>10</v>
      </c>
      <c r="L35" s="107">
        <v>9</v>
      </c>
      <c r="M35" s="107">
        <v>4</v>
      </c>
      <c r="N35" s="107">
        <v>8</v>
      </c>
      <c r="O35" s="107">
        <v>6</v>
      </c>
      <c r="P35" s="107">
        <v>12</v>
      </c>
      <c r="Q35" s="107">
        <v>3</v>
      </c>
      <c r="R35" s="107">
        <v>3</v>
      </c>
      <c r="S35" s="107">
        <v>15</v>
      </c>
      <c r="T35" s="107">
        <v>9</v>
      </c>
      <c r="U35" s="107">
        <v>1</v>
      </c>
      <c r="V35" s="107"/>
      <c r="W35" s="107"/>
      <c r="X35" s="107"/>
      <c r="Y35" s="107"/>
      <c r="Z35" s="131"/>
      <c r="AA35" s="131"/>
      <c r="AB35" s="131"/>
      <c r="AC35" s="218">
        <f>SUM(D36:AB36)</f>
        <v>0</v>
      </c>
    </row>
    <row r="36" spans="1:29" ht="15.75" customHeight="1" x14ac:dyDescent="0.4">
      <c r="A36" s="208"/>
      <c r="B36" s="209"/>
      <c r="C36" s="211"/>
      <c r="D36" s="138">
        <f t="shared" ref="D36:AA36" si="7">IF(IFERROR(IF(VLOOKUP(D35,D$145:D$149,1,0)&gt;=1,D$144,0),D35)=D$129,D$133,IF(IFERROR(IF(VLOOKUP(D35,D$145:D$149,1,0)&gt;=1,D$144,0),D35)=D$135,D$138,IF(IFERROR(IF(VLOOKUP(D35,D$145:D$149,1,0)&gt;=1,D$144,0),D35)=D$140,D$142,0)))</f>
        <v>0</v>
      </c>
      <c r="E36" s="138">
        <f t="shared" si="7"/>
        <v>0</v>
      </c>
      <c r="F36" s="138">
        <f t="shared" si="7"/>
        <v>0</v>
      </c>
      <c r="G36" s="138">
        <f t="shared" si="7"/>
        <v>0</v>
      </c>
      <c r="H36" s="138">
        <f t="shared" si="7"/>
        <v>0</v>
      </c>
      <c r="I36" s="138">
        <f t="shared" si="7"/>
        <v>0</v>
      </c>
      <c r="J36" s="138">
        <f t="shared" si="7"/>
        <v>0</v>
      </c>
      <c r="K36" s="138">
        <f t="shared" si="7"/>
        <v>0</v>
      </c>
      <c r="L36" s="138">
        <f t="shared" si="7"/>
        <v>0</v>
      </c>
      <c r="M36" s="138">
        <f t="shared" si="7"/>
        <v>0</v>
      </c>
      <c r="N36" s="138">
        <f t="shared" si="7"/>
        <v>0</v>
      </c>
      <c r="O36" s="138">
        <f t="shared" si="7"/>
        <v>0</v>
      </c>
      <c r="P36" s="138">
        <f t="shared" si="7"/>
        <v>0</v>
      </c>
      <c r="Q36" s="138">
        <f t="shared" si="7"/>
        <v>0</v>
      </c>
      <c r="R36" s="138">
        <f t="shared" si="7"/>
        <v>0</v>
      </c>
      <c r="S36" s="138">
        <f t="shared" si="7"/>
        <v>0</v>
      </c>
      <c r="T36" s="138">
        <f t="shared" si="7"/>
        <v>0</v>
      </c>
      <c r="U36" s="138">
        <f t="shared" si="7"/>
        <v>0</v>
      </c>
      <c r="V36" s="138">
        <f t="shared" si="7"/>
        <v>0</v>
      </c>
      <c r="W36" s="138">
        <f t="shared" si="7"/>
        <v>0</v>
      </c>
      <c r="X36" s="138">
        <f t="shared" si="7"/>
        <v>0</v>
      </c>
      <c r="Y36" s="138">
        <f t="shared" si="7"/>
        <v>0</v>
      </c>
      <c r="Z36" s="138">
        <f t="shared" si="7"/>
        <v>0</v>
      </c>
      <c r="AA36" s="138">
        <f t="shared" si="7"/>
        <v>0</v>
      </c>
      <c r="AB36" s="138">
        <f>IF(IFERROR(IF(VLOOKUP(AB35,AB$145:AB$149,1,0)&gt;=1,AB$144,0),AB35)=AB$129,AB$133,IF(IFERROR(IF(VLOOKUP(AB35,AB$145:AB$149,1,0)&gt;=1,AB$144,0),AB35)=AB$135,AB$138,IF(IFERROR(IF(VLOOKUP(AB35,AB$145:AB$149,1,0)&gt;=1,AB$144,0),AB35)=AB$140,AB$142,0)))</f>
        <v>0</v>
      </c>
      <c r="AC36" s="218"/>
    </row>
    <row r="37" spans="1:29" ht="15.75" customHeight="1" x14ac:dyDescent="0.4">
      <c r="A37" s="208">
        <f>+A35+1</f>
        <v>16</v>
      </c>
      <c r="B37" s="209" t="str">
        <f>+Partici!B17</f>
        <v>MANZOR</v>
      </c>
      <c r="C37" s="210">
        <f>SUM(D38:AB38)</f>
        <v>0</v>
      </c>
      <c r="D37" s="107">
        <v>3</v>
      </c>
      <c r="E37" s="107">
        <v>4</v>
      </c>
      <c r="F37" s="107">
        <v>4</v>
      </c>
      <c r="G37" s="107">
        <v>1</v>
      </c>
      <c r="H37" s="107">
        <v>5</v>
      </c>
      <c r="I37" s="107">
        <v>5</v>
      </c>
      <c r="J37" s="107">
        <v>5</v>
      </c>
      <c r="K37" s="107">
        <v>10</v>
      </c>
      <c r="L37" s="107">
        <v>3</v>
      </c>
      <c r="M37" s="107">
        <v>4</v>
      </c>
      <c r="N37" s="107">
        <v>9</v>
      </c>
      <c r="O37" s="107">
        <v>2</v>
      </c>
      <c r="P37" s="107">
        <v>10</v>
      </c>
      <c r="Q37" s="107">
        <v>7</v>
      </c>
      <c r="R37" s="107">
        <v>6</v>
      </c>
      <c r="S37" s="107">
        <v>6</v>
      </c>
      <c r="T37" s="107">
        <v>10</v>
      </c>
      <c r="U37" s="107">
        <v>3</v>
      </c>
      <c r="V37" s="107"/>
      <c r="W37" s="107"/>
      <c r="X37" s="107"/>
      <c r="Y37" s="107"/>
      <c r="Z37" s="131"/>
      <c r="AA37" s="131"/>
      <c r="AB37" s="131"/>
      <c r="AC37" s="218">
        <f>SUM(D38:AB38)</f>
        <v>0</v>
      </c>
    </row>
    <row r="38" spans="1:29" ht="15.75" customHeight="1" x14ac:dyDescent="0.4">
      <c r="A38" s="208"/>
      <c r="B38" s="209"/>
      <c r="C38" s="211"/>
      <c r="D38" s="138">
        <f t="shared" ref="D38:AA38" si="8">IF(IFERROR(IF(VLOOKUP(D37,D$145:D$149,1,0)&gt;=1,D$144,0),D37)=D$129,D$133,IF(IFERROR(IF(VLOOKUP(D37,D$145:D$149,1,0)&gt;=1,D$144,0),D37)=D$135,D$138,IF(IFERROR(IF(VLOOKUP(D37,D$145:D$149,1,0)&gt;=1,D$144,0),D37)=D$140,D$142,0)))</f>
        <v>0</v>
      </c>
      <c r="E38" s="138">
        <f t="shared" si="8"/>
        <v>0</v>
      </c>
      <c r="F38" s="138">
        <f t="shared" si="8"/>
        <v>0</v>
      </c>
      <c r="G38" s="138">
        <f t="shared" si="8"/>
        <v>0</v>
      </c>
      <c r="H38" s="138">
        <f t="shared" si="8"/>
        <v>0</v>
      </c>
      <c r="I38" s="138">
        <f t="shared" si="8"/>
        <v>0</v>
      </c>
      <c r="J38" s="138">
        <f t="shared" si="8"/>
        <v>0</v>
      </c>
      <c r="K38" s="138">
        <f t="shared" si="8"/>
        <v>0</v>
      </c>
      <c r="L38" s="138">
        <f t="shared" si="8"/>
        <v>0</v>
      </c>
      <c r="M38" s="138">
        <f t="shared" si="8"/>
        <v>0</v>
      </c>
      <c r="N38" s="138">
        <f t="shared" si="8"/>
        <v>0</v>
      </c>
      <c r="O38" s="138">
        <f t="shared" si="8"/>
        <v>0</v>
      </c>
      <c r="P38" s="138">
        <f t="shared" si="8"/>
        <v>0</v>
      </c>
      <c r="Q38" s="138">
        <f t="shared" si="8"/>
        <v>0</v>
      </c>
      <c r="R38" s="138">
        <f t="shared" si="8"/>
        <v>0</v>
      </c>
      <c r="S38" s="138">
        <f t="shared" si="8"/>
        <v>0</v>
      </c>
      <c r="T38" s="138">
        <f t="shared" si="8"/>
        <v>0</v>
      </c>
      <c r="U38" s="138">
        <f t="shared" si="8"/>
        <v>0</v>
      </c>
      <c r="V38" s="138">
        <f t="shared" si="8"/>
        <v>0</v>
      </c>
      <c r="W38" s="138">
        <f t="shared" si="8"/>
        <v>0</v>
      </c>
      <c r="X38" s="138">
        <f t="shared" si="8"/>
        <v>0</v>
      </c>
      <c r="Y38" s="138">
        <f t="shared" si="8"/>
        <v>0</v>
      </c>
      <c r="Z38" s="138">
        <f t="shared" si="8"/>
        <v>0</v>
      </c>
      <c r="AA38" s="138">
        <f t="shared" si="8"/>
        <v>0</v>
      </c>
      <c r="AB38" s="138">
        <f>IF(IFERROR(IF(VLOOKUP(AB37,AB$145:AB$149,1,0)&gt;=1,AB$144,0),AB37)=AB$129,AB$133,IF(IFERROR(IF(VLOOKUP(AB37,AB$145:AB$149,1,0)&gt;=1,AB$144,0),AB37)=AB$135,AB$138,IF(IFERROR(IF(VLOOKUP(AB37,AB$145:AB$149,1,0)&gt;=1,AB$144,0),AB37)=AB$140,AB$142,0)))</f>
        <v>0</v>
      </c>
      <c r="AC38" s="218"/>
    </row>
    <row r="39" spans="1:29" ht="15.75" customHeight="1" x14ac:dyDescent="0.4">
      <c r="A39" s="208">
        <f>+A37+1</f>
        <v>17</v>
      </c>
      <c r="B39" s="209" t="str">
        <f>+Partici!B18</f>
        <v>ARRE DEMONIO</v>
      </c>
      <c r="C39" s="210">
        <f>SUM(D40:AB40)</f>
        <v>0</v>
      </c>
      <c r="D39" s="107">
        <v>3</v>
      </c>
      <c r="E39" s="107">
        <v>7</v>
      </c>
      <c r="F39" s="107">
        <v>1</v>
      </c>
      <c r="G39" s="107">
        <v>10</v>
      </c>
      <c r="H39" s="107">
        <v>9</v>
      </c>
      <c r="I39" s="107">
        <v>6</v>
      </c>
      <c r="J39" s="107">
        <v>9</v>
      </c>
      <c r="K39" s="107">
        <v>8</v>
      </c>
      <c r="L39" s="107">
        <v>7</v>
      </c>
      <c r="M39" s="107">
        <v>5</v>
      </c>
      <c r="N39" s="107">
        <v>9</v>
      </c>
      <c r="O39" s="107">
        <v>6</v>
      </c>
      <c r="P39" s="107">
        <v>10</v>
      </c>
      <c r="Q39" s="107">
        <v>11</v>
      </c>
      <c r="R39" s="107">
        <v>6</v>
      </c>
      <c r="S39" s="107">
        <v>3</v>
      </c>
      <c r="T39" s="107">
        <v>10</v>
      </c>
      <c r="U39" s="107">
        <v>10</v>
      </c>
      <c r="V39" s="107"/>
      <c r="W39" s="107"/>
      <c r="X39" s="107"/>
      <c r="Y39" s="107"/>
      <c r="Z39" s="131"/>
      <c r="AA39" s="131"/>
      <c r="AB39" s="131"/>
      <c r="AC39" s="218">
        <f>SUM(D40:AB40)</f>
        <v>0</v>
      </c>
    </row>
    <row r="40" spans="1:29" ht="15.75" customHeight="1" x14ac:dyDescent="0.4">
      <c r="A40" s="208"/>
      <c r="B40" s="209"/>
      <c r="C40" s="211"/>
      <c r="D40" s="138">
        <f t="shared" ref="D40:AB40" si="9">IF(IFERROR(IF(VLOOKUP(D39,D$145:D$149,1,0)&gt;=1,D$144,0),D39)=D$129,D$133,IF(IFERROR(IF(VLOOKUP(D39,D$145:D$149,1,0)&gt;=1,D$144,0),D39)=D$135,D$138,IF(IFERROR(IF(VLOOKUP(D39,D$145:D$149,1,0)&gt;=1,D$144,0),D39)=D$140,D$142,0)))</f>
        <v>0</v>
      </c>
      <c r="E40" s="138">
        <f t="shared" si="9"/>
        <v>0</v>
      </c>
      <c r="F40" s="138">
        <f t="shared" si="9"/>
        <v>0</v>
      </c>
      <c r="G40" s="138">
        <f t="shared" si="9"/>
        <v>0</v>
      </c>
      <c r="H40" s="138">
        <f t="shared" si="9"/>
        <v>0</v>
      </c>
      <c r="I40" s="138">
        <f t="shared" si="9"/>
        <v>0</v>
      </c>
      <c r="J40" s="138">
        <f t="shared" si="9"/>
        <v>0</v>
      </c>
      <c r="K40" s="138">
        <f t="shared" si="9"/>
        <v>0</v>
      </c>
      <c r="L40" s="138">
        <f t="shared" si="9"/>
        <v>0</v>
      </c>
      <c r="M40" s="138">
        <f t="shared" si="9"/>
        <v>0</v>
      </c>
      <c r="N40" s="138">
        <f t="shared" si="9"/>
        <v>0</v>
      </c>
      <c r="O40" s="138">
        <f t="shared" si="9"/>
        <v>0</v>
      </c>
      <c r="P40" s="138">
        <f t="shared" si="9"/>
        <v>0</v>
      </c>
      <c r="Q40" s="138">
        <f t="shared" si="9"/>
        <v>0</v>
      </c>
      <c r="R40" s="138">
        <f t="shared" si="9"/>
        <v>0</v>
      </c>
      <c r="S40" s="138">
        <f t="shared" si="9"/>
        <v>0</v>
      </c>
      <c r="T40" s="138">
        <f t="shared" si="9"/>
        <v>0</v>
      </c>
      <c r="U40" s="138">
        <f t="shared" si="9"/>
        <v>0</v>
      </c>
      <c r="V40" s="138">
        <f t="shared" si="9"/>
        <v>0</v>
      </c>
      <c r="W40" s="138">
        <f t="shared" si="9"/>
        <v>0</v>
      </c>
      <c r="X40" s="138">
        <f t="shared" si="9"/>
        <v>0</v>
      </c>
      <c r="Y40" s="138">
        <f t="shared" si="9"/>
        <v>0</v>
      </c>
      <c r="Z40" s="138">
        <f t="shared" si="9"/>
        <v>0</v>
      </c>
      <c r="AA40" s="138">
        <f t="shared" si="9"/>
        <v>0</v>
      </c>
      <c r="AB40" s="138">
        <f t="shared" si="9"/>
        <v>0</v>
      </c>
      <c r="AC40" s="218"/>
    </row>
    <row r="41" spans="1:29" ht="15.75" customHeight="1" x14ac:dyDescent="0.4">
      <c r="A41" s="208">
        <f>+A39+1</f>
        <v>18</v>
      </c>
      <c r="B41" s="209" t="str">
        <f>+Partici!B19</f>
        <v>SOSAMAFIA</v>
      </c>
      <c r="C41" s="210">
        <f>SUM(D42:AB42)</f>
        <v>0</v>
      </c>
      <c r="D41" s="107">
        <v>1</v>
      </c>
      <c r="E41" s="107">
        <v>3</v>
      </c>
      <c r="F41" s="107">
        <v>7</v>
      </c>
      <c r="G41" s="107">
        <v>10</v>
      </c>
      <c r="H41" s="107">
        <v>5</v>
      </c>
      <c r="I41" s="107">
        <v>2</v>
      </c>
      <c r="J41" s="107">
        <v>13</v>
      </c>
      <c r="K41" s="107">
        <v>5</v>
      </c>
      <c r="L41" s="107">
        <v>4</v>
      </c>
      <c r="M41" s="107">
        <v>11</v>
      </c>
      <c r="N41" s="107">
        <v>8</v>
      </c>
      <c r="O41" s="107">
        <v>6</v>
      </c>
      <c r="P41" s="107">
        <v>15</v>
      </c>
      <c r="Q41" s="107">
        <v>8</v>
      </c>
      <c r="R41" s="107">
        <v>1</v>
      </c>
      <c r="S41" s="107">
        <v>11</v>
      </c>
      <c r="T41" s="107">
        <v>9</v>
      </c>
      <c r="U41" s="107">
        <v>10</v>
      </c>
      <c r="V41" s="107"/>
      <c r="W41" s="107"/>
      <c r="X41" s="107"/>
      <c r="Y41" s="131"/>
      <c r="Z41" s="131"/>
      <c r="AA41" s="131"/>
      <c r="AB41" s="131"/>
      <c r="AC41" s="218">
        <f>SUM(D42:AB42)</f>
        <v>0</v>
      </c>
    </row>
    <row r="42" spans="1:29" ht="15.75" customHeight="1" x14ac:dyDescent="0.4">
      <c r="A42" s="208"/>
      <c r="B42" s="209"/>
      <c r="C42" s="211"/>
      <c r="D42" s="138">
        <f t="shared" ref="D42:AA42" si="10">IF(IFERROR(IF(VLOOKUP(D41,D$145:D$149,1,0)&gt;=1,D$144,0),D41)=D$129,D$133,IF(IFERROR(IF(VLOOKUP(D41,D$145:D$149,1,0)&gt;=1,D$144,0),D41)=D$135,D$138,IF(IFERROR(IF(VLOOKUP(D41,D$145:D$149,1,0)&gt;=1,D$144,0),D41)=D$140,D$142,0)))</f>
        <v>0</v>
      </c>
      <c r="E42" s="138">
        <f t="shared" si="10"/>
        <v>0</v>
      </c>
      <c r="F42" s="138">
        <f t="shared" si="10"/>
        <v>0</v>
      </c>
      <c r="G42" s="138">
        <f t="shared" si="10"/>
        <v>0</v>
      </c>
      <c r="H42" s="138">
        <f t="shared" si="10"/>
        <v>0</v>
      </c>
      <c r="I42" s="138">
        <f t="shared" si="10"/>
        <v>0</v>
      </c>
      <c r="J42" s="138">
        <f t="shared" si="10"/>
        <v>0</v>
      </c>
      <c r="K42" s="138">
        <f t="shared" si="10"/>
        <v>0</v>
      </c>
      <c r="L42" s="138">
        <f t="shared" si="10"/>
        <v>0</v>
      </c>
      <c r="M42" s="138">
        <f t="shared" si="10"/>
        <v>0</v>
      </c>
      <c r="N42" s="138">
        <f t="shared" si="10"/>
        <v>0</v>
      </c>
      <c r="O42" s="138">
        <f t="shared" si="10"/>
        <v>0</v>
      </c>
      <c r="P42" s="138">
        <f t="shared" si="10"/>
        <v>0</v>
      </c>
      <c r="Q42" s="138">
        <f t="shared" si="10"/>
        <v>0</v>
      </c>
      <c r="R42" s="138">
        <f t="shared" si="10"/>
        <v>0</v>
      </c>
      <c r="S42" s="138">
        <f t="shared" si="10"/>
        <v>0</v>
      </c>
      <c r="T42" s="138">
        <f t="shared" si="10"/>
        <v>0</v>
      </c>
      <c r="U42" s="138">
        <f t="shared" si="10"/>
        <v>0</v>
      </c>
      <c r="V42" s="138">
        <f t="shared" si="10"/>
        <v>0</v>
      </c>
      <c r="W42" s="138">
        <f t="shared" si="10"/>
        <v>0</v>
      </c>
      <c r="X42" s="138">
        <f t="shared" si="10"/>
        <v>0</v>
      </c>
      <c r="Y42" s="138">
        <f t="shared" si="10"/>
        <v>0</v>
      </c>
      <c r="Z42" s="138">
        <f t="shared" si="10"/>
        <v>0</v>
      </c>
      <c r="AA42" s="138">
        <f t="shared" si="10"/>
        <v>0</v>
      </c>
      <c r="AB42" s="138">
        <f>IF(IFERROR(IF(VLOOKUP(AB41,AB$145:AB$149,1,0)&gt;=1,AB$144,0),AB41)=AB$129,AB$133,IF(IFERROR(IF(VLOOKUP(AB41,AB$145:AB$149,1,0)&gt;=1,AB$144,0),AB41)=AB$135,AB$138,IF(IFERROR(IF(VLOOKUP(AB41,AB$145:AB$149,1,0)&gt;=1,AB$144,0),AB41)=AB$140,AB$142,0)))</f>
        <v>0</v>
      </c>
      <c r="AC42" s="218"/>
    </row>
    <row r="43" spans="1:29" ht="15.75" customHeight="1" x14ac:dyDescent="0.4">
      <c r="A43" s="208">
        <f>+A41+1</f>
        <v>19</v>
      </c>
      <c r="B43" s="209" t="str">
        <f>+Partici!B20</f>
        <v>MIS SOBRINOS</v>
      </c>
      <c r="C43" s="210">
        <f>SUM(D44:AB44)</f>
        <v>0</v>
      </c>
      <c r="D43" s="107">
        <v>11</v>
      </c>
      <c r="E43" s="107">
        <v>2</v>
      </c>
      <c r="F43" s="107">
        <v>1</v>
      </c>
      <c r="G43" s="107">
        <v>7</v>
      </c>
      <c r="H43" s="107">
        <v>1</v>
      </c>
      <c r="I43" s="107">
        <v>1</v>
      </c>
      <c r="J43" s="107">
        <v>9</v>
      </c>
      <c r="K43" s="107">
        <v>8</v>
      </c>
      <c r="L43" s="107">
        <v>1</v>
      </c>
      <c r="M43" s="107">
        <v>4</v>
      </c>
      <c r="N43" s="107">
        <v>6</v>
      </c>
      <c r="O43" s="107">
        <v>1</v>
      </c>
      <c r="P43" s="107">
        <v>5</v>
      </c>
      <c r="Q43" s="107">
        <v>5</v>
      </c>
      <c r="R43" s="107">
        <v>9</v>
      </c>
      <c r="S43" s="107">
        <v>10</v>
      </c>
      <c r="T43" s="107">
        <v>4</v>
      </c>
      <c r="U43" s="107">
        <v>3</v>
      </c>
      <c r="V43" s="107"/>
      <c r="W43" s="107"/>
      <c r="X43" s="107"/>
      <c r="Y43" s="131"/>
      <c r="Z43" s="131"/>
      <c r="AA43" s="131"/>
      <c r="AB43" s="131"/>
      <c r="AC43" s="218">
        <f>SUM(D44:AB44)</f>
        <v>0</v>
      </c>
    </row>
    <row r="44" spans="1:29" ht="15.75" customHeight="1" x14ac:dyDescent="0.4">
      <c r="A44" s="208"/>
      <c r="B44" s="209"/>
      <c r="C44" s="211"/>
      <c r="D44" s="138">
        <f t="shared" ref="D44:AA44" si="11">IF(IFERROR(IF(VLOOKUP(D43,D$145:D$149,1,0)&gt;=1,D$144,0),D43)=D$129,D$133,IF(IFERROR(IF(VLOOKUP(D43,D$145:D$149,1,0)&gt;=1,D$144,0),D43)=D$135,D$138,IF(IFERROR(IF(VLOOKUP(D43,D$145:D$149,1,0)&gt;=1,D$144,0),D43)=D$140,D$142,0)))</f>
        <v>0</v>
      </c>
      <c r="E44" s="138">
        <f t="shared" si="11"/>
        <v>0</v>
      </c>
      <c r="F44" s="138">
        <f t="shared" si="11"/>
        <v>0</v>
      </c>
      <c r="G44" s="138">
        <f t="shared" si="11"/>
        <v>0</v>
      </c>
      <c r="H44" s="138">
        <f t="shared" si="11"/>
        <v>0</v>
      </c>
      <c r="I44" s="138">
        <f t="shared" si="11"/>
        <v>0</v>
      </c>
      <c r="J44" s="138">
        <f t="shared" si="11"/>
        <v>0</v>
      </c>
      <c r="K44" s="138">
        <f t="shared" si="11"/>
        <v>0</v>
      </c>
      <c r="L44" s="138">
        <f t="shared" si="11"/>
        <v>0</v>
      </c>
      <c r="M44" s="138">
        <f t="shared" si="11"/>
        <v>0</v>
      </c>
      <c r="N44" s="138">
        <f t="shared" si="11"/>
        <v>0</v>
      </c>
      <c r="O44" s="138">
        <f t="shared" si="11"/>
        <v>0</v>
      </c>
      <c r="P44" s="138">
        <f t="shared" si="11"/>
        <v>0</v>
      </c>
      <c r="Q44" s="138">
        <f t="shared" si="11"/>
        <v>0</v>
      </c>
      <c r="R44" s="138">
        <f t="shared" si="11"/>
        <v>0</v>
      </c>
      <c r="S44" s="138">
        <f t="shared" si="11"/>
        <v>0</v>
      </c>
      <c r="T44" s="138">
        <f t="shared" si="11"/>
        <v>0</v>
      </c>
      <c r="U44" s="138">
        <f t="shared" si="11"/>
        <v>0</v>
      </c>
      <c r="V44" s="138">
        <f t="shared" si="11"/>
        <v>0</v>
      </c>
      <c r="W44" s="138">
        <f t="shared" si="11"/>
        <v>0</v>
      </c>
      <c r="X44" s="138">
        <f t="shared" si="11"/>
        <v>0</v>
      </c>
      <c r="Y44" s="138">
        <f t="shared" si="11"/>
        <v>0</v>
      </c>
      <c r="Z44" s="138">
        <f t="shared" si="11"/>
        <v>0</v>
      </c>
      <c r="AA44" s="138">
        <f t="shared" si="11"/>
        <v>0</v>
      </c>
      <c r="AB44" s="138">
        <f>IF(IFERROR(IF(VLOOKUP(AB43,AB$145:AB$149,1,0)&gt;=1,AB$144,0),AB43)=AB$129,AB$133,IF(IFERROR(IF(VLOOKUP(AB43,AB$145:AB$149,1,0)&gt;=1,AB$144,0),AB43)=AB$135,AB$138,IF(IFERROR(IF(VLOOKUP(AB43,AB$145:AB$149,1,0)&gt;=1,AB$144,0),AB43)=AB$140,AB$142,0)))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10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31"/>
      <c r="Z45" s="131"/>
      <c r="AA45" s="131"/>
      <c r="AB45" s="131"/>
      <c r="AC45" s="218">
        <f>SUM(D46:AB46)</f>
        <v>0</v>
      </c>
    </row>
    <row r="46" spans="1:29" ht="15.75" hidden="1" customHeight="1" x14ac:dyDescent="0.4">
      <c r="A46" s="208"/>
      <c r="B46" s="209"/>
      <c r="C46" s="211"/>
      <c r="D46" s="138">
        <f t="shared" ref="D46:AA46" si="12">IF(IFERROR(IF(VLOOKUP(D45,D$145:D$149,1,0)&gt;=1,D$144,0),D45)=D$129,D$133,IF(IFERROR(IF(VLOOKUP(D45,D$145:D$149,1,0)&gt;=1,D$144,0),D45)=D$135,D$138,IF(IFERROR(IF(VLOOKUP(D45,D$145:D$149,1,0)&gt;=1,D$144,0),D45)=D$140,D$142,0)))</f>
        <v>0</v>
      </c>
      <c r="E46" s="138">
        <f t="shared" si="12"/>
        <v>0</v>
      </c>
      <c r="F46" s="138">
        <f t="shared" si="12"/>
        <v>0</v>
      </c>
      <c r="G46" s="138">
        <f t="shared" si="12"/>
        <v>0</v>
      </c>
      <c r="H46" s="138">
        <f t="shared" si="12"/>
        <v>0</v>
      </c>
      <c r="I46" s="138">
        <f t="shared" si="12"/>
        <v>0</v>
      </c>
      <c r="J46" s="138">
        <f t="shared" si="12"/>
        <v>0</v>
      </c>
      <c r="K46" s="138">
        <f t="shared" si="12"/>
        <v>0</v>
      </c>
      <c r="L46" s="138">
        <f t="shared" si="12"/>
        <v>0</v>
      </c>
      <c r="M46" s="138">
        <f t="shared" si="12"/>
        <v>0</v>
      </c>
      <c r="N46" s="138">
        <f t="shared" si="12"/>
        <v>0</v>
      </c>
      <c r="O46" s="138">
        <f t="shared" si="12"/>
        <v>0</v>
      </c>
      <c r="P46" s="138">
        <f t="shared" si="12"/>
        <v>0</v>
      </c>
      <c r="Q46" s="138">
        <f t="shared" si="12"/>
        <v>0</v>
      </c>
      <c r="R46" s="138">
        <f t="shared" si="12"/>
        <v>0</v>
      </c>
      <c r="S46" s="138">
        <f t="shared" si="12"/>
        <v>0</v>
      </c>
      <c r="T46" s="138">
        <f t="shared" si="12"/>
        <v>0</v>
      </c>
      <c r="U46" s="138">
        <f t="shared" si="12"/>
        <v>0</v>
      </c>
      <c r="V46" s="138">
        <f t="shared" si="12"/>
        <v>0</v>
      </c>
      <c r="W46" s="138">
        <f t="shared" si="12"/>
        <v>0</v>
      </c>
      <c r="X46" s="138">
        <f t="shared" si="12"/>
        <v>0</v>
      </c>
      <c r="Y46" s="138">
        <f t="shared" si="12"/>
        <v>0</v>
      </c>
      <c r="Z46" s="138">
        <f t="shared" si="12"/>
        <v>0</v>
      </c>
      <c r="AA46" s="138">
        <f t="shared" si="12"/>
        <v>0</v>
      </c>
      <c r="AB46" s="138">
        <f>IF(IFERROR(IF(VLOOKUP(AB45,AB$145:AB$149,1,0)&gt;=1,AB$144,0),AB45)=AB$129,AB$133,IF(IFERROR(IF(VLOOKUP(AB45,AB$145:AB$149,1,0)&gt;=1,AB$144,0),AB45)=AB$135,AB$138,IF(IFERROR(IF(VLOOKUP(AB45,AB$145:AB$149,1,0)&gt;=1,AB$144,0),AB45)=AB$140,AB$142,0)))</f>
        <v>0</v>
      </c>
      <c r="AC46" s="218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10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31"/>
      <c r="Z47" s="131"/>
      <c r="AA47" s="131"/>
      <c r="AB47" s="131"/>
      <c r="AC47" s="218">
        <f>SUM(D48:AB48)</f>
        <v>0</v>
      </c>
    </row>
    <row r="48" spans="1:29" ht="15.75" hidden="1" customHeight="1" x14ac:dyDescent="0.4">
      <c r="A48" s="208"/>
      <c r="B48" s="209"/>
      <c r="C48" s="211"/>
      <c r="D48" s="138">
        <f t="shared" ref="D48:AA48" si="13">IF(IFERROR(IF(VLOOKUP(D47,D$145:D$149,1,0)&gt;=1,D$144,0),D47)=D$129,D$133,IF(IFERROR(IF(VLOOKUP(D47,D$145:D$149,1,0)&gt;=1,D$144,0),D47)=D$135,D$138,IF(IFERROR(IF(VLOOKUP(D47,D$145:D$149,1,0)&gt;=1,D$144,0),D47)=D$140,D$142,0)))</f>
        <v>0</v>
      </c>
      <c r="E48" s="138">
        <f t="shared" si="13"/>
        <v>0</v>
      </c>
      <c r="F48" s="138">
        <f t="shared" si="13"/>
        <v>0</v>
      </c>
      <c r="G48" s="138">
        <f t="shared" si="13"/>
        <v>0</v>
      </c>
      <c r="H48" s="138">
        <f t="shared" si="13"/>
        <v>0</v>
      </c>
      <c r="I48" s="138">
        <f t="shared" si="13"/>
        <v>0</v>
      </c>
      <c r="J48" s="138">
        <f t="shared" si="13"/>
        <v>0</v>
      </c>
      <c r="K48" s="138">
        <f t="shared" si="13"/>
        <v>0</v>
      </c>
      <c r="L48" s="138">
        <f t="shared" si="13"/>
        <v>0</v>
      </c>
      <c r="M48" s="138">
        <f t="shared" si="13"/>
        <v>0</v>
      </c>
      <c r="N48" s="138">
        <f t="shared" si="13"/>
        <v>0</v>
      </c>
      <c r="O48" s="138">
        <f t="shared" si="13"/>
        <v>0</v>
      </c>
      <c r="P48" s="138">
        <f t="shared" si="13"/>
        <v>0</v>
      </c>
      <c r="Q48" s="138">
        <f t="shared" si="13"/>
        <v>0</v>
      </c>
      <c r="R48" s="138">
        <f t="shared" si="13"/>
        <v>0</v>
      </c>
      <c r="S48" s="138">
        <f t="shared" si="13"/>
        <v>0</v>
      </c>
      <c r="T48" s="138">
        <f t="shared" si="13"/>
        <v>0</v>
      </c>
      <c r="U48" s="138">
        <f t="shared" si="13"/>
        <v>0</v>
      </c>
      <c r="V48" s="138">
        <f t="shared" si="13"/>
        <v>0</v>
      </c>
      <c r="W48" s="138">
        <f t="shared" si="13"/>
        <v>0</v>
      </c>
      <c r="X48" s="138">
        <f t="shared" si="13"/>
        <v>0</v>
      </c>
      <c r="Y48" s="138">
        <f t="shared" si="13"/>
        <v>0</v>
      </c>
      <c r="Z48" s="138">
        <f t="shared" si="13"/>
        <v>0</v>
      </c>
      <c r="AA48" s="138">
        <f t="shared" si="13"/>
        <v>0</v>
      </c>
      <c r="AB48" s="138">
        <f>IF(IFERROR(IF(VLOOKUP(AB47,AB$145:AB$149,1,0)&gt;=1,AB$144,0),AB47)=AB$129,AB$133,IF(IFERROR(IF(VLOOKUP(AB47,AB$145:AB$149,1,0)&gt;=1,AB$144,0),AB47)=AB$135,AB$138,IF(IFERROR(IF(VLOOKUP(AB47,AB$145:AB$149,1,0)&gt;=1,AB$144,0),AB47)=AB$140,AB$142,0)))</f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10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31"/>
      <c r="Z49" s="131"/>
      <c r="AA49" s="131"/>
      <c r="AB49" s="131"/>
      <c r="AC49" s="218">
        <f>SUM(D50:AB50)</f>
        <v>0</v>
      </c>
    </row>
    <row r="50" spans="1:29" ht="15.75" hidden="1" customHeight="1" x14ac:dyDescent="0.4">
      <c r="A50" s="208"/>
      <c r="B50" s="209"/>
      <c r="C50" s="211"/>
      <c r="D50" s="138">
        <f t="shared" ref="D50:AA50" si="14">IF(IFERROR(IF(VLOOKUP(D49,D$145:D$149,1,0)&gt;=1,D$144,0),D49)=D$129,D$133,IF(IFERROR(IF(VLOOKUP(D49,D$145:D$149,1,0)&gt;=1,D$144,0),D49)=D$135,D$138,IF(IFERROR(IF(VLOOKUP(D49,D$145:D$149,1,0)&gt;=1,D$144,0),D49)=D$140,D$142,0)))</f>
        <v>0</v>
      </c>
      <c r="E50" s="138">
        <f t="shared" si="14"/>
        <v>0</v>
      </c>
      <c r="F50" s="138">
        <f t="shared" si="14"/>
        <v>0</v>
      </c>
      <c r="G50" s="138">
        <f t="shared" si="14"/>
        <v>0</v>
      </c>
      <c r="H50" s="138">
        <f t="shared" si="14"/>
        <v>0</v>
      </c>
      <c r="I50" s="138">
        <f t="shared" si="14"/>
        <v>0</v>
      </c>
      <c r="J50" s="138">
        <f t="shared" si="14"/>
        <v>0</v>
      </c>
      <c r="K50" s="138">
        <f t="shared" si="14"/>
        <v>0</v>
      </c>
      <c r="L50" s="138">
        <f t="shared" si="14"/>
        <v>0</v>
      </c>
      <c r="M50" s="138">
        <f t="shared" si="14"/>
        <v>0</v>
      </c>
      <c r="N50" s="138">
        <f t="shared" si="14"/>
        <v>0</v>
      </c>
      <c r="O50" s="138">
        <f t="shared" si="14"/>
        <v>0</v>
      </c>
      <c r="P50" s="138">
        <f t="shared" si="14"/>
        <v>0</v>
      </c>
      <c r="Q50" s="138">
        <f t="shared" si="14"/>
        <v>0</v>
      </c>
      <c r="R50" s="138">
        <f t="shared" si="14"/>
        <v>0</v>
      </c>
      <c r="S50" s="138">
        <f t="shared" si="14"/>
        <v>0</v>
      </c>
      <c r="T50" s="138">
        <f t="shared" si="14"/>
        <v>0</v>
      </c>
      <c r="U50" s="138">
        <f t="shared" si="14"/>
        <v>0</v>
      </c>
      <c r="V50" s="138">
        <f t="shared" si="14"/>
        <v>0</v>
      </c>
      <c r="W50" s="138">
        <f t="shared" si="14"/>
        <v>0</v>
      </c>
      <c r="X50" s="138">
        <f t="shared" si="14"/>
        <v>0</v>
      </c>
      <c r="Y50" s="138">
        <f t="shared" si="14"/>
        <v>0</v>
      </c>
      <c r="Z50" s="138">
        <f t="shared" si="14"/>
        <v>0</v>
      </c>
      <c r="AA50" s="138">
        <f t="shared" si="14"/>
        <v>0</v>
      </c>
      <c r="AB50" s="138">
        <f>IF(IFERROR(IF(VLOOKUP(AB49,AB$145:AB$149,1,0)&gt;=1,AB$144,0),AB49)=AB$129,AB$133,IF(IFERROR(IF(VLOOKUP(AB49,AB$145:AB$149,1,0)&gt;=1,AB$144,0),AB49)=AB$135,AB$138,IF(IFERROR(IF(VLOOKUP(AB49,AB$145:AB$149,1,0)&gt;=1,AB$144,0),AB49)=AB$140,AB$142,0)))</f>
        <v>0</v>
      </c>
      <c r="AC50" s="218"/>
    </row>
    <row r="51" spans="1:29" ht="15.75" hidden="1" customHeight="1" x14ac:dyDescent="0.4">
      <c r="A51" s="219">
        <f>+A49+1</f>
        <v>23</v>
      </c>
      <c r="B51" s="212" t="str">
        <f>+Partici!B24</f>
        <v>NANO</v>
      </c>
      <c r="C51" s="221">
        <f>SUM(D52:AB52)</f>
        <v>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56"/>
      <c r="Y51" s="56"/>
      <c r="Z51" s="56"/>
      <c r="AA51" s="56"/>
      <c r="AB51" s="56"/>
      <c r="AC51" s="223">
        <f>SUM(D52:AB52)</f>
        <v>0</v>
      </c>
    </row>
    <row r="52" spans="1:29" ht="15.75" hidden="1" customHeight="1" x14ac:dyDescent="0.4">
      <c r="A52" s="220"/>
      <c r="B52" s="212"/>
      <c r="C52" s="222"/>
      <c r="D52" s="143">
        <f t="shared" ref="D52:AA52" si="15">IF(IFERROR(IF(VLOOKUP(D51,D$145:D$149,1,0)&gt;=1,D$144,0),D51)=D$129,D$133,IF(IFERROR(IF(VLOOKUP(D51,D$145:D$149,1,0)&gt;=1,D$144,0),D51)=D$135,D$138,IF(IFERROR(IF(VLOOKUP(D51,D$145:D$149,1,0)&gt;=1,D$144,0),D51)=D$140,D$142,0)))</f>
        <v>0</v>
      </c>
      <c r="E52" s="143">
        <f t="shared" si="15"/>
        <v>0</v>
      </c>
      <c r="F52" s="143">
        <f t="shared" si="15"/>
        <v>0</v>
      </c>
      <c r="G52" s="143">
        <f t="shared" si="15"/>
        <v>0</v>
      </c>
      <c r="H52" s="143">
        <f t="shared" si="15"/>
        <v>0</v>
      </c>
      <c r="I52" s="143">
        <f t="shared" si="15"/>
        <v>0</v>
      </c>
      <c r="J52" s="143">
        <f t="shared" si="15"/>
        <v>0</v>
      </c>
      <c r="K52" s="143">
        <f t="shared" si="15"/>
        <v>0</v>
      </c>
      <c r="L52" s="143">
        <f t="shared" si="15"/>
        <v>0</v>
      </c>
      <c r="M52" s="143">
        <f t="shared" si="15"/>
        <v>0</v>
      </c>
      <c r="N52" s="143">
        <f t="shared" si="15"/>
        <v>0</v>
      </c>
      <c r="O52" s="143">
        <f t="shared" si="15"/>
        <v>0</v>
      </c>
      <c r="P52" s="143">
        <f t="shared" si="15"/>
        <v>0</v>
      </c>
      <c r="Q52" s="143">
        <f t="shared" si="15"/>
        <v>0</v>
      </c>
      <c r="R52" s="143">
        <f t="shared" si="15"/>
        <v>0</v>
      </c>
      <c r="S52" s="143">
        <f t="shared" si="15"/>
        <v>0</v>
      </c>
      <c r="T52" s="143">
        <f t="shared" si="15"/>
        <v>0</v>
      </c>
      <c r="U52" s="143">
        <f t="shared" si="15"/>
        <v>0</v>
      </c>
      <c r="V52" s="143">
        <f t="shared" si="15"/>
        <v>0</v>
      </c>
      <c r="W52" s="143">
        <f t="shared" si="15"/>
        <v>0</v>
      </c>
      <c r="X52" s="143">
        <f t="shared" si="15"/>
        <v>0</v>
      </c>
      <c r="Y52" s="143">
        <f t="shared" si="15"/>
        <v>0</v>
      </c>
      <c r="Z52" s="143">
        <f t="shared" si="15"/>
        <v>0</v>
      </c>
      <c r="AA52" s="143">
        <f t="shared" si="15"/>
        <v>0</v>
      </c>
      <c r="AB52" s="143">
        <f>IF(IFERROR(IF(VLOOKUP(AB51,AB$145:AB$149,1,0)&gt;=1,AB$144,0),AB51)=AB$129,AB$133,IF(IFERROR(IF(VLOOKUP(AB51,AB$145:AB$149,1,0)&gt;=1,AB$144,0),AB51)=AB$135,AB$138,IF(IFERROR(IF(VLOOKUP(AB51,AB$145:AB$149,1,0)&gt;=1,AB$144,0),AB51)=AB$140,AB$142,0)))</f>
        <v>0</v>
      </c>
      <c r="AC52" s="223"/>
    </row>
    <row r="53" spans="1:29" ht="15.75" hidden="1" customHeight="1" x14ac:dyDescent="0.4">
      <c r="A53" s="219">
        <f>+A51+1</f>
        <v>24</v>
      </c>
      <c r="B53" s="212" t="str">
        <f>+Partici!B25</f>
        <v>PINKY</v>
      </c>
      <c r="C53" s="221">
        <f>SUM(D54:AB54)</f>
        <v>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56"/>
      <c r="Y53" s="56"/>
      <c r="Z53" s="56"/>
      <c r="AA53" s="56"/>
      <c r="AB53" s="56"/>
      <c r="AC53" s="223">
        <f>SUM(D54:AB54)</f>
        <v>0</v>
      </c>
    </row>
    <row r="54" spans="1:29" ht="15.75" hidden="1" customHeight="1" x14ac:dyDescent="0.4">
      <c r="A54" s="220"/>
      <c r="B54" s="212"/>
      <c r="C54" s="222"/>
      <c r="D54" s="143">
        <f t="shared" ref="D54:AA54" si="16">IF(IFERROR(IF(VLOOKUP(D53,D$145:D$149,1,0)&gt;=1,D$144,0),D53)=D$129,D$133,IF(IFERROR(IF(VLOOKUP(D53,D$145:D$149,1,0)&gt;=1,D$144,0),D53)=D$135,D$138,IF(IFERROR(IF(VLOOKUP(D53,D$145:D$149,1,0)&gt;=1,D$144,0),D53)=D$140,D$142,0)))</f>
        <v>0</v>
      </c>
      <c r="E54" s="143">
        <f t="shared" si="16"/>
        <v>0</v>
      </c>
      <c r="F54" s="143">
        <f t="shared" si="16"/>
        <v>0</v>
      </c>
      <c r="G54" s="143">
        <f t="shared" si="16"/>
        <v>0</v>
      </c>
      <c r="H54" s="143">
        <f t="shared" si="16"/>
        <v>0</v>
      </c>
      <c r="I54" s="143">
        <f t="shared" si="16"/>
        <v>0</v>
      </c>
      <c r="J54" s="143">
        <f t="shared" si="16"/>
        <v>0</v>
      </c>
      <c r="K54" s="143">
        <f t="shared" si="16"/>
        <v>0</v>
      </c>
      <c r="L54" s="143">
        <f t="shared" si="16"/>
        <v>0</v>
      </c>
      <c r="M54" s="143">
        <f t="shared" si="16"/>
        <v>0</v>
      </c>
      <c r="N54" s="143">
        <f t="shared" si="16"/>
        <v>0</v>
      </c>
      <c r="O54" s="143">
        <f t="shared" si="16"/>
        <v>0</v>
      </c>
      <c r="P54" s="143">
        <f t="shared" si="16"/>
        <v>0</v>
      </c>
      <c r="Q54" s="143">
        <f t="shared" si="16"/>
        <v>0</v>
      </c>
      <c r="R54" s="143">
        <f t="shared" si="16"/>
        <v>0</v>
      </c>
      <c r="S54" s="143">
        <f t="shared" si="16"/>
        <v>0</v>
      </c>
      <c r="T54" s="143">
        <f t="shared" si="16"/>
        <v>0</v>
      </c>
      <c r="U54" s="143">
        <f t="shared" si="16"/>
        <v>0</v>
      </c>
      <c r="V54" s="143">
        <f t="shared" si="16"/>
        <v>0</v>
      </c>
      <c r="W54" s="143">
        <f t="shared" si="16"/>
        <v>0</v>
      </c>
      <c r="X54" s="143">
        <f t="shared" si="16"/>
        <v>0</v>
      </c>
      <c r="Y54" s="143">
        <f t="shared" si="16"/>
        <v>0</v>
      </c>
      <c r="Z54" s="143">
        <f t="shared" si="16"/>
        <v>0</v>
      </c>
      <c r="AA54" s="143">
        <f t="shared" si="16"/>
        <v>0</v>
      </c>
      <c r="AB54" s="143">
        <f>IF(IFERROR(IF(VLOOKUP(AB53,AB$145:AB$149,1,0)&gt;=1,AB$144,0),AB53)=AB$129,AB$133,IF(IFERROR(IF(VLOOKUP(AB53,AB$145:AB$149,1,0)&gt;=1,AB$144,0),AB53)=AB$135,AB$138,IF(IFERROR(IF(VLOOKUP(AB53,AB$145:AB$149,1,0)&gt;=1,AB$144,0),AB53)=AB$140,AB$142,0)))</f>
        <v>0</v>
      </c>
      <c r="AC54" s="223"/>
    </row>
    <row r="55" spans="1:29" ht="15.75" hidden="1" customHeight="1" x14ac:dyDescent="0.7">
      <c r="A55" s="224" t="s">
        <v>79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78"/>
      <c r="W55" s="78"/>
      <c r="X55" s="78"/>
      <c r="Y55" s="78"/>
      <c r="Z55" s="78"/>
      <c r="AA55" s="78"/>
      <c r="AB55" s="78"/>
      <c r="AC55" s="79"/>
    </row>
    <row r="56" spans="1:29" ht="15.75" hidden="1" customHeight="1" x14ac:dyDescent="0.7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80"/>
      <c r="W56" s="80"/>
      <c r="X56" s="80"/>
      <c r="Y56" s="80"/>
      <c r="Z56" s="80"/>
      <c r="AA56" s="80"/>
      <c r="AB56" s="80"/>
      <c r="AC56" s="81"/>
    </row>
    <row r="57" spans="1:29" ht="15.75" hidden="1" customHeight="1" x14ac:dyDescent="0.7">
      <c r="A57" s="228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80"/>
      <c r="W57" s="80"/>
      <c r="X57" s="80"/>
      <c r="Y57" s="80"/>
      <c r="Z57" s="80"/>
      <c r="AA57" s="80"/>
      <c r="AB57" s="80"/>
      <c r="AC57" s="81"/>
    </row>
    <row r="58" spans="1:29" ht="15.75" hidden="1" customHeight="1" x14ac:dyDescent="0.4">
      <c r="A58" s="104" t="s">
        <v>0</v>
      </c>
      <c r="B58" s="104" t="s">
        <v>36</v>
      </c>
      <c r="C58" s="104" t="s">
        <v>78</v>
      </c>
      <c r="D58" s="104">
        <v>1</v>
      </c>
      <c r="E58" s="104">
        <v>2</v>
      </c>
      <c r="F58" s="104">
        <v>3</v>
      </c>
      <c r="G58" s="104">
        <v>4</v>
      </c>
      <c r="H58" s="104">
        <v>5</v>
      </c>
      <c r="I58" s="104">
        <v>6</v>
      </c>
      <c r="J58" s="104">
        <v>7</v>
      </c>
      <c r="K58" s="104">
        <v>8</v>
      </c>
      <c r="L58" s="104">
        <v>9</v>
      </c>
      <c r="M58" s="104">
        <v>10</v>
      </c>
      <c r="N58" s="104">
        <v>11</v>
      </c>
      <c r="O58" s="104">
        <v>12</v>
      </c>
      <c r="P58" s="104">
        <v>13</v>
      </c>
      <c r="Q58" s="104">
        <v>14</v>
      </c>
      <c r="R58" s="104">
        <v>15</v>
      </c>
      <c r="S58" s="104">
        <v>16</v>
      </c>
      <c r="T58" s="104">
        <v>17</v>
      </c>
      <c r="U58" s="104">
        <v>18</v>
      </c>
      <c r="V58" s="104">
        <v>19</v>
      </c>
      <c r="W58" s="104">
        <v>20</v>
      </c>
      <c r="X58" s="104">
        <v>21</v>
      </c>
      <c r="Y58" s="76">
        <v>22</v>
      </c>
      <c r="Z58" s="76">
        <v>23</v>
      </c>
      <c r="AA58" s="76">
        <v>24</v>
      </c>
      <c r="AB58" s="76">
        <v>25</v>
      </c>
      <c r="AC58" s="77" t="s">
        <v>78</v>
      </c>
    </row>
    <row r="59" spans="1:29" ht="15.75" hidden="1" customHeight="1" x14ac:dyDescent="0.4">
      <c r="A59" s="230">
        <f>+A57+1</f>
        <v>1</v>
      </c>
      <c r="B59" s="232">
        <f>+Partici!C35</f>
        <v>0</v>
      </c>
      <c r="C59" s="234">
        <f>SUM(D60:AB60)</f>
        <v>0</v>
      </c>
      <c r="D59" s="55">
        <v>6</v>
      </c>
      <c r="E59" s="55">
        <v>7</v>
      </c>
      <c r="F59" s="55">
        <v>6</v>
      </c>
      <c r="G59" s="55">
        <v>2</v>
      </c>
      <c r="H59" s="55">
        <v>5</v>
      </c>
      <c r="I59" s="55">
        <v>7</v>
      </c>
      <c r="J59" s="55">
        <v>3</v>
      </c>
      <c r="K59" s="55">
        <v>8</v>
      </c>
      <c r="L59" s="55">
        <v>9</v>
      </c>
      <c r="M59" s="55">
        <v>6</v>
      </c>
      <c r="N59" s="55">
        <v>6</v>
      </c>
      <c r="O59" s="55">
        <v>8</v>
      </c>
      <c r="P59" s="55">
        <v>7</v>
      </c>
      <c r="Q59" s="55">
        <v>10</v>
      </c>
      <c r="R59" s="55">
        <v>6</v>
      </c>
      <c r="S59" s="55">
        <v>14</v>
      </c>
      <c r="T59" s="55">
        <v>10</v>
      </c>
      <c r="U59" s="55">
        <v>11</v>
      </c>
      <c r="V59" s="55">
        <v>8</v>
      </c>
      <c r="W59" s="55">
        <v>13</v>
      </c>
      <c r="X59" s="103"/>
      <c r="Y59" s="56"/>
      <c r="Z59" s="56"/>
      <c r="AA59" s="56"/>
      <c r="AB59" s="56"/>
      <c r="AC59" s="234">
        <f>SUM(D60:AB60)</f>
        <v>0</v>
      </c>
    </row>
    <row r="60" spans="1:29" ht="15.75" hidden="1" customHeight="1" x14ac:dyDescent="0.4">
      <c r="A60" s="231"/>
      <c r="B60" s="233"/>
      <c r="C60" s="235"/>
      <c r="D60" s="143">
        <f t="shared" ref="D60:AA60" si="17">IF(IFERROR(IF(VLOOKUP(D59,D$145:D$149,1,0)&gt;=1,D$144,0),D59)=D$129,D$133,IF(IFERROR(IF(VLOOKUP(D59,D$145:D$149,1,0)&gt;=1,D$144,0),D59)=D$135,D$138,IF(IFERROR(IF(VLOOKUP(D59,D$145:D$149,1,0)&gt;=1,D$144,0),D59)=D$140,D$142,0)))</f>
        <v>0</v>
      </c>
      <c r="E60" s="143">
        <f t="shared" si="17"/>
        <v>0</v>
      </c>
      <c r="F60" s="143">
        <f t="shared" si="17"/>
        <v>0</v>
      </c>
      <c r="G60" s="143">
        <f t="shared" si="17"/>
        <v>0</v>
      </c>
      <c r="H60" s="143">
        <f t="shared" si="17"/>
        <v>0</v>
      </c>
      <c r="I60" s="143">
        <f t="shared" si="17"/>
        <v>0</v>
      </c>
      <c r="J60" s="143">
        <f t="shared" si="17"/>
        <v>0</v>
      </c>
      <c r="K60" s="143">
        <f t="shared" si="17"/>
        <v>0</v>
      </c>
      <c r="L60" s="143">
        <f t="shared" si="17"/>
        <v>0</v>
      </c>
      <c r="M60" s="143">
        <f t="shared" si="17"/>
        <v>0</v>
      </c>
      <c r="N60" s="143">
        <f t="shared" si="17"/>
        <v>0</v>
      </c>
      <c r="O60" s="143">
        <f t="shared" si="17"/>
        <v>0</v>
      </c>
      <c r="P60" s="143">
        <f t="shared" si="17"/>
        <v>0</v>
      </c>
      <c r="Q60" s="143">
        <f t="shared" si="17"/>
        <v>0</v>
      </c>
      <c r="R60" s="143">
        <f t="shared" si="17"/>
        <v>0</v>
      </c>
      <c r="S60" s="143">
        <f t="shared" si="17"/>
        <v>0</v>
      </c>
      <c r="T60" s="143">
        <f t="shared" si="17"/>
        <v>0</v>
      </c>
      <c r="U60" s="143">
        <f t="shared" si="17"/>
        <v>0</v>
      </c>
      <c r="V60" s="143">
        <f t="shared" si="17"/>
        <v>0</v>
      </c>
      <c r="W60" s="143">
        <f t="shared" si="17"/>
        <v>0</v>
      </c>
      <c r="X60" s="143">
        <f t="shared" si="17"/>
        <v>0</v>
      </c>
      <c r="Y60" s="143">
        <f t="shared" si="17"/>
        <v>0</v>
      </c>
      <c r="Z60" s="143">
        <f t="shared" si="17"/>
        <v>0</v>
      </c>
      <c r="AA60" s="143">
        <f t="shared" si="17"/>
        <v>0</v>
      </c>
      <c r="AB60" s="143">
        <f>IF(IFERROR(IF(VLOOKUP(AB59,AB$145:AB$149,1,0)&gt;=1,AB$144,0),AB59)=AB$129,AB$133,IF(IFERROR(IF(VLOOKUP(AB59,AB$145:AB$149,1,0)&gt;=1,AB$144,0),AB59)=AB$135,AB$138,IF(IFERROR(IF(VLOOKUP(AB59,AB$145:AB$149,1,0)&gt;=1,AB$144,0),AB59)=AB$140,AB$142,0)))</f>
        <v>0</v>
      </c>
      <c r="AC60" s="235"/>
    </row>
    <row r="61" spans="1:29" ht="15.75" hidden="1" customHeight="1" x14ac:dyDescent="0.4">
      <c r="A61" s="230">
        <f>+A59+1</f>
        <v>2</v>
      </c>
      <c r="B61" s="232">
        <f>+Partici!C36</f>
        <v>0</v>
      </c>
      <c r="C61" s="234">
        <f>SUM(D62:AB62)</f>
        <v>0</v>
      </c>
      <c r="D61" s="55">
        <v>3</v>
      </c>
      <c r="E61" s="55">
        <v>12</v>
      </c>
      <c r="F61" s="55">
        <v>14</v>
      </c>
      <c r="G61" s="55">
        <v>1</v>
      </c>
      <c r="H61" s="55">
        <v>7</v>
      </c>
      <c r="I61" s="55">
        <v>6</v>
      </c>
      <c r="J61" s="55">
        <v>4</v>
      </c>
      <c r="K61" s="55">
        <v>10</v>
      </c>
      <c r="L61" s="55">
        <v>9</v>
      </c>
      <c r="M61" s="55">
        <v>6</v>
      </c>
      <c r="N61" s="55">
        <v>6</v>
      </c>
      <c r="O61" s="55">
        <v>7</v>
      </c>
      <c r="P61" s="55">
        <v>9</v>
      </c>
      <c r="Q61" s="55">
        <v>8</v>
      </c>
      <c r="R61" s="55">
        <v>7</v>
      </c>
      <c r="S61" s="55">
        <v>7</v>
      </c>
      <c r="T61" s="55">
        <v>6</v>
      </c>
      <c r="U61" s="55">
        <v>7</v>
      </c>
      <c r="V61" s="55">
        <v>3</v>
      </c>
      <c r="W61" s="55">
        <v>3</v>
      </c>
      <c r="X61" s="103"/>
      <c r="Y61" s="56"/>
      <c r="Z61" s="56"/>
      <c r="AA61" s="56"/>
      <c r="AB61" s="56"/>
      <c r="AC61" s="234">
        <f>SUM(D62:AB62)</f>
        <v>0</v>
      </c>
    </row>
    <row r="62" spans="1:29" ht="15.75" hidden="1" customHeight="1" x14ac:dyDescent="0.4">
      <c r="A62" s="231"/>
      <c r="B62" s="233"/>
      <c r="C62" s="235"/>
      <c r="D62" s="143">
        <f t="shared" ref="D62:AA62" si="18">IF(IFERROR(IF(VLOOKUP(D61,D$145:D$149,1,0)&gt;=1,D$144,0),D61)=D$129,D$133,IF(IFERROR(IF(VLOOKUP(D61,D$145:D$149,1,0)&gt;=1,D$144,0),D61)=D$135,D$138,IF(IFERROR(IF(VLOOKUP(D61,D$145:D$149,1,0)&gt;=1,D$144,0),D61)=D$140,D$142,0)))</f>
        <v>0</v>
      </c>
      <c r="E62" s="143">
        <f t="shared" si="18"/>
        <v>0</v>
      </c>
      <c r="F62" s="143">
        <f t="shared" si="18"/>
        <v>0</v>
      </c>
      <c r="G62" s="143">
        <f t="shared" si="18"/>
        <v>0</v>
      </c>
      <c r="H62" s="143">
        <f t="shared" si="18"/>
        <v>0</v>
      </c>
      <c r="I62" s="143">
        <f t="shared" si="18"/>
        <v>0</v>
      </c>
      <c r="J62" s="143">
        <f t="shared" si="18"/>
        <v>0</v>
      </c>
      <c r="K62" s="143">
        <f t="shared" si="18"/>
        <v>0</v>
      </c>
      <c r="L62" s="143">
        <f t="shared" si="18"/>
        <v>0</v>
      </c>
      <c r="M62" s="143">
        <f t="shared" si="18"/>
        <v>0</v>
      </c>
      <c r="N62" s="143">
        <f t="shared" si="18"/>
        <v>0</v>
      </c>
      <c r="O62" s="143">
        <f t="shared" si="18"/>
        <v>0</v>
      </c>
      <c r="P62" s="143">
        <f t="shared" si="18"/>
        <v>0</v>
      </c>
      <c r="Q62" s="143">
        <f t="shared" si="18"/>
        <v>0</v>
      </c>
      <c r="R62" s="143">
        <f t="shared" si="18"/>
        <v>0</v>
      </c>
      <c r="S62" s="143">
        <f t="shared" si="18"/>
        <v>0</v>
      </c>
      <c r="T62" s="143">
        <f t="shared" si="18"/>
        <v>0</v>
      </c>
      <c r="U62" s="143">
        <f t="shared" si="18"/>
        <v>0</v>
      </c>
      <c r="V62" s="143">
        <f t="shared" si="18"/>
        <v>0</v>
      </c>
      <c r="W62" s="143">
        <f t="shared" si="18"/>
        <v>0</v>
      </c>
      <c r="X62" s="143">
        <f t="shared" si="18"/>
        <v>0</v>
      </c>
      <c r="Y62" s="143">
        <f t="shared" si="18"/>
        <v>0</v>
      </c>
      <c r="Z62" s="143">
        <f t="shared" si="18"/>
        <v>0</v>
      </c>
      <c r="AA62" s="143">
        <f t="shared" si="18"/>
        <v>0</v>
      </c>
      <c r="AB62" s="143">
        <f>IF(IFERROR(IF(VLOOKUP(AB61,AB$145:AB$149,1,0)&gt;=1,AB$144,0),AB61)=AB$129,AB$133,IF(IFERROR(IF(VLOOKUP(AB61,AB$145:AB$149,1,0)&gt;=1,AB$144,0),AB61)=AB$135,AB$138,IF(IFERROR(IF(VLOOKUP(AB61,AB$145:AB$149,1,0)&gt;=1,AB$144,0),AB61)=AB$140,AB$142,0)))</f>
        <v>0</v>
      </c>
      <c r="AC62" s="235"/>
    </row>
    <row r="63" spans="1:29" ht="15.75" hidden="1" customHeight="1" x14ac:dyDescent="0.4">
      <c r="A63" s="236">
        <f>+A61+1</f>
        <v>3</v>
      </c>
      <c r="B63" s="237">
        <f>+Partici!C37</f>
        <v>0</v>
      </c>
      <c r="C63" s="234">
        <f>SUM(D64:AB64)</f>
        <v>0</v>
      </c>
      <c r="D63" s="55">
        <v>2</v>
      </c>
      <c r="E63" s="55">
        <v>10</v>
      </c>
      <c r="F63" s="55">
        <v>1</v>
      </c>
      <c r="G63" s="55">
        <v>4</v>
      </c>
      <c r="H63" s="55">
        <v>6</v>
      </c>
      <c r="I63" s="55">
        <v>13</v>
      </c>
      <c r="J63" s="55">
        <v>7</v>
      </c>
      <c r="K63" s="55">
        <v>6</v>
      </c>
      <c r="L63" s="55">
        <v>7</v>
      </c>
      <c r="M63" s="55">
        <v>10</v>
      </c>
      <c r="N63" s="55">
        <v>6</v>
      </c>
      <c r="O63" s="55">
        <v>8</v>
      </c>
      <c r="P63" s="55">
        <v>4</v>
      </c>
      <c r="Q63" s="55">
        <v>5</v>
      </c>
      <c r="R63" s="55">
        <v>7</v>
      </c>
      <c r="S63" s="55">
        <v>1</v>
      </c>
      <c r="T63" s="55">
        <v>8</v>
      </c>
      <c r="U63" s="55">
        <v>11</v>
      </c>
      <c r="V63" s="55">
        <v>12</v>
      </c>
      <c r="W63" s="55">
        <v>3</v>
      </c>
      <c r="X63" s="103"/>
      <c r="Y63" s="56"/>
      <c r="Z63" s="56"/>
      <c r="AA63" s="56"/>
      <c r="AB63" s="56"/>
      <c r="AC63" s="223">
        <f>SUM(D64:AB64)</f>
        <v>0</v>
      </c>
    </row>
    <row r="64" spans="1:29" ht="15.75" hidden="1" customHeight="1" x14ac:dyDescent="0.4">
      <c r="A64" s="236"/>
      <c r="B64" s="237"/>
      <c r="C64" s="235"/>
      <c r="D64" s="143">
        <f t="shared" ref="D64:AA64" si="19">IF(IFERROR(IF(VLOOKUP(D63,D$145:D$149,1,0)&gt;=1,D$144,0),D63)=D$129,D$133,IF(IFERROR(IF(VLOOKUP(D63,D$145:D$149,1,0)&gt;=1,D$144,0),D63)=D$135,D$138,IF(IFERROR(IF(VLOOKUP(D63,D$145:D$149,1,0)&gt;=1,D$144,0),D63)=D$140,D$142,0)))</f>
        <v>0</v>
      </c>
      <c r="E64" s="143">
        <f t="shared" si="19"/>
        <v>0</v>
      </c>
      <c r="F64" s="143">
        <f t="shared" si="19"/>
        <v>0</v>
      </c>
      <c r="G64" s="143">
        <f t="shared" si="19"/>
        <v>0</v>
      </c>
      <c r="H64" s="143">
        <f t="shared" si="19"/>
        <v>0</v>
      </c>
      <c r="I64" s="143">
        <f t="shared" si="19"/>
        <v>0</v>
      </c>
      <c r="J64" s="143">
        <f t="shared" si="19"/>
        <v>0</v>
      </c>
      <c r="K64" s="143">
        <f t="shared" si="19"/>
        <v>0</v>
      </c>
      <c r="L64" s="143">
        <f t="shared" si="19"/>
        <v>0</v>
      </c>
      <c r="M64" s="143">
        <f t="shared" si="19"/>
        <v>0</v>
      </c>
      <c r="N64" s="143">
        <f t="shared" si="19"/>
        <v>0</v>
      </c>
      <c r="O64" s="143">
        <f t="shared" si="19"/>
        <v>0</v>
      </c>
      <c r="P64" s="143">
        <f t="shared" si="19"/>
        <v>0</v>
      </c>
      <c r="Q64" s="143">
        <f t="shared" si="19"/>
        <v>0</v>
      </c>
      <c r="R64" s="143">
        <f t="shared" si="19"/>
        <v>0</v>
      </c>
      <c r="S64" s="143">
        <f t="shared" si="19"/>
        <v>0</v>
      </c>
      <c r="T64" s="143">
        <f t="shared" si="19"/>
        <v>0</v>
      </c>
      <c r="U64" s="143">
        <f t="shared" si="19"/>
        <v>0</v>
      </c>
      <c r="V64" s="143">
        <f t="shared" si="19"/>
        <v>0</v>
      </c>
      <c r="W64" s="143">
        <f t="shared" si="19"/>
        <v>0</v>
      </c>
      <c r="X64" s="143">
        <f t="shared" si="19"/>
        <v>0</v>
      </c>
      <c r="Y64" s="143">
        <f t="shared" si="19"/>
        <v>0</v>
      </c>
      <c r="Z64" s="143">
        <f t="shared" si="19"/>
        <v>0</v>
      </c>
      <c r="AA64" s="143">
        <f t="shared" si="19"/>
        <v>0</v>
      </c>
      <c r="AB64" s="143">
        <f>IF(IFERROR(IF(VLOOKUP(AB63,AB$145:AB$149,1,0)&gt;=1,AB$144,0),AB63)=AB$129,AB$133,IF(IFERROR(IF(VLOOKUP(AB63,AB$145:AB$149,1,0)&gt;=1,AB$144,0),AB63)=AB$135,AB$138,IF(IFERROR(IF(VLOOKUP(AB63,AB$145:AB$149,1,0)&gt;=1,AB$144,0),AB63)=AB$140,AB$142,0)))</f>
        <v>0</v>
      </c>
      <c r="AC64" s="223"/>
    </row>
    <row r="65" spans="1:29" ht="15.75" hidden="1" customHeight="1" x14ac:dyDescent="0.4">
      <c r="A65" s="236">
        <f>+A63+1</f>
        <v>4</v>
      </c>
      <c r="B65" s="237">
        <f>+Partici!C38</f>
        <v>0</v>
      </c>
      <c r="C65" s="234">
        <f>SUM(D66:AB66)</f>
        <v>0</v>
      </c>
      <c r="D65" s="55">
        <v>11</v>
      </c>
      <c r="E65" s="55">
        <v>2</v>
      </c>
      <c r="F65" s="55">
        <v>9</v>
      </c>
      <c r="G65" s="55">
        <v>2</v>
      </c>
      <c r="H65" s="55">
        <v>2</v>
      </c>
      <c r="I65" s="55">
        <v>9</v>
      </c>
      <c r="J65" s="55">
        <v>7</v>
      </c>
      <c r="K65" s="55">
        <v>1</v>
      </c>
      <c r="L65" s="55">
        <v>7</v>
      </c>
      <c r="M65" s="55">
        <v>10</v>
      </c>
      <c r="N65" s="55">
        <v>1</v>
      </c>
      <c r="O65" s="55">
        <v>6</v>
      </c>
      <c r="P65" s="55">
        <v>8</v>
      </c>
      <c r="Q65" s="55">
        <v>12</v>
      </c>
      <c r="R65" s="55">
        <v>2</v>
      </c>
      <c r="S65" s="55">
        <v>7</v>
      </c>
      <c r="T65" s="55">
        <v>2</v>
      </c>
      <c r="U65" s="55">
        <v>14</v>
      </c>
      <c r="V65" s="55">
        <v>3</v>
      </c>
      <c r="W65" s="55">
        <v>4</v>
      </c>
      <c r="X65" s="103"/>
      <c r="Y65" s="56"/>
      <c r="Z65" s="56"/>
      <c r="AA65" s="56"/>
      <c r="AB65" s="56"/>
      <c r="AC65" s="223">
        <f>SUM(D66:AB66)</f>
        <v>0</v>
      </c>
    </row>
    <row r="66" spans="1:29" ht="15.75" hidden="1" customHeight="1" x14ac:dyDescent="0.4">
      <c r="A66" s="236"/>
      <c r="B66" s="237"/>
      <c r="C66" s="235"/>
      <c r="D66" s="143">
        <f t="shared" ref="D66:AA66" si="20">IF(IFERROR(IF(VLOOKUP(D65,D$145:D$149,1,0)&gt;=1,D$144,0),D65)=D$129,D$133,IF(IFERROR(IF(VLOOKUP(D65,D$145:D$149,1,0)&gt;=1,D$144,0),D65)=D$135,D$138,IF(IFERROR(IF(VLOOKUP(D65,D$145:D$149,1,0)&gt;=1,D$144,0),D65)=D$140,D$142,0)))</f>
        <v>0</v>
      </c>
      <c r="E66" s="143">
        <f t="shared" si="20"/>
        <v>0</v>
      </c>
      <c r="F66" s="143">
        <f t="shared" si="20"/>
        <v>0</v>
      </c>
      <c r="G66" s="143">
        <f t="shared" si="20"/>
        <v>0</v>
      </c>
      <c r="H66" s="143">
        <f t="shared" si="20"/>
        <v>0</v>
      </c>
      <c r="I66" s="143">
        <f t="shared" si="20"/>
        <v>0</v>
      </c>
      <c r="J66" s="143">
        <f t="shared" si="20"/>
        <v>0</v>
      </c>
      <c r="K66" s="143">
        <f t="shared" si="20"/>
        <v>0</v>
      </c>
      <c r="L66" s="143">
        <f t="shared" si="20"/>
        <v>0</v>
      </c>
      <c r="M66" s="143">
        <f t="shared" si="20"/>
        <v>0</v>
      </c>
      <c r="N66" s="143">
        <f t="shared" si="20"/>
        <v>0</v>
      </c>
      <c r="O66" s="143">
        <f t="shared" si="20"/>
        <v>0</v>
      </c>
      <c r="P66" s="143">
        <f t="shared" si="20"/>
        <v>0</v>
      </c>
      <c r="Q66" s="143">
        <f t="shared" si="20"/>
        <v>0</v>
      </c>
      <c r="R66" s="143">
        <f t="shared" si="20"/>
        <v>0</v>
      </c>
      <c r="S66" s="143">
        <f t="shared" si="20"/>
        <v>0</v>
      </c>
      <c r="T66" s="143">
        <f t="shared" si="20"/>
        <v>0</v>
      </c>
      <c r="U66" s="143">
        <f t="shared" si="20"/>
        <v>0</v>
      </c>
      <c r="V66" s="143">
        <f t="shared" si="20"/>
        <v>0</v>
      </c>
      <c r="W66" s="143">
        <f t="shared" si="20"/>
        <v>0</v>
      </c>
      <c r="X66" s="143">
        <f t="shared" si="20"/>
        <v>0</v>
      </c>
      <c r="Y66" s="143">
        <f t="shared" si="20"/>
        <v>0</v>
      </c>
      <c r="Z66" s="143">
        <f t="shared" si="20"/>
        <v>0</v>
      </c>
      <c r="AA66" s="143">
        <f t="shared" si="20"/>
        <v>0</v>
      </c>
      <c r="AB66" s="143">
        <f>IF(IFERROR(IF(VLOOKUP(AB65,AB$145:AB$149,1,0)&gt;=1,AB$144,0),AB65)=AB$129,AB$133,IF(IFERROR(IF(VLOOKUP(AB65,AB$145:AB$149,1,0)&gt;=1,AB$144,0),AB65)=AB$135,AB$138,IF(IFERROR(IF(VLOOKUP(AB65,AB$145:AB$149,1,0)&gt;=1,AB$144,0),AB65)=AB$140,AB$142,0)))</f>
        <v>0</v>
      </c>
      <c r="AC66" s="223"/>
    </row>
    <row r="67" spans="1:29" ht="15.75" hidden="1" customHeight="1" x14ac:dyDescent="0.4">
      <c r="A67" s="236">
        <f>+A65+1</f>
        <v>5</v>
      </c>
      <c r="B67" s="237">
        <f>+Partici!C39</f>
        <v>0</v>
      </c>
      <c r="C67" s="234">
        <f>SUM(D68:AB68)</f>
        <v>0</v>
      </c>
      <c r="D67" s="55">
        <v>15</v>
      </c>
      <c r="E67" s="55">
        <v>12</v>
      </c>
      <c r="F67" s="55">
        <v>14</v>
      </c>
      <c r="G67" s="55">
        <v>3</v>
      </c>
      <c r="H67" s="55">
        <v>6</v>
      </c>
      <c r="I67" s="55">
        <v>15</v>
      </c>
      <c r="J67" s="55">
        <v>3</v>
      </c>
      <c r="K67" s="55">
        <v>6</v>
      </c>
      <c r="L67" s="55">
        <v>7</v>
      </c>
      <c r="M67" s="55">
        <v>8</v>
      </c>
      <c r="N67" s="55">
        <v>3</v>
      </c>
      <c r="O67" s="55">
        <v>13</v>
      </c>
      <c r="P67" s="55">
        <v>15</v>
      </c>
      <c r="Q67" s="55">
        <v>11</v>
      </c>
      <c r="R67" s="55">
        <v>2</v>
      </c>
      <c r="S67" s="55">
        <v>6</v>
      </c>
      <c r="T67" s="55">
        <v>8</v>
      </c>
      <c r="U67" s="55">
        <v>11</v>
      </c>
      <c r="V67" s="55">
        <v>15</v>
      </c>
      <c r="W67" s="55">
        <v>3</v>
      </c>
      <c r="X67" s="103"/>
      <c r="Y67" s="56"/>
      <c r="Z67" s="56"/>
      <c r="AA67" s="56"/>
      <c r="AB67" s="56"/>
      <c r="AC67" s="223">
        <f>SUM(D68:AB68)</f>
        <v>0</v>
      </c>
    </row>
    <row r="68" spans="1:29" ht="15.75" hidden="1" customHeight="1" x14ac:dyDescent="0.4">
      <c r="A68" s="236"/>
      <c r="B68" s="237"/>
      <c r="C68" s="235"/>
      <c r="D68" s="143">
        <f t="shared" ref="D68:AA68" si="21">IF(IFERROR(IF(VLOOKUP(D67,D$145:D$149,1,0)&gt;=1,D$144,0),D67)=D$129,D$133,IF(IFERROR(IF(VLOOKUP(D67,D$145:D$149,1,0)&gt;=1,D$144,0),D67)=D$135,D$138,IF(IFERROR(IF(VLOOKUP(D67,D$145:D$149,1,0)&gt;=1,D$144,0),D67)=D$140,D$142,0)))</f>
        <v>0</v>
      </c>
      <c r="E68" s="143">
        <f t="shared" si="21"/>
        <v>0</v>
      </c>
      <c r="F68" s="143">
        <f t="shared" si="21"/>
        <v>0</v>
      </c>
      <c r="G68" s="143">
        <f t="shared" si="21"/>
        <v>0</v>
      </c>
      <c r="H68" s="143">
        <f t="shared" si="21"/>
        <v>0</v>
      </c>
      <c r="I68" s="143">
        <f t="shared" si="21"/>
        <v>0</v>
      </c>
      <c r="J68" s="143">
        <f t="shared" si="21"/>
        <v>0</v>
      </c>
      <c r="K68" s="143">
        <f t="shared" si="21"/>
        <v>0</v>
      </c>
      <c r="L68" s="143">
        <f t="shared" si="21"/>
        <v>0</v>
      </c>
      <c r="M68" s="143">
        <f t="shared" si="21"/>
        <v>0</v>
      </c>
      <c r="N68" s="143">
        <f t="shared" si="21"/>
        <v>0</v>
      </c>
      <c r="O68" s="143">
        <f t="shared" si="21"/>
        <v>0</v>
      </c>
      <c r="P68" s="143">
        <f t="shared" si="21"/>
        <v>0</v>
      </c>
      <c r="Q68" s="143">
        <f t="shared" si="21"/>
        <v>0</v>
      </c>
      <c r="R68" s="143">
        <f t="shared" si="21"/>
        <v>0</v>
      </c>
      <c r="S68" s="143">
        <f t="shared" si="21"/>
        <v>0</v>
      </c>
      <c r="T68" s="143">
        <f t="shared" si="21"/>
        <v>0</v>
      </c>
      <c r="U68" s="143">
        <f t="shared" si="21"/>
        <v>0</v>
      </c>
      <c r="V68" s="143">
        <f t="shared" si="21"/>
        <v>0</v>
      </c>
      <c r="W68" s="143">
        <f t="shared" si="21"/>
        <v>0</v>
      </c>
      <c r="X68" s="143">
        <f t="shared" si="21"/>
        <v>0</v>
      </c>
      <c r="Y68" s="143">
        <f t="shared" si="21"/>
        <v>0</v>
      </c>
      <c r="Z68" s="143">
        <f t="shared" si="21"/>
        <v>0</v>
      </c>
      <c r="AA68" s="143">
        <f t="shared" si="21"/>
        <v>0</v>
      </c>
      <c r="AB68" s="143">
        <f>IF(IFERROR(IF(VLOOKUP(AB67,AB$145:AB$149,1,0)&gt;=1,AB$144,0),AB67)=AB$129,AB$133,IF(IFERROR(IF(VLOOKUP(AB67,AB$145:AB$149,1,0)&gt;=1,AB$144,0),AB67)=AB$135,AB$138,IF(IFERROR(IF(VLOOKUP(AB67,AB$145:AB$149,1,0)&gt;=1,AB$144,0),AB67)=AB$140,AB$142,0)))</f>
        <v>0</v>
      </c>
      <c r="AC68" s="223"/>
    </row>
    <row r="69" spans="1:29" ht="15.75" hidden="1" customHeight="1" x14ac:dyDescent="0.4">
      <c r="A69" s="236">
        <f>+A67+1</f>
        <v>6</v>
      </c>
      <c r="B69" s="237">
        <f>+Partici!C40</f>
        <v>0</v>
      </c>
      <c r="C69" s="234">
        <f>SUM(D70:AB70)</f>
        <v>0</v>
      </c>
      <c r="D69" s="55">
        <v>5</v>
      </c>
      <c r="E69" s="55">
        <v>9</v>
      </c>
      <c r="F69" s="55">
        <v>11</v>
      </c>
      <c r="G69" s="55">
        <v>4</v>
      </c>
      <c r="H69" s="55">
        <v>12</v>
      </c>
      <c r="I69" s="55">
        <v>11</v>
      </c>
      <c r="J69" s="55">
        <v>2</v>
      </c>
      <c r="K69" s="55">
        <v>6</v>
      </c>
      <c r="L69" s="55">
        <v>7</v>
      </c>
      <c r="M69" s="55">
        <v>12</v>
      </c>
      <c r="N69" s="55">
        <v>3</v>
      </c>
      <c r="O69" s="55">
        <v>13</v>
      </c>
      <c r="P69" s="55">
        <v>13</v>
      </c>
      <c r="Q69" s="55">
        <v>6</v>
      </c>
      <c r="R69" s="55">
        <v>8</v>
      </c>
      <c r="S69" s="55">
        <v>6</v>
      </c>
      <c r="T69" s="55">
        <v>3</v>
      </c>
      <c r="U69" s="55">
        <v>10</v>
      </c>
      <c r="V69" s="55">
        <v>3</v>
      </c>
      <c r="W69" s="55">
        <v>15</v>
      </c>
      <c r="X69" s="103"/>
      <c r="Y69" s="56"/>
      <c r="Z69" s="56"/>
      <c r="AA69" s="56"/>
      <c r="AB69" s="56"/>
      <c r="AC69" s="223">
        <f>SUM(D70:AB70)</f>
        <v>0</v>
      </c>
    </row>
    <row r="70" spans="1:29" ht="15.75" hidden="1" customHeight="1" x14ac:dyDescent="0.4">
      <c r="A70" s="236"/>
      <c r="B70" s="237"/>
      <c r="C70" s="235"/>
      <c r="D70" s="143">
        <f t="shared" ref="D70:AA70" si="22">IF(IFERROR(IF(VLOOKUP(D69,D$145:D$149,1,0)&gt;=1,D$144,0),D69)=D$129,D$133,IF(IFERROR(IF(VLOOKUP(D69,D$145:D$149,1,0)&gt;=1,D$144,0),D69)=D$135,D$138,IF(IFERROR(IF(VLOOKUP(D69,D$145:D$149,1,0)&gt;=1,D$144,0),D69)=D$140,D$142,0)))</f>
        <v>0</v>
      </c>
      <c r="E70" s="143">
        <f t="shared" si="22"/>
        <v>0</v>
      </c>
      <c r="F70" s="143">
        <f t="shared" si="22"/>
        <v>0</v>
      </c>
      <c r="G70" s="143">
        <f t="shared" si="22"/>
        <v>0</v>
      </c>
      <c r="H70" s="143">
        <f t="shared" si="22"/>
        <v>0</v>
      </c>
      <c r="I70" s="143">
        <f t="shared" si="22"/>
        <v>0</v>
      </c>
      <c r="J70" s="143">
        <f t="shared" si="22"/>
        <v>0</v>
      </c>
      <c r="K70" s="143">
        <f t="shared" si="22"/>
        <v>0</v>
      </c>
      <c r="L70" s="143">
        <f t="shared" si="22"/>
        <v>0</v>
      </c>
      <c r="M70" s="143">
        <f t="shared" si="22"/>
        <v>0</v>
      </c>
      <c r="N70" s="143">
        <f t="shared" si="22"/>
        <v>0</v>
      </c>
      <c r="O70" s="143">
        <f t="shared" si="22"/>
        <v>0</v>
      </c>
      <c r="P70" s="143">
        <f t="shared" si="22"/>
        <v>0</v>
      </c>
      <c r="Q70" s="143">
        <f t="shared" si="22"/>
        <v>0</v>
      </c>
      <c r="R70" s="143">
        <f t="shared" si="22"/>
        <v>0</v>
      </c>
      <c r="S70" s="143">
        <f t="shared" si="22"/>
        <v>0</v>
      </c>
      <c r="T70" s="143">
        <f t="shared" si="22"/>
        <v>0</v>
      </c>
      <c r="U70" s="143">
        <f t="shared" si="22"/>
        <v>0</v>
      </c>
      <c r="V70" s="143">
        <f t="shared" si="22"/>
        <v>0</v>
      </c>
      <c r="W70" s="143">
        <f t="shared" si="22"/>
        <v>0</v>
      </c>
      <c r="X70" s="143">
        <f t="shared" si="22"/>
        <v>0</v>
      </c>
      <c r="Y70" s="143">
        <f t="shared" si="22"/>
        <v>0</v>
      </c>
      <c r="Z70" s="143">
        <f t="shared" si="22"/>
        <v>0</v>
      </c>
      <c r="AA70" s="143">
        <f t="shared" si="22"/>
        <v>0</v>
      </c>
      <c r="AB70" s="143">
        <f>IF(IFERROR(IF(VLOOKUP(AB69,AB$145:AB$149,1,0)&gt;=1,AB$144,0),AB69)=AB$129,AB$133,IF(IFERROR(IF(VLOOKUP(AB69,AB$145:AB$149,1,0)&gt;=1,AB$144,0),AB69)=AB$135,AB$138,IF(IFERROR(IF(VLOOKUP(AB69,AB$145:AB$149,1,0)&gt;=1,AB$144,0),AB69)=AB$140,AB$142,0)))</f>
        <v>0</v>
      </c>
      <c r="AC70" s="223"/>
    </row>
    <row r="71" spans="1:29" ht="15" hidden="1" customHeight="1" x14ac:dyDescent="0.4">
      <c r="A71" s="236">
        <f>+A69+1</f>
        <v>7</v>
      </c>
      <c r="B71" s="237">
        <f>+Partici!C41</f>
        <v>0</v>
      </c>
      <c r="C71" s="234">
        <f>SUM(D72:AB72)</f>
        <v>0</v>
      </c>
      <c r="D71" s="55">
        <v>1</v>
      </c>
      <c r="E71" s="55">
        <v>12</v>
      </c>
      <c r="F71" s="55">
        <v>5</v>
      </c>
      <c r="G71" s="55">
        <v>3</v>
      </c>
      <c r="H71" s="55">
        <v>13</v>
      </c>
      <c r="I71" s="55">
        <v>6</v>
      </c>
      <c r="J71" s="55">
        <v>2</v>
      </c>
      <c r="K71" s="55">
        <v>6</v>
      </c>
      <c r="L71" s="55">
        <v>1</v>
      </c>
      <c r="M71" s="55">
        <v>3</v>
      </c>
      <c r="N71" s="55">
        <v>2</v>
      </c>
      <c r="O71" s="55">
        <v>13</v>
      </c>
      <c r="P71" s="55">
        <v>1</v>
      </c>
      <c r="Q71" s="55">
        <v>5</v>
      </c>
      <c r="R71" s="55">
        <v>11</v>
      </c>
      <c r="S71" s="55">
        <v>3</v>
      </c>
      <c r="T71" s="55">
        <v>3</v>
      </c>
      <c r="U71" s="55">
        <v>8</v>
      </c>
      <c r="V71" s="55">
        <v>1</v>
      </c>
      <c r="W71" s="55">
        <v>6</v>
      </c>
      <c r="X71" s="103"/>
      <c r="Y71" s="56"/>
      <c r="Z71" s="56"/>
      <c r="AA71" s="56"/>
      <c r="AB71" s="56"/>
      <c r="AC71" s="223">
        <f>SUM(D72:AB72)</f>
        <v>0</v>
      </c>
    </row>
    <row r="72" spans="1:29" ht="15.75" hidden="1" customHeight="1" x14ac:dyDescent="0.4">
      <c r="A72" s="236"/>
      <c r="B72" s="237"/>
      <c r="C72" s="235"/>
      <c r="D72" s="143">
        <f t="shared" ref="D72:AB72" si="23">IF(IFERROR(IF(VLOOKUP(D71,D$145:D$149,1,0)&gt;=1,D$144,0),D71)=D$129,D$133,IF(IFERROR(IF(VLOOKUP(D71,D$145:D$149,1,0)&gt;=1,D$144,0),D71)=D$135,D$138,IF(IFERROR(IF(VLOOKUP(D71,D$145:D$149,1,0)&gt;=1,D$144,0),D71)=D$140,D$142,0)))</f>
        <v>0</v>
      </c>
      <c r="E72" s="143">
        <f t="shared" si="23"/>
        <v>0</v>
      </c>
      <c r="F72" s="143">
        <f t="shared" si="23"/>
        <v>0</v>
      </c>
      <c r="G72" s="143">
        <f t="shared" si="23"/>
        <v>0</v>
      </c>
      <c r="H72" s="143">
        <f t="shared" si="23"/>
        <v>0</v>
      </c>
      <c r="I72" s="143">
        <f t="shared" si="23"/>
        <v>0</v>
      </c>
      <c r="J72" s="143">
        <f t="shared" si="23"/>
        <v>0</v>
      </c>
      <c r="K72" s="143">
        <f t="shared" si="23"/>
        <v>0</v>
      </c>
      <c r="L72" s="143">
        <f t="shared" si="23"/>
        <v>0</v>
      </c>
      <c r="M72" s="143">
        <f t="shared" si="23"/>
        <v>0</v>
      </c>
      <c r="N72" s="143">
        <f t="shared" si="23"/>
        <v>0</v>
      </c>
      <c r="O72" s="143">
        <f t="shared" si="23"/>
        <v>0</v>
      </c>
      <c r="P72" s="143">
        <f t="shared" si="23"/>
        <v>0</v>
      </c>
      <c r="Q72" s="143">
        <f t="shared" si="23"/>
        <v>0</v>
      </c>
      <c r="R72" s="143">
        <f t="shared" si="23"/>
        <v>0</v>
      </c>
      <c r="S72" s="143">
        <f t="shared" si="23"/>
        <v>0</v>
      </c>
      <c r="T72" s="143">
        <f t="shared" si="23"/>
        <v>0</v>
      </c>
      <c r="U72" s="143">
        <f t="shared" si="23"/>
        <v>0</v>
      </c>
      <c r="V72" s="143">
        <f t="shared" si="23"/>
        <v>0</v>
      </c>
      <c r="W72" s="143">
        <f t="shared" si="23"/>
        <v>0</v>
      </c>
      <c r="X72" s="143">
        <f t="shared" si="23"/>
        <v>0</v>
      </c>
      <c r="Y72" s="143">
        <f t="shared" si="23"/>
        <v>0</v>
      </c>
      <c r="Z72" s="143">
        <f t="shared" si="23"/>
        <v>0</v>
      </c>
      <c r="AA72" s="143">
        <f t="shared" si="23"/>
        <v>0</v>
      </c>
      <c r="AB72" s="143">
        <f t="shared" si="23"/>
        <v>0</v>
      </c>
      <c r="AC72" s="223"/>
    </row>
    <row r="73" spans="1:29" ht="15.75" hidden="1" customHeight="1" x14ac:dyDescent="0.4">
      <c r="A73" s="236">
        <f>+A71+1</f>
        <v>8</v>
      </c>
      <c r="B73" s="237">
        <f>+Partici!C42</f>
        <v>0</v>
      </c>
      <c r="C73" s="234">
        <f>SUM(D74:AB74)</f>
        <v>0</v>
      </c>
      <c r="D73" s="55">
        <v>11</v>
      </c>
      <c r="E73" s="55">
        <v>12</v>
      </c>
      <c r="F73" s="55">
        <v>12</v>
      </c>
      <c r="G73" s="55">
        <v>4</v>
      </c>
      <c r="H73" s="55">
        <v>13</v>
      </c>
      <c r="I73" s="55">
        <v>9</v>
      </c>
      <c r="J73" s="55">
        <v>1</v>
      </c>
      <c r="K73" s="55">
        <v>10</v>
      </c>
      <c r="L73" s="55">
        <v>9</v>
      </c>
      <c r="M73" s="55">
        <v>9</v>
      </c>
      <c r="N73" s="55">
        <v>6</v>
      </c>
      <c r="O73" s="55">
        <v>13</v>
      </c>
      <c r="P73" s="55">
        <v>7</v>
      </c>
      <c r="Q73" s="55">
        <v>9</v>
      </c>
      <c r="R73" s="55">
        <v>12</v>
      </c>
      <c r="S73" s="55">
        <v>7</v>
      </c>
      <c r="T73" s="55">
        <v>10</v>
      </c>
      <c r="U73" s="55">
        <v>14</v>
      </c>
      <c r="V73" s="55">
        <v>11</v>
      </c>
      <c r="W73" s="55">
        <v>14</v>
      </c>
      <c r="X73" s="103"/>
      <c r="Y73" s="56"/>
      <c r="Z73" s="56"/>
      <c r="AA73" s="56"/>
      <c r="AB73" s="56"/>
      <c r="AC73" s="223">
        <f>SUM(D74:AB74)</f>
        <v>0</v>
      </c>
    </row>
    <row r="74" spans="1:29" ht="15.75" hidden="1" customHeight="1" x14ac:dyDescent="0.4">
      <c r="A74" s="236"/>
      <c r="B74" s="237"/>
      <c r="C74" s="235"/>
      <c r="D74" s="143">
        <f t="shared" ref="D74:AA74" si="24">IF(IFERROR(IF(VLOOKUP(D73,D$145:D$149,1,0)&gt;=1,D$144,0),D73)=D$129,D$133,IF(IFERROR(IF(VLOOKUP(D73,D$145:D$149,1,0)&gt;=1,D$144,0),D73)=D$135,D$138,IF(IFERROR(IF(VLOOKUP(D73,D$145:D$149,1,0)&gt;=1,D$144,0),D73)=D$140,D$142,0)))</f>
        <v>0</v>
      </c>
      <c r="E74" s="143">
        <f t="shared" si="24"/>
        <v>0</v>
      </c>
      <c r="F74" s="143">
        <f t="shared" si="24"/>
        <v>0</v>
      </c>
      <c r="G74" s="143">
        <f t="shared" si="24"/>
        <v>0</v>
      </c>
      <c r="H74" s="143">
        <f t="shared" si="24"/>
        <v>0</v>
      </c>
      <c r="I74" s="143">
        <f t="shared" si="24"/>
        <v>0</v>
      </c>
      <c r="J74" s="143">
        <f t="shared" si="24"/>
        <v>0</v>
      </c>
      <c r="K74" s="143">
        <f t="shared" si="24"/>
        <v>0</v>
      </c>
      <c r="L74" s="143">
        <f t="shared" si="24"/>
        <v>0</v>
      </c>
      <c r="M74" s="143">
        <f t="shared" si="24"/>
        <v>0</v>
      </c>
      <c r="N74" s="143">
        <f t="shared" si="24"/>
        <v>0</v>
      </c>
      <c r="O74" s="143">
        <f t="shared" si="24"/>
        <v>0</v>
      </c>
      <c r="P74" s="143">
        <f t="shared" si="24"/>
        <v>0</v>
      </c>
      <c r="Q74" s="143">
        <f t="shared" si="24"/>
        <v>0</v>
      </c>
      <c r="R74" s="143">
        <f t="shared" si="24"/>
        <v>0</v>
      </c>
      <c r="S74" s="143">
        <f t="shared" si="24"/>
        <v>0</v>
      </c>
      <c r="T74" s="143">
        <f t="shared" si="24"/>
        <v>0</v>
      </c>
      <c r="U74" s="143">
        <f t="shared" si="24"/>
        <v>0</v>
      </c>
      <c r="V74" s="143">
        <f t="shared" si="24"/>
        <v>0</v>
      </c>
      <c r="W74" s="143">
        <f t="shared" si="24"/>
        <v>0</v>
      </c>
      <c r="X74" s="143">
        <f t="shared" si="24"/>
        <v>0</v>
      </c>
      <c r="Y74" s="143">
        <f t="shared" si="24"/>
        <v>0</v>
      </c>
      <c r="Z74" s="143">
        <f t="shared" si="24"/>
        <v>0</v>
      </c>
      <c r="AA74" s="143">
        <f t="shared" si="24"/>
        <v>0</v>
      </c>
      <c r="AB74" s="143">
        <f>IF(IFERROR(IF(VLOOKUP(AB73,AB$145:AB$149,1,0)&gt;=1,AB$144,0),AB73)=AB$129,AB$133,IF(IFERROR(IF(VLOOKUP(AB73,AB$145:AB$149,1,0)&gt;=1,AB$144,0),AB73)=AB$135,AB$138,IF(IFERROR(IF(VLOOKUP(AB73,AB$145:AB$149,1,0)&gt;=1,AB$144,0),AB73)=AB$140,AB$142,0)))</f>
        <v>0</v>
      </c>
      <c r="AC74" s="223"/>
    </row>
    <row r="75" spans="1:29" ht="15.75" hidden="1" customHeight="1" x14ac:dyDescent="0.4">
      <c r="A75" s="236">
        <f>+A73+1</f>
        <v>9</v>
      </c>
      <c r="B75" s="237">
        <f>+Partici!C43</f>
        <v>0</v>
      </c>
      <c r="C75" s="234">
        <f>SUM(D76:AB76)</f>
        <v>0</v>
      </c>
      <c r="D75" s="55">
        <v>3</v>
      </c>
      <c r="E75" s="55">
        <v>12</v>
      </c>
      <c r="F75" s="55">
        <v>4</v>
      </c>
      <c r="G75" s="55">
        <v>3</v>
      </c>
      <c r="H75" s="55">
        <v>1</v>
      </c>
      <c r="I75" s="55">
        <v>15</v>
      </c>
      <c r="J75" s="55">
        <v>4</v>
      </c>
      <c r="K75" s="55">
        <v>10</v>
      </c>
      <c r="L75" s="55">
        <v>5</v>
      </c>
      <c r="M75" s="55">
        <v>3</v>
      </c>
      <c r="N75" s="55">
        <v>4</v>
      </c>
      <c r="O75" s="55">
        <v>13</v>
      </c>
      <c r="P75" s="55">
        <v>7</v>
      </c>
      <c r="Q75" s="55">
        <v>8</v>
      </c>
      <c r="R75" s="55">
        <v>2</v>
      </c>
      <c r="S75" s="55">
        <v>7</v>
      </c>
      <c r="T75" s="55">
        <v>4</v>
      </c>
      <c r="U75" s="55">
        <v>5</v>
      </c>
      <c r="V75" s="55">
        <v>13</v>
      </c>
      <c r="W75" s="55">
        <v>15</v>
      </c>
      <c r="X75" s="103"/>
      <c r="Y75" s="56"/>
      <c r="Z75" s="56"/>
      <c r="AA75" s="56"/>
      <c r="AB75" s="56"/>
      <c r="AC75" s="223">
        <f>SUM(D76:AB76)</f>
        <v>0</v>
      </c>
    </row>
    <row r="76" spans="1:29" ht="15.75" hidden="1" customHeight="1" x14ac:dyDescent="0.4">
      <c r="A76" s="236"/>
      <c r="B76" s="237"/>
      <c r="C76" s="235"/>
      <c r="D76" s="143">
        <f t="shared" ref="D76:AA76" si="25">IF(IFERROR(IF(VLOOKUP(D75,D$145:D$149,1,0)&gt;=1,D$144,0),D75)=D$129,D$133,IF(IFERROR(IF(VLOOKUP(D75,D$145:D$149,1,0)&gt;=1,D$144,0),D75)=D$135,D$138,IF(IFERROR(IF(VLOOKUP(D75,D$145:D$149,1,0)&gt;=1,D$144,0),D75)=D$140,D$142,0)))</f>
        <v>0</v>
      </c>
      <c r="E76" s="143">
        <f t="shared" si="25"/>
        <v>0</v>
      </c>
      <c r="F76" s="143">
        <f t="shared" si="25"/>
        <v>0</v>
      </c>
      <c r="G76" s="143">
        <f t="shared" si="25"/>
        <v>0</v>
      </c>
      <c r="H76" s="143">
        <f t="shared" si="25"/>
        <v>0</v>
      </c>
      <c r="I76" s="143">
        <f t="shared" si="25"/>
        <v>0</v>
      </c>
      <c r="J76" s="143">
        <f t="shared" si="25"/>
        <v>0</v>
      </c>
      <c r="K76" s="143">
        <f t="shared" si="25"/>
        <v>0</v>
      </c>
      <c r="L76" s="143">
        <f t="shared" si="25"/>
        <v>0</v>
      </c>
      <c r="M76" s="143">
        <f t="shared" si="25"/>
        <v>0</v>
      </c>
      <c r="N76" s="143">
        <f t="shared" si="25"/>
        <v>0</v>
      </c>
      <c r="O76" s="143">
        <f t="shared" si="25"/>
        <v>0</v>
      </c>
      <c r="P76" s="143">
        <f t="shared" si="25"/>
        <v>0</v>
      </c>
      <c r="Q76" s="143">
        <f t="shared" si="25"/>
        <v>0</v>
      </c>
      <c r="R76" s="143">
        <f t="shared" si="25"/>
        <v>0</v>
      </c>
      <c r="S76" s="143">
        <f t="shared" si="25"/>
        <v>0</v>
      </c>
      <c r="T76" s="143">
        <f t="shared" si="25"/>
        <v>0</v>
      </c>
      <c r="U76" s="143">
        <f t="shared" si="25"/>
        <v>0</v>
      </c>
      <c r="V76" s="143">
        <f t="shared" si="25"/>
        <v>0</v>
      </c>
      <c r="W76" s="143">
        <f t="shared" si="25"/>
        <v>0</v>
      </c>
      <c r="X76" s="143">
        <f t="shared" si="25"/>
        <v>0</v>
      </c>
      <c r="Y76" s="143">
        <f t="shared" si="25"/>
        <v>0</v>
      </c>
      <c r="Z76" s="143">
        <f t="shared" si="25"/>
        <v>0</v>
      </c>
      <c r="AA76" s="143">
        <f t="shared" si="25"/>
        <v>0</v>
      </c>
      <c r="AB76" s="143">
        <f>IF(IFERROR(IF(VLOOKUP(AB75,AB$145:AB$149,1,0)&gt;=1,AB$144,0),AB75)=AB$129,AB$133,IF(IFERROR(IF(VLOOKUP(AB75,AB$145:AB$149,1,0)&gt;=1,AB$144,0),AB75)=AB$135,AB$138,IF(IFERROR(IF(VLOOKUP(AB75,AB$145:AB$149,1,0)&gt;=1,AB$144,0),AB75)=AB$140,AB$142,0)))</f>
        <v>0</v>
      </c>
      <c r="AC76" s="223"/>
    </row>
    <row r="77" spans="1:29" ht="15.75" hidden="1" customHeight="1" x14ac:dyDescent="0.4">
      <c r="A77" s="236">
        <f>+A75+1</f>
        <v>10</v>
      </c>
      <c r="B77" s="237">
        <f>+Partici!C44</f>
        <v>0</v>
      </c>
      <c r="C77" s="234">
        <f>SUM(D78:AB78)</f>
        <v>0</v>
      </c>
      <c r="D77" s="55">
        <v>3</v>
      </c>
      <c r="E77" s="55">
        <v>15</v>
      </c>
      <c r="F77" s="55">
        <v>14</v>
      </c>
      <c r="G77" s="55">
        <v>3</v>
      </c>
      <c r="H77" s="55">
        <v>2</v>
      </c>
      <c r="I77" s="55">
        <v>7</v>
      </c>
      <c r="J77" s="55">
        <v>4</v>
      </c>
      <c r="K77" s="55">
        <v>10</v>
      </c>
      <c r="L77" s="55">
        <v>12</v>
      </c>
      <c r="M77" s="55">
        <v>9</v>
      </c>
      <c r="N77" s="55">
        <v>2</v>
      </c>
      <c r="O77" s="55">
        <v>6</v>
      </c>
      <c r="P77" s="55">
        <v>13</v>
      </c>
      <c r="Q77" s="55">
        <v>9</v>
      </c>
      <c r="R77" s="55">
        <v>1</v>
      </c>
      <c r="S77" s="55">
        <v>2</v>
      </c>
      <c r="T77" s="55">
        <v>7</v>
      </c>
      <c r="U77" s="55">
        <v>3</v>
      </c>
      <c r="V77" s="55">
        <v>1</v>
      </c>
      <c r="W77" s="55">
        <v>7</v>
      </c>
      <c r="X77" s="103"/>
      <c r="Y77" s="56"/>
      <c r="Z77" s="56"/>
      <c r="AA77" s="56"/>
      <c r="AB77" s="56"/>
      <c r="AC77" s="223">
        <f>SUM(D78:AB78)</f>
        <v>0</v>
      </c>
    </row>
    <row r="78" spans="1:29" ht="15.75" hidden="1" customHeight="1" x14ac:dyDescent="0.4">
      <c r="A78" s="236"/>
      <c r="B78" s="237"/>
      <c r="C78" s="235"/>
      <c r="D78" s="143">
        <f t="shared" ref="D78:AA78" si="26">IF(IFERROR(IF(VLOOKUP(D77,D$145:D$149,1,0)&gt;=1,D$144,0),D77)=D$129,D$133,IF(IFERROR(IF(VLOOKUP(D77,D$145:D$149,1,0)&gt;=1,D$144,0),D77)=D$135,D$138,IF(IFERROR(IF(VLOOKUP(D77,D$145:D$149,1,0)&gt;=1,D$144,0),D77)=D$140,D$142,0)))</f>
        <v>0</v>
      </c>
      <c r="E78" s="143">
        <f t="shared" si="26"/>
        <v>0</v>
      </c>
      <c r="F78" s="143">
        <f t="shared" si="26"/>
        <v>0</v>
      </c>
      <c r="G78" s="143">
        <f t="shared" si="26"/>
        <v>0</v>
      </c>
      <c r="H78" s="143">
        <f t="shared" si="26"/>
        <v>0</v>
      </c>
      <c r="I78" s="143">
        <f t="shared" si="26"/>
        <v>0</v>
      </c>
      <c r="J78" s="143">
        <f t="shared" si="26"/>
        <v>0</v>
      </c>
      <c r="K78" s="143">
        <f t="shared" si="26"/>
        <v>0</v>
      </c>
      <c r="L78" s="143">
        <f t="shared" si="26"/>
        <v>0</v>
      </c>
      <c r="M78" s="143">
        <f t="shared" si="26"/>
        <v>0</v>
      </c>
      <c r="N78" s="143">
        <f t="shared" si="26"/>
        <v>0</v>
      </c>
      <c r="O78" s="143">
        <f t="shared" si="26"/>
        <v>0</v>
      </c>
      <c r="P78" s="143">
        <f t="shared" si="26"/>
        <v>0</v>
      </c>
      <c r="Q78" s="143">
        <f t="shared" si="26"/>
        <v>0</v>
      </c>
      <c r="R78" s="143">
        <f t="shared" si="26"/>
        <v>0</v>
      </c>
      <c r="S78" s="143">
        <f t="shared" si="26"/>
        <v>0</v>
      </c>
      <c r="T78" s="143">
        <f t="shared" si="26"/>
        <v>0</v>
      </c>
      <c r="U78" s="143">
        <f t="shared" si="26"/>
        <v>0</v>
      </c>
      <c r="V78" s="143">
        <f t="shared" si="26"/>
        <v>0</v>
      </c>
      <c r="W78" s="143">
        <f t="shared" si="26"/>
        <v>0</v>
      </c>
      <c r="X78" s="143">
        <f t="shared" si="26"/>
        <v>0</v>
      </c>
      <c r="Y78" s="143">
        <f t="shared" si="26"/>
        <v>0</v>
      </c>
      <c r="Z78" s="143">
        <f t="shared" si="26"/>
        <v>0</v>
      </c>
      <c r="AA78" s="143">
        <f t="shared" si="26"/>
        <v>0</v>
      </c>
      <c r="AB78" s="143">
        <f>IF(IFERROR(IF(VLOOKUP(AB77,AB$145:AB$149,1,0)&gt;=1,AB$144,0),AB77)=AB$129,AB$133,IF(IFERROR(IF(VLOOKUP(AB77,AB$145:AB$149,1,0)&gt;=1,AB$144,0),AB77)=AB$135,AB$138,IF(IFERROR(IF(VLOOKUP(AB77,AB$145:AB$149,1,0)&gt;=1,AB$144,0),AB77)=AB$140,AB$142,0)))</f>
        <v>0</v>
      </c>
      <c r="AC78" s="223"/>
    </row>
    <row r="79" spans="1:29" ht="15.75" hidden="1" customHeight="1" x14ac:dyDescent="0.4">
      <c r="A79" s="236">
        <f t="shared" ref="A79:A125" si="27">+A77+1</f>
        <v>11</v>
      </c>
      <c r="B79" s="237">
        <f>+Partici!C45</f>
        <v>0</v>
      </c>
      <c r="C79" s="234">
        <f>SUM(D80:AB80)</f>
        <v>0</v>
      </c>
      <c r="D79" s="55">
        <v>8</v>
      </c>
      <c r="E79" s="55">
        <v>10</v>
      </c>
      <c r="F79" s="55">
        <v>14</v>
      </c>
      <c r="G79" s="55">
        <v>5</v>
      </c>
      <c r="H79" s="55">
        <v>2</v>
      </c>
      <c r="I79" s="55">
        <v>1</v>
      </c>
      <c r="J79" s="55">
        <v>3</v>
      </c>
      <c r="K79" s="55">
        <v>6</v>
      </c>
      <c r="L79" s="55">
        <v>12</v>
      </c>
      <c r="M79" s="55">
        <v>9</v>
      </c>
      <c r="N79" s="55">
        <v>10</v>
      </c>
      <c r="O79" s="55">
        <v>13</v>
      </c>
      <c r="P79" s="55">
        <v>4</v>
      </c>
      <c r="Q79" s="55">
        <v>5</v>
      </c>
      <c r="R79" s="55">
        <v>5</v>
      </c>
      <c r="S79" s="55">
        <v>6</v>
      </c>
      <c r="T79" s="55">
        <v>6</v>
      </c>
      <c r="U79" s="55">
        <v>11</v>
      </c>
      <c r="V79" s="55">
        <v>4</v>
      </c>
      <c r="W79" s="55">
        <v>5</v>
      </c>
      <c r="X79" s="103"/>
      <c r="Y79" s="56"/>
      <c r="Z79" s="56"/>
      <c r="AA79" s="56"/>
      <c r="AB79" s="56"/>
      <c r="AC79" s="223">
        <f>SUM(D80:AB80)</f>
        <v>0</v>
      </c>
    </row>
    <row r="80" spans="1:29" ht="15.75" hidden="1" customHeight="1" x14ac:dyDescent="0.4">
      <c r="A80" s="236"/>
      <c r="B80" s="237"/>
      <c r="C80" s="235"/>
      <c r="D80" s="143">
        <f t="shared" ref="D80:AA80" si="28">IF(IFERROR(IF(VLOOKUP(D79,D$145:D$149,1,0)&gt;=1,D$144,0),D79)=D$129,D$133,IF(IFERROR(IF(VLOOKUP(D79,D$145:D$149,1,0)&gt;=1,D$144,0),D79)=D$135,D$138,IF(IFERROR(IF(VLOOKUP(D79,D$145:D$149,1,0)&gt;=1,D$144,0),D79)=D$140,D$142,0)))</f>
        <v>0</v>
      </c>
      <c r="E80" s="143">
        <f t="shared" si="28"/>
        <v>0</v>
      </c>
      <c r="F80" s="143">
        <f t="shared" si="28"/>
        <v>0</v>
      </c>
      <c r="G80" s="143">
        <f t="shared" si="28"/>
        <v>0</v>
      </c>
      <c r="H80" s="143">
        <f t="shared" si="28"/>
        <v>0</v>
      </c>
      <c r="I80" s="143">
        <f t="shared" si="28"/>
        <v>0</v>
      </c>
      <c r="J80" s="143">
        <f t="shared" si="28"/>
        <v>0</v>
      </c>
      <c r="K80" s="143">
        <f t="shared" si="28"/>
        <v>0</v>
      </c>
      <c r="L80" s="143">
        <f t="shared" si="28"/>
        <v>0</v>
      </c>
      <c r="M80" s="143">
        <f t="shared" si="28"/>
        <v>0</v>
      </c>
      <c r="N80" s="143">
        <f t="shared" si="28"/>
        <v>0</v>
      </c>
      <c r="O80" s="143">
        <f t="shared" si="28"/>
        <v>0</v>
      </c>
      <c r="P80" s="143">
        <f t="shared" si="28"/>
        <v>0</v>
      </c>
      <c r="Q80" s="143">
        <f t="shared" si="28"/>
        <v>0</v>
      </c>
      <c r="R80" s="143">
        <f t="shared" si="28"/>
        <v>0</v>
      </c>
      <c r="S80" s="143">
        <f t="shared" si="28"/>
        <v>0</v>
      </c>
      <c r="T80" s="143">
        <f t="shared" si="28"/>
        <v>0</v>
      </c>
      <c r="U80" s="143">
        <f t="shared" si="28"/>
        <v>0</v>
      </c>
      <c r="V80" s="143">
        <f t="shared" si="28"/>
        <v>0</v>
      </c>
      <c r="W80" s="143">
        <f t="shared" si="28"/>
        <v>0</v>
      </c>
      <c r="X80" s="143">
        <f t="shared" si="28"/>
        <v>0</v>
      </c>
      <c r="Y80" s="143">
        <f t="shared" si="28"/>
        <v>0</v>
      </c>
      <c r="Z80" s="143">
        <f t="shared" si="28"/>
        <v>0</v>
      </c>
      <c r="AA80" s="143">
        <f t="shared" si="28"/>
        <v>0</v>
      </c>
      <c r="AB80" s="143">
        <f>IF(IFERROR(IF(VLOOKUP(AB79,AB$145:AB$149,1,0)&gt;=1,AB$144,0),AB79)=AB$129,AB$133,IF(IFERROR(IF(VLOOKUP(AB79,AB$145:AB$149,1,0)&gt;=1,AB$144,0),AB79)=AB$135,AB$138,IF(IFERROR(IF(VLOOKUP(AB79,AB$145:AB$149,1,0)&gt;=1,AB$144,0),AB79)=AB$140,AB$142,0)))</f>
        <v>0</v>
      </c>
      <c r="AC80" s="223"/>
    </row>
    <row r="81" spans="1:29" ht="15.75" hidden="1" customHeight="1" x14ac:dyDescent="0.4">
      <c r="A81" s="236">
        <f t="shared" si="27"/>
        <v>12</v>
      </c>
      <c r="B81" s="237">
        <f>+Partici!C46</f>
        <v>0</v>
      </c>
      <c r="C81" s="234">
        <f>SUM(D82:AB82)</f>
        <v>0</v>
      </c>
      <c r="D81" s="55">
        <v>3</v>
      </c>
      <c r="E81" s="55">
        <v>12</v>
      </c>
      <c r="F81" s="55">
        <v>14</v>
      </c>
      <c r="G81" s="55">
        <v>3</v>
      </c>
      <c r="H81" s="55">
        <v>1</v>
      </c>
      <c r="I81" s="55">
        <v>6</v>
      </c>
      <c r="J81" s="55">
        <v>7</v>
      </c>
      <c r="K81" s="55">
        <v>4</v>
      </c>
      <c r="L81" s="55">
        <v>9</v>
      </c>
      <c r="M81" s="55">
        <v>6</v>
      </c>
      <c r="N81" s="55">
        <v>2</v>
      </c>
      <c r="O81" s="55">
        <v>6</v>
      </c>
      <c r="P81" s="55">
        <v>4</v>
      </c>
      <c r="Q81" s="55">
        <v>9</v>
      </c>
      <c r="R81" s="55">
        <v>14</v>
      </c>
      <c r="S81" s="55">
        <v>7</v>
      </c>
      <c r="T81" s="55">
        <v>6</v>
      </c>
      <c r="U81" s="55">
        <v>10</v>
      </c>
      <c r="V81" s="55">
        <v>13</v>
      </c>
      <c r="W81" s="55">
        <v>2</v>
      </c>
      <c r="X81" s="103"/>
      <c r="Y81" s="56"/>
      <c r="Z81" s="56"/>
      <c r="AA81" s="56"/>
      <c r="AB81" s="56"/>
      <c r="AC81" s="223">
        <f>SUM(D82:AB82)</f>
        <v>0</v>
      </c>
    </row>
    <row r="82" spans="1:29" ht="15.75" hidden="1" customHeight="1" x14ac:dyDescent="0.4">
      <c r="A82" s="236"/>
      <c r="B82" s="237"/>
      <c r="C82" s="235"/>
      <c r="D82" s="143">
        <f t="shared" ref="D82:AA82" si="29">IF(IFERROR(IF(VLOOKUP(D81,D$145:D$149,1,0)&gt;=1,D$144,0),D81)=D$129,D$133,IF(IFERROR(IF(VLOOKUP(D81,D$145:D$149,1,0)&gt;=1,D$144,0),D81)=D$135,D$138,IF(IFERROR(IF(VLOOKUP(D81,D$145:D$149,1,0)&gt;=1,D$144,0),D81)=D$140,D$142,0)))</f>
        <v>0</v>
      </c>
      <c r="E82" s="143">
        <f t="shared" si="29"/>
        <v>0</v>
      </c>
      <c r="F82" s="143">
        <f t="shared" si="29"/>
        <v>0</v>
      </c>
      <c r="G82" s="143">
        <f t="shared" si="29"/>
        <v>0</v>
      </c>
      <c r="H82" s="143">
        <f t="shared" si="29"/>
        <v>0</v>
      </c>
      <c r="I82" s="143">
        <f t="shared" si="29"/>
        <v>0</v>
      </c>
      <c r="J82" s="143">
        <f t="shared" si="29"/>
        <v>0</v>
      </c>
      <c r="K82" s="143">
        <f t="shared" si="29"/>
        <v>0</v>
      </c>
      <c r="L82" s="143">
        <f t="shared" si="29"/>
        <v>0</v>
      </c>
      <c r="M82" s="143">
        <f t="shared" si="29"/>
        <v>0</v>
      </c>
      <c r="N82" s="143">
        <f t="shared" si="29"/>
        <v>0</v>
      </c>
      <c r="O82" s="143">
        <f t="shared" si="29"/>
        <v>0</v>
      </c>
      <c r="P82" s="143">
        <f t="shared" si="29"/>
        <v>0</v>
      </c>
      <c r="Q82" s="143">
        <f t="shared" si="29"/>
        <v>0</v>
      </c>
      <c r="R82" s="143">
        <f t="shared" si="29"/>
        <v>0</v>
      </c>
      <c r="S82" s="143">
        <f t="shared" si="29"/>
        <v>0</v>
      </c>
      <c r="T82" s="143">
        <f t="shared" si="29"/>
        <v>0</v>
      </c>
      <c r="U82" s="143">
        <f t="shared" si="29"/>
        <v>0</v>
      </c>
      <c r="V82" s="143">
        <f t="shared" si="29"/>
        <v>0</v>
      </c>
      <c r="W82" s="143">
        <f t="shared" si="29"/>
        <v>0</v>
      </c>
      <c r="X82" s="143">
        <f t="shared" si="29"/>
        <v>0</v>
      </c>
      <c r="Y82" s="143">
        <f t="shared" si="29"/>
        <v>0</v>
      </c>
      <c r="Z82" s="143">
        <f t="shared" si="29"/>
        <v>0</v>
      </c>
      <c r="AA82" s="143">
        <f t="shared" si="29"/>
        <v>0</v>
      </c>
      <c r="AB82" s="143">
        <f>IF(IFERROR(IF(VLOOKUP(AB81,AB$145:AB$149,1,0)&gt;=1,AB$144,0),AB81)=AB$129,AB$133,IF(IFERROR(IF(VLOOKUP(AB81,AB$145:AB$149,1,0)&gt;=1,AB$144,0),AB81)=AB$135,AB$138,IF(IFERROR(IF(VLOOKUP(AB81,AB$145:AB$149,1,0)&gt;=1,AB$144,0),AB81)=AB$140,AB$142,0)))</f>
        <v>0</v>
      </c>
      <c r="AC82" s="223"/>
    </row>
    <row r="83" spans="1:29" ht="15.75" hidden="1" customHeight="1" x14ac:dyDescent="0.4">
      <c r="A83" s="236">
        <f t="shared" si="27"/>
        <v>13</v>
      </c>
      <c r="B83" s="237">
        <f>+Partici!C47</f>
        <v>0</v>
      </c>
      <c r="C83" s="234">
        <f>SUM(D84:AB84)</f>
        <v>0</v>
      </c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103"/>
      <c r="Y83" s="56"/>
      <c r="Z83" s="56"/>
      <c r="AA83" s="56"/>
      <c r="AB83" s="56"/>
      <c r="AC83" s="223">
        <f>SUM(D84:AB84)</f>
        <v>0</v>
      </c>
    </row>
    <row r="84" spans="1:29" ht="15.75" hidden="1" customHeight="1" x14ac:dyDescent="0.4">
      <c r="A84" s="236"/>
      <c r="B84" s="237"/>
      <c r="C84" s="235"/>
      <c r="D84" s="143">
        <f t="shared" ref="D84:AA84" si="30">IF(IFERROR(IF(VLOOKUP(D83,D$145:D$149,1,0)&gt;=1,D$144,0),D83)=D$129,D$133,IF(IFERROR(IF(VLOOKUP(D83,D$145:D$149,1,0)&gt;=1,D$144,0),D83)=D$135,D$138,IF(IFERROR(IF(VLOOKUP(D83,D$145:D$149,1,0)&gt;=1,D$144,0),D83)=D$140,D$142,0)))</f>
        <v>0</v>
      </c>
      <c r="E84" s="143">
        <f t="shared" si="30"/>
        <v>0</v>
      </c>
      <c r="F84" s="143">
        <f t="shared" si="30"/>
        <v>0</v>
      </c>
      <c r="G84" s="143">
        <f t="shared" si="30"/>
        <v>0</v>
      </c>
      <c r="H84" s="143">
        <f t="shared" si="30"/>
        <v>0</v>
      </c>
      <c r="I84" s="143">
        <f t="shared" si="30"/>
        <v>0</v>
      </c>
      <c r="J84" s="143">
        <f t="shared" si="30"/>
        <v>0</v>
      </c>
      <c r="K84" s="143">
        <f t="shared" si="30"/>
        <v>0</v>
      </c>
      <c r="L84" s="143">
        <f t="shared" si="30"/>
        <v>0</v>
      </c>
      <c r="M84" s="143">
        <f t="shared" si="30"/>
        <v>0</v>
      </c>
      <c r="N84" s="143">
        <f t="shared" si="30"/>
        <v>0</v>
      </c>
      <c r="O84" s="143">
        <f t="shared" si="30"/>
        <v>0</v>
      </c>
      <c r="P84" s="143">
        <f t="shared" si="30"/>
        <v>0</v>
      </c>
      <c r="Q84" s="143">
        <f t="shared" si="30"/>
        <v>0</v>
      </c>
      <c r="R84" s="143">
        <f t="shared" si="30"/>
        <v>0</v>
      </c>
      <c r="S84" s="143">
        <f t="shared" si="30"/>
        <v>0</v>
      </c>
      <c r="T84" s="143">
        <f t="shared" si="30"/>
        <v>0</v>
      </c>
      <c r="U84" s="143">
        <f t="shared" si="30"/>
        <v>0</v>
      </c>
      <c r="V84" s="143">
        <f t="shared" si="30"/>
        <v>0</v>
      </c>
      <c r="W84" s="143">
        <f t="shared" si="30"/>
        <v>0</v>
      </c>
      <c r="X84" s="143">
        <f t="shared" si="30"/>
        <v>0</v>
      </c>
      <c r="Y84" s="143">
        <f t="shared" si="30"/>
        <v>0</v>
      </c>
      <c r="Z84" s="143">
        <f t="shared" si="30"/>
        <v>0</v>
      </c>
      <c r="AA84" s="143">
        <f t="shared" si="30"/>
        <v>0</v>
      </c>
      <c r="AB84" s="143">
        <f>IF(IFERROR(IF(VLOOKUP(AB83,AB$145:AB$149,1,0)&gt;=1,AB$144,0),AB83)=AB$129,AB$133,IF(IFERROR(IF(VLOOKUP(AB83,AB$145:AB$149,1,0)&gt;=1,AB$144,0),AB83)=AB$135,AB$138,IF(IFERROR(IF(VLOOKUP(AB83,AB$145:AB$149,1,0)&gt;=1,AB$144,0),AB83)=AB$140,AB$142,0)))</f>
        <v>0</v>
      </c>
      <c r="AC84" s="223"/>
    </row>
    <row r="85" spans="1:29" ht="15.75" hidden="1" customHeight="1" x14ac:dyDescent="0.4">
      <c r="A85" s="236">
        <f t="shared" si="27"/>
        <v>14</v>
      </c>
      <c r="B85" s="237">
        <f>+Partici!C48</f>
        <v>0</v>
      </c>
      <c r="C85" s="234">
        <f>SUM(D86:AB86)</f>
        <v>0</v>
      </c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103"/>
      <c r="Y85" s="56"/>
      <c r="Z85" s="56"/>
      <c r="AA85" s="56"/>
      <c r="AB85" s="56"/>
      <c r="AC85" s="223">
        <f>SUM(D86:AB86)</f>
        <v>0</v>
      </c>
    </row>
    <row r="86" spans="1:29" ht="15.75" hidden="1" customHeight="1" x14ac:dyDescent="0.4">
      <c r="A86" s="236"/>
      <c r="B86" s="237"/>
      <c r="C86" s="235"/>
      <c r="D86" s="143">
        <f t="shared" ref="D86:AA86" si="31">IF(IFERROR(IF(VLOOKUP(D85,D$145:D$149,1,0)&gt;=1,D$144,0),D85)=D$129,D$133,IF(IFERROR(IF(VLOOKUP(D85,D$145:D$149,1,0)&gt;=1,D$144,0),D85)=D$135,D$138,IF(IFERROR(IF(VLOOKUP(D85,D$145:D$149,1,0)&gt;=1,D$144,0),D85)=D$140,D$142,0)))</f>
        <v>0</v>
      </c>
      <c r="E86" s="143">
        <f t="shared" si="31"/>
        <v>0</v>
      </c>
      <c r="F86" s="143">
        <f t="shared" si="31"/>
        <v>0</v>
      </c>
      <c r="G86" s="143">
        <f t="shared" si="31"/>
        <v>0</v>
      </c>
      <c r="H86" s="143">
        <f t="shared" si="31"/>
        <v>0</v>
      </c>
      <c r="I86" s="143">
        <f t="shared" si="31"/>
        <v>0</v>
      </c>
      <c r="J86" s="143">
        <f t="shared" si="31"/>
        <v>0</v>
      </c>
      <c r="K86" s="143">
        <f t="shared" si="31"/>
        <v>0</v>
      </c>
      <c r="L86" s="143">
        <f t="shared" si="31"/>
        <v>0</v>
      </c>
      <c r="M86" s="143">
        <f t="shared" si="31"/>
        <v>0</v>
      </c>
      <c r="N86" s="143">
        <f t="shared" si="31"/>
        <v>0</v>
      </c>
      <c r="O86" s="143">
        <f t="shared" si="31"/>
        <v>0</v>
      </c>
      <c r="P86" s="143">
        <f t="shared" si="31"/>
        <v>0</v>
      </c>
      <c r="Q86" s="143">
        <f t="shared" si="31"/>
        <v>0</v>
      </c>
      <c r="R86" s="143">
        <f t="shared" si="31"/>
        <v>0</v>
      </c>
      <c r="S86" s="143">
        <f t="shared" si="31"/>
        <v>0</v>
      </c>
      <c r="T86" s="143">
        <f t="shared" si="31"/>
        <v>0</v>
      </c>
      <c r="U86" s="143">
        <f t="shared" si="31"/>
        <v>0</v>
      </c>
      <c r="V86" s="143">
        <f t="shared" si="31"/>
        <v>0</v>
      </c>
      <c r="W86" s="143">
        <f t="shared" si="31"/>
        <v>0</v>
      </c>
      <c r="X86" s="143">
        <f t="shared" si="31"/>
        <v>0</v>
      </c>
      <c r="Y86" s="143">
        <f t="shared" si="31"/>
        <v>0</v>
      </c>
      <c r="Z86" s="143">
        <f t="shared" si="31"/>
        <v>0</v>
      </c>
      <c r="AA86" s="143">
        <f t="shared" si="31"/>
        <v>0</v>
      </c>
      <c r="AB86" s="143">
        <f>IF(IFERROR(IF(VLOOKUP(AB85,AB$145:AB$149,1,0)&gt;=1,AB$144,0),AB85)=AB$129,AB$133,IF(IFERROR(IF(VLOOKUP(AB85,AB$145:AB$149,1,0)&gt;=1,AB$144,0),AB85)=AB$135,AB$138,IF(IFERROR(IF(VLOOKUP(AB85,AB$145:AB$149,1,0)&gt;=1,AB$144,0),AB85)=AB$140,AB$142,0)))</f>
        <v>0</v>
      </c>
      <c r="AC86" s="223"/>
    </row>
    <row r="87" spans="1:29" ht="15.75" hidden="1" customHeight="1" x14ac:dyDescent="0.4">
      <c r="A87" s="236">
        <f t="shared" si="27"/>
        <v>15</v>
      </c>
      <c r="B87" s="237">
        <f>+Partici!C49</f>
        <v>0</v>
      </c>
      <c r="C87" s="234">
        <f>SUM(D88:AB88)</f>
        <v>0</v>
      </c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103"/>
      <c r="Y87" s="56"/>
      <c r="Z87" s="56"/>
      <c r="AA87" s="56"/>
      <c r="AB87" s="56"/>
      <c r="AC87" s="223">
        <f>SUM(D88:AB88)</f>
        <v>0</v>
      </c>
    </row>
    <row r="88" spans="1:29" ht="15.75" hidden="1" customHeight="1" x14ac:dyDescent="0.4">
      <c r="A88" s="236"/>
      <c r="B88" s="237"/>
      <c r="C88" s="235"/>
      <c r="D88" s="143">
        <f t="shared" ref="D88:AB88" si="32">IF(IFERROR(IF(VLOOKUP(D87,D$145:D$149,1,0)&gt;=1,D$144,0),D87)=D$129,D$133,IF(IFERROR(IF(VLOOKUP(D87,D$145:D$149,1,0)&gt;=1,D$144,0),D87)=D$135,D$138,IF(IFERROR(IF(VLOOKUP(D87,D$145:D$149,1,0)&gt;=1,D$144,0),D87)=D$140,D$142,0)))</f>
        <v>0</v>
      </c>
      <c r="E88" s="143">
        <f t="shared" si="32"/>
        <v>0</v>
      </c>
      <c r="F88" s="143">
        <f t="shared" si="32"/>
        <v>0</v>
      </c>
      <c r="G88" s="143">
        <f t="shared" si="32"/>
        <v>0</v>
      </c>
      <c r="H88" s="143">
        <f t="shared" si="32"/>
        <v>0</v>
      </c>
      <c r="I88" s="143">
        <f t="shared" si="32"/>
        <v>0</v>
      </c>
      <c r="J88" s="143">
        <f t="shared" si="32"/>
        <v>0</v>
      </c>
      <c r="K88" s="143">
        <f t="shared" si="32"/>
        <v>0</v>
      </c>
      <c r="L88" s="143">
        <f t="shared" si="32"/>
        <v>0</v>
      </c>
      <c r="M88" s="143">
        <f t="shared" si="32"/>
        <v>0</v>
      </c>
      <c r="N88" s="143">
        <f t="shared" si="32"/>
        <v>0</v>
      </c>
      <c r="O88" s="143">
        <f t="shared" si="32"/>
        <v>0</v>
      </c>
      <c r="P88" s="143">
        <f t="shared" si="32"/>
        <v>0</v>
      </c>
      <c r="Q88" s="143">
        <f t="shared" si="32"/>
        <v>0</v>
      </c>
      <c r="R88" s="143">
        <f t="shared" si="32"/>
        <v>0</v>
      </c>
      <c r="S88" s="143">
        <f t="shared" si="32"/>
        <v>0</v>
      </c>
      <c r="T88" s="143">
        <f t="shared" si="32"/>
        <v>0</v>
      </c>
      <c r="U88" s="143">
        <f t="shared" si="32"/>
        <v>0</v>
      </c>
      <c r="V88" s="143">
        <f t="shared" si="32"/>
        <v>0</v>
      </c>
      <c r="W88" s="143">
        <f t="shared" si="32"/>
        <v>0</v>
      </c>
      <c r="X88" s="143">
        <f t="shared" si="32"/>
        <v>0</v>
      </c>
      <c r="Y88" s="143">
        <f t="shared" si="32"/>
        <v>0</v>
      </c>
      <c r="Z88" s="143">
        <f t="shared" si="32"/>
        <v>0</v>
      </c>
      <c r="AA88" s="143">
        <f t="shared" si="32"/>
        <v>0</v>
      </c>
      <c r="AB88" s="143">
        <f t="shared" si="32"/>
        <v>0</v>
      </c>
      <c r="AC88" s="223"/>
    </row>
    <row r="89" spans="1:29" ht="15.75" hidden="1" customHeight="1" x14ac:dyDescent="0.4">
      <c r="A89" s="236">
        <f t="shared" si="27"/>
        <v>16</v>
      </c>
      <c r="B89" s="237">
        <f>+Partici!C50</f>
        <v>0</v>
      </c>
      <c r="C89" s="234">
        <f>SUM(D90:AB90)</f>
        <v>0</v>
      </c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103"/>
      <c r="Y89" s="56"/>
      <c r="Z89" s="56"/>
      <c r="AA89" s="56"/>
      <c r="AB89" s="56"/>
      <c r="AC89" s="223">
        <f>SUM(D90:AB90)</f>
        <v>0</v>
      </c>
    </row>
    <row r="90" spans="1:29" ht="15.75" hidden="1" customHeight="1" x14ac:dyDescent="0.4">
      <c r="A90" s="236"/>
      <c r="B90" s="237"/>
      <c r="C90" s="235"/>
      <c r="D90" s="143">
        <f t="shared" ref="D90:AA90" si="33">IF(IFERROR(IF(VLOOKUP(D89,D$145:D$149,1,0)&gt;=1,D$144,0),D89)=D$129,D$133,IF(IFERROR(IF(VLOOKUP(D89,D$145:D$149,1,0)&gt;=1,D$144,0),D89)=D$135,D$138,IF(IFERROR(IF(VLOOKUP(D89,D$145:D$149,1,0)&gt;=1,D$144,0),D89)=D$140,D$142,0)))</f>
        <v>0</v>
      </c>
      <c r="E90" s="143">
        <f t="shared" si="33"/>
        <v>0</v>
      </c>
      <c r="F90" s="143">
        <f t="shared" si="33"/>
        <v>0</v>
      </c>
      <c r="G90" s="143">
        <f t="shared" si="33"/>
        <v>0</v>
      </c>
      <c r="H90" s="143">
        <f t="shared" si="33"/>
        <v>0</v>
      </c>
      <c r="I90" s="143">
        <f t="shared" si="33"/>
        <v>0</v>
      </c>
      <c r="J90" s="143">
        <f t="shared" si="33"/>
        <v>0</v>
      </c>
      <c r="K90" s="143">
        <f t="shared" si="33"/>
        <v>0</v>
      </c>
      <c r="L90" s="143">
        <f t="shared" si="33"/>
        <v>0</v>
      </c>
      <c r="M90" s="143">
        <f t="shared" si="33"/>
        <v>0</v>
      </c>
      <c r="N90" s="143">
        <f t="shared" si="33"/>
        <v>0</v>
      </c>
      <c r="O90" s="143">
        <f t="shared" si="33"/>
        <v>0</v>
      </c>
      <c r="P90" s="143">
        <f t="shared" si="33"/>
        <v>0</v>
      </c>
      <c r="Q90" s="143">
        <f t="shared" si="33"/>
        <v>0</v>
      </c>
      <c r="R90" s="143">
        <f t="shared" si="33"/>
        <v>0</v>
      </c>
      <c r="S90" s="143">
        <f t="shared" si="33"/>
        <v>0</v>
      </c>
      <c r="T90" s="143">
        <f t="shared" si="33"/>
        <v>0</v>
      </c>
      <c r="U90" s="143">
        <f t="shared" si="33"/>
        <v>0</v>
      </c>
      <c r="V90" s="143">
        <f t="shared" si="33"/>
        <v>0</v>
      </c>
      <c r="W90" s="143">
        <f t="shared" si="33"/>
        <v>0</v>
      </c>
      <c r="X90" s="143">
        <f t="shared" si="33"/>
        <v>0</v>
      </c>
      <c r="Y90" s="143">
        <f t="shared" si="33"/>
        <v>0</v>
      </c>
      <c r="Z90" s="143">
        <f t="shared" si="33"/>
        <v>0</v>
      </c>
      <c r="AA90" s="143">
        <f t="shared" si="33"/>
        <v>0</v>
      </c>
      <c r="AB90" s="143">
        <f>IF(IFERROR(IF(VLOOKUP(AB89,AB$145:AB$149,1,0)&gt;=1,AB$144,0),AB89)=AB$129,AB$133,IF(IFERROR(IF(VLOOKUP(AB89,AB$145:AB$149,1,0)&gt;=1,AB$144,0),AB89)=AB$135,AB$138,IF(IFERROR(IF(VLOOKUP(AB89,AB$145:AB$149,1,0)&gt;=1,AB$144,0),AB89)=AB$140,AB$142,0)))</f>
        <v>0</v>
      </c>
      <c r="AC90" s="223"/>
    </row>
    <row r="91" spans="1:29" ht="15.75" hidden="1" customHeight="1" x14ac:dyDescent="0.4">
      <c r="A91" s="219">
        <f t="shared" si="27"/>
        <v>17</v>
      </c>
      <c r="B91" s="237">
        <f>+Partici!C51</f>
        <v>0</v>
      </c>
      <c r="C91" s="234">
        <f>SUM(D92:AB92)</f>
        <v>0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56"/>
      <c r="Y91" s="56"/>
      <c r="Z91" s="56"/>
      <c r="AA91" s="56"/>
      <c r="AB91" s="56"/>
      <c r="AC91" s="223">
        <f>SUM(D92:AB92)</f>
        <v>0</v>
      </c>
    </row>
    <row r="92" spans="1:29" ht="15.75" hidden="1" customHeight="1" x14ac:dyDescent="0.4">
      <c r="A92" s="220"/>
      <c r="B92" s="237"/>
      <c r="C92" s="235"/>
      <c r="D92" s="143">
        <f t="shared" ref="D92:AA92" si="34">IF(IFERROR(IF(VLOOKUP(D91,D$145:D$149,1,0)&gt;=1,D$144,0),D91)=D$129,D$133,IF(IFERROR(IF(VLOOKUP(D91,D$145:D$149,1,0)&gt;=1,D$144,0),D91)=D$135,D$138,IF(IFERROR(IF(VLOOKUP(D91,D$145:D$149,1,0)&gt;=1,D$144,0),D91)=D$140,D$142,0)))</f>
        <v>0</v>
      </c>
      <c r="E92" s="143">
        <f t="shared" si="34"/>
        <v>0</v>
      </c>
      <c r="F92" s="143">
        <f t="shared" si="34"/>
        <v>0</v>
      </c>
      <c r="G92" s="143">
        <f t="shared" si="34"/>
        <v>0</v>
      </c>
      <c r="H92" s="143">
        <f t="shared" si="34"/>
        <v>0</v>
      </c>
      <c r="I92" s="143">
        <f t="shared" si="34"/>
        <v>0</v>
      </c>
      <c r="J92" s="143">
        <f t="shared" si="34"/>
        <v>0</v>
      </c>
      <c r="K92" s="143">
        <f t="shared" si="34"/>
        <v>0</v>
      </c>
      <c r="L92" s="143">
        <f t="shared" si="34"/>
        <v>0</v>
      </c>
      <c r="M92" s="143">
        <f t="shared" si="34"/>
        <v>0</v>
      </c>
      <c r="N92" s="143">
        <f t="shared" si="34"/>
        <v>0</v>
      </c>
      <c r="O92" s="143">
        <f t="shared" si="34"/>
        <v>0</v>
      </c>
      <c r="P92" s="143">
        <f t="shared" si="34"/>
        <v>0</v>
      </c>
      <c r="Q92" s="143">
        <f t="shared" si="34"/>
        <v>0</v>
      </c>
      <c r="R92" s="143">
        <f t="shared" si="34"/>
        <v>0</v>
      </c>
      <c r="S92" s="143">
        <f t="shared" si="34"/>
        <v>0</v>
      </c>
      <c r="T92" s="143">
        <f t="shared" si="34"/>
        <v>0</v>
      </c>
      <c r="U92" s="143">
        <f t="shared" si="34"/>
        <v>0</v>
      </c>
      <c r="V92" s="143">
        <f t="shared" si="34"/>
        <v>0</v>
      </c>
      <c r="W92" s="143">
        <f t="shared" si="34"/>
        <v>0</v>
      </c>
      <c r="X92" s="143">
        <f t="shared" si="34"/>
        <v>0</v>
      </c>
      <c r="Y92" s="143">
        <f t="shared" si="34"/>
        <v>0</v>
      </c>
      <c r="Z92" s="143">
        <f t="shared" si="34"/>
        <v>0</v>
      </c>
      <c r="AA92" s="143">
        <f t="shared" si="34"/>
        <v>0</v>
      </c>
      <c r="AB92" s="143">
        <f>IF(IFERROR(IF(VLOOKUP(AB91,AB$145:AB$149,1,0)&gt;=1,AB$144,0),AB91)=AB$129,AB$133,IF(IFERROR(IF(VLOOKUP(AB91,AB$145:AB$149,1,0)&gt;=1,AB$144,0),AB91)=AB$135,AB$138,IF(IFERROR(IF(VLOOKUP(AB91,AB$145:AB$149,1,0)&gt;=1,AB$144,0),AB91)=AB$140,AB$142,0)))</f>
        <v>0</v>
      </c>
      <c r="AC92" s="223"/>
    </row>
    <row r="93" spans="1:29" ht="15.75" hidden="1" customHeight="1" x14ac:dyDescent="0.4">
      <c r="A93" s="219">
        <f t="shared" si="27"/>
        <v>18</v>
      </c>
      <c r="B93" s="237">
        <f>+Partici!C52</f>
        <v>0</v>
      </c>
      <c r="C93" s="234">
        <f>SUM(D94:AB94)</f>
        <v>0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56"/>
      <c r="Y93" s="56"/>
      <c r="Z93" s="56"/>
      <c r="AA93" s="56"/>
      <c r="AB93" s="56"/>
      <c r="AC93" s="223">
        <f>SUM(D94:AB94)</f>
        <v>0</v>
      </c>
    </row>
    <row r="94" spans="1:29" ht="15.75" hidden="1" customHeight="1" x14ac:dyDescent="0.4">
      <c r="A94" s="220"/>
      <c r="B94" s="237"/>
      <c r="C94" s="235"/>
      <c r="D94" s="143">
        <f t="shared" ref="D94:AA94" si="35">IF(IFERROR(IF(VLOOKUP(D93,D$145:D$149,1,0)&gt;=1,D$144,0),D93)=D$129,D$133,IF(IFERROR(IF(VLOOKUP(D93,D$145:D$149,1,0)&gt;=1,D$144,0),D93)=D$135,D$138,IF(IFERROR(IF(VLOOKUP(D93,D$145:D$149,1,0)&gt;=1,D$144,0),D93)=D$140,D$142,0)))</f>
        <v>0</v>
      </c>
      <c r="E94" s="143">
        <f t="shared" si="35"/>
        <v>0</v>
      </c>
      <c r="F94" s="143">
        <f t="shared" si="35"/>
        <v>0</v>
      </c>
      <c r="G94" s="143">
        <f t="shared" si="35"/>
        <v>0</v>
      </c>
      <c r="H94" s="143">
        <f t="shared" si="35"/>
        <v>0</v>
      </c>
      <c r="I94" s="143">
        <f t="shared" si="35"/>
        <v>0</v>
      </c>
      <c r="J94" s="143">
        <f t="shared" si="35"/>
        <v>0</v>
      </c>
      <c r="K94" s="143">
        <f t="shared" si="35"/>
        <v>0</v>
      </c>
      <c r="L94" s="143">
        <f t="shared" si="35"/>
        <v>0</v>
      </c>
      <c r="M94" s="143">
        <f t="shared" si="35"/>
        <v>0</v>
      </c>
      <c r="N94" s="143">
        <f t="shared" si="35"/>
        <v>0</v>
      </c>
      <c r="O94" s="143">
        <f t="shared" si="35"/>
        <v>0</v>
      </c>
      <c r="P94" s="143">
        <f t="shared" si="35"/>
        <v>0</v>
      </c>
      <c r="Q94" s="143">
        <f t="shared" si="35"/>
        <v>0</v>
      </c>
      <c r="R94" s="143">
        <f t="shared" si="35"/>
        <v>0</v>
      </c>
      <c r="S94" s="143">
        <f t="shared" si="35"/>
        <v>0</v>
      </c>
      <c r="T94" s="143">
        <f t="shared" si="35"/>
        <v>0</v>
      </c>
      <c r="U94" s="143">
        <f t="shared" si="35"/>
        <v>0</v>
      </c>
      <c r="V94" s="143">
        <f t="shared" si="35"/>
        <v>0</v>
      </c>
      <c r="W94" s="143">
        <f t="shared" si="35"/>
        <v>0</v>
      </c>
      <c r="X94" s="143">
        <f t="shared" si="35"/>
        <v>0</v>
      </c>
      <c r="Y94" s="143">
        <f t="shared" si="35"/>
        <v>0</v>
      </c>
      <c r="Z94" s="143">
        <f t="shared" si="35"/>
        <v>0</v>
      </c>
      <c r="AA94" s="143">
        <f t="shared" si="35"/>
        <v>0</v>
      </c>
      <c r="AB94" s="143">
        <f>IF(IFERROR(IF(VLOOKUP(AB93,AB$145:AB$149,1,0)&gt;=1,AB$144,0),AB93)=AB$129,AB$133,IF(IFERROR(IF(VLOOKUP(AB93,AB$145:AB$149,1,0)&gt;=1,AB$144,0),AB93)=AB$135,AB$138,IF(IFERROR(IF(VLOOKUP(AB93,AB$145:AB$149,1,0)&gt;=1,AB$144,0),AB93)=AB$140,AB$142,0)))</f>
        <v>0</v>
      </c>
      <c r="AC94" s="223"/>
    </row>
    <row r="95" spans="1:29" ht="15.75" hidden="1" customHeight="1" x14ac:dyDescent="0.4">
      <c r="A95" s="219">
        <f t="shared" si="27"/>
        <v>19</v>
      </c>
      <c r="B95" s="237">
        <f>+Partici!C53</f>
        <v>0</v>
      </c>
      <c r="C95" s="234">
        <f>SUM(D96:AB96)</f>
        <v>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56"/>
      <c r="Y95" s="56"/>
      <c r="Z95" s="56"/>
      <c r="AA95" s="56"/>
      <c r="AB95" s="56"/>
      <c r="AC95" s="223">
        <f>SUM(D96:AB96)</f>
        <v>0</v>
      </c>
    </row>
    <row r="96" spans="1:29" ht="15.75" hidden="1" customHeight="1" x14ac:dyDescent="0.4">
      <c r="A96" s="220"/>
      <c r="B96" s="237"/>
      <c r="C96" s="235"/>
      <c r="D96" s="143">
        <f t="shared" ref="D96:AA96" si="36">IF(IFERROR(IF(VLOOKUP(D95,D$145:D$149,1,0)&gt;=1,D$144,0),D95)=D$129,D$133,IF(IFERROR(IF(VLOOKUP(D95,D$145:D$149,1,0)&gt;=1,D$144,0),D95)=D$135,D$138,IF(IFERROR(IF(VLOOKUP(D95,D$145:D$149,1,0)&gt;=1,D$144,0),D95)=D$140,D$142,0)))</f>
        <v>0</v>
      </c>
      <c r="E96" s="143">
        <f t="shared" si="36"/>
        <v>0</v>
      </c>
      <c r="F96" s="143">
        <f t="shared" si="36"/>
        <v>0</v>
      </c>
      <c r="G96" s="143">
        <f t="shared" si="36"/>
        <v>0</v>
      </c>
      <c r="H96" s="143">
        <f t="shared" si="36"/>
        <v>0</v>
      </c>
      <c r="I96" s="143">
        <f t="shared" si="36"/>
        <v>0</v>
      </c>
      <c r="J96" s="143">
        <f t="shared" si="36"/>
        <v>0</v>
      </c>
      <c r="K96" s="143">
        <f t="shared" si="36"/>
        <v>0</v>
      </c>
      <c r="L96" s="143">
        <f t="shared" si="36"/>
        <v>0</v>
      </c>
      <c r="M96" s="143">
        <f t="shared" si="36"/>
        <v>0</v>
      </c>
      <c r="N96" s="143">
        <f t="shared" si="36"/>
        <v>0</v>
      </c>
      <c r="O96" s="143">
        <f t="shared" si="36"/>
        <v>0</v>
      </c>
      <c r="P96" s="143">
        <f t="shared" si="36"/>
        <v>0</v>
      </c>
      <c r="Q96" s="143">
        <f t="shared" si="36"/>
        <v>0</v>
      </c>
      <c r="R96" s="143">
        <f t="shared" si="36"/>
        <v>0</v>
      </c>
      <c r="S96" s="143">
        <f t="shared" si="36"/>
        <v>0</v>
      </c>
      <c r="T96" s="143">
        <f t="shared" si="36"/>
        <v>0</v>
      </c>
      <c r="U96" s="143">
        <f t="shared" si="36"/>
        <v>0</v>
      </c>
      <c r="V96" s="143">
        <f t="shared" si="36"/>
        <v>0</v>
      </c>
      <c r="W96" s="143">
        <f t="shared" si="36"/>
        <v>0</v>
      </c>
      <c r="X96" s="143">
        <f t="shared" si="36"/>
        <v>0</v>
      </c>
      <c r="Y96" s="143">
        <f t="shared" si="36"/>
        <v>0</v>
      </c>
      <c r="Z96" s="143">
        <f t="shared" si="36"/>
        <v>0</v>
      </c>
      <c r="AA96" s="143">
        <f t="shared" si="36"/>
        <v>0</v>
      </c>
      <c r="AB96" s="143">
        <f>IF(IFERROR(IF(VLOOKUP(AB95,AB$145:AB$149,1,0)&gt;=1,AB$144,0),AB95)=AB$129,AB$133,IF(IFERROR(IF(VLOOKUP(AB95,AB$145:AB$149,1,0)&gt;=1,AB$144,0),AB95)=AB$135,AB$138,IF(IFERROR(IF(VLOOKUP(AB95,AB$145:AB$149,1,0)&gt;=1,AB$144,0),AB95)=AB$140,AB$142,0)))</f>
        <v>0</v>
      </c>
      <c r="AC96" s="223"/>
    </row>
    <row r="97" spans="1:29" ht="15.75" hidden="1" customHeight="1" x14ac:dyDescent="0.4">
      <c r="A97" s="219">
        <f t="shared" si="27"/>
        <v>20</v>
      </c>
      <c r="B97" s="237">
        <f>+Partici!C54</f>
        <v>0</v>
      </c>
      <c r="C97" s="234">
        <f>SUM(D98:AB98)</f>
        <v>0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56"/>
      <c r="Y97" s="56"/>
      <c r="Z97" s="56"/>
      <c r="AA97" s="56"/>
      <c r="AB97" s="56"/>
      <c r="AC97" s="223">
        <f>SUM(D98:AB98)</f>
        <v>0</v>
      </c>
    </row>
    <row r="98" spans="1:29" ht="15.75" hidden="1" customHeight="1" x14ac:dyDescent="0.4">
      <c r="A98" s="220"/>
      <c r="B98" s="237"/>
      <c r="C98" s="235"/>
      <c r="D98" s="143">
        <f t="shared" ref="D98:AA98" si="37">IF(IFERROR(IF(VLOOKUP(D97,D$145:D$149,1,0)&gt;=1,D$144,0),D97)=D$129,D$133,IF(IFERROR(IF(VLOOKUP(D97,D$145:D$149,1,0)&gt;=1,D$144,0),D97)=D$135,D$138,IF(IFERROR(IF(VLOOKUP(D97,D$145:D$149,1,0)&gt;=1,D$144,0),D97)=D$140,D$142,0)))</f>
        <v>0</v>
      </c>
      <c r="E98" s="143">
        <f t="shared" si="37"/>
        <v>0</v>
      </c>
      <c r="F98" s="143">
        <f t="shared" si="37"/>
        <v>0</v>
      </c>
      <c r="G98" s="143">
        <f t="shared" si="37"/>
        <v>0</v>
      </c>
      <c r="H98" s="143">
        <f t="shared" si="37"/>
        <v>0</v>
      </c>
      <c r="I98" s="143">
        <f t="shared" si="37"/>
        <v>0</v>
      </c>
      <c r="J98" s="143">
        <f t="shared" si="37"/>
        <v>0</v>
      </c>
      <c r="K98" s="143">
        <f t="shared" si="37"/>
        <v>0</v>
      </c>
      <c r="L98" s="143">
        <f t="shared" si="37"/>
        <v>0</v>
      </c>
      <c r="M98" s="143">
        <f t="shared" si="37"/>
        <v>0</v>
      </c>
      <c r="N98" s="143">
        <f t="shared" si="37"/>
        <v>0</v>
      </c>
      <c r="O98" s="143">
        <f t="shared" si="37"/>
        <v>0</v>
      </c>
      <c r="P98" s="143">
        <f t="shared" si="37"/>
        <v>0</v>
      </c>
      <c r="Q98" s="143">
        <f t="shared" si="37"/>
        <v>0</v>
      </c>
      <c r="R98" s="143">
        <f t="shared" si="37"/>
        <v>0</v>
      </c>
      <c r="S98" s="143">
        <f t="shared" si="37"/>
        <v>0</v>
      </c>
      <c r="T98" s="143">
        <f t="shared" si="37"/>
        <v>0</v>
      </c>
      <c r="U98" s="143">
        <f t="shared" si="37"/>
        <v>0</v>
      </c>
      <c r="V98" s="143">
        <f t="shared" si="37"/>
        <v>0</v>
      </c>
      <c r="W98" s="143">
        <f t="shared" si="37"/>
        <v>0</v>
      </c>
      <c r="X98" s="143">
        <f t="shared" si="37"/>
        <v>0</v>
      </c>
      <c r="Y98" s="143">
        <f t="shared" si="37"/>
        <v>0</v>
      </c>
      <c r="Z98" s="143">
        <f t="shared" si="37"/>
        <v>0</v>
      </c>
      <c r="AA98" s="143">
        <f t="shared" si="37"/>
        <v>0</v>
      </c>
      <c r="AB98" s="143">
        <f>IF(IFERROR(IF(VLOOKUP(AB97,AB$145:AB$149,1,0)&gt;=1,AB$144,0),AB97)=AB$129,AB$133,IF(IFERROR(IF(VLOOKUP(AB97,AB$145:AB$149,1,0)&gt;=1,AB$144,0),AB97)=AB$135,AB$138,IF(IFERROR(IF(VLOOKUP(AB97,AB$145:AB$149,1,0)&gt;=1,AB$144,0),AB97)=AB$140,AB$142,0)))</f>
        <v>0</v>
      </c>
      <c r="AC98" s="223"/>
    </row>
    <row r="99" spans="1:29" ht="15.75" hidden="1" customHeight="1" x14ac:dyDescent="0.4">
      <c r="A99" s="219">
        <f t="shared" si="27"/>
        <v>21</v>
      </c>
      <c r="B99" s="237">
        <f>+Partici!C55</f>
        <v>0</v>
      </c>
      <c r="C99" s="234">
        <f>SUM(D100:AB100)</f>
        <v>0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56"/>
      <c r="Y99" s="56"/>
      <c r="Z99" s="56"/>
      <c r="AA99" s="56"/>
      <c r="AB99" s="56"/>
      <c r="AC99" s="223">
        <f>SUM(D100:AB100)</f>
        <v>0</v>
      </c>
    </row>
    <row r="100" spans="1:29" ht="15.75" hidden="1" customHeight="1" x14ac:dyDescent="0.4">
      <c r="A100" s="220"/>
      <c r="B100" s="237"/>
      <c r="C100" s="235"/>
      <c r="D100" s="143">
        <f t="shared" ref="D100:AA100" si="38">IF(IFERROR(IF(VLOOKUP(D99,D$145:D$149,1,0)&gt;=1,D$144,0),D99)=D$129,D$133,IF(IFERROR(IF(VLOOKUP(D99,D$145:D$149,1,0)&gt;=1,D$144,0),D99)=D$135,D$138,IF(IFERROR(IF(VLOOKUP(D99,D$145:D$149,1,0)&gt;=1,D$144,0),D99)=D$140,D$142,0)))</f>
        <v>0</v>
      </c>
      <c r="E100" s="143">
        <f t="shared" si="38"/>
        <v>0</v>
      </c>
      <c r="F100" s="143">
        <f t="shared" si="38"/>
        <v>0</v>
      </c>
      <c r="G100" s="143">
        <f t="shared" si="38"/>
        <v>0</v>
      </c>
      <c r="H100" s="143">
        <f t="shared" si="38"/>
        <v>0</v>
      </c>
      <c r="I100" s="143">
        <f t="shared" si="38"/>
        <v>0</v>
      </c>
      <c r="J100" s="143">
        <f t="shared" si="38"/>
        <v>0</v>
      </c>
      <c r="K100" s="143">
        <f t="shared" si="38"/>
        <v>0</v>
      </c>
      <c r="L100" s="143">
        <f t="shared" si="38"/>
        <v>0</v>
      </c>
      <c r="M100" s="143">
        <f t="shared" si="38"/>
        <v>0</v>
      </c>
      <c r="N100" s="143">
        <f t="shared" si="38"/>
        <v>0</v>
      </c>
      <c r="O100" s="143">
        <f t="shared" si="38"/>
        <v>0</v>
      </c>
      <c r="P100" s="143">
        <f t="shared" si="38"/>
        <v>0</v>
      </c>
      <c r="Q100" s="143">
        <f t="shared" si="38"/>
        <v>0</v>
      </c>
      <c r="R100" s="143">
        <f t="shared" si="38"/>
        <v>0</v>
      </c>
      <c r="S100" s="143">
        <f t="shared" si="38"/>
        <v>0</v>
      </c>
      <c r="T100" s="143">
        <f t="shared" si="38"/>
        <v>0</v>
      </c>
      <c r="U100" s="143">
        <f t="shared" si="38"/>
        <v>0</v>
      </c>
      <c r="V100" s="143">
        <f t="shared" si="38"/>
        <v>0</v>
      </c>
      <c r="W100" s="143">
        <f t="shared" si="38"/>
        <v>0</v>
      </c>
      <c r="X100" s="143">
        <f t="shared" si="38"/>
        <v>0</v>
      </c>
      <c r="Y100" s="143">
        <f t="shared" si="38"/>
        <v>0</v>
      </c>
      <c r="Z100" s="143">
        <f t="shared" si="38"/>
        <v>0</v>
      </c>
      <c r="AA100" s="143">
        <f t="shared" si="38"/>
        <v>0</v>
      </c>
      <c r="AB100" s="143">
        <f>IF(IFERROR(IF(VLOOKUP(AB99,AB$145:AB$149,1,0)&gt;=1,AB$144,0),AB99)=AB$129,AB$133,IF(IFERROR(IF(VLOOKUP(AB99,AB$145:AB$149,1,0)&gt;=1,AB$144,0),AB99)=AB$135,AB$138,IF(IFERROR(IF(VLOOKUP(AB99,AB$145:AB$149,1,0)&gt;=1,AB$144,0),AB99)=AB$140,AB$142,0)))</f>
        <v>0</v>
      </c>
      <c r="AC100" s="223"/>
    </row>
    <row r="101" spans="1:29" ht="15.75" hidden="1" customHeight="1" x14ac:dyDescent="0.4">
      <c r="A101" s="219">
        <f t="shared" si="27"/>
        <v>22</v>
      </c>
      <c r="B101" s="237">
        <f>+Partici!C56</f>
        <v>0</v>
      </c>
      <c r="C101" s="234">
        <f>SUM(D102:AB102)</f>
        <v>0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56"/>
      <c r="Y101" s="56"/>
      <c r="Z101" s="56"/>
      <c r="AA101" s="56"/>
      <c r="AB101" s="56"/>
      <c r="AC101" s="223">
        <f>SUM(D102:AB102)</f>
        <v>0</v>
      </c>
    </row>
    <row r="102" spans="1:29" ht="15.75" hidden="1" customHeight="1" x14ac:dyDescent="0.4">
      <c r="A102" s="220"/>
      <c r="B102" s="237"/>
      <c r="C102" s="235"/>
      <c r="D102" s="143">
        <f t="shared" ref="D102:AA102" si="39">IF(IFERROR(IF(VLOOKUP(D101,D$145:D$149,1,0)&gt;=1,D$144,0),D101)=D$129,D$133,IF(IFERROR(IF(VLOOKUP(D101,D$145:D$149,1,0)&gt;=1,D$144,0),D101)=D$135,D$138,IF(IFERROR(IF(VLOOKUP(D101,D$145:D$149,1,0)&gt;=1,D$144,0),D101)=D$140,D$142,0)))</f>
        <v>0</v>
      </c>
      <c r="E102" s="143">
        <f t="shared" si="39"/>
        <v>0</v>
      </c>
      <c r="F102" s="143">
        <f t="shared" si="39"/>
        <v>0</v>
      </c>
      <c r="G102" s="143">
        <f t="shared" si="39"/>
        <v>0</v>
      </c>
      <c r="H102" s="143">
        <f t="shared" si="39"/>
        <v>0</v>
      </c>
      <c r="I102" s="143">
        <f t="shared" si="39"/>
        <v>0</v>
      </c>
      <c r="J102" s="143">
        <f t="shared" si="39"/>
        <v>0</v>
      </c>
      <c r="K102" s="143">
        <f t="shared" si="39"/>
        <v>0</v>
      </c>
      <c r="L102" s="143">
        <f t="shared" si="39"/>
        <v>0</v>
      </c>
      <c r="M102" s="143">
        <f t="shared" si="39"/>
        <v>0</v>
      </c>
      <c r="N102" s="143">
        <f t="shared" si="39"/>
        <v>0</v>
      </c>
      <c r="O102" s="143">
        <f t="shared" si="39"/>
        <v>0</v>
      </c>
      <c r="P102" s="143">
        <f t="shared" si="39"/>
        <v>0</v>
      </c>
      <c r="Q102" s="143">
        <f t="shared" si="39"/>
        <v>0</v>
      </c>
      <c r="R102" s="143">
        <f t="shared" si="39"/>
        <v>0</v>
      </c>
      <c r="S102" s="143">
        <f t="shared" si="39"/>
        <v>0</v>
      </c>
      <c r="T102" s="143">
        <f t="shared" si="39"/>
        <v>0</v>
      </c>
      <c r="U102" s="143">
        <f t="shared" si="39"/>
        <v>0</v>
      </c>
      <c r="V102" s="143">
        <f t="shared" si="39"/>
        <v>0</v>
      </c>
      <c r="W102" s="143">
        <f t="shared" si="39"/>
        <v>0</v>
      </c>
      <c r="X102" s="143">
        <f t="shared" si="39"/>
        <v>0</v>
      </c>
      <c r="Y102" s="143">
        <f t="shared" si="39"/>
        <v>0</v>
      </c>
      <c r="Z102" s="143">
        <f t="shared" si="39"/>
        <v>0</v>
      </c>
      <c r="AA102" s="143">
        <f t="shared" si="39"/>
        <v>0</v>
      </c>
      <c r="AB102" s="143">
        <f>IF(IFERROR(IF(VLOOKUP(AB101,AB$145:AB$149,1,0)&gt;=1,AB$144,0),AB101)=AB$129,AB$133,IF(IFERROR(IF(VLOOKUP(AB101,AB$145:AB$149,1,0)&gt;=1,AB$144,0),AB101)=AB$135,AB$138,IF(IFERROR(IF(VLOOKUP(AB101,AB$145:AB$149,1,0)&gt;=1,AB$144,0),AB101)=AB$140,AB$142,0)))</f>
        <v>0</v>
      </c>
      <c r="AC102" s="223"/>
    </row>
    <row r="103" spans="1:29" ht="15.75" hidden="1" customHeight="1" x14ac:dyDescent="0.4">
      <c r="A103" s="219">
        <f t="shared" si="27"/>
        <v>23</v>
      </c>
      <c r="B103" s="237">
        <f>+Partici!C57</f>
        <v>0</v>
      </c>
      <c r="C103" s="234">
        <f>SUM(D104:AB104)</f>
        <v>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56"/>
      <c r="Y103" s="56"/>
      <c r="Z103" s="56"/>
      <c r="AA103" s="56"/>
      <c r="AB103" s="56"/>
      <c r="AC103" s="223">
        <f>SUM(D104:AB104)</f>
        <v>0</v>
      </c>
    </row>
    <row r="104" spans="1:29" ht="15.75" hidden="1" customHeight="1" x14ac:dyDescent="0.4">
      <c r="A104" s="220"/>
      <c r="B104" s="237"/>
      <c r="C104" s="235"/>
      <c r="D104" s="143">
        <f t="shared" ref="D104:AB104" si="40">IF(IFERROR(IF(VLOOKUP(D103,D$145:D$149,1,0)&gt;=1,D$144,0),D103)=D$129,D$133,IF(IFERROR(IF(VLOOKUP(D103,D$145:D$149,1,0)&gt;=1,D$144,0),D103)=D$135,D$138,IF(IFERROR(IF(VLOOKUP(D103,D$145:D$149,1,0)&gt;=1,D$144,0),D103)=D$140,D$142,0)))</f>
        <v>0</v>
      </c>
      <c r="E104" s="143">
        <f t="shared" si="40"/>
        <v>0</v>
      </c>
      <c r="F104" s="143">
        <f t="shared" si="40"/>
        <v>0</v>
      </c>
      <c r="G104" s="143">
        <f t="shared" si="40"/>
        <v>0</v>
      </c>
      <c r="H104" s="143">
        <f t="shared" si="40"/>
        <v>0</v>
      </c>
      <c r="I104" s="143">
        <f t="shared" si="40"/>
        <v>0</v>
      </c>
      <c r="J104" s="143">
        <f t="shared" si="40"/>
        <v>0</v>
      </c>
      <c r="K104" s="143">
        <f t="shared" si="40"/>
        <v>0</v>
      </c>
      <c r="L104" s="143">
        <f t="shared" si="40"/>
        <v>0</v>
      </c>
      <c r="M104" s="143">
        <f t="shared" si="40"/>
        <v>0</v>
      </c>
      <c r="N104" s="143">
        <f t="shared" si="40"/>
        <v>0</v>
      </c>
      <c r="O104" s="143">
        <f t="shared" si="40"/>
        <v>0</v>
      </c>
      <c r="P104" s="143">
        <f t="shared" si="40"/>
        <v>0</v>
      </c>
      <c r="Q104" s="143">
        <f t="shared" si="40"/>
        <v>0</v>
      </c>
      <c r="R104" s="143">
        <f t="shared" si="40"/>
        <v>0</v>
      </c>
      <c r="S104" s="143">
        <f t="shared" si="40"/>
        <v>0</v>
      </c>
      <c r="T104" s="143">
        <f t="shared" si="40"/>
        <v>0</v>
      </c>
      <c r="U104" s="143">
        <f t="shared" si="40"/>
        <v>0</v>
      </c>
      <c r="V104" s="143">
        <f t="shared" si="40"/>
        <v>0</v>
      </c>
      <c r="W104" s="143">
        <f t="shared" si="40"/>
        <v>0</v>
      </c>
      <c r="X104" s="143">
        <f t="shared" si="40"/>
        <v>0</v>
      </c>
      <c r="Y104" s="143">
        <f t="shared" si="40"/>
        <v>0</v>
      </c>
      <c r="Z104" s="143">
        <f t="shared" si="40"/>
        <v>0</v>
      </c>
      <c r="AA104" s="143">
        <f t="shared" si="40"/>
        <v>0</v>
      </c>
      <c r="AB104" s="143">
        <f t="shared" si="40"/>
        <v>0</v>
      </c>
      <c r="AC104" s="223"/>
    </row>
    <row r="105" spans="1:29" ht="15.75" hidden="1" customHeight="1" x14ac:dyDescent="0.4">
      <c r="A105" s="219">
        <f t="shared" si="27"/>
        <v>24</v>
      </c>
      <c r="B105" s="237">
        <f>+Partici!C58</f>
        <v>0</v>
      </c>
      <c r="C105" s="234">
        <f>SUM(D106:AB106)</f>
        <v>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56"/>
      <c r="Y105" s="56"/>
      <c r="Z105" s="56"/>
      <c r="AA105" s="56"/>
      <c r="AB105" s="56"/>
      <c r="AC105" s="223">
        <f>SUM(D106:AB106)</f>
        <v>0</v>
      </c>
    </row>
    <row r="106" spans="1:29" ht="15.75" hidden="1" customHeight="1" x14ac:dyDescent="0.4">
      <c r="A106" s="220"/>
      <c r="B106" s="237"/>
      <c r="C106" s="235"/>
      <c r="D106" s="143">
        <f t="shared" ref="D106:AA106" si="41">IF(IFERROR(IF(VLOOKUP(D105,D$145:D$149,1,0)&gt;=1,D$144,0),D105)=D$129,D$133,IF(IFERROR(IF(VLOOKUP(D105,D$145:D$149,1,0)&gt;=1,D$144,0),D105)=D$135,D$138,IF(IFERROR(IF(VLOOKUP(D105,D$145:D$149,1,0)&gt;=1,D$144,0),D105)=D$140,D$142,0)))</f>
        <v>0</v>
      </c>
      <c r="E106" s="143">
        <f t="shared" si="41"/>
        <v>0</v>
      </c>
      <c r="F106" s="143">
        <f t="shared" si="41"/>
        <v>0</v>
      </c>
      <c r="G106" s="143">
        <f t="shared" si="41"/>
        <v>0</v>
      </c>
      <c r="H106" s="143">
        <f t="shared" si="41"/>
        <v>0</v>
      </c>
      <c r="I106" s="143">
        <f t="shared" si="41"/>
        <v>0</v>
      </c>
      <c r="J106" s="143">
        <f t="shared" si="41"/>
        <v>0</v>
      </c>
      <c r="K106" s="143">
        <f t="shared" si="41"/>
        <v>0</v>
      </c>
      <c r="L106" s="143">
        <f t="shared" si="41"/>
        <v>0</v>
      </c>
      <c r="M106" s="143">
        <f t="shared" si="41"/>
        <v>0</v>
      </c>
      <c r="N106" s="143">
        <f t="shared" si="41"/>
        <v>0</v>
      </c>
      <c r="O106" s="143">
        <f t="shared" si="41"/>
        <v>0</v>
      </c>
      <c r="P106" s="143">
        <f t="shared" si="41"/>
        <v>0</v>
      </c>
      <c r="Q106" s="143">
        <f t="shared" si="41"/>
        <v>0</v>
      </c>
      <c r="R106" s="143">
        <f t="shared" si="41"/>
        <v>0</v>
      </c>
      <c r="S106" s="143">
        <f t="shared" si="41"/>
        <v>0</v>
      </c>
      <c r="T106" s="143">
        <f t="shared" si="41"/>
        <v>0</v>
      </c>
      <c r="U106" s="143">
        <f t="shared" si="41"/>
        <v>0</v>
      </c>
      <c r="V106" s="143">
        <f t="shared" si="41"/>
        <v>0</v>
      </c>
      <c r="W106" s="143">
        <f t="shared" si="41"/>
        <v>0</v>
      </c>
      <c r="X106" s="143">
        <f t="shared" si="41"/>
        <v>0</v>
      </c>
      <c r="Y106" s="143">
        <f t="shared" si="41"/>
        <v>0</v>
      </c>
      <c r="Z106" s="143">
        <f t="shared" si="41"/>
        <v>0</v>
      </c>
      <c r="AA106" s="143">
        <f t="shared" si="41"/>
        <v>0</v>
      </c>
      <c r="AB106" s="143">
        <f>IF(IFERROR(IF(VLOOKUP(AB105,AB$145:AB$149,1,0)&gt;=1,AB$144,0),AB105)=AB$129,AB$133,IF(IFERROR(IF(VLOOKUP(AB105,AB$145:AB$149,1,0)&gt;=1,AB$144,0),AB105)=AB$135,AB$138,IF(IFERROR(IF(VLOOKUP(AB105,AB$145:AB$149,1,0)&gt;=1,AB$144,0),AB105)=AB$140,AB$142,0)))</f>
        <v>0</v>
      </c>
      <c r="AC106" s="223"/>
    </row>
    <row r="107" spans="1:29" ht="15.75" hidden="1" customHeight="1" x14ac:dyDescent="0.4">
      <c r="A107" s="219">
        <f t="shared" si="27"/>
        <v>25</v>
      </c>
      <c r="B107" s="237">
        <f>+Partici!C59</f>
        <v>0</v>
      </c>
      <c r="C107" s="234">
        <f>SUM(D108:AB108)</f>
        <v>0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56"/>
      <c r="Y107" s="56"/>
      <c r="Z107" s="56"/>
      <c r="AA107" s="56"/>
      <c r="AB107" s="56"/>
      <c r="AC107" s="223">
        <f>SUM(D108:AB108)</f>
        <v>0</v>
      </c>
    </row>
    <row r="108" spans="1:29" ht="15.75" hidden="1" customHeight="1" x14ac:dyDescent="0.4">
      <c r="A108" s="220"/>
      <c r="B108" s="237"/>
      <c r="C108" s="235"/>
      <c r="D108" s="143">
        <f t="shared" ref="D108:AA108" si="42">IF(IFERROR(IF(VLOOKUP(D107,D$145:D$149,1,0)&gt;=1,D$144,0),D107)=D$129,D$133,IF(IFERROR(IF(VLOOKUP(D107,D$145:D$149,1,0)&gt;=1,D$144,0),D107)=D$135,D$138,IF(IFERROR(IF(VLOOKUP(D107,D$145:D$149,1,0)&gt;=1,D$144,0),D107)=D$140,D$142,0)))</f>
        <v>0</v>
      </c>
      <c r="E108" s="143">
        <f t="shared" si="42"/>
        <v>0</v>
      </c>
      <c r="F108" s="143">
        <f t="shared" si="42"/>
        <v>0</v>
      </c>
      <c r="G108" s="143">
        <f t="shared" si="42"/>
        <v>0</v>
      </c>
      <c r="H108" s="143">
        <f t="shared" si="42"/>
        <v>0</v>
      </c>
      <c r="I108" s="143">
        <f t="shared" si="42"/>
        <v>0</v>
      </c>
      <c r="J108" s="143">
        <f t="shared" si="42"/>
        <v>0</v>
      </c>
      <c r="K108" s="143">
        <f t="shared" si="42"/>
        <v>0</v>
      </c>
      <c r="L108" s="143">
        <f t="shared" si="42"/>
        <v>0</v>
      </c>
      <c r="M108" s="143">
        <f t="shared" si="42"/>
        <v>0</v>
      </c>
      <c r="N108" s="143">
        <f t="shared" si="42"/>
        <v>0</v>
      </c>
      <c r="O108" s="143">
        <f t="shared" si="42"/>
        <v>0</v>
      </c>
      <c r="P108" s="143">
        <f t="shared" si="42"/>
        <v>0</v>
      </c>
      <c r="Q108" s="143">
        <f t="shared" si="42"/>
        <v>0</v>
      </c>
      <c r="R108" s="143">
        <f t="shared" si="42"/>
        <v>0</v>
      </c>
      <c r="S108" s="143">
        <f t="shared" si="42"/>
        <v>0</v>
      </c>
      <c r="T108" s="143">
        <f t="shared" si="42"/>
        <v>0</v>
      </c>
      <c r="U108" s="143">
        <f t="shared" si="42"/>
        <v>0</v>
      </c>
      <c r="V108" s="143">
        <f t="shared" si="42"/>
        <v>0</v>
      </c>
      <c r="W108" s="143">
        <f t="shared" si="42"/>
        <v>0</v>
      </c>
      <c r="X108" s="143">
        <f t="shared" si="42"/>
        <v>0</v>
      </c>
      <c r="Y108" s="143">
        <f t="shared" si="42"/>
        <v>0</v>
      </c>
      <c r="Z108" s="143">
        <f t="shared" si="42"/>
        <v>0</v>
      </c>
      <c r="AA108" s="143">
        <f t="shared" si="42"/>
        <v>0</v>
      </c>
      <c r="AB108" s="143">
        <f>IF(IFERROR(IF(VLOOKUP(AB107,AB$145:AB$149,1,0)&gt;=1,AB$144,0),AB107)=AB$129,AB$133,IF(IFERROR(IF(VLOOKUP(AB107,AB$145:AB$149,1,0)&gt;=1,AB$144,0),AB107)=AB$135,AB$138,IF(IFERROR(IF(VLOOKUP(AB107,AB$145:AB$149,1,0)&gt;=1,AB$144,0),AB107)=AB$140,AB$142,0)))</f>
        <v>0</v>
      </c>
      <c r="AC108" s="223"/>
    </row>
    <row r="109" spans="1:29" ht="15.75" hidden="1" customHeight="1" x14ac:dyDescent="0.4">
      <c r="A109" s="219">
        <f t="shared" si="27"/>
        <v>26</v>
      </c>
      <c r="B109" s="237">
        <f>+Partici!C60</f>
        <v>0</v>
      </c>
      <c r="C109" s="234">
        <f>SUM(D110:AB110)</f>
        <v>0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56"/>
      <c r="Y109" s="56"/>
      <c r="Z109" s="56"/>
      <c r="AA109" s="56"/>
      <c r="AB109" s="56"/>
      <c r="AC109" s="223">
        <f>SUM(D110:AB110)</f>
        <v>0</v>
      </c>
    </row>
    <row r="110" spans="1:29" ht="15.75" hidden="1" customHeight="1" x14ac:dyDescent="0.4">
      <c r="A110" s="220"/>
      <c r="B110" s="237"/>
      <c r="C110" s="235"/>
      <c r="D110" s="143">
        <f t="shared" ref="D110:AA110" si="43">IF(IFERROR(IF(VLOOKUP(D109,D$145:D$149,1,0)&gt;=1,D$144,0),D109)=D$129,D$133,IF(IFERROR(IF(VLOOKUP(D109,D$145:D$149,1,0)&gt;=1,D$144,0),D109)=D$135,D$138,IF(IFERROR(IF(VLOOKUP(D109,D$145:D$149,1,0)&gt;=1,D$144,0),D109)=D$140,D$142,0)))</f>
        <v>0</v>
      </c>
      <c r="E110" s="143">
        <f t="shared" si="43"/>
        <v>0</v>
      </c>
      <c r="F110" s="143">
        <f t="shared" si="43"/>
        <v>0</v>
      </c>
      <c r="G110" s="143">
        <f t="shared" si="43"/>
        <v>0</v>
      </c>
      <c r="H110" s="143">
        <f t="shared" si="43"/>
        <v>0</v>
      </c>
      <c r="I110" s="143">
        <f t="shared" si="43"/>
        <v>0</v>
      </c>
      <c r="J110" s="143">
        <f t="shared" si="43"/>
        <v>0</v>
      </c>
      <c r="K110" s="143">
        <f t="shared" si="43"/>
        <v>0</v>
      </c>
      <c r="L110" s="143">
        <f t="shared" si="43"/>
        <v>0</v>
      </c>
      <c r="M110" s="143">
        <f t="shared" si="43"/>
        <v>0</v>
      </c>
      <c r="N110" s="143">
        <f t="shared" si="43"/>
        <v>0</v>
      </c>
      <c r="O110" s="143">
        <f t="shared" si="43"/>
        <v>0</v>
      </c>
      <c r="P110" s="143">
        <f t="shared" si="43"/>
        <v>0</v>
      </c>
      <c r="Q110" s="143">
        <f t="shared" si="43"/>
        <v>0</v>
      </c>
      <c r="R110" s="143">
        <f t="shared" si="43"/>
        <v>0</v>
      </c>
      <c r="S110" s="143">
        <f t="shared" si="43"/>
        <v>0</v>
      </c>
      <c r="T110" s="143">
        <f t="shared" si="43"/>
        <v>0</v>
      </c>
      <c r="U110" s="143">
        <f t="shared" si="43"/>
        <v>0</v>
      </c>
      <c r="V110" s="143">
        <f t="shared" si="43"/>
        <v>0</v>
      </c>
      <c r="W110" s="143">
        <f t="shared" si="43"/>
        <v>0</v>
      </c>
      <c r="X110" s="143">
        <f t="shared" si="43"/>
        <v>0</v>
      </c>
      <c r="Y110" s="143">
        <f t="shared" si="43"/>
        <v>0</v>
      </c>
      <c r="Z110" s="143">
        <f t="shared" si="43"/>
        <v>0</v>
      </c>
      <c r="AA110" s="143">
        <f t="shared" si="43"/>
        <v>0</v>
      </c>
      <c r="AB110" s="143">
        <f>IF(IFERROR(IF(VLOOKUP(AB109,AB$145:AB$149,1,0)&gt;=1,AB$144,0),AB109)=AB$129,AB$133,IF(IFERROR(IF(VLOOKUP(AB109,AB$145:AB$149,1,0)&gt;=1,AB$144,0),AB109)=AB$135,AB$138,IF(IFERROR(IF(VLOOKUP(AB109,AB$145:AB$149,1,0)&gt;=1,AB$144,0),AB109)=AB$140,AB$142,0)))</f>
        <v>0</v>
      </c>
      <c r="AC110" s="223"/>
    </row>
    <row r="111" spans="1:29" ht="15.75" hidden="1" customHeight="1" x14ac:dyDescent="0.4">
      <c r="A111" s="219">
        <f t="shared" si="27"/>
        <v>27</v>
      </c>
      <c r="B111" s="237">
        <f>+Partici!C61</f>
        <v>0</v>
      </c>
      <c r="C111" s="234">
        <f>SUM(D112:AB112)</f>
        <v>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56"/>
      <c r="Y111" s="56"/>
      <c r="Z111" s="56"/>
      <c r="AA111" s="56"/>
      <c r="AB111" s="56"/>
      <c r="AC111" s="223">
        <f>SUM(D112:AB112)</f>
        <v>0</v>
      </c>
    </row>
    <row r="112" spans="1:29" ht="15.75" hidden="1" customHeight="1" x14ac:dyDescent="0.4">
      <c r="A112" s="220"/>
      <c r="B112" s="237"/>
      <c r="C112" s="235"/>
      <c r="D112" s="143">
        <f t="shared" ref="D112:AA112" si="44">IF(IFERROR(IF(VLOOKUP(D111,D$145:D$149,1,0)&gt;=1,D$144,0),D111)=D$129,D$133,IF(IFERROR(IF(VLOOKUP(D111,D$145:D$149,1,0)&gt;=1,D$144,0),D111)=D$135,D$138,IF(IFERROR(IF(VLOOKUP(D111,D$145:D$149,1,0)&gt;=1,D$144,0),D111)=D$140,D$142,0)))</f>
        <v>0</v>
      </c>
      <c r="E112" s="143">
        <f t="shared" si="44"/>
        <v>0</v>
      </c>
      <c r="F112" s="143">
        <f t="shared" si="44"/>
        <v>0</v>
      </c>
      <c r="G112" s="143">
        <f t="shared" si="44"/>
        <v>0</v>
      </c>
      <c r="H112" s="143">
        <f t="shared" si="44"/>
        <v>0</v>
      </c>
      <c r="I112" s="143">
        <f t="shared" si="44"/>
        <v>0</v>
      </c>
      <c r="J112" s="143">
        <f t="shared" si="44"/>
        <v>0</v>
      </c>
      <c r="K112" s="143">
        <f t="shared" si="44"/>
        <v>0</v>
      </c>
      <c r="L112" s="143">
        <f t="shared" si="44"/>
        <v>0</v>
      </c>
      <c r="M112" s="143">
        <f t="shared" si="44"/>
        <v>0</v>
      </c>
      <c r="N112" s="143">
        <f t="shared" si="44"/>
        <v>0</v>
      </c>
      <c r="O112" s="143">
        <f t="shared" si="44"/>
        <v>0</v>
      </c>
      <c r="P112" s="143">
        <f t="shared" si="44"/>
        <v>0</v>
      </c>
      <c r="Q112" s="143">
        <f t="shared" si="44"/>
        <v>0</v>
      </c>
      <c r="R112" s="143">
        <f t="shared" si="44"/>
        <v>0</v>
      </c>
      <c r="S112" s="143">
        <f t="shared" si="44"/>
        <v>0</v>
      </c>
      <c r="T112" s="143">
        <f t="shared" si="44"/>
        <v>0</v>
      </c>
      <c r="U112" s="143">
        <f t="shared" si="44"/>
        <v>0</v>
      </c>
      <c r="V112" s="143">
        <f t="shared" si="44"/>
        <v>0</v>
      </c>
      <c r="W112" s="143">
        <f t="shared" si="44"/>
        <v>0</v>
      </c>
      <c r="X112" s="143">
        <f t="shared" si="44"/>
        <v>0</v>
      </c>
      <c r="Y112" s="143">
        <f t="shared" si="44"/>
        <v>0</v>
      </c>
      <c r="Z112" s="143">
        <f t="shared" si="44"/>
        <v>0</v>
      </c>
      <c r="AA112" s="143">
        <f t="shared" si="44"/>
        <v>0</v>
      </c>
      <c r="AB112" s="143">
        <f>IF(IFERROR(IF(VLOOKUP(AB111,AB$145:AB$149,1,0)&gt;=1,AB$144,0),AB111)=AB$129,AB$133,IF(IFERROR(IF(VLOOKUP(AB111,AB$145:AB$149,1,0)&gt;=1,AB$144,0),AB111)=AB$135,AB$138,IF(IFERROR(IF(VLOOKUP(AB111,AB$145:AB$149,1,0)&gt;=1,AB$144,0),AB111)=AB$140,AB$142,0)))</f>
        <v>0</v>
      </c>
      <c r="AC112" s="223"/>
    </row>
    <row r="113" spans="1:29" ht="15.75" hidden="1" customHeight="1" x14ac:dyDescent="0.4">
      <c r="A113" s="219">
        <f t="shared" si="27"/>
        <v>28</v>
      </c>
      <c r="B113" s="237">
        <f>+Partici!C62</f>
        <v>0</v>
      </c>
      <c r="C113" s="234">
        <f>SUM(D114:AB114)</f>
        <v>0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56"/>
      <c r="Y113" s="56"/>
      <c r="Z113" s="56"/>
      <c r="AA113" s="56"/>
      <c r="AB113" s="56"/>
      <c r="AC113" s="223">
        <f>SUM(D114:AB114)</f>
        <v>0</v>
      </c>
    </row>
    <row r="114" spans="1:29" ht="15.75" hidden="1" customHeight="1" x14ac:dyDescent="0.4">
      <c r="A114" s="220"/>
      <c r="B114" s="237"/>
      <c r="C114" s="235"/>
      <c r="D114" s="143">
        <f t="shared" ref="D114:AA114" si="45">IF(IFERROR(IF(VLOOKUP(D113,D$145:D$149,1,0)&gt;=1,D$144,0),D113)=D$129,D$133,IF(IFERROR(IF(VLOOKUP(D113,D$145:D$149,1,0)&gt;=1,D$144,0),D113)=D$135,D$138,IF(IFERROR(IF(VLOOKUP(D113,D$145:D$149,1,0)&gt;=1,D$144,0),D113)=D$140,D$142,0)))</f>
        <v>0</v>
      </c>
      <c r="E114" s="143">
        <f t="shared" si="45"/>
        <v>0</v>
      </c>
      <c r="F114" s="143">
        <f t="shared" si="45"/>
        <v>0</v>
      </c>
      <c r="G114" s="143">
        <f t="shared" si="45"/>
        <v>0</v>
      </c>
      <c r="H114" s="143">
        <f t="shared" si="45"/>
        <v>0</v>
      </c>
      <c r="I114" s="143">
        <f t="shared" si="45"/>
        <v>0</v>
      </c>
      <c r="J114" s="143">
        <f t="shared" si="45"/>
        <v>0</v>
      </c>
      <c r="K114" s="143">
        <f t="shared" si="45"/>
        <v>0</v>
      </c>
      <c r="L114" s="143">
        <f t="shared" si="45"/>
        <v>0</v>
      </c>
      <c r="M114" s="143">
        <f t="shared" si="45"/>
        <v>0</v>
      </c>
      <c r="N114" s="143">
        <f t="shared" si="45"/>
        <v>0</v>
      </c>
      <c r="O114" s="143">
        <f t="shared" si="45"/>
        <v>0</v>
      </c>
      <c r="P114" s="143">
        <f t="shared" si="45"/>
        <v>0</v>
      </c>
      <c r="Q114" s="143">
        <f t="shared" si="45"/>
        <v>0</v>
      </c>
      <c r="R114" s="143">
        <f t="shared" si="45"/>
        <v>0</v>
      </c>
      <c r="S114" s="143">
        <f t="shared" si="45"/>
        <v>0</v>
      </c>
      <c r="T114" s="143">
        <f t="shared" si="45"/>
        <v>0</v>
      </c>
      <c r="U114" s="143">
        <f t="shared" si="45"/>
        <v>0</v>
      </c>
      <c r="V114" s="143">
        <f t="shared" si="45"/>
        <v>0</v>
      </c>
      <c r="W114" s="143">
        <f t="shared" si="45"/>
        <v>0</v>
      </c>
      <c r="X114" s="143">
        <f t="shared" si="45"/>
        <v>0</v>
      </c>
      <c r="Y114" s="143">
        <f t="shared" si="45"/>
        <v>0</v>
      </c>
      <c r="Z114" s="143">
        <f t="shared" si="45"/>
        <v>0</v>
      </c>
      <c r="AA114" s="143">
        <f t="shared" si="45"/>
        <v>0</v>
      </c>
      <c r="AB114" s="143">
        <f>IF(IFERROR(IF(VLOOKUP(AB113,AB$145:AB$149,1,0)&gt;=1,AB$144,0),AB113)=AB$129,AB$133,IF(IFERROR(IF(VLOOKUP(AB113,AB$145:AB$149,1,0)&gt;=1,AB$144,0),AB113)=AB$135,AB$138,IF(IFERROR(IF(VLOOKUP(AB113,AB$145:AB$149,1,0)&gt;=1,AB$144,0),AB113)=AB$140,AB$142,0)))</f>
        <v>0</v>
      </c>
      <c r="AC114" s="223"/>
    </row>
    <row r="115" spans="1:29" ht="15.75" hidden="1" customHeight="1" x14ac:dyDescent="0.4">
      <c r="A115" s="219">
        <f t="shared" si="27"/>
        <v>29</v>
      </c>
      <c r="B115" s="237">
        <f>+Partici!C63</f>
        <v>0</v>
      </c>
      <c r="C115" s="234">
        <f>SUM(D116:AB116)</f>
        <v>0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56"/>
      <c r="Y115" s="56"/>
      <c r="Z115" s="56"/>
      <c r="AA115" s="56"/>
      <c r="AB115" s="56"/>
      <c r="AC115" s="223">
        <f>SUM(D116:AB116)</f>
        <v>0</v>
      </c>
    </row>
    <row r="116" spans="1:29" ht="15.75" hidden="1" customHeight="1" x14ac:dyDescent="0.4">
      <c r="A116" s="220"/>
      <c r="B116" s="237"/>
      <c r="C116" s="235"/>
      <c r="D116" s="143">
        <f t="shared" ref="D116:AA116" si="46">IF(IFERROR(IF(VLOOKUP(D115,D$145:D$149,1,0)&gt;=1,D$144,0),D115)=D$129,D$133,IF(IFERROR(IF(VLOOKUP(D115,D$145:D$149,1,0)&gt;=1,D$144,0),D115)=D$135,D$138,IF(IFERROR(IF(VLOOKUP(D115,D$145:D$149,1,0)&gt;=1,D$144,0),D115)=D$140,D$142,0)))</f>
        <v>0</v>
      </c>
      <c r="E116" s="143">
        <f t="shared" si="46"/>
        <v>0</v>
      </c>
      <c r="F116" s="143">
        <f t="shared" si="46"/>
        <v>0</v>
      </c>
      <c r="G116" s="143">
        <f t="shared" si="46"/>
        <v>0</v>
      </c>
      <c r="H116" s="143">
        <f t="shared" si="46"/>
        <v>0</v>
      </c>
      <c r="I116" s="143">
        <f t="shared" si="46"/>
        <v>0</v>
      </c>
      <c r="J116" s="143">
        <f t="shared" si="46"/>
        <v>0</v>
      </c>
      <c r="K116" s="143">
        <f t="shared" si="46"/>
        <v>0</v>
      </c>
      <c r="L116" s="143">
        <f t="shared" si="46"/>
        <v>0</v>
      </c>
      <c r="M116" s="143">
        <f t="shared" si="46"/>
        <v>0</v>
      </c>
      <c r="N116" s="143">
        <f t="shared" si="46"/>
        <v>0</v>
      </c>
      <c r="O116" s="143">
        <f t="shared" si="46"/>
        <v>0</v>
      </c>
      <c r="P116" s="143">
        <f t="shared" si="46"/>
        <v>0</v>
      </c>
      <c r="Q116" s="143">
        <f t="shared" si="46"/>
        <v>0</v>
      </c>
      <c r="R116" s="143">
        <f t="shared" si="46"/>
        <v>0</v>
      </c>
      <c r="S116" s="143">
        <f t="shared" si="46"/>
        <v>0</v>
      </c>
      <c r="T116" s="143">
        <f t="shared" si="46"/>
        <v>0</v>
      </c>
      <c r="U116" s="143">
        <f t="shared" si="46"/>
        <v>0</v>
      </c>
      <c r="V116" s="143">
        <f t="shared" si="46"/>
        <v>0</v>
      </c>
      <c r="W116" s="143">
        <f t="shared" si="46"/>
        <v>0</v>
      </c>
      <c r="X116" s="143">
        <f t="shared" si="46"/>
        <v>0</v>
      </c>
      <c r="Y116" s="143">
        <f t="shared" si="46"/>
        <v>0</v>
      </c>
      <c r="Z116" s="143">
        <f t="shared" si="46"/>
        <v>0</v>
      </c>
      <c r="AA116" s="143">
        <f t="shared" si="46"/>
        <v>0</v>
      </c>
      <c r="AB116" s="143">
        <f>IF(IFERROR(IF(VLOOKUP(AB115,AB$145:AB$149,1,0)&gt;=1,AB$144,0),AB115)=AB$129,AB$133,IF(IFERROR(IF(VLOOKUP(AB115,AB$145:AB$149,1,0)&gt;=1,AB$144,0),AB115)=AB$135,AB$138,IF(IFERROR(IF(VLOOKUP(AB115,AB$145:AB$149,1,0)&gt;=1,AB$144,0),AB115)=AB$140,AB$142,0)))</f>
        <v>0</v>
      </c>
      <c r="AC116" s="223"/>
    </row>
    <row r="117" spans="1:29" ht="15.75" hidden="1" customHeight="1" x14ac:dyDescent="0.4">
      <c r="A117" s="219">
        <f t="shared" si="27"/>
        <v>30</v>
      </c>
      <c r="B117" s="237">
        <f>+Partici!C64</f>
        <v>0</v>
      </c>
      <c r="C117" s="234">
        <f>SUM(D118:AB118)</f>
        <v>0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56"/>
      <c r="Y117" s="56"/>
      <c r="Z117" s="56"/>
      <c r="AA117" s="56"/>
      <c r="AB117" s="56"/>
      <c r="AC117" s="223">
        <f>SUM(D118:AB118)</f>
        <v>0</v>
      </c>
    </row>
    <row r="118" spans="1:29" ht="15.75" hidden="1" customHeight="1" x14ac:dyDescent="0.4">
      <c r="A118" s="220"/>
      <c r="B118" s="237"/>
      <c r="C118" s="235"/>
      <c r="D118" s="143">
        <f t="shared" ref="D118:AA118" si="47">IF(IFERROR(IF(VLOOKUP(D117,D$145:D$149,1,0)&gt;=1,D$144,0),D117)=D$129,D$133,IF(IFERROR(IF(VLOOKUP(D117,D$145:D$149,1,0)&gt;=1,D$144,0),D117)=D$135,D$138,IF(IFERROR(IF(VLOOKUP(D117,D$145:D$149,1,0)&gt;=1,D$144,0),D117)=D$140,D$142,0)))</f>
        <v>0</v>
      </c>
      <c r="E118" s="143">
        <f t="shared" si="47"/>
        <v>0</v>
      </c>
      <c r="F118" s="143">
        <f t="shared" si="47"/>
        <v>0</v>
      </c>
      <c r="G118" s="143">
        <f t="shared" si="47"/>
        <v>0</v>
      </c>
      <c r="H118" s="143">
        <f t="shared" si="47"/>
        <v>0</v>
      </c>
      <c r="I118" s="143">
        <f t="shared" si="47"/>
        <v>0</v>
      </c>
      <c r="J118" s="143">
        <f t="shared" si="47"/>
        <v>0</v>
      </c>
      <c r="K118" s="143">
        <f t="shared" si="47"/>
        <v>0</v>
      </c>
      <c r="L118" s="143">
        <f t="shared" si="47"/>
        <v>0</v>
      </c>
      <c r="M118" s="143">
        <f t="shared" si="47"/>
        <v>0</v>
      </c>
      <c r="N118" s="143">
        <f t="shared" si="47"/>
        <v>0</v>
      </c>
      <c r="O118" s="143">
        <f t="shared" si="47"/>
        <v>0</v>
      </c>
      <c r="P118" s="143">
        <f t="shared" si="47"/>
        <v>0</v>
      </c>
      <c r="Q118" s="143">
        <f t="shared" si="47"/>
        <v>0</v>
      </c>
      <c r="R118" s="143">
        <f t="shared" si="47"/>
        <v>0</v>
      </c>
      <c r="S118" s="143">
        <f t="shared" si="47"/>
        <v>0</v>
      </c>
      <c r="T118" s="143">
        <f t="shared" si="47"/>
        <v>0</v>
      </c>
      <c r="U118" s="143">
        <f t="shared" si="47"/>
        <v>0</v>
      </c>
      <c r="V118" s="143">
        <f t="shared" si="47"/>
        <v>0</v>
      </c>
      <c r="W118" s="143">
        <f t="shared" si="47"/>
        <v>0</v>
      </c>
      <c r="X118" s="143">
        <f t="shared" si="47"/>
        <v>0</v>
      </c>
      <c r="Y118" s="143">
        <f t="shared" si="47"/>
        <v>0</v>
      </c>
      <c r="Z118" s="143">
        <f t="shared" si="47"/>
        <v>0</v>
      </c>
      <c r="AA118" s="143">
        <f t="shared" si="47"/>
        <v>0</v>
      </c>
      <c r="AB118" s="143">
        <f>IF(IFERROR(IF(VLOOKUP(AB117,AB$145:AB$149,1,0)&gt;=1,AB$144,0),AB117)=AB$129,AB$133,IF(IFERROR(IF(VLOOKUP(AB117,AB$145:AB$149,1,0)&gt;=1,AB$144,0),AB117)=AB$135,AB$138,IF(IFERROR(IF(VLOOKUP(AB117,AB$145:AB$149,1,0)&gt;=1,AB$144,0),AB117)=AB$140,AB$142,0)))</f>
        <v>0</v>
      </c>
      <c r="AC118" s="223"/>
    </row>
    <row r="119" spans="1:29" ht="15.75" hidden="1" customHeight="1" x14ac:dyDescent="0.4">
      <c r="A119" s="219">
        <f t="shared" si="27"/>
        <v>31</v>
      </c>
      <c r="B119" s="237">
        <f>+Partici!C65</f>
        <v>0</v>
      </c>
      <c r="C119" s="234">
        <f>SUM(D120:AB120)</f>
        <v>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56"/>
      <c r="Y119" s="56"/>
      <c r="Z119" s="56"/>
      <c r="AA119" s="56"/>
      <c r="AB119" s="56"/>
      <c r="AC119" s="223">
        <f>SUM(D120:AB120)</f>
        <v>0</v>
      </c>
    </row>
    <row r="120" spans="1:29" ht="15.75" hidden="1" customHeight="1" x14ac:dyDescent="0.4">
      <c r="A120" s="220"/>
      <c r="B120" s="237"/>
      <c r="C120" s="235"/>
      <c r="D120" s="143">
        <f t="shared" ref="D120:AB120" si="48">IF(IFERROR(IF(VLOOKUP(D119,D$145:D$149,1,0)&gt;=1,D$144,0),D119)=D$129,D$133,IF(IFERROR(IF(VLOOKUP(D119,D$145:D$149,1,0)&gt;=1,D$144,0),D119)=D$135,D$138,IF(IFERROR(IF(VLOOKUP(D119,D$145:D$149,1,0)&gt;=1,D$144,0),D119)=D$140,D$142,0)))</f>
        <v>0</v>
      </c>
      <c r="E120" s="143">
        <f t="shared" si="48"/>
        <v>0</v>
      </c>
      <c r="F120" s="143">
        <f t="shared" si="48"/>
        <v>0</v>
      </c>
      <c r="G120" s="143">
        <f t="shared" si="48"/>
        <v>0</v>
      </c>
      <c r="H120" s="143">
        <f t="shared" si="48"/>
        <v>0</v>
      </c>
      <c r="I120" s="143">
        <f t="shared" si="48"/>
        <v>0</v>
      </c>
      <c r="J120" s="143">
        <f t="shared" si="48"/>
        <v>0</v>
      </c>
      <c r="K120" s="143">
        <f t="shared" si="48"/>
        <v>0</v>
      </c>
      <c r="L120" s="143">
        <f t="shared" si="48"/>
        <v>0</v>
      </c>
      <c r="M120" s="143">
        <f t="shared" si="48"/>
        <v>0</v>
      </c>
      <c r="N120" s="143">
        <f t="shared" si="48"/>
        <v>0</v>
      </c>
      <c r="O120" s="143">
        <f t="shared" si="48"/>
        <v>0</v>
      </c>
      <c r="P120" s="143">
        <f t="shared" si="48"/>
        <v>0</v>
      </c>
      <c r="Q120" s="143">
        <f t="shared" si="48"/>
        <v>0</v>
      </c>
      <c r="R120" s="143">
        <f t="shared" si="48"/>
        <v>0</v>
      </c>
      <c r="S120" s="143">
        <f t="shared" si="48"/>
        <v>0</v>
      </c>
      <c r="T120" s="143">
        <f t="shared" si="48"/>
        <v>0</v>
      </c>
      <c r="U120" s="143">
        <f t="shared" si="48"/>
        <v>0</v>
      </c>
      <c r="V120" s="143">
        <f t="shared" si="48"/>
        <v>0</v>
      </c>
      <c r="W120" s="143">
        <f t="shared" si="48"/>
        <v>0</v>
      </c>
      <c r="X120" s="143">
        <f t="shared" si="48"/>
        <v>0</v>
      </c>
      <c r="Y120" s="143">
        <f t="shared" si="48"/>
        <v>0</v>
      </c>
      <c r="Z120" s="143">
        <f t="shared" si="48"/>
        <v>0</v>
      </c>
      <c r="AA120" s="143">
        <f t="shared" si="48"/>
        <v>0</v>
      </c>
      <c r="AB120" s="143">
        <f t="shared" si="48"/>
        <v>0</v>
      </c>
      <c r="AC120" s="223"/>
    </row>
    <row r="121" spans="1:29" ht="15.75" hidden="1" customHeight="1" x14ac:dyDescent="0.4">
      <c r="A121" s="219">
        <f t="shared" si="27"/>
        <v>32</v>
      </c>
      <c r="B121" s="237">
        <f>+Partici!C66</f>
        <v>0</v>
      </c>
      <c r="C121" s="234">
        <f>SUM(D122:AB122)</f>
        <v>0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56"/>
      <c r="Y121" s="56"/>
      <c r="Z121" s="56"/>
      <c r="AA121" s="56"/>
      <c r="AB121" s="56"/>
      <c r="AC121" s="223">
        <f>SUM(D122:AB122)</f>
        <v>0</v>
      </c>
    </row>
    <row r="122" spans="1:29" ht="15.75" hidden="1" customHeight="1" x14ac:dyDescent="0.4">
      <c r="A122" s="220"/>
      <c r="B122" s="237"/>
      <c r="C122" s="235"/>
      <c r="D122" s="143">
        <f t="shared" ref="D122:AA122" si="49">IF(IFERROR(IF(VLOOKUP(D121,D$145:D$149,1,0)&gt;=1,D$144,0),D121)=D$129,D$133,IF(IFERROR(IF(VLOOKUP(D121,D$145:D$149,1,0)&gt;=1,D$144,0),D121)=D$135,D$138,IF(IFERROR(IF(VLOOKUP(D121,D$145:D$149,1,0)&gt;=1,D$144,0),D121)=D$140,D$142,0)))</f>
        <v>0</v>
      </c>
      <c r="E122" s="143">
        <f t="shared" si="49"/>
        <v>0</v>
      </c>
      <c r="F122" s="143">
        <f t="shared" si="49"/>
        <v>0</v>
      </c>
      <c r="G122" s="143">
        <f t="shared" si="49"/>
        <v>0</v>
      </c>
      <c r="H122" s="143">
        <f t="shared" si="49"/>
        <v>0</v>
      </c>
      <c r="I122" s="143">
        <f t="shared" si="49"/>
        <v>0</v>
      </c>
      <c r="J122" s="143">
        <f t="shared" si="49"/>
        <v>0</v>
      </c>
      <c r="K122" s="143">
        <f t="shared" si="49"/>
        <v>0</v>
      </c>
      <c r="L122" s="143">
        <f t="shared" si="49"/>
        <v>0</v>
      </c>
      <c r="M122" s="143">
        <f t="shared" si="49"/>
        <v>0</v>
      </c>
      <c r="N122" s="143">
        <f t="shared" si="49"/>
        <v>0</v>
      </c>
      <c r="O122" s="143">
        <f t="shared" si="49"/>
        <v>0</v>
      </c>
      <c r="P122" s="143">
        <f t="shared" si="49"/>
        <v>0</v>
      </c>
      <c r="Q122" s="143">
        <f t="shared" si="49"/>
        <v>0</v>
      </c>
      <c r="R122" s="143">
        <f t="shared" si="49"/>
        <v>0</v>
      </c>
      <c r="S122" s="143">
        <f t="shared" si="49"/>
        <v>0</v>
      </c>
      <c r="T122" s="143">
        <f t="shared" si="49"/>
        <v>0</v>
      </c>
      <c r="U122" s="143">
        <f t="shared" si="49"/>
        <v>0</v>
      </c>
      <c r="V122" s="143">
        <f t="shared" si="49"/>
        <v>0</v>
      </c>
      <c r="W122" s="143">
        <f t="shared" si="49"/>
        <v>0</v>
      </c>
      <c r="X122" s="143">
        <f t="shared" si="49"/>
        <v>0</v>
      </c>
      <c r="Y122" s="143">
        <f t="shared" si="49"/>
        <v>0</v>
      </c>
      <c r="Z122" s="143">
        <f t="shared" si="49"/>
        <v>0</v>
      </c>
      <c r="AA122" s="143">
        <f t="shared" si="49"/>
        <v>0</v>
      </c>
      <c r="AB122" s="143">
        <f>IF(IFERROR(IF(VLOOKUP(AB121,AB$145:AB$149,1,0)&gt;=1,AB$144,0),AB121)=AB$129,AB$133,IF(IFERROR(IF(VLOOKUP(AB121,AB$145:AB$149,1,0)&gt;=1,AB$144,0),AB121)=AB$135,AB$138,IF(IFERROR(IF(VLOOKUP(AB121,AB$145:AB$149,1,0)&gt;=1,AB$144,0),AB121)=AB$140,AB$142,0)))</f>
        <v>0</v>
      </c>
      <c r="AC122" s="223"/>
    </row>
    <row r="123" spans="1:29" ht="15.75" hidden="1" customHeight="1" x14ac:dyDescent="0.4">
      <c r="A123" s="219">
        <f t="shared" si="27"/>
        <v>33</v>
      </c>
      <c r="B123" s="237">
        <f>+Partici!C67</f>
        <v>0</v>
      </c>
      <c r="C123" s="234">
        <f>SUM(D124:AB124)</f>
        <v>0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56"/>
      <c r="Y123" s="56"/>
      <c r="Z123" s="56"/>
      <c r="AA123" s="56"/>
      <c r="AB123" s="56"/>
      <c r="AC123" s="223">
        <f>SUM(D124:AB124)</f>
        <v>0</v>
      </c>
    </row>
    <row r="124" spans="1:29" ht="15.75" hidden="1" customHeight="1" x14ac:dyDescent="0.4">
      <c r="A124" s="220"/>
      <c r="B124" s="237"/>
      <c r="C124" s="235"/>
      <c r="D124" s="143">
        <f t="shared" ref="D124:AA124" si="50">IF(IFERROR(IF(VLOOKUP(D123,D$145:D$149,1,0)&gt;=1,D$144,0),D123)=D$129,D$133,IF(IFERROR(IF(VLOOKUP(D123,D$145:D$149,1,0)&gt;=1,D$144,0),D123)=D$135,D$138,IF(IFERROR(IF(VLOOKUP(D123,D$145:D$149,1,0)&gt;=1,D$144,0),D123)=D$140,D$142,0)))</f>
        <v>0</v>
      </c>
      <c r="E124" s="143">
        <f t="shared" si="50"/>
        <v>0</v>
      </c>
      <c r="F124" s="143">
        <f t="shared" si="50"/>
        <v>0</v>
      </c>
      <c r="G124" s="143">
        <f t="shared" si="50"/>
        <v>0</v>
      </c>
      <c r="H124" s="143">
        <f t="shared" si="50"/>
        <v>0</v>
      </c>
      <c r="I124" s="143">
        <f t="shared" si="50"/>
        <v>0</v>
      </c>
      <c r="J124" s="143">
        <f t="shared" si="50"/>
        <v>0</v>
      </c>
      <c r="K124" s="143">
        <f t="shared" si="50"/>
        <v>0</v>
      </c>
      <c r="L124" s="143">
        <f t="shared" si="50"/>
        <v>0</v>
      </c>
      <c r="M124" s="143">
        <f t="shared" si="50"/>
        <v>0</v>
      </c>
      <c r="N124" s="143">
        <f t="shared" si="50"/>
        <v>0</v>
      </c>
      <c r="O124" s="143">
        <f t="shared" si="50"/>
        <v>0</v>
      </c>
      <c r="P124" s="143">
        <f t="shared" si="50"/>
        <v>0</v>
      </c>
      <c r="Q124" s="143">
        <f t="shared" si="50"/>
        <v>0</v>
      </c>
      <c r="R124" s="143">
        <f t="shared" si="50"/>
        <v>0</v>
      </c>
      <c r="S124" s="143">
        <f t="shared" si="50"/>
        <v>0</v>
      </c>
      <c r="T124" s="143">
        <f t="shared" si="50"/>
        <v>0</v>
      </c>
      <c r="U124" s="143">
        <f t="shared" si="50"/>
        <v>0</v>
      </c>
      <c r="V124" s="143">
        <f t="shared" si="50"/>
        <v>0</v>
      </c>
      <c r="W124" s="143">
        <f t="shared" si="50"/>
        <v>0</v>
      </c>
      <c r="X124" s="143">
        <f t="shared" si="50"/>
        <v>0</v>
      </c>
      <c r="Y124" s="143">
        <f t="shared" si="50"/>
        <v>0</v>
      </c>
      <c r="Z124" s="143">
        <f t="shared" si="50"/>
        <v>0</v>
      </c>
      <c r="AA124" s="143">
        <f t="shared" si="50"/>
        <v>0</v>
      </c>
      <c r="AB124" s="143">
        <f>IF(IFERROR(IF(VLOOKUP(AB123,AB$145:AB$149,1,0)&gt;=1,AB$144,0),AB123)=AB$129,AB$133,IF(IFERROR(IF(VLOOKUP(AB123,AB$145:AB$149,1,0)&gt;=1,AB$144,0),AB123)=AB$135,AB$138,IF(IFERROR(IF(VLOOKUP(AB123,AB$145:AB$149,1,0)&gt;=1,AB$144,0),AB123)=AB$140,AB$142,0)))</f>
        <v>0</v>
      </c>
      <c r="AC124" s="223"/>
    </row>
    <row r="125" spans="1:29" ht="15.75" hidden="1" customHeight="1" x14ac:dyDescent="0.4">
      <c r="A125" s="219">
        <f t="shared" si="27"/>
        <v>34</v>
      </c>
      <c r="B125" s="237">
        <f>+Partici!C68</f>
        <v>0</v>
      </c>
      <c r="C125" s="234">
        <f>SUM(D126:AB126)</f>
        <v>0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56"/>
      <c r="Y125" s="56"/>
      <c r="Z125" s="56"/>
      <c r="AA125" s="56"/>
      <c r="AB125" s="56"/>
      <c r="AC125" s="223">
        <f>SUM(D126:AB126)</f>
        <v>0</v>
      </c>
    </row>
    <row r="126" spans="1:29" ht="15.75" hidden="1" customHeight="1" x14ac:dyDescent="0.4">
      <c r="A126" s="220"/>
      <c r="B126" s="237"/>
      <c r="C126" s="235"/>
      <c r="D126" s="143">
        <f t="shared" ref="D126:AA126" si="51">IF(IFERROR(IF(VLOOKUP(D125,D$145:D$149,1,0)&gt;=1,D$144,0),D125)=D$129,D$133,IF(IFERROR(IF(VLOOKUP(D125,D$145:D$149,1,0)&gt;=1,D$144,0),D125)=D$135,D$138,IF(IFERROR(IF(VLOOKUP(D125,D$145:D$149,1,0)&gt;=1,D$144,0),D125)=D$140,D$142,0)))</f>
        <v>0</v>
      </c>
      <c r="E126" s="143">
        <f t="shared" si="51"/>
        <v>0</v>
      </c>
      <c r="F126" s="143">
        <f t="shared" si="51"/>
        <v>0</v>
      </c>
      <c r="G126" s="143">
        <f t="shared" si="51"/>
        <v>0</v>
      </c>
      <c r="H126" s="143">
        <f t="shared" si="51"/>
        <v>0</v>
      </c>
      <c r="I126" s="143">
        <f t="shared" si="51"/>
        <v>0</v>
      </c>
      <c r="J126" s="143">
        <f t="shared" si="51"/>
        <v>0</v>
      </c>
      <c r="K126" s="143">
        <f t="shared" si="51"/>
        <v>0</v>
      </c>
      <c r="L126" s="143">
        <f t="shared" si="51"/>
        <v>0</v>
      </c>
      <c r="M126" s="143">
        <f t="shared" si="51"/>
        <v>0</v>
      </c>
      <c r="N126" s="143">
        <f t="shared" si="51"/>
        <v>0</v>
      </c>
      <c r="O126" s="143">
        <f t="shared" si="51"/>
        <v>0</v>
      </c>
      <c r="P126" s="143">
        <f t="shared" si="51"/>
        <v>0</v>
      </c>
      <c r="Q126" s="143">
        <f t="shared" si="51"/>
        <v>0</v>
      </c>
      <c r="R126" s="143">
        <f t="shared" si="51"/>
        <v>0</v>
      </c>
      <c r="S126" s="143">
        <f t="shared" si="51"/>
        <v>0</v>
      </c>
      <c r="T126" s="143">
        <f t="shared" si="51"/>
        <v>0</v>
      </c>
      <c r="U126" s="143">
        <f t="shared" si="51"/>
        <v>0</v>
      </c>
      <c r="V126" s="143">
        <f t="shared" si="51"/>
        <v>0</v>
      </c>
      <c r="W126" s="143">
        <f t="shared" si="51"/>
        <v>0</v>
      </c>
      <c r="X126" s="143">
        <f t="shared" si="51"/>
        <v>0</v>
      </c>
      <c r="Y126" s="143">
        <f t="shared" si="51"/>
        <v>0</v>
      </c>
      <c r="Z126" s="143">
        <f t="shared" si="51"/>
        <v>0</v>
      </c>
      <c r="AA126" s="143">
        <f t="shared" si="51"/>
        <v>0</v>
      </c>
      <c r="AB126" s="143">
        <f>IF(IFERROR(IF(VLOOKUP(AB125,AB$145:AB$149,1,0)&gt;=1,AB$144,0),AB125)=AB$129,AB$133,IF(IFERROR(IF(VLOOKUP(AB125,AB$145:AB$149,1,0)&gt;=1,AB$144,0),AB125)=AB$135,AB$138,IF(IFERROR(IF(VLOOKUP(AB125,AB$145:AB$149,1,0)&gt;=1,AB$144,0),AB125)=AB$140,AB$142,0)))</f>
        <v>0</v>
      </c>
      <c r="AC126" s="223"/>
    </row>
    <row r="127" spans="1:29" ht="13.5" thickBot="1" x14ac:dyDescent="0.45">
      <c r="A127" s="3"/>
    </row>
    <row r="128" spans="1:29" ht="19.899999999999999" thickBot="1" x14ac:dyDescent="0.65">
      <c r="A128" s="3"/>
      <c r="C128" s="112" t="s">
        <v>80</v>
      </c>
      <c r="D128" s="113">
        <v>1</v>
      </c>
      <c r="E128" s="113">
        <v>2</v>
      </c>
      <c r="F128" s="113">
        <v>3</v>
      </c>
      <c r="G128" s="113">
        <v>4</v>
      </c>
      <c r="H128" s="113">
        <v>5</v>
      </c>
      <c r="I128" s="113">
        <v>6</v>
      </c>
      <c r="J128" s="113">
        <v>7</v>
      </c>
      <c r="K128" s="113">
        <v>8</v>
      </c>
      <c r="L128" s="113">
        <v>9</v>
      </c>
      <c r="M128" s="113">
        <v>10</v>
      </c>
      <c r="N128" s="113">
        <v>11</v>
      </c>
      <c r="O128" s="113">
        <v>12</v>
      </c>
      <c r="P128" s="113">
        <v>13</v>
      </c>
      <c r="Q128" s="113">
        <v>14</v>
      </c>
      <c r="R128" s="113">
        <v>15</v>
      </c>
      <c r="S128" s="113">
        <v>16</v>
      </c>
      <c r="T128" s="113">
        <v>17</v>
      </c>
      <c r="U128" s="113">
        <v>18</v>
      </c>
      <c r="V128" s="113">
        <v>19</v>
      </c>
      <c r="W128" s="113">
        <v>20</v>
      </c>
      <c r="X128" s="113">
        <v>21</v>
      </c>
    </row>
    <row r="129" spans="1:24" ht="19.5" x14ac:dyDescent="0.6">
      <c r="A129" s="3"/>
      <c r="C129" s="114" t="s">
        <v>81</v>
      </c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6"/>
    </row>
    <row r="130" spans="1:24" ht="19.5" x14ac:dyDescent="0.6">
      <c r="A130" s="3"/>
      <c r="C130" s="117" t="s">
        <v>82</v>
      </c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18"/>
    </row>
    <row r="131" spans="1:24" ht="19.5" x14ac:dyDescent="0.6">
      <c r="A131" s="3"/>
      <c r="C131" s="117" t="s">
        <v>83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</row>
    <row r="132" spans="1:24" ht="19.5" x14ac:dyDescent="0.6">
      <c r="A132" s="3"/>
      <c r="C132" s="117" t="s">
        <v>84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</row>
    <row r="133" spans="1:24" ht="19.5" x14ac:dyDescent="0.6">
      <c r="A133" s="3"/>
      <c r="C133" s="119" t="s">
        <v>85</v>
      </c>
      <c r="D133" s="120">
        <f t="shared" ref="D133:R133" si="52">+SUM(D130:D132)</f>
        <v>0</v>
      </c>
      <c r="E133" s="120">
        <f t="shared" si="52"/>
        <v>0</v>
      </c>
      <c r="F133" s="120">
        <f t="shared" si="52"/>
        <v>0</v>
      </c>
      <c r="G133" s="120">
        <f t="shared" si="52"/>
        <v>0</v>
      </c>
      <c r="H133" s="120">
        <f t="shared" si="52"/>
        <v>0</v>
      </c>
      <c r="I133" s="120">
        <f t="shared" si="52"/>
        <v>0</v>
      </c>
      <c r="J133" s="120">
        <f t="shared" si="52"/>
        <v>0</v>
      </c>
      <c r="K133" s="120">
        <f t="shared" si="52"/>
        <v>0</v>
      </c>
      <c r="L133" s="120">
        <f t="shared" si="52"/>
        <v>0</v>
      </c>
      <c r="M133" s="120">
        <f t="shared" si="52"/>
        <v>0</v>
      </c>
      <c r="N133" s="120">
        <f t="shared" si="52"/>
        <v>0</v>
      </c>
      <c r="O133" s="120">
        <f t="shared" si="52"/>
        <v>0</v>
      </c>
      <c r="P133" s="120">
        <f t="shared" si="52"/>
        <v>0</v>
      </c>
      <c r="Q133" s="120">
        <f t="shared" si="52"/>
        <v>0</v>
      </c>
      <c r="R133" s="120">
        <f t="shared" si="52"/>
        <v>0</v>
      </c>
      <c r="S133" s="120">
        <f t="shared" ref="S133:X133" si="53">+SUM(S130:S132)</f>
        <v>0</v>
      </c>
      <c r="T133" s="120">
        <f t="shared" si="53"/>
        <v>0</v>
      </c>
      <c r="U133" s="120">
        <f t="shared" si="53"/>
        <v>0</v>
      </c>
      <c r="V133" s="120">
        <f t="shared" si="53"/>
        <v>0</v>
      </c>
      <c r="W133" s="120">
        <f t="shared" si="53"/>
        <v>0</v>
      </c>
      <c r="X133" s="132">
        <f t="shared" si="53"/>
        <v>0</v>
      </c>
    </row>
    <row r="134" spans="1:24" ht="19.5" x14ac:dyDescent="0.6">
      <c r="A134" s="3"/>
      <c r="C134" s="123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3"/>
    </row>
    <row r="135" spans="1:24" ht="19.5" x14ac:dyDescent="0.6">
      <c r="A135" s="3"/>
      <c r="C135" s="125" t="s">
        <v>86</v>
      </c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6"/>
    </row>
    <row r="136" spans="1:24" ht="19.5" x14ac:dyDescent="0.6">
      <c r="A136" s="3"/>
      <c r="C136" s="117" t="s">
        <v>83</v>
      </c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18"/>
    </row>
    <row r="137" spans="1:24" ht="19.5" x14ac:dyDescent="0.6">
      <c r="A137" s="3"/>
      <c r="C137" s="117" t="s">
        <v>84</v>
      </c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18"/>
    </row>
    <row r="138" spans="1:24" ht="19.5" x14ac:dyDescent="0.6">
      <c r="A138" s="3"/>
      <c r="C138" s="119" t="s">
        <v>87</v>
      </c>
      <c r="D138" s="120">
        <f t="shared" ref="D138:X138" si="54">+SUM(D136:D137)</f>
        <v>0</v>
      </c>
      <c r="E138" s="120">
        <f t="shared" si="54"/>
        <v>0</v>
      </c>
      <c r="F138" s="120">
        <f t="shared" si="54"/>
        <v>0</v>
      </c>
      <c r="G138" s="120">
        <f t="shared" si="54"/>
        <v>0</v>
      </c>
      <c r="H138" s="120">
        <f t="shared" si="54"/>
        <v>0</v>
      </c>
      <c r="I138" s="120">
        <f t="shared" si="54"/>
        <v>0</v>
      </c>
      <c r="J138" s="120">
        <f t="shared" si="54"/>
        <v>0</v>
      </c>
      <c r="K138" s="120">
        <f t="shared" si="54"/>
        <v>0</v>
      </c>
      <c r="L138" s="120">
        <f t="shared" si="54"/>
        <v>0</v>
      </c>
      <c r="M138" s="120">
        <f t="shared" si="54"/>
        <v>0</v>
      </c>
      <c r="N138" s="120">
        <f t="shared" si="54"/>
        <v>0</v>
      </c>
      <c r="O138" s="120">
        <f t="shared" si="54"/>
        <v>0</v>
      </c>
      <c r="P138" s="120">
        <f t="shared" si="54"/>
        <v>0</v>
      </c>
      <c r="Q138" s="120">
        <f t="shared" si="54"/>
        <v>0</v>
      </c>
      <c r="R138" s="120">
        <f t="shared" si="54"/>
        <v>0</v>
      </c>
      <c r="S138" s="120">
        <f t="shared" si="54"/>
        <v>0</v>
      </c>
      <c r="T138" s="120">
        <f t="shared" si="54"/>
        <v>0</v>
      </c>
      <c r="U138" s="120">
        <f t="shared" si="54"/>
        <v>0</v>
      </c>
      <c r="V138" s="120">
        <f t="shared" si="54"/>
        <v>0</v>
      </c>
      <c r="W138" s="120">
        <f t="shared" si="54"/>
        <v>0</v>
      </c>
      <c r="X138" s="132">
        <f t="shared" si="54"/>
        <v>0</v>
      </c>
    </row>
    <row r="139" spans="1:24" ht="19.5" x14ac:dyDescent="0.6">
      <c r="A139" s="3"/>
      <c r="C139" s="123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3"/>
    </row>
    <row r="140" spans="1:24" ht="19.5" x14ac:dyDescent="0.6">
      <c r="A140" s="3"/>
      <c r="C140" s="125" t="s">
        <v>88</v>
      </c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6"/>
    </row>
    <row r="141" spans="1:24" ht="19.5" x14ac:dyDescent="0.6">
      <c r="A141" s="3"/>
      <c r="C141" s="117" t="s">
        <v>84</v>
      </c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18"/>
    </row>
    <row r="142" spans="1:24" ht="19.5" x14ac:dyDescent="0.6">
      <c r="A142" s="3"/>
      <c r="C142" s="119" t="s">
        <v>89</v>
      </c>
      <c r="D142" s="120">
        <f t="shared" ref="D142:R142" si="55">+SUM(D141)</f>
        <v>0</v>
      </c>
      <c r="E142" s="120">
        <f t="shared" si="55"/>
        <v>0</v>
      </c>
      <c r="F142" s="120">
        <f t="shared" si="55"/>
        <v>0</v>
      </c>
      <c r="G142" s="120">
        <f t="shared" si="55"/>
        <v>0</v>
      </c>
      <c r="H142" s="120">
        <f t="shared" si="55"/>
        <v>0</v>
      </c>
      <c r="I142" s="120">
        <f t="shared" si="55"/>
        <v>0</v>
      </c>
      <c r="J142" s="120">
        <f t="shared" si="55"/>
        <v>0</v>
      </c>
      <c r="K142" s="120">
        <f t="shared" si="55"/>
        <v>0</v>
      </c>
      <c r="L142" s="120">
        <f t="shared" si="55"/>
        <v>0</v>
      </c>
      <c r="M142" s="120">
        <f t="shared" si="55"/>
        <v>0</v>
      </c>
      <c r="N142" s="120">
        <f t="shared" si="55"/>
        <v>0</v>
      </c>
      <c r="O142" s="120">
        <f t="shared" si="55"/>
        <v>0</v>
      </c>
      <c r="P142" s="120">
        <f t="shared" si="55"/>
        <v>0</v>
      </c>
      <c r="Q142" s="120">
        <f t="shared" si="55"/>
        <v>0</v>
      </c>
      <c r="R142" s="120">
        <f t="shared" si="55"/>
        <v>0</v>
      </c>
      <c r="S142" s="120">
        <f t="shared" ref="S142:X142" si="56">+SUM(S141)</f>
        <v>0</v>
      </c>
      <c r="T142" s="120">
        <f t="shared" si="56"/>
        <v>0</v>
      </c>
      <c r="U142" s="120">
        <f t="shared" si="56"/>
        <v>0</v>
      </c>
      <c r="V142" s="120">
        <f t="shared" si="56"/>
        <v>0</v>
      </c>
      <c r="W142" s="120">
        <f t="shared" si="56"/>
        <v>0</v>
      </c>
      <c r="X142" s="132">
        <f t="shared" si="56"/>
        <v>0</v>
      </c>
    </row>
    <row r="143" spans="1:24" ht="19.5" x14ac:dyDescent="0.6">
      <c r="A143" s="3"/>
      <c r="C143" s="123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3"/>
    </row>
    <row r="144" spans="1:24" ht="19.5" x14ac:dyDescent="0.6">
      <c r="A144" s="3"/>
      <c r="C144" s="127" t="s">
        <v>90</v>
      </c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6"/>
    </row>
    <row r="145" spans="1:24" ht="19.5" x14ac:dyDescent="0.6">
      <c r="A145" s="3"/>
      <c r="C145" s="128" t="s">
        <v>91</v>
      </c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18"/>
    </row>
    <row r="146" spans="1:24" ht="19.5" x14ac:dyDescent="0.6">
      <c r="A146" s="3"/>
      <c r="C146" s="128" t="s">
        <v>92</v>
      </c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18"/>
      <c r="R146" s="130"/>
      <c r="S146" s="118"/>
      <c r="T146" s="130"/>
      <c r="U146" s="130"/>
      <c r="V146" s="130"/>
      <c r="W146" s="130"/>
      <c r="X146" s="118"/>
    </row>
    <row r="147" spans="1:24" ht="19.5" x14ac:dyDescent="0.6">
      <c r="A147" s="3"/>
      <c r="C147" s="128" t="s">
        <v>93</v>
      </c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</row>
    <row r="148" spans="1:24" ht="19.5" x14ac:dyDescent="0.6">
      <c r="A148" s="3"/>
      <c r="C148" s="128" t="s">
        <v>94</v>
      </c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</row>
    <row r="149" spans="1:24" ht="19.5" x14ac:dyDescent="0.6">
      <c r="A149" s="3"/>
      <c r="C149" s="128" t="s">
        <v>95</v>
      </c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</row>
    <row r="150" spans="1:24" x14ac:dyDescent="0.4">
      <c r="A150" s="3"/>
    </row>
  </sheetData>
  <mergeCells count="234"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55:U57"/>
    <mergeCell ref="A59:A60"/>
    <mergeCell ref="B59:B60"/>
    <mergeCell ref="C59:C60"/>
    <mergeCell ref="AC59:AC60"/>
    <mergeCell ref="A61:A62"/>
    <mergeCell ref="B61:B62"/>
    <mergeCell ref="C61:C62"/>
    <mergeCell ref="AC61:AC6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:AB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</mergeCells>
  <conditionalFormatting sqref="D19:M19">
    <cfRule type="cellIs" dxfId="149" priority="21" operator="equal">
      <formula>0</formula>
    </cfRule>
  </conditionalFormatting>
  <conditionalFormatting sqref="D21:M21">
    <cfRule type="cellIs" dxfId="148" priority="27" operator="equal">
      <formula>0</formula>
    </cfRule>
  </conditionalFormatting>
  <conditionalFormatting sqref="D23:M23">
    <cfRule type="cellIs" dxfId="147" priority="1" operator="equal">
      <formula>0</formula>
    </cfRule>
  </conditionalFormatting>
  <conditionalFormatting sqref="D15:U15">
    <cfRule type="cellIs" dxfId="146" priority="3" operator="greaterThan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145" priority="28" operator="greaterThan">
      <formula>0</formula>
    </cfRule>
    <cfRule type="cellIs" dxfId="144" priority="29" operator="equal">
      <formula>2</formula>
    </cfRule>
    <cfRule type="cellIs" dxfId="143" priority="30" operator="equal">
      <formula>5</formula>
    </cfRule>
    <cfRule type="cellIs" dxfId="142" priority="31" operator="equal">
      <formula>10</formula>
    </cfRule>
  </conditionalFormatting>
  <conditionalFormatting sqref="V19:W19">
    <cfRule type="cellIs" dxfId="141" priority="22" operator="equal">
      <formula>0</formula>
    </cfRule>
  </conditionalFormatting>
  <conditionalFormatting sqref="V31:W31">
    <cfRule type="cellIs" dxfId="140" priority="2" operator="equal">
      <formula>0</formula>
    </cfRule>
  </conditionalFormatting>
  <conditionalFormatting sqref="X19">
    <cfRule type="cellIs" dxfId="139" priority="23" operator="greater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5"/>
  <dimension ref="A1:AR154"/>
  <sheetViews>
    <sheetView topLeftCell="A16" zoomScale="96" zoomScaleNormal="96" workbookViewId="0">
      <selection activeCell="H19" sqref="H19"/>
    </sheetView>
  </sheetViews>
  <sheetFormatPr baseColWidth="10" defaultColWidth="14.3984375" defaultRowHeight="13.15" x14ac:dyDescent="0.4"/>
  <cols>
    <col min="1" max="1" width="4.59765625" style="1" bestFit="1" customWidth="1"/>
    <col min="2" max="2" width="35.1328125" style="2" bestFit="1" customWidth="1"/>
    <col min="3" max="3" width="15.86328125" style="2" bestFit="1" customWidth="1"/>
    <col min="4" max="4" width="8.1328125" style="2" bestFit="1" customWidth="1"/>
    <col min="5" max="5" width="6.73046875" style="2" bestFit="1" customWidth="1"/>
    <col min="6" max="7" width="8.1328125" style="2" bestFit="1" customWidth="1"/>
    <col min="8" max="8" width="6.73046875" style="2" bestFit="1" customWidth="1"/>
    <col min="9" max="9" width="8.1328125" style="2" bestFit="1" customWidth="1"/>
    <col min="10" max="12" width="6.73046875" style="2" bestFit="1" customWidth="1"/>
    <col min="13" max="13" width="8.1328125" style="2" bestFit="1" customWidth="1"/>
    <col min="14" max="14" width="7.265625" style="2" bestFit="1" customWidth="1"/>
    <col min="15" max="15" width="8.1328125" style="2" bestFit="1" customWidth="1"/>
    <col min="16" max="20" width="6.73046875" style="2" bestFit="1" customWidth="1"/>
    <col min="21" max="24" width="8.1328125" style="2" bestFit="1" customWidth="1"/>
    <col min="25" max="26" width="7.265625" style="2" customWidth="1"/>
    <col min="27" max="27" width="7" style="2" customWidth="1"/>
    <col min="28" max="28" width="6.86328125" style="2" customWidth="1"/>
    <col min="29" max="16384" width="14.3984375" style="2"/>
  </cols>
  <sheetData>
    <row r="1" spans="1:44" s="1" customFormat="1" ht="13.15" customHeight="1" x14ac:dyDescent="0.4">
      <c r="A1" s="213" t="s">
        <v>97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 t="s">
        <v>97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</row>
    <row r="2" spans="1:44" ht="13.15" customHeight="1" x14ac:dyDescent="0.4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</row>
    <row r="3" spans="1:44" ht="15.75" customHeight="1" x14ac:dyDescent="0.4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</row>
    <row r="4" spans="1:44" ht="15" customHeight="1" x14ac:dyDescent="0.4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</row>
    <row r="5" spans="1:44" ht="15.75" customHeight="1" x14ac:dyDescent="0.4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</row>
    <row r="6" spans="1:44" ht="15" customHeight="1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44" ht="15.7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218">
        <f>SUM(D8:AB8)</f>
        <v>0</v>
      </c>
    </row>
    <row r="8" spans="1:44" ht="15" customHeight="1" x14ac:dyDescent="0.4">
      <c r="A8" s="208"/>
      <c r="B8" s="209"/>
      <c r="C8" s="239"/>
      <c r="D8" s="138">
        <f t="shared" ref="D8:AB8" si="0">IF(IFERROR(IF(VLOOKUP(D7,D$149:D$153,1,0)&gt;=1,D$148,0),D7)=D$130,D$134,IF(IFERROR(IF(VLOOKUP(D7,D$149:D$153,1,0)&gt;=1,D$148,0),D7)=D$137,D$140,IF(IFERROR(IF(VLOOKUP(D7,D$149:D$153,1,0)&gt;=1,D$148,0),D7)=D$143,D$145,0)))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44" ht="15.7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33"/>
      <c r="Y9" s="133"/>
      <c r="Z9" s="107"/>
      <c r="AA9" s="107"/>
      <c r="AB9" s="107"/>
      <c r="AC9" s="218">
        <f>SUM(D10:AB10)</f>
        <v>0</v>
      </c>
    </row>
    <row r="10" spans="1:44" ht="15" customHeight="1" x14ac:dyDescent="0.4">
      <c r="A10" s="208"/>
      <c r="B10" s="209"/>
      <c r="C10" s="239"/>
      <c r="D10" s="138">
        <f t="shared" ref="D10:AB10" si="1">IF(IFERROR(IF(VLOOKUP(D9,D$149:D$153,1,0)&gt;=1,D$148,0),D9)=D$130,D$134,IF(IFERROR(IF(VLOOKUP(D9,D$149:D$153,1,0)&gt;=1,D$148,0),D9)=D$137,D$140,IF(IFERROR(IF(VLOOKUP(D9,D$149:D$153,1,0)&gt;=1,D$148,0),D9)=D$143,D$145,0)))</f>
        <v>0</v>
      </c>
      <c r="E10" s="138">
        <f t="shared" si="1"/>
        <v>0</v>
      </c>
      <c r="F10" s="138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138">
        <f t="shared" si="1"/>
        <v>0</v>
      </c>
      <c r="P10" s="138">
        <f t="shared" si="1"/>
        <v>0</v>
      </c>
      <c r="Q10" s="138">
        <f t="shared" si="1"/>
        <v>0</v>
      </c>
      <c r="R10" s="138">
        <f t="shared" si="1"/>
        <v>0</v>
      </c>
      <c r="S10" s="138">
        <f t="shared" si="1"/>
        <v>0</v>
      </c>
      <c r="T10" s="138">
        <f t="shared" si="1"/>
        <v>0</v>
      </c>
      <c r="U10" s="138">
        <f t="shared" si="1"/>
        <v>0</v>
      </c>
      <c r="V10" s="138">
        <f t="shared" si="1"/>
        <v>0</v>
      </c>
      <c r="W10" s="138">
        <f t="shared" si="1"/>
        <v>0</v>
      </c>
      <c r="X10" s="138">
        <f t="shared" si="1"/>
        <v>0</v>
      </c>
      <c r="Y10" s="138">
        <f t="shared" si="1"/>
        <v>0</v>
      </c>
      <c r="Z10" s="138">
        <f t="shared" si="1"/>
        <v>0</v>
      </c>
      <c r="AA10" s="138">
        <f t="shared" si="1"/>
        <v>0</v>
      </c>
      <c r="AB10" s="138">
        <f t="shared" si="1"/>
        <v>0</v>
      </c>
      <c r="AC10" s="218"/>
    </row>
    <row r="11" spans="1:44" ht="15.7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218">
        <f>SUM(D12:AB12)</f>
        <v>0</v>
      </c>
    </row>
    <row r="12" spans="1:44" ht="15" customHeight="1" x14ac:dyDescent="0.4">
      <c r="A12" s="208"/>
      <c r="B12" s="209"/>
      <c r="C12" s="239"/>
      <c r="D12" s="138">
        <f t="shared" ref="D12:AB12" si="2">IF(IFERROR(IF(VLOOKUP(D11,D$149:D$153,1,0)&gt;=1,D$148,0),D11)=D$130,D$134,IF(IFERROR(IF(VLOOKUP(D11,D$149:D$153,1,0)&gt;=1,D$148,0),D11)=D$137,D$140,IF(IFERROR(IF(VLOOKUP(D11,D$149:D$153,1,0)&gt;=1,D$148,0),D11)=D$143,D$145,0)))</f>
        <v>0</v>
      </c>
      <c r="E12" s="138">
        <f t="shared" si="2"/>
        <v>0</v>
      </c>
      <c r="F12" s="138">
        <f t="shared" si="2"/>
        <v>0</v>
      </c>
      <c r="G12" s="138">
        <f t="shared" si="2"/>
        <v>0</v>
      </c>
      <c r="H12" s="138">
        <f t="shared" si="2"/>
        <v>0</v>
      </c>
      <c r="I12" s="138">
        <f t="shared" si="2"/>
        <v>0</v>
      </c>
      <c r="J12" s="138">
        <f t="shared" si="2"/>
        <v>0</v>
      </c>
      <c r="K12" s="138">
        <f t="shared" si="2"/>
        <v>0</v>
      </c>
      <c r="L12" s="138">
        <f t="shared" si="2"/>
        <v>0</v>
      </c>
      <c r="M12" s="138">
        <f t="shared" si="2"/>
        <v>0</v>
      </c>
      <c r="N12" s="138">
        <f t="shared" si="2"/>
        <v>0</v>
      </c>
      <c r="O12" s="138">
        <f t="shared" si="2"/>
        <v>0</v>
      </c>
      <c r="P12" s="138">
        <f t="shared" si="2"/>
        <v>0</v>
      </c>
      <c r="Q12" s="138">
        <f t="shared" si="2"/>
        <v>0</v>
      </c>
      <c r="R12" s="138">
        <f t="shared" si="2"/>
        <v>0</v>
      </c>
      <c r="S12" s="138">
        <f t="shared" si="2"/>
        <v>0</v>
      </c>
      <c r="T12" s="138">
        <f t="shared" si="2"/>
        <v>0</v>
      </c>
      <c r="U12" s="138">
        <f t="shared" si="2"/>
        <v>0</v>
      </c>
      <c r="V12" s="138">
        <f t="shared" si="2"/>
        <v>0</v>
      </c>
      <c r="W12" s="138">
        <f t="shared" si="2"/>
        <v>0</v>
      </c>
      <c r="X12" s="138">
        <f t="shared" si="2"/>
        <v>0</v>
      </c>
      <c r="Y12" s="138">
        <f t="shared" si="2"/>
        <v>0</v>
      </c>
      <c r="Z12" s="138">
        <f t="shared" si="2"/>
        <v>0</v>
      </c>
      <c r="AA12" s="138">
        <f t="shared" si="2"/>
        <v>0</v>
      </c>
      <c r="AB12" s="138">
        <f t="shared" si="2"/>
        <v>0</v>
      </c>
      <c r="AC12" s="218"/>
    </row>
    <row r="13" spans="1:44" ht="15.7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218">
        <f>SUM(D14:AB14)</f>
        <v>0</v>
      </c>
    </row>
    <row r="14" spans="1:44" ht="15" customHeight="1" x14ac:dyDescent="0.4">
      <c r="A14" s="208"/>
      <c r="B14" s="209"/>
      <c r="C14" s="239"/>
      <c r="D14" s="138">
        <f t="shared" ref="D14:AB14" si="3">IF(IFERROR(IF(VLOOKUP(D13,D$149:D$153,1,0)&gt;=1,D$148,0),D13)=D$130,D$134,IF(IFERROR(IF(VLOOKUP(D13,D$149:D$153,1,0)&gt;=1,D$148,0),D13)=D$137,D$140,IF(IFERROR(IF(VLOOKUP(D13,D$149:D$153,1,0)&gt;=1,D$148,0),D13)=D$143,D$145,0)))</f>
        <v>0</v>
      </c>
      <c r="E14" s="138">
        <f t="shared" si="3"/>
        <v>0</v>
      </c>
      <c r="F14" s="138">
        <f t="shared" si="3"/>
        <v>0</v>
      </c>
      <c r="G14" s="138">
        <f t="shared" si="3"/>
        <v>0</v>
      </c>
      <c r="H14" s="138">
        <f t="shared" si="3"/>
        <v>0</v>
      </c>
      <c r="I14" s="138">
        <f t="shared" si="3"/>
        <v>0</v>
      </c>
      <c r="J14" s="138">
        <f t="shared" si="3"/>
        <v>0</v>
      </c>
      <c r="K14" s="138">
        <f t="shared" si="3"/>
        <v>0</v>
      </c>
      <c r="L14" s="138">
        <f t="shared" si="3"/>
        <v>0</v>
      </c>
      <c r="M14" s="138">
        <f t="shared" si="3"/>
        <v>0</v>
      </c>
      <c r="N14" s="138">
        <f t="shared" si="3"/>
        <v>0</v>
      </c>
      <c r="O14" s="138">
        <f t="shared" si="3"/>
        <v>0</v>
      </c>
      <c r="P14" s="138">
        <f t="shared" si="3"/>
        <v>0</v>
      </c>
      <c r="Q14" s="138">
        <f t="shared" si="3"/>
        <v>0</v>
      </c>
      <c r="R14" s="138">
        <f t="shared" si="3"/>
        <v>0</v>
      </c>
      <c r="S14" s="138">
        <f t="shared" si="3"/>
        <v>0</v>
      </c>
      <c r="T14" s="138">
        <f t="shared" si="3"/>
        <v>0</v>
      </c>
      <c r="U14" s="138">
        <f t="shared" si="3"/>
        <v>0</v>
      </c>
      <c r="V14" s="138">
        <f t="shared" si="3"/>
        <v>0</v>
      </c>
      <c r="W14" s="138">
        <f t="shared" si="3"/>
        <v>0</v>
      </c>
      <c r="X14" s="138">
        <f t="shared" si="3"/>
        <v>0</v>
      </c>
      <c r="Y14" s="138">
        <f t="shared" si="3"/>
        <v>0</v>
      </c>
      <c r="Z14" s="138">
        <f t="shared" si="3"/>
        <v>0</v>
      </c>
      <c r="AA14" s="138">
        <f t="shared" si="3"/>
        <v>0</v>
      </c>
      <c r="AB14" s="138">
        <f t="shared" si="3"/>
        <v>0</v>
      </c>
      <c r="AC14" s="218"/>
    </row>
    <row r="15" spans="1:44" ht="15.7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33"/>
      <c r="Z15" s="131"/>
      <c r="AA15" s="107"/>
      <c r="AB15" s="107"/>
      <c r="AC15" s="218">
        <f>SUM(D16:AB16)</f>
        <v>0</v>
      </c>
    </row>
    <row r="16" spans="1:44" ht="15" customHeight="1" x14ac:dyDescent="0.4">
      <c r="A16" s="208"/>
      <c r="B16" s="209"/>
      <c r="C16" s="239"/>
      <c r="D16" s="138">
        <f t="shared" ref="D16:AB16" si="4">IF(IFERROR(IF(VLOOKUP(D15,D$149:D$153,1,0)&gt;=1,D$148,0),D15)=D$130,D$134,IF(IFERROR(IF(VLOOKUP(D15,D$149:D$153,1,0)&gt;=1,D$148,0),D15)=D$137,D$140,IF(IFERROR(IF(VLOOKUP(D15,D$149:D$153,1,0)&gt;=1,D$148,0),D15)=D$143,D$145,0)))</f>
        <v>0</v>
      </c>
      <c r="E16" s="138">
        <f t="shared" si="4"/>
        <v>0</v>
      </c>
      <c r="F16" s="138">
        <f t="shared" si="4"/>
        <v>0</v>
      </c>
      <c r="G16" s="138">
        <f t="shared" si="4"/>
        <v>0</v>
      </c>
      <c r="H16" s="138">
        <f t="shared" si="4"/>
        <v>0</v>
      </c>
      <c r="I16" s="138">
        <f t="shared" si="4"/>
        <v>0</v>
      </c>
      <c r="J16" s="138">
        <f t="shared" si="4"/>
        <v>0</v>
      </c>
      <c r="K16" s="138">
        <f t="shared" si="4"/>
        <v>0</v>
      </c>
      <c r="L16" s="138">
        <f t="shared" si="4"/>
        <v>0</v>
      </c>
      <c r="M16" s="138">
        <f t="shared" si="4"/>
        <v>0</v>
      </c>
      <c r="N16" s="138">
        <f t="shared" si="4"/>
        <v>0</v>
      </c>
      <c r="O16" s="138">
        <f t="shared" si="4"/>
        <v>0</v>
      </c>
      <c r="P16" s="138">
        <f t="shared" si="4"/>
        <v>0</v>
      </c>
      <c r="Q16" s="138">
        <f t="shared" si="4"/>
        <v>0</v>
      </c>
      <c r="R16" s="138">
        <f t="shared" si="4"/>
        <v>0</v>
      </c>
      <c r="S16" s="138">
        <f t="shared" si="4"/>
        <v>0</v>
      </c>
      <c r="T16" s="138">
        <f t="shared" si="4"/>
        <v>0</v>
      </c>
      <c r="U16" s="138">
        <f t="shared" si="4"/>
        <v>0</v>
      </c>
      <c r="V16" s="138">
        <f t="shared" si="4"/>
        <v>0</v>
      </c>
      <c r="W16" s="138">
        <f t="shared" si="4"/>
        <v>0</v>
      </c>
      <c r="X16" s="138">
        <f t="shared" si="4"/>
        <v>0</v>
      </c>
      <c r="Y16" s="138">
        <f t="shared" si="4"/>
        <v>0</v>
      </c>
      <c r="Z16" s="138">
        <f t="shared" si="4"/>
        <v>0</v>
      </c>
      <c r="AA16" s="138">
        <f t="shared" si="4"/>
        <v>0</v>
      </c>
      <c r="AB16" s="138">
        <f t="shared" si="4"/>
        <v>0</v>
      </c>
      <c r="AC16" s="218"/>
    </row>
    <row r="17" spans="1:29" ht="15.7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218">
        <f>SUM(D18:AB18)</f>
        <v>0</v>
      </c>
    </row>
    <row r="18" spans="1:29" ht="15" customHeight="1" x14ac:dyDescent="0.4">
      <c r="A18" s="208"/>
      <c r="B18" s="209"/>
      <c r="C18" s="239"/>
      <c r="D18" s="138">
        <f t="shared" ref="D18:AB18" si="5">IF(IFERROR(IF(VLOOKUP(D17,D$149:D$153,1,0)&gt;=1,D$148,0),D17)=D$130,D$134,IF(IFERROR(IF(VLOOKUP(D17,D$149:D$153,1,0)&gt;=1,D$148,0),D17)=D$137,D$140,IF(IFERROR(IF(VLOOKUP(D17,D$149:D$153,1,0)&gt;=1,D$148,0),D17)=D$143,D$145,0)))</f>
        <v>0</v>
      </c>
      <c r="E18" s="138">
        <f t="shared" si="5"/>
        <v>0</v>
      </c>
      <c r="F18" s="138">
        <f t="shared" si="5"/>
        <v>0</v>
      </c>
      <c r="G18" s="138">
        <f t="shared" si="5"/>
        <v>0</v>
      </c>
      <c r="H18" s="138">
        <f t="shared" si="5"/>
        <v>0</v>
      </c>
      <c r="I18" s="138">
        <f t="shared" si="5"/>
        <v>0</v>
      </c>
      <c r="J18" s="138">
        <f t="shared" si="5"/>
        <v>0</v>
      </c>
      <c r="K18" s="138">
        <f t="shared" si="5"/>
        <v>0</v>
      </c>
      <c r="L18" s="138">
        <f t="shared" si="5"/>
        <v>0</v>
      </c>
      <c r="M18" s="138">
        <f t="shared" si="5"/>
        <v>0</v>
      </c>
      <c r="N18" s="138">
        <f t="shared" si="5"/>
        <v>0</v>
      </c>
      <c r="O18" s="138">
        <f t="shared" si="5"/>
        <v>0</v>
      </c>
      <c r="P18" s="138">
        <f t="shared" si="5"/>
        <v>0</v>
      </c>
      <c r="Q18" s="138">
        <f t="shared" si="5"/>
        <v>0</v>
      </c>
      <c r="R18" s="138">
        <f t="shared" si="5"/>
        <v>0</v>
      </c>
      <c r="S18" s="138">
        <f t="shared" si="5"/>
        <v>0</v>
      </c>
      <c r="T18" s="138">
        <f t="shared" si="5"/>
        <v>0</v>
      </c>
      <c r="U18" s="138">
        <f t="shared" si="5"/>
        <v>0</v>
      </c>
      <c r="V18" s="138">
        <f t="shared" si="5"/>
        <v>0</v>
      </c>
      <c r="W18" s="138">
        <f t="shared" si="5"/>
        <v>0</v>
      </c>
      <c r="X18" s="138">
        <f t="shared" si="5"/>
        <v>0</v>
      </c>
      <c r="Y18" s="138">
        <f t="shared" si="5"/>
        <v>0</v>
      </c>
      <c r="Z18" s="138">
        <f t="shared" si="5"/>
        <v>0</v>
      </c>
      <c r="AA18" s="138">
        <f t="shared" si="5"/>
        <v>0</v>
      </c>
      <c r="AB18" s="138">
        <f t="shared" si="5"/>
        <v>0</v>
      </c>
      <c r="AC18" s="218"/>
    </row>
    <row r="19" spans="1:29" ht="15.7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218">
        <f>SUM(D20:AB20)</f>
        <v>0</v>
      </c>
    </row>
    <row r="20" spans="1:29" ht="15.75" customHeight="1" x14ac:dyDescent="0.4">
      <c r="A20" s="208"/>
      <c r="B20" s="209"/>
      <c r="C20" s="239"/>
      <c r="D20" s="138">
        <f t="shared" ref="D20:AB20" si="6">IF(IFERROR(IF(VLOOKUP(D19,D$149:D$153,1,0)&gt;=1,D$148,0),D19)=D$130,D$134,IF(IFERROR(IF(VLOOKUP(D19,D$149:D$153,1,0)&gt;=1,D$148,0),D19)=D$137,D$140,IF(IFERROR(IF(VLOOKUP(D19,D$149:D$153,1,0)&gt;=1,D$148,0),D19)=D$143,D$145,0)))</f>
        <v>0</v>
      </c>
      <c r="E20" s="138">
        <f t="shared" si="6"/>
        <v>0</v>
      </c>
      <c r="F20" s="138">
        <f t="shared" si="6"/>
        <v>0</v>
      </c>
      <c r="G20" s="138">
        <f t="shared" si="6"/>
        <v>0</v>
      </c>
      <c r="H20" s="138">
        <f t="shared" si="6"/>
        <v>0</v>
      </c>
      <c r="I20" s="138">
        <f t="shared" si="6"/>
        <v>0</v>
      </c>
      <c r="J20" s="138">
        <f t="shared" si="6"/>
        <v>0</v>
      </c>
      <c r="K20" s="138">
        <f t="shared" si="6"/>
        <v>0</v>
      </c>
      <c r="L20" s="138">
        <f t="shared" si="6"/>
        <v>0</v>
      </c>
      <c r="M20" s="138">
        <f t="shared" si="6"/>
        <v>0</v>
      </c>
      <c r="N20" s="138">
        <f t="shared" si="6"/>
        <v>0</v>
      </c>
      <c r="O20" s="138">
        <f t="shared" si="6"/>
        <v>0</v>
      </c>
      <c r="P20" s="138">
        <f t="shared" si="6"/>
        <v>0</v>
      </c>
      <c r="Q20" s="138">
        <f t="shared" si="6"/>
        <v>0</v>
      </c>
      <c r="R20" s="138">
        <f t="shared" si="6"/>
        <v>0</v>
      </c>
      <c r="S20" s="138">
        <f t="shared" si="6"/>
        <v>0</v>
      </c>
      <c r="T20" s="138">
        <f t="shared" si="6"/>
        <v>0</v>
      </c>
      <c r="U20" s="138">
        <f t="shared" si="6"/>
        <v>0</v>
      </c>
      <c r="V20" s="138">
        <f t="shared" si="6"/>
        <v>0</v>
      </c>
      <c r="W20" s="138">
        <f t="shared" si="6"/>
        <v>0</v>
      </c>
      <c r="X20" s="138">
        <f t="shared" si="6"/>
        <v>0</v>
      </c>
      <c r="Y20" s="138">
        <f t="shared" si="6"/>
        <v>0</v>
      </c>
      <c r="Z20" s="138">
        <f t="shared" si="6"/>
        <v>0</v>
      </c>
      <c r="AA20" s="138">
        <f t="shared" si="6"/>
        <v>0</v>
      </c>
      <c r="AB20" s="138">
        <f t="shared" si="6"/>
        <v>0</v>
      </c>
      <c r="AC20" s="218"/>
    </row>
    <row r="21" spans="1:29" ht="15.7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218">
        <f>SUM(D22:AB22)</f>
        <v>0</v>
      </c>
    </row>
    <row r="22" spans="1:29" ht="15.75" customHeight="1" x14ac:dyDescent="0.4">
      <c r="A22" s="208"/>
      <c r="B22" s="209"/>
      <c r="C22" s="239"/>
      <c r="D22" s="138">
        <f t="shared" ref="D22:AB22" si="7">IF(IFERROR(IF(VLOOKUP(D21,D$149:D$153,1,0)&gt;=1,D$148,0),D21)=D$130,D$134,IF(IFERROR(IF(VLOOKUP(D21,D$149:D$153,1,0)&gt;=1,D$148,0),D21)=D$137,D$140,IF(IFERROR(IF(VLOOKUP(D21,D$149:D$153,1,0)&gt;=1,D$148,0),D21)=D$143,D$145,0)))</f>
        <v>0</v>
      </c>
      <c r="E22" s="138">
        <f t="shared" si="7"/>
        <v>0</v>
      </c>
      <c r="F22" s="138">
        <f t="shared" si="7"/>
        <v>0</v>
      </c>
      <c r="G22" s="138">
        <f t="shared" si="7"/>
        <v>0</v>
      </c>
      <c r="H22" s="138">
        <f t="shared" si="7"/>
        <v>0</v>
      </c>
      <c r="I22" s="138">
        <f t="shared" si="7"/>
        <v>0</v>
      </c>
      <c r="J22" s="138">
        <f t="shared" si="7"/>
        <v>0</v>
      </c>
      <c r="K22" s="138">
        <f t="shared" si="7"/>
        <v>0</v>
      </c>
      <c r="L22" s="138">
        <f t="shared" si="7"/>
        <v>0</v>
      </c>
      <c r="M22" s="138">
        <f t="shared" si="7"/>
        <v>0</v>
      </c>
      <c r="N22" s="138">
        <f t="shared" si="7"/>
        <v>0</v>
      </c>
      <c r="O22" s="138">
        <f t="shared" si="7"/>
        <v>0</v>
      </c>
      <c r="P22" s="138">
        <f t="shared" si="7"/>
        <v>0</v>
      </c>
      <c r="Q22" s="138">
        <f t="shared" si="7"/>
        <v>0</v>
      </c>
      <c r="R22" s="138">
        <f t="shared" si="7"/>
        <v>0</v>
      </c>
      <c r="S22" s="138">
        <f t="shared" si="7"/>
        <v>0</v>
      </c>
      <c r="T22" s="138">
        <f t="shared" si="7"/>
        <v>0</v>
      </c>
      <c r="U22" s="138">
        <f t="shared" si="7"/>
        <v>0</v>
      </c>
      <c r="V22" s="138">
        <f t="shared" si="7"/>
        <v>0</v>
      </c>
      <c r="W22" s="138">
        <f t="shared" si="7"/>
        <v>0</v>
      </c>
      <c r="X22" s="138">
        <f t="shared" si="7"/>
        <v>0</v>
      </c>
      <c r="Y22" s="138">
        <f t="shared" si="7"/>
        <v>0</v>
      </c>
      <c r="Z22" s="138">
        <f t="shared" si="7"/>
        <v>0</v>
      </c>
      <c r="AA22" s="138">
        <f t="shared" si="7"/>
        <v>0</v>
      </c>
      <c r="AB22" s="138">
        <f t="shared" si="7"/>
        <v>0</v>
      </c>
      <c r="AC22" s="218"/>
    </row>
    <row r="23" spans="1:29" ht="15.7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218">
        <f>SUM(D24:AB24)</f>
        <v>0</v>
      </c>
    </row>
    <row r="24" spans="1:29" ht="15.75" customHeight="1" x14ac:dyDescent="0.4">
      <c r="A24" s="208"/>
      <c r="B24" s="209"/>
      <c r="C24" s="239"/>
      <c r="D24" s="138">
        <f t="shared" ref="D24:AB24" si="8">IF(IFERROR(IF(VLOOKUP(D23,D$149:D$153,1,0)&gt;=1,D$148,0),D23)=D$130,D$134,IF(IFERROR(IF(VLOOKUP(D23,D$149:D$153,1,0)&gt;=1,D$148,0),D23)=D$137,D$140,IF(IFERROR(IF(VLOOKUP(D23,D$149:D$153,1,0)&gt;=1,D$148,0),D23)=D$143,D$145,0)))</f>
        <v>0</v>
      </c>
      <c r="E24" s="138">
        <f t="shared" si="8"/>
        <v>0</v>
      </c>
      <c r="F24" s="138">
        <f t="shared" si="8"/>
        <v>0</v>
      </c>
      <c r="G24" s="138">
        <f t="shared" si="8"/>
        <v>0</v>
      </c>
      <c r="H24" s="138">
        <f t="shared" si="8"/>
        <v>0</v>
      </c>
      <c r="I24" s="138">
        <f t="shared" si="8"/>
        <v>0</v>
      </c>
      <c r="J24" s="138">
        <f t="shared" si="8"/>
        <v>0</v>
      </c>
      <c r="K24" s="138">
        <f t="shared" si="8"/>
        <v>0</v>
      </c>
      <c r="L24" s="138">
        <f t="shared" si="8"/>
        <v>0</v>
      </c>
      <c r="M24" s="138">
        <f t="shared" si="8"/>
        <v>0</v>
      </c>
      <c r="N24" s="138">
        <f t="shared" si="8"/>
        <v>0</v>
      </c>
      <c r="O24" s="138">
        <f t="shared" si="8"/>
        <v>0</v>
      </c>
      <c r="P24" s="138">
        <f t="shared" si="8"/>
        <v>0</v>
      </c>
      <c r="Q24" s="138">
        <f t="shared" si="8"/>
        <v>0</v>
      </c>
      <c r="R24" s="138">
        <f t="shared" si="8"/>
        <v>0</v>
      </c>
      <c r="S24" s="138">
        <f t="shared" si="8"/>
        <v>0</v>
      </c>
      <c r="T24" s="138">
        <f t="shared" si="8"/>
        <v>0</v>
      </c>
      <c r="U24" s="138">
        <f t="shared" si="8"/>
        <v>0</v>
      </c>
      <c r="V24" s="138">
        <f t="shared" si="8"/>
        <v>0</v>
      </c>
      <c r="W24" s="138">
        <f t="shared" si="8"/>
        <v>0</v>
      </c>
      <c r="X24" s="138">
        <f t="shared" si="8"/>
        <v>0</v>
      </c>
      <c r="Y24" s="138">
        <f t="shared" si="8"/>
        <v>0</v>
      </c>
      <c r="Z24" s="138">
        <f t="shared" si="8"/>
        <v>0</v>
      </c>
      <c r="AA24" s="138">
        <f t="shared" si="8"/>
        <v>0</v>
      </c>
      <c r="AB24" s="138">
        <f t="shared" si="8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07"/>
      <c r="O25" s="107"/>
      <c r="P25" s="107"/>
      <c r="Q25" s="107"/>
      <c r="R25" s="107"/>
      <c r="S25" s="107"/>
      <c r="T25" s="107"/>
      <c r="U25" s="107"/>
      <c r="V25" s="149"/>
      <c r="W25" s="149"/>
      <c r="X25" s="111"/>
      <c r="Y25" s="107"/>
      <c r="Z25" s="107"/>
      <c r="AA25" s="107"/>
      <c r="AB25" s="107"/>
      <c r="AC25" s="218">
        <f>SUM(D26:AB26)</f>
        <v>0</v>
      </c>
    </row>
    <row r="26" spans="1:29" ht="15.75" customHeight="1" x14ac:dyDescent="0.4">
      <c r="A26" s="208"/>
      <c r="B26" s="209"/>
      <c r="C26" s="239"/>
      <c r="D26" s="138">
        <f t="shared" ref="D26:AB26" si="9">IF(IFERROR(IF(VLOOKUP(D25,D$149:D$153,1,0)&gt;=1,D$148,0),D25)=D$130,D$134,IF(IFERROR(IF(VLOOKUP(D25,D$149:D$153,1,0)&gt;=1,D$148,0),D25)=D$137,D$140,IF(IFERROR(IF(VLOOKUP(D25,D$149:D$153,1,0)&gt;=1,D$148,0),D25)=D$143,D$145,0)))</f>
        <v>0</v>
      </c>
      <c r="E26" s="138">
        <f t="shared" si="9"/>
        <v>0</v>
      </c>
      <c r="F26" s="138">
        <f t="shared" si="9"/>
        <v>0</v>
      </c>
      <c r="G26" s="138">
        <f t="shared" si="9"/>
        <v>0</v>
      </c>
      <c r="H26" s="138">
        <f t="shared" si="9"/>
        <v>0</v>
      </c>
      <c r="I26" s="138">
        <f t="shared" si="9"/>
        <v>0</v>
      </c>
      <c r="J26" s="138">
        <f t="shared" si="9"/>
        <v>0</v>
      </c>
      <c r="K26" s="138">
        <f t="shared" si="9"/>
        <v>0</v>
      </c>
      <c r="L26" s="138">
        <f t="shared" si="9"/>
        <v>0</v>
      </c>
      <c r="M26" s="138">
        <f t="shared" si="9"/>
        <v>0</v>
      </c>
      <c r="N26" s="138">
        <f t="shared" si="9"/>
        <v>0</v>
      </c>
      <c r="O26" s="138">
        <f t="shared" si="9"/>
        <v>0</v>
      </c>
      <c r="P26" s="138">
        <f t="shared" si="9"/>
        <v>0</v>
      </c>
      <c r="Q26" s="138">
        <f t="shared" si="9"/>
        <v>0</v>
      </c>
      <c r="R26" s="138">
        <f t="shared" si="9"/>
        <v>0</v>
      </c>
      <c r="S26" s="138">
        <f t="shared" si="9"/>
        <v>0</v>
      </c>
      <c r="T26" s="138">
        <f t="shared" si="9"/>
        <v>0</v>
      </c>
      <c r="U26" s="138">
        <f t="shared" si="9"/>
        <v>0</v>
      </c>
      <c r="V26" s="138">
        <f t="shared" si="9"/>
        <v>0</v>
      </c>
      <c r="W26" s="138">
        <f t="shared" si="9"/>
        <v>0</v>
      </c>
      <c r="X26" s="138">
        <f t="shared" si="9"/>
        <v>0</v>
      </c>
      <c r="Y26" s="138">
        <f t="shared" si="9"/>
        <v>0</v>
      </c>
      <c r="Z26" s="138">
        <f t="shared" si="9"/>
        <v>0</v>
      </c>
      <c r="AA26" s="138">
        <f t="shared" si="9"/>
        <v>0</v>
      </c>
      <c r="AB26" s="138">
        <f t="shared" si="9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31"/>
      <c r="AA27" s="107"/>
      <c r="AB27" s="107"/>
      <c r="AC27" s="218">
        <f>SUM(D28:AB28)</f>
        <v>0</v>
      </c>
    </row>
    <row r="28" spans="1:29" ht="15.75" customHeight="1" x14ac:dyDescent="0.4">
      <c r="A28" s="208"/>
      <c r="B28" s="209"/>
      <c r="C28" s="239"/>
      <c r="D28" s="138">
        <f t="shared" ref="D28:AB28" si="10">IF(IFERROR(IF(VLOOKUP(D27,D$149:D$153,1,0)&gt;=1,D$148,0),D27)=D$130,D$134,IF(IFERROR(IF(VLOOKUP(D27,D$149:D$153,1,0)&gt;=1,D$148,0),D27)=D$137,D$140,IF(IFERROR(IF(VLOOKUP(D27,D$149:D$153,1,0)&gt;=1,D$148,0),D27)=D$143,D$145,0)))</f>
        <v>0</v>
      </c>
      <c r="E28" s="138">
        <f t="shared" si="10"/>
        <v>0</v>
      </c>
      <c r="F28" s="138">
        <f t="shared" si="10"/>
        <v>0</v>
      </c>
      <c r="G28" s="138">
        <f t="shared" si="10"/>
        <v>0</v>
      </c>
      <c r="H28" s="138">
        <f t="shared" si="10"/>
        <v>0</v>
      </c>
      <c r="I28" s="138">
        <f t="shared" si="10"/>
        <v>0</v>
      </c>
      <c r="J28" s="138">
        <f t="shared" si="10"/>
        <v>0</v>
      </c>
      <c r="K28" s="138">
        <f t="shared" si="10"/>
        <v>0</v>
      </c>
      <c r="L28" s="138">
        <f t="shared" si="10"/>
        <v>0</v>
      </c>
      <c r="M28" s="138">
        <f t="shared" si="10"/>
        <v>0</v>
      </c>
      <c r="N28" s="138">
        <f t="shared" si="10"/>
        <v>0</v>
      </c>
      <c r="O28" s="138">
        <f t="shared" si="10"/>
        <v>0</v>
      </c>
      <c r="P28" s="138">
        <f t="shared" si="10"/>
        <v>0</v>
      </c>
      <c r="Q28" s="138">
        <f t="shared" si="10"/>
        <v>0</v>
      </c>
      <c r="R28" s="138">
        <f t="shared" si="10"/>
        <v>0</v>
      </c>
      <c r="S28" s="138">
        <f t="shared" si="10"/>
        <v>0</v>
      </c>
      <c r="T28" s="138">
        <f t="shared" si="10"/>
        <v>0</v>
      </c>
      <c r="U28" s="138">
        <f t="shared" si="10"/>
        <v>0</v>
      </c>
      <c r="V28" s="138">
        <f t="shared" si="10"/>
        <v>0</v>
      </c>
      <c r="W28" s="138">
        <f t="shared" si="10"/>
        <v>0</v>
      </c>
      <c r="X28" s="138">
        <f t="shared" si="10"/>
        <v>0</v>
      </c>
      <c r="Y28" s="138">
        <f t="shared" si="10"/>
        <v>0</v>
      </c>
      <c r="Z28" s="138">
        <f t="shared" si="10"/>
        <v>0</v>
      </c>
      <c r="AA28" s="138">
        <f t="shared" si="10"/>
        <v>0</v>
      </c>
      <c r="AB28" s="138">
        <f t="shared" si="10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218">
        <f>SUM(D30:AB30)</f>
        <v>0</v>
      </c>
    </row>
    <row r="30" spans="1:29" ht="15.75" customHeight="1" x14ac:dyDescent="0.4">
      <c r="A30" s="208"/>
      <c r="B30" s="209"/>
      <c r="C30" s="239"/>
      <c r="D30" s="138">
        <f t="shared" ref="D30:AA30" si="11">IF(IFERROR(IF(VLOOKUP(D29,D$149:D$153,1,0)&gt;=1,D$148,0),D29)=D$130,D$134,IF(IFERROR(IF(VLOOKUP(D29,D$149:D$153,1,0)&gt;=1,D$148,0),D29)=D$137,D$140,IF(IFERROR(IF(VLOOKUP(D29,D$149:D$153,1,0)&gt;=1,D$148,0),D29)=D$143,D$145,0)))</f>
        <v>0</v>
      </c>
      <c r="E30" s="138">
        <f t="shared" si="11"/>
        <v>0</v>
      </c>
      <c r="F30" s="138">
        <f t="shared" si="11"/>
        <v>0</v>
      </c>
      <c r="G30" s="138">
        <f t="shared" si="11"/>
        <v>0</v>
      </c>
      <c r="H30" s="138">
        <f t="shared" si="11"/>
        <v>0</v>
      </c>
      <c r="I30" s="138">
        <f t="shared" si="11"/>
        <v>0</v>
      </c>
      <c r="J30" s="138">
        <f t="shared" si="11"/>
        <v>0</v>
      </c>
      <c r="K30" s="138">
        <f t="shared" si="11"/>
        <v>0</v>
      </c>
      <c r="L30" s="138">
        <f t="shared" si="11"/>
        <v>0</v>
      </c>
      <c r="M30" s="138">
        <f t="shared" si="11"/>
        <v>0</v>
      </c>
      <c r="N30" s="138">
        <f t="shared" si="11"/>
        <v>0</v>
      </c>
      <c r="O30" s="138">
        <f t="shared" si="11"/>
        <v>0</v>
      </c>
      <c r="P30" s="138">
        <f t="shared" si="11"/>
        <v>0</v>
      </c>
      <c r="Q30" s="138">
        <f t="shared" si="11"/>
        <v>0</v>
      </c>
      <c r="R30" s="138">
        <f t="shared" si="11"/>
        <v>0</v>
      </c>
      <c r="S30" s="138">
        <f t="shared" si="11"/>
        <v>0</v>
      </c>
      <c r="T30" s="138">
        <f t="shared" si="11"/>
        <v>0</v>
      </c>
      <c r="U30" s="138">
        <f t="shared" si="11"/>
        <v>0</v>
      </c>
      <c r="V30" s="138">
        <f t="shared" si="11"/>
        <v>0</v>
      </c>
      <c r="W30" s="138">
        <f t="shared" si="11"/>
        <v>0</v>
      </c>
      <c r="X30" s="138">
        <f t="shared" si="11"/>
        <v>0</v>
      </c>
      <c r="Y30" s="138">
        <f t="shared" si="11"/>
        <v>0</v>
      </c>
      <c r="Z30" s="138">
        <f t="shared" si="11"/>
        <v>0</v>
      </c>
      <c r="AA30" s="138">
        <f t="shared" si="11"/>
        <v>0</v>
      </c>
      <c r="AB30" s="138">
        <f>IF(IFERROR(IF(VLOOKUP(AB29,AB$149:AB$153,1,0)&gt;=1,AB$148,0),AB29)=AB$130,AB$134,IF(IFERROR(IF(VLOOKUP(AB29,AB$149:AB$153,1,0)&gt;=1,AB$148,0),AB29)=AB$137,AB$140,IF(IFERROR(IF(VLOOKUP(AB29,AB$149:AB$153,1,0)&gt;=1,AB$148,0),AB29)=AB$143,AB$145,0)))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31"/>
      <c r="AA31" s="131"/>
      <c r="AB31" s="131"/>
      <c r="AC31" s="218">
        <f>SUM(D32:AB32)</f>
        <v>0</v>
      </c>
    </row>
    <row r="32" spans="1:29" ht="15.75" customHeight="1" x14ac:dyDescent="0.4">
      <c r="A32" s="208"/>
      <c r="B32" s="209"/>
      <c r="C32" s="239"/>
      <c r="D32" s="138">
        <f t="shared" ref="D32:AA32" si="12">IF(IFERROR(IF(VLOOKUP(D31,D$149:D$153,1,0)&gt;=1,D$148,0),D31)=D$130,D$134,IF(IFERROR(IF(VLOOKUP(D31,D$149:D$153,1,0)&gt;=1,D$148,0),D31)=D$137,D$140,IF(IFERROR(IF(VLOOKUP(D31,D$149:D$153,1,0)&gt;=1,D$148,0),D31)=D$143,D$145,0)))</f>
        <v>0</v>
      </c>
      <c r="E32" s="138">
        <f t="shared" si="12"/>
        <v>0</v>
      </c>
      <c r="F32" s="138">
        <f t="shared" si="12"/>
        <v>0</v>
      </c>
      <c r="G32" s="138">
        <f t="shared" si="12"/>
        <v>0</v>
      </c>
      <c r="H32" s="138">
        <f t="shared" si="12"/>
        <v>0</v>
      </c>
      <c r="I32" s="138">
        <f t="shared" si="12"/>
        <v>0</v>
      </c>
      <c r="J32" s="138">
        <f t="shared" si="12"/>
        <v>0</v>
      </c>
      <c r="K32" s="138">
        <f t="shared" si="12"/>
        <v>0</v>
      </c>
      <c r="L32" s="138">
        <f t="shared" si="12"/>
        <v>0</v>
      </c>
      <c r="M32" s="138">
        <f t="shared" si="12"/>
        <v>0</v>
      </c>
      <c r="N32" s="138">
        <f t="shared" si="12"/>
        <v>0</v>
      </c>
      <c r="O32" s="138">
        <f t="shared" si="12"/>
        <v>0</v>
      </c>
      <c r="P32" s="138">
        <f t="shared" si="12"/>
        <v>0</v>
      </c>
      <c r="Q32" s="138">
        <f t="shared" si="12"/>
        <v>0</v>
      </c>
      <c r="R32" s="138">
        <f t="shared" si="12"/>
        <v>0</v>
      </c>
      <c r="S32" s="138">
        <f t="shared" si="12"/>
        <v>0</v>
      </c>
      <c r="T32" s="138">
        <f t="shared" si="12"/>
        <v>0</v>
      </c>
      <c r="U32" s="138">
        <f t="shared" si="12"/>
        <v>0</v>
      </c>
      <c r="V32" s="138">
        <f t="shared" si="12"/>
        <v>0</v>
      </c>
      <c r="W32" s="138">
        <f t="shared" si="12"/>
        <v>0</v>
      </c>
      <c r="X32" s="138">
        <f t="shared" si="12"/>
        <v>0</v>
      </c>
      <c r="Y32" s="138">
        <f t="shared" si="12"/>
        <v>0</v>
      </c>
      <c r="Z32" s="138">
        <f t="shared" si="12"/>
        <v>0</v>
      </c>
      <c r="AA32" s="138">
        <f t="shared" si="12"/>
        <v>0</v>
      </c>
      <c r="AB32" s="138">
        <f>IF(IFERROR(IF(VLOOKUP(AB31,AB$149:AB$153,1,0)&gt;=1,AB$148,0),AB31)=AB$130,AB$134,IF(IFERROR(IF(VLOOKUP(AB31,AB$149:AB$153,1,0)&gt;=1,AB$148,0),AB31)=AB$137,AB$140,IF(IFERROR(IF(VLOOKUP(AB31,AB$149:AB$153,1,0)&gt;=1,AB$148,0),AB31)=AB$143,AB$145,0)))</f>
        <v>0</v>
      </c>
      <c r="AC32" s="218"/>
    </row>
    <row r="33" spans="1:29" ht="15.75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31"/>
      <c r="AA33" s="131"/>
      <c r="AB33" s="131"/>
      <c r="AC33" s="218">
        <f>SUM(D34:AB34)</f>
        <v>0</v>
      </c>
    </row>
    <row r="34" spans="1:29" ht="15.75" customHeight="1" x14ac:dyDescent="0.4">
      <c r="A34" s="208"/>
      <c r="B34" s="209"/>
      <c r="C34" s="239"/>
      <c r="D34" s="138">
        <f t="shared" ref="D34:AA34" si="13">IF(IFERROR(IF(VLOOKUP(D33,D$149:D$153,1,0)&gt;=1,D$148,0),D33)=D$130,D$134,IF(IFERROR(IF(VLOOKUP(D33,D$149:D$153,1,0)&gt;=1,D$148,0),D33)=D$137,D$140,IF(IFERROR(IF(VLOOKUP(D33,D$149:D$153,1,0)&gt;=1,D$148,0),D33)=D$143,D$145,0)))</f>
        <v>0</v>
      </c>
      <c r="E34" s="138">
        <f t="shared" si="13"/>
        <v>0</v>
      </c>
      <c r="F34" s="138">
        <f t="shared" si="13"/>
        <v>0</v>
      </c>
      <c r="G34" s="138">
        <f t="shared" si="13"/>
        <v>0</v>
      </c>
      <c r="H34" s="138">
        <f t="shared" si="13"/>
        <v>0</v>
      </c>
      <c r="I34" s="138">
        <f t="shared" si="13"/>
        <v>0</v>
      </c>
      <c r="J34" s="138">
        <f t="shared" si="13"/>
        <v>0</v>
      </c>
      <c r="K34" s="138">
        <f t="shared" si="13"/>
        <v>0</v>
      </c>
      <c r="L34" s="138">
        <f t="shared" si="13"/>
        <v>0</v>
      </c>
      <c r="M34" s="138">
        <f t="shared" si="13"/>
        <v>0</v>
      </c>
      <c r="N34" s="138">
        <f t="shared" si="13"/>
        <v>0</v>
      </c>
      <c r="O34" s="138">
        <f t="shared" si="13"/>
        <v>0</v>
      </c>
      <c r="P34" s="138">
        <f t="shared" si="13"/>
        <v>0</v>
      </c>
      <c r="Q34" s="138">
        <f t="shared" si="13"/>
        <v>0</v>
      </c>
      <c r="R34" s="138">
        <f t="shared" si="13"/>
        <v>0</v>
      </c>
      <c r="S34" s="138">
        <f t="shared" si="13"/>
        <v>0</v>
      </c>
      <c r="T34" s="138">
        <f t="shared" si="13"/>
        <v>0</v>
      </c>
      <c r="U34" s="138">
        <f t="shared" si="13"/>
        <v>0</v>
      </c>
      <c r="V34" s="138">
        <f t="shared" si="13"/>
        <v>0</v>
      </c>
      <c r="W34" s="138">
        <f t="shared" si="13"/>
        <v>0</v>
      </c>
      <c r="X34" s="138">
        <f t="shared" si="13"/>
        <v>0</v>
      </c>
      <c r="Y34" s="138">
        <f t="shared" si="13"/>
        <v>0</v>
      </c>
      <c r="Z34" s="138">
        <f t="shared" si="13"/>
        <v>0</v>
      </c>
      <c r="AA34" s="138">
        <f t="shared" si="13"/>
        <v>0</v>
      </c>
      <c r="AB34" s="138">
        <f>IF(IFERROR(IF(VLOOKUP(AB33,AB$149:AB$153,1,0)&gt;=1,AB$148,0),AB33)=AB$130,AB$134,IF(IFERROR(IF(VLOOKUP(AB33,AB$149:AB$153,1,0)&gt;=1,AB$148,0),AB33)=AB$137,AB$140,IF(IFERROR(IF(VLOOKUP(AB33,AB$149:AB$153,1,0)&gt;=1,AB$148,0),AB33)=AB$143,AB$145,0)))</f>
        <v>0</v>
      </c>
      <c r="AC34" s="218"/>
    </row>
    <row r="35" spans="1:29" ht="15.75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31"/>
      <c r="AA35" s="131"/>
      <c r="AB35" s="131"/>
      <c r="AC35" s="218">
        <f>SUM(D36:AB36)</f>
        <v>0</v>
      </c>
    </row>
    <row r="36" spans="1:29" ht="15.75" customHeight="1" x14ac:dyDescent="0.4">
      <c r="A36" s="208"/>
      <c r="B36" s="209"/>
      <c r="C36" s="239"/>
      <c r="D36" s="138">
        <f t="shared" ref="D36:AA36" si="14">IF(IFERROR(IF(VLOOKUP(D35,D$149:D$153,1,0)&gt;=1,D$148,0),D35)=D$130,D$134,IF(IFERROR(IF(VLOOKUP(D35,D$149:D$153,1,0)&gt;=1,D$148,0),D35)=D$137,D$140,IF(IFERROR(IF(VLOOKUP(D35,D$149:D$153,1,0)&gt;=1,D$148,0),D35)=D$143,D$145,0)))</f>
        <v>0</v>
      </c>
      <c r="E36" s="138">
        <f t="shared" si="14"/>
        <v>0</v>
      </c>
      <c r="F36" s="138">
        <f t="shared" si="14"/>
        <v>0</v>
      </c>
      <c r="G36" s="138">
        <f t="shared" si="14"/>
        <v>0</v>
      </c>
      <c r="H36" s="138">
        <f t="shared" si="14"/>
        <v>0</v>
      </c>
      <c r="I36" s="138">
        <f t="shared" si="14"/>
        <v>0</v>
      </c>
      <c r="J36" s="138">
        <f t="shared" si="14"/>
        <v>0</v>
      </c>
      <c r="K36" s="138">
        <f t="shared" si="14"/>
        <v>0</v>
      </c>
      <c r="L36" s="138">
        <f t="shared" si="14"/>
        <v>0</v>
      </c>
      <c r="M36" s="138">
        <f t="shared" si="14"/>
        <v>0</v>
      </c>
      <c r="N36" s="138">
        <f t="shared" si="14"/>
        <v>0</v>
      </c>
      <c r="O36" s="138">
        <f t="shared" si="14"/>
        <v>0</v>
      </c>
      <c r="P36" s="138">
        <f t="shared" si="14"/>
        <v>0</v>
      </c>
      <c r="Q36" s="138">
        <f t="shared" si="14"/>
        <v>0</v>
      </c>
      <c r="R36" s="138">
        <f t="shared" si="14"/>
        <v>0</v>
      </c>
      <c r="S36" s="138">
        <f t="shared" si="14"/>
        <v>0</v>
      </c>
      <c r="T36" s="138">
        <f t="shared" si="14"/>
        <v>0</v>
      </c>
      <c r="U36" s="138">
        <f t="shared" si="14"/>
        <v>0</v>
      </c>
      <c r="V36" s="138">
        <f t="shared" si="14"/>
        <v>0</v>
      </c>
      <c r="W36" s="138">
        <f t="shared" si="14"/>
        <v>0</v>
      </c>
      <c r="X36" s="138">
        <f t="shared" si="14"/>
        <v>0</v>
      </c>
      <c r="Y36" s="138">
        <f t="shared" si="14"/>
        <v>0</v>
      </c>
      <c r="Z36" s="138">
        <f t="shared" si="14"/>
        <v>0</v>
      </c>
      <c r="AA36" s="138">
        <f t="shared" si="14"/>
        <v>0</v>
      </c>
      <c r="AB36" s="138">
        <f>IF(IFERROR(IF(VLOOKUP(AB35,AB$149:AB$153,1,0)&gt;=1,AB$148,0),AB35)=AB$130,AB$134,IF(IFERROR(IF(VLOOKUP(AB35,AB$149:AB$153,1,0)&gt;=1,AB$148,0),AB35)=AB$137,AB$140,IF(IFERROR(IF(VLOOKUP(AB35,AB$149:AB$153,1,0)&gt;=1,AB$148,0),AB35)=AB$143,AB$145,0)))</f>
        <v>0</v>
      </c>
      <c r="AC36" s="218"/>
    </row>
    <row r="37" spans="1:29" ht="15.75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31"/>
      <c r="AA37" s="131"/>
      <c r="AB37" s="131"/>
      <c r="AC37" s="218">
        <f>SUM(D38:AB38)</f>
        <v>0</v>
      </c>
    </row>
    <row r="38" spans="1:29" ht="15.75" customHeight="1" x14ac:dyDescent="0.4">
      <c r="A38" s="208"/>
      <c r="B38" s="209"/>
      <c r="C38" s="239"/>
      <c r="D38" s="138">
        <f t="shared" ref="D38:AA38" si="15">IF(IFERROR(IF(VLOOKUP(D37,D$149:D$153,1,0)&gt;=1,D$148,0),D37)=D$130,D$134,IF(IFERROR(IF(VLOOKUP(D37,D$149:D$153,1,0)&gt;=1,D$148,0),D37)=D$137,D$140,IF(IFERROR(IF(VLOOKUP(D37,D$149:D$153,1,0)&gt;=1,D$148,0),D37)=D$143,D$145,0)))</f>
        <v>0</v>
      </c>
      <c r="E38" s="138">
        <f t="shared" si="15"/>
        <v>0</v>
      </c>
      <c r="F38" s="138">
        <f t="shared" si="15"/>
        <v>0</v>
      </c>
      <c r="G38" s="138">
        <f t="shared" si="15"/>
        <v>0</v>
      </c>
      <c r="H38" s="138">
        <f t="shared" si="15"/>
        <v>0</v>
      </c>
      <c r="I38" s="138">
        <f t="shared" si="15"/>
        <v>0</v>
      </c>
      <c r="J38" s="138">
        <f t="shared" si="15"/>
        <v>0</v>
      </c>
      <c r="K38" s="138">
        <f t="shared" si="15"/>
        <v>0</v>
      </c>
      <c r="L38" s="138">
        <f t="shared" si="15"/>
        <v>0</v>
      </c>
      <c r="M38" s="138">
        <f t="shared" si="15"/>
        <v>0</v>
      </c>
      <c r="N38" s="138">
        <f t="shared" si="15"/>
        <v>0</v>
      </c>
      <c r="O38" s="138">
        <f t="shared" si="15"/>
        <v>0</v>
      </c>
      <c r="P38" s="138">
        <f t="shared" si="15"/>
        <v>0</v>
      </c>
      <c r="Q38" s="138">
        <f t="shared" si="15"/>
        <v>0</v>
      </c>
      <c r="R38" s="138">
        <f t="shared" si="15"/>
        <v>0</v>
      </c>
      <c r="S38" s="138">
        <f t="shared" si="15"/>
        <v>0</v>
      </c>
      <c r="T38" s="138">
        <f t="shared" si="15"/>
        <v>0</v>
      </c>
      <c r="U38" s="138">
        <f t="shared" si="15"/>
        <v>0</v>
      </c>
      <c r="V38" s="138">
        <f t="shared" si="15"/>
        <v>0</v>
      </c>
      <c r="W38" s="138">
        <f t="shared" si="15"/>
        <v>0</v>
      </c>
      <c r="X38" s="138">
        <f t="shared" si="15"/>
        <v>0</v>
      </c>
      <c r="Y38" s="138">
        <f t="shared" si="15"/>
        <v>0</v>
      </c>
      <c r="Z38" s="138">
        <f t="shared" si="15"/>
        <v>0</v>
      </c>
      <c r="AA38" s="138">
        <f t="shared" si="15"/>
        <v>0</v>
      </c>
      <c r="AB38" s="138">
        <f>IF(IFERROR(IF(VLOOKUP(AB37,AB$149:AB$153,1,0)&gt;=1,AB$148,0),AB37)=AB$130,AB$134,IF(IFERROR(IF(VLOOKUP(AB37,AB$149:AB$153,1,0)&gt;=1,AB$148,0),AB37)=AB$137,AB$140,IF(IFERROR(IF(VLOOKUP(AB37,AB$149:AB$153,1,0)&gt;=1,AB$148,0),AB37)=AB$143,AB$145,0)))</f>
        <v>0</v>
      </c>
      <c r="AC38" s="218"/>
    </row>
    <row r="39" spans="1:29" ht="15.75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31"/>
      <c r="Z39" s="131"/>
      <c r="AA39" s="131"/>
      <c r="AB39" s="131"/>
      <c r="AC39" s="218">
        <f>SUM(D40:AB40)</f>
        <v>0</v>
      </c>
    </row>
    <row r="40" spans="1:29" ht="15.75" customHeight="1" x14ac:dyDescent="0.4">
      <c r="A40" s="208"/>
      <c r="B40" s="209"/>
      <c r="C40" s="239"/>
      <c r="D40" s="138">
        <f t="shared" ref="D40:AB40" si="16">IF(IFERROR(IF(VLOOKUP(D39,D$149:D$153,1,0)&gt;=1,D$148,0),D39)=D$130,D$134,IF(IFERROR(IF(VLOOKUP(D39,D$149:D$153,1,0)&gt;=1,D$148,0),D39)=D$137,D$140,IF(IFERROR(IF(VLOOKUP(D39,D$149:D$153,1,0)&gt;=1,D$148,0),D39)=D$143,D$145,0)))</f>
        <v>0</v>
      </c>
      <c r="E40" s="138">
        <f t="shared" si="16"/>
        <v>0</v>
      </c>
      <c r="F40" s="138">
        <f t="shared" si="16"/>
        <v>0</v>
      </c>
      <c r="G40" s="138">
        <f t="shared" si="16"/>
        <v>0</v>
      </c>
      <c r="H40" s="138">
        <f t="shared" si="16"/>
        <v>0</v>
      </c>
      <c r="I40" s="138">
        <f t="shared" si="16"/>
        <v>0</v>
      </c>
      <c r="J40" s="138">
        <f t="shared" si="16"/>
        <v>0</v>
      </c>
      <c r="K40" s="138">
        <f t="shared" si="16"/>
        <v>0</v>
      </c>
      <c r="L40" s="138">
        <f t="shared" si="16"/>
        <v>0</v>
      </c>
      <c r="M40" s="138">
        <f t="shared" si="16"/>
        <v>0</v>
      </c>
      <c r="N40" s="138">
        <f t="shared" si="16"/>
        <v>0</v>
      </c>
      <c r="O40" s="138">
        <f t="shared" si="16"/>
        <v>0</v>
      </c>
      <c r="P40" s="138">
        <f t="shared" si="16"/>
        <v>0</v>
      </c>
      <c r="Q40" s="138">
        <f t="shared" si="16"/>
        <v>0</v>
      </c>
      <c r="R40" s="138">
        <f t="shared" si="16"/>
        <v>0</v>
      </c>
      <c r="S40" s="138">
        <f t="shared" si="16"/>
        <v>0</v>
      </c>
      <c r="T40" s="138">
        <f t="shared" si="16"/>
        <v>0</v>
      </c>
      <c r="U40" s="138">
        <f t="shared" si="16"/>
        <v>0</v>
      </c>
      <c r="V40" s="138">
        <f t="shared" si="16"/>
        <v>0</v>
      </c>
      <c r="W40" s="138">
        <f t="shared" si="16"/>
        <v>0</v>
      </c>
      <c r="X40" s="138">
        <f t="shared" si="16"/>
        <v>0</v>
      </c>
      <c r="Y40" s="138">
        <f t="shared" si="16"/>
        <v>0</v>
      </c>
      <c r="Z40" s="138">
        <f t="shared" si="16"/>
        <v>0</v>
      </c>
      <c r="AA40" s="138">
        <f t="shared" si="16"/>
        <v>0</v>
      </c>
      <c r="AB40" s="138">
        <f t="shared" si="16"/>
        <v>0</v>
      </c>
      <c r="AC40" s="218"/>
    </row>
    <row r="41" spans="1:29" ht="15.75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31"/>
      <c r="Z41" s="131"/>
      <c r="AA41" s="131"/>
      <c r="AB41" s="131"/>
      <c r="AC41" s="218">
        <f>SUM(D42:AB42)</f>
        <v>0</v>
      </c>
    </row>
    <row r="42" spans="1:29" ht="15.75" customHeight="1" x14ac:dyDescent="0.4">
      <c r="A42" s="208"/>
      <c r="B42" s="209"/>
      <c r="C42" s="239"/>
      <c r="D42" s="138">
        <f t="shared" ref="D42:AA42" si="17">IF(IFERROR(IF(VLOOKUP(D41,D$149:D$153,1,0)&gt;=1,D$148,0),D41)=D$130,D$134,IF(IFERROR(IF(VLOOKUP(D41,D$149:D$153,1,0)&gt;=1,D$148,0),D41)=D$137,D$140,IF(IFERROR(IF(VLOOKUP(D41,D$149:D$153,1,0)&gt;=1,D$148,0),D41)=D$143,D$145,0)))</f>
        <v>0</v>
      </c>
      <c r="E42" s="138">
        <f t="shared" si="17"/>
        <v>0</v>
      </c>
      <c r="F42" s="138">
        <f t="shared" si="17"/>
        <v>0</v>
      </c>
      <c r="G42" s="138">
        <f t="shared" si="17"/>
        <v>0</v>
      </c>
      <c r="H42" s="138">
        <f t="shared" si="17"/>
        <v>0</v>
      </c>
      <c r="I42" s="138">
        <f t="shared" si="17"/>
        <v>0</v>
      </c>
      <c r="J42" s="138">
        <f t="shared" si="17"/>
        <v>0</v>
      </c>
      <c r="K42" s="138">
        <f t="shared" si="17"/>
        <v>0</v>
      </c>
      <c r="L42" s="138">
        <f t="shared" si="17"/>
        <v>0</v>
      </c>
      <c r="M42" s="138">
        <f t="shared" si="17"/>
        <v>0</v>
      </c>
      <c r="N42" s="138">
        <f t="shared" si="17"/>
        <v>0</v>
      </c>
      <c r="O42" s="138">
        <f t="shared" si="17"/>
        <v>0</v>
      </c>
      <c r="P42" s="138">
        <f t="shared" si="17"/>
        <v>0</v>
      </c>
      <c r="Q42" s="138">
        <f t="shared" si="17"/>
        <v>0</v>
      </c>
      <c r="R42" s="138">
        <f t="shared" si="17"/>
        <v>0</v>
      </c>
      <c r="S42" s="138">
        <f t="shared" si="17"/>
        <v>0</v>
      </c>
      <c r="T42" s="138">
        <f t="shared" si="17"/>
        <v>0</v>
      </c>
      <c r="U42" s="138">
        <f t="shared" si="17"/>
        <v>0</v>
      </c>
      <c r="V42" s="138">
        <f t="shared" si="17"/>
        <v>0</v>
      </c>
      <c r="W42" s="138">
        <f t="shared" si="17"/>
        <v>0</v>
      </c>
      <c r="X42" s="138">
        <f t="shared" si="17"/>
        <v>0</v>
      </c>
      <c r="Y42" s="138">
        <f t="shared" si="17"/>
        <v>0</v>
      </c>
      <c r="Z42" s="138">
        <f t="shared" si="17"/>
        <v>0</v>
      </c>
      <c r="AA42" s="138">
        <f t="shared" si="17"/>
        <v>0</v>
      </c>
      <c r="AB42" s="138">
        <f>IF(IFERROR(IF(VLOOKUP(AB41,AB$149:AB$153,1,0)&gt;=1,AB$148,0),AB41)=AB$130,AB$134,IF(IFERROR(IF(VLOOKUP(AB41,AB$149:AB$153,1,0)&gt;=1,AB$148,0),AB41)=AB$137,AB$140,IF(IFERROR(IF(VLOOKUP(AB41,AB$149:AB$153,1,0)&gt;=1,AB$148,0),AB41)=AB$143,AB$145,0)))</f>
        <v>0</v>
      </c>
      <c r="AC42" s="218"/>
    </row>
    <row r="43" spans="1:29" ht="15.75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31"/>
      <c r="Z43" s="131"/>
      <c r="AA43" s="131"/>
      <c r="AB43" s="131"/>
      <c r="AC43" s="218">
        <f>SUM(D44:AB44)</f>
        <v>0</v>
      </c>
    </row>
    <row r="44" spans="1:29" ht="15.75" customHeight="1" x14ac:dyDescent="0.4">
      <c r="A44" s="208"/>
      <c r="B44" s="209"/>
      <c r="C44" s="239"/>
      <c r="D44" s="138">
        <f t="shared" ref="D44:AA44" si="18">IF(IFERROR(IF(VLOOKUP(D43,D$149:D$153,1,0)&gt;=1,D$148,0),D43)=D$130,D$134,IF(IFERROR(IF(VLOOKUP(D43,D$149:D$153,1,0)&gt;=1,D$148,0),D43)=D$137,D$140,IF(IFERROR(IF(VLOOKUP(D43,D$149:D$153,1,0)&gt;=1,D$148,0),D43)=D$143,D$145,0)))</f>
        <v>0</v>
      </c>
      <c r="E44" s="138">
        <f t="shared" si="18"/>
        <v>0</v>
      </c>
      <c r="F44" s="138">
        <f t="shared" si="18"/>
        <v>0</v>
      </c>
      <c r="G44" s="138">
        <f t="shared" si="18"/>
        <v>0</v>
      </c>
      <c r="H44" s="138">
        <f t="shared" si="18"/>
        <v>0</v>
      </c>
      <c r="I44" s="138">
        <f t="shared" si="18"/>
        <v>0</v>
      </c>
      <c r="J44" s="138">
        <f t="shared" si="18"/>
        <v>0</v>
      </c>
      <c r="K44" s="138">
        <f t="shared" si="18"/>
        <v>0</v>
      </c>
      <c r="L44" s="138">
        <f t="shared" si="18"/>
        <v>0</v>
      </c>
      <c r="M44" s="138">
        <f t="shared" si="18"/>
        <v>0</v>
      </c>
      <c r="N44" s="138">
        <f t="shared" si="18"/>
        <v>0</v>
      </c>
      <c r="O44" s="138">
        <f t="shared" si="18"/>
        <v>0</v>
      </c>
      <c r="P44" s="138">
        <f t="shared" si="18"/>
        <v>0</v>
      </c>
      <c r="Q44" s="138">
        <f t="shared" si="18"/>
        <v>0</v>
      </c>
      <c r="R44" s="138">
        <f t="shared" si="18"/>
        <v>0</v>
      </c>
      <c r="S44" s="138">
        <f t="shared" si="18"/>
        <v>0</v>
      </c>
      <c r="T44" s="138">
        <f t="shared" si="18"/>
        <v>0</v>
      </c>
      <c r="U44" s="138">
        <f t="shared" si="18"/>
        <v>0</v>
      </c>
      <c r="V44" s="138">
        <f t="shared" si="18"/>
        <v>0</v>
      </c>
      <c r="W44" s="138">
        <f t="shared" si="18"/>
        <v>0</v>
      </c>
      <c r="X44" s="138">
        <f t="shared" si="18"/>
        <v>0</v>
      </c>
      <c r="Y44" s="138">
        <f t="shared" si="18"/>
        <v>0</v>
      </c>
      <c r="Z44" s="138">
        <f t="shared" si="18"/>
        <v>0</v>
      </c>
      <c r="AA44" s="138">
        <f t="shared" si="18"/>
        <v>0</v>
      </c>
      <c r="AB44" s="138">
        <f>IF(IFERROR(IF(VLOOKUP(AB43,AB$149:AB$153,1,0)&gt;=1,AB$148,0),AB43)=AB$130,AB$134,IF(IFERROR(IF(VLOOKUP(AB43,AB$149:AB$153,1,0)&gt;=1,AB$148,0),AB43)=AB$137,AB$140,IF(IFERROR(IF(VLOOKUP(AB43,AB$149:AB$153,1,0)&gt;=1,AB$148,0),AB43)=AB$143,AB$145,0)))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31"/>
      <c r="Z45" s="131"/>
      <c r="AA45" s="131"/>
      <c r="AB45" s="131"/>
      <c r="AC45" s="218">
        <f>SUM(D46:AB46)</f>
        <v>0</v>
      </c>
    </row>
    <row r="46" spans="1:29" ht="15.75" hidden="1" customHeight="1" x14ac:dyDescent="0.4">
      <c r="A46" s="208"/>
      <c r="B46" s="209"/>
      <c r="C46" s="239"/>
      <c r="D46" s="138">
        <f t="shared" ref="D46:AA46" si="19">IF(IFERROR(IF(VLOOKUP(D45,D$149:D$153,1,0)&gt;=1,D$148,0),D45)=D$130,D$134,IF(IFERROR(IF(VLOOKUP(D45,D$149:D$153,1,0)&gt;=1,D$148,0),D45)=D$137,D$140,IF(IFERROR(IF(VLOOKUP(D45,D$149:D$153,1,0)&gt;=1,D$148,0),D45)=D$143,D$145,0)))</f>
        <v>0</v>
      </c>
      <c r="E46" s="138">
        <f t="shared" si="19"/>
        <v>0</v>
      </c>
      <c r="F46" s="138">
        <f t="shared" si="19"/>
        <v>0</v>
      </c>
      <c r="G46" s="138">
        <f t="shared" si="19"/>
        <v>0</v>
      </c>
      <c r="H46" s="138">
        <f t="shared" si="19"/>
        <v>0</v>
      </c>
      <c r="I46" s="138">
        <f t="shared" si="19"/>
        <v>0</v>
      </c>
      <c r="J46" s="138">
        <f t="shared" si="19"/>
        <v>0</v>
      </c>
      <c r="K46" s="138">
        <f t="shared" si="19"/>
        <v>0</v>
      </c>
      <c r="L46" s="138">
        <f t="shared" si="19"/>
        <v>0</v>
      </c>
      <c r="M46" s="138">
        <f t="shared" si="19"/>
        <v>0</v>
      </c>
      <c r="N46" s="138">
        <f t="shared" si="19"/>
        <v>0</v>
      </c>
      <c r="O46" s="138">
        <f t="shared" si="19"/>
        <v>0</v>
      </c>
      <c r="P46" s="138">
        <f t="shared" si="19"/>
        <v>0</v>
      </c>
      <c r="Q46" s="138">
        <f t="shared" si="19"/>
        <v>0</v>
      </c>
      <c r="R46" s="138">
        <f t="shared" si="19"/>
        <v>0</v>
      </c>
      <c r="S46" s="138">
        <f t="shared" si="19"/>
        <v>0</v>
      </c>
      <c r="T46" s="138">
        <f t="shared" si="19"/>
        <v>0</v>
      </c>
      <c r="U46" s="138">
        <f t="shared" si="19"/>
        <v>0</v>
      </c>
      <c r="V46" s="138">
        <f t="shared" si="19"/>
        <v>0</v>
      </c>
      <c r="W46" s="138">
        <f t="shared" si="19"/>
        <v>0</v>
      </c>
      <c r="X46" s="138">
        <f t="shared" si="19"/>
        <v>0</v>
      </c>
      <c r="Y46" s="138">
        <f t="shared" si="19"/>
        <v>0</v>
      </c>
      <c r="Z46" s="138">
        <f t="shared" si="19"/>
        <v>0</v>
      </c>
      <c r="AA46" s="138">
        <f t="shared" si="19"/>
        <v>0</v>
      </c>
      <c r="AB46" s="138">
        <f>IF(IFERROR(IF(VLOOKUP(AB45,AB$149:AB$153,1,0)&gt;=1,AB$148,0),AB45)=AB$130,AB$134,IF(IFERROR(IF(VLOOKUP(AB45,AB$149:AB$153,1,0)&gt;=1,AB$148,0),AB45)=AB$137,AB$140,IF(IFERROR(IF(VLOOKUP(AB45,AB$149:AB$153,1,0)&gt;=1,AB$148,0),AB45)=AB$143,AB$145,0)))</f>
        <v>0</v>
      </c>
      <c r="AC46" s="218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38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31"/>
      <c r="Z47" s="131"/>
      <c r="AA47" s="131"/>
      <c r="AB47" s="131"/>
      <c r="AC47" s="218">
        <f>SUM(D48:AB48)</f>
        <v>0</v>
      </c>
    </row>
    <row r="48" spans="1:29" ht="15.75" hidden="1" customHeight="1" x14ac:dyDescent="0.4">
      <c r="A48" s="208"/>
      <c r="B48" s="209"/>
      <c r="C48" s="239"/>
      <c r="D48" s="138">
        <f t="shared" ref="D48:AA48" si="20">IF(IFERROR(IF(VLOOKUP(D47,D$149:D$153,1,0)&gt;=1,D$148,0),D47)=D$130,D$134,IF(IFERROR(IF(VLOOKUP(D47,D$149:D$153,1,0)&gt;=1,D$148,0),D47)=D$137,D$140,IF(IFERROR(IF(VLOOKUP(D47,D$149:D$153,1,0)&gt;=1,D$148,0),D47)=D$143,D$145,0)))</f>
        <v>0</v>
      </c>
      <c r="E48" s="138">
        <f t="shared" si="20"/>
        <v>0</v>
      </c>
      <c r="F48" s="138">
        <f t="shared" si="20"/>
        <v>0</v>
      </c>
      <c r="G48" s="138">
        <f t="shared" si="20"/>
        <v>0</v>
      </c>
      <c r="H48" s="138">
        <f t="shared" si="20"/>
        <v>0</v>
      </c>
      <c r="I48" s="138">
        <f t="shared" si="20"/>
        <v>0</v>
      </c>
      <c r="J48" s="138">
        <f t="shared" si="20"/>
        <v>0</v>
      </c>
      <c r="K48" s="138">
        <f t="shared" si="20"/>
        <v>0</v>
      </c>
      <c r="L48" s="138">
        <f t="shared" si="20"/>
        <v>0</v>
      </c>
      <c r="M48" s="138">
        <f t="shared" si="20"/>
        <v>0</v>
      </c>
      <c r="N48" s="138">
        <f t="shared" si="20"/>
        <v>0</v>
      </c>
      <c r="O48" s="138">
        <f t="shared" si="20"/>
        <v>0</v>
      </c>
      <c r="P48" s="138">
        <f t="shared" si="20"/>
        <v>0</v>
      </c>
      <c r="Q48" s="138">
        <f t="shared" si="20"/>
        <v>0</v>
      </c>
      <c r="R48" s="138">
        <f t="shared" si="20"/>
        <v>0</v>
      </c>
      <c r="S48" s="138">
        <f t="shared" si="20"/>
        <v>0</v>
      </c>
      <c r="T48" s="138">
        <f t="shared" si="20"/>
        <v>0</v>
      </c>
      <c r="U48" s="138">
        <f t="shared" si="20"/>
        <v>0</v>
      </c>
      <c r="V48" s="138">
        <f t="shared" si="20"/>
        <v>0</v>
      </c>
      <c r="W48" s="138">
        <f t="shared" si="20"/>
        <v>0</v>
      </c>
      <c r="X48" s="138">
        <f t="shared" si="20"/>
        <v>0</v>
      </c>
      <c r="Y48" s="138">
        <f t="shared" si="20"/>
        <v>0</v>
      </c>
      <c r="Z48" s="138">
        <f t="shared" si="20"/>
        <v>0</v>
      </c>
      <c r="AA48" s="138">
        <f t="shared" si="20"/>
        <v>0</v>
      </c>
      <c r="AB48" s="138">
        <f>IF(IFERROR(IF(VLOOKUP(AB47,AB$149:AB$153,1,0)&gt;=1,AB$148,0),AB47)=AB$130,AB$134,IF(IFERROR(IF(VLOOKUP(AB47,AB$149:AB$153,1,0)&gt;=1,AB$148,0),AB47)=AB$137,AB$140,IF(IFERROR(IF(VLOOKUP(AB47,AB$149:AB$153,1,0)&gt;=1,AB$148,0),AB47)=AB$143,AB$145,0)))</f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38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31"/>
      <c r="Z49" s="131"/>
      <c r="AA49" s="131"/>
      <c r="AB49" s="131"/>
      <c r="AC49" s="218">
        <f>SUM(D50:AB50)</f>
        <v>0</v>
      </c>
    </row>
    <row r="50" spans="1:29" ht="15.75" hidden="1" customHeight="1" x14ac:dyDescent="0.4">
      <c r="A50" s="208"/>
      <c r="B50" s="209"/>
      <c r="C50" s="239"/>
      <c r="D50" s="138">
        <f t="shared" ref="D50:AA50" si="21">IF(IFERROR(IF(VLOOKUP(D49,D$149:D$153,1,0)&gt;=1,D$148,0),D49)=D$130,D$134,IF(IFERROR(IF(VLOOKUP(D49,D$149:D$153,1,0)&gt;=1,D$148,0),D49)=D$137,D$140,IF(IFERROR(IF(VLOOKUP(D49,D$149:D$153,1,0)&gt;=1,D$148,0),D49)=D$143,D$145,0)))</f>
        <v>0</v>
      </c>
      <c r="E50" s="138">
        <f t="shared" si="21"/>
        <v>0</v>
      </c>
      <c r="F50" s="138">
        <f t="shared" si="21"/>
        <v>0</v>
      </c>
      <c r="G50" s="138">
        <f t="shared" si="21"/>
        <v>0</v>
      </c>
      <c r="H50" s="138">
        <f t="shared" si="21"/>
        <v>0</v>
      </c>
      <c r="I50" s="138">
        <f t="shared" si="21"/>
        <v>0</v>
      </c>
      <c r="J50" s="138">
        <f t="shared" si="21"/>
        <v>0</v>
      </c>
      <c r="K50" s="138">
        <f t="shared" si="21"/>
        <v>0</v>
      </c>
      <c r="L50" s="138">
        <f t="shared" si="21"/>
        <v>0</v>
      </c>
      <c r="M50" s="138">
        <f t="shared" si="21"/>
        <v>0</v>
      </c>
      <c r="N50" s="138">
        <f t="shared" si="21"/>
        <v>0</v>
      </c>
      <c r="O50" s="138">
        <f t="shared" si="21"/>
        <v>0</v>
      </c>
      <c r="P50" s="138">
        <f t="shared" si="21"/>
        <v>0</v>
      </c>
      <c r="Q50" s="138">
        <f t="shared" si="21"/>
        <v>0</v>
      </c>
      <c r="R50" s="138">
        <f t="shared" si="21"/>
        <v>0</v>
      </c>
      <c r="S50" s="138">
        <f t="shared" si="21"/>
        <v>0</v>
      </c>
      <c r="T50" s="138">
        <f t="shared" si="21"/>
        <v>0</v>
      </c>
      <c r="U50" s="138">
        <f t="shared" si="21"/>
        <v>0</v>
      </c>
      <c r="V50" s="138">
        <f t="shared" si="21"/>
        <v>0</v>
      </c>
      <c r="W50" s="138">
        <f t="shared" si="21"/>
        <v>0</v>
      </c>
      <c r="X50" s="138">
        <f t="shared" si="21"/>
        <v>0</v>
      </c>
      <c r="Y50" s="138">
        <f t="shared" si="21"/>
        <v>0</v>
      </c>
      <c r="Z50" s="138">
        <f t="shared" si="21"/>
        <v>0</v>
      </c>
      <c r="AA50" s="138">
        <f t="shared" si="21"/>
        <v>0</v>
      </c>
      <c r="AB50" s="138">
        <f>IF(IFERROR(IF(VLOOKUP(AB49,AB$149:AB$153,1,0)&gt;=1,AB$148,0),AB49)=AB$130,AB$134,IF(IFERROR(IF(VLOOKUP(AB49,AB$149:AB$153,1,0)&gt;=1,AB$148,0),AB49)=AB$137,AB$140,IF(IFERROR(IF(VLOOKUP(AB49,AB$149:AB$153,1,0)&gt;=1,AB$148,0),AB49)=AB$143,AB$145,0)))</f>
        <v>0</v>
      </c>
      <c r="AC50" s="218"/>
    </row>
    <row r="51" spans="1:29" ht="15.75" hidden="1" customHeight="1" x14ac:dyDescent="0.4">
      <c r="A51" s="219">
        <f>+A49+1</f>
        <v>23</v>
      </c>
      <c r="B51" s="212" t="str">
        <f>+Partici!B24</f>
        <v>NANO</v>
      </c>
      <c r="C51" s="234">
        <f>SUM(D52:AB52)</f>
        <v>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56"/>
      <c r="Y51" s="56"/>
      <c r="Z51" s="56"/>
      <c r="AA51" s="56"/>
      <c r="AB51" s="56"/>
      <c r="AC51" s="223">
        <f>SUM(D52:AB52)</f>
        <v>0</v>
      </c>
    </row>
    <row r="52" spans="1:29" ht="15.75" hidden="1" customHeight="1" x14ac:dyDescent="0.4">
      <c r="A52" s="220"/>
      <c r="B52" s="212"/>
      <c r="C52" s="235"/>
      <c r="D52" s="143">
        <f t="shared" ref="D52:AA52" si="22">IF(IFERROR(IF(VLOOKUP(D51,D$149:D$153,1,0)&gt;=1,D$148,0),D51)=D$130,D$134,IF(IFERROR(IF(VLOOKUP(D51,D$149:D$153,1,0)&gt;=1,D$148,0),D51)=D$137,D$140,IF(IFERROR(IF(VLOOKUP(D51,D$149:D$153,1,0)&gt;=1,D$148,0),D51)=D$143,D$145,0)))</f>
        <v>0</v>
      </c>
      <c r="E52" s="143">
        <f t="shared" si="22"/>
        <v>0</v>
      </c>
      <c r="F52" s="143">
        <f t="shared" si="22"/>
        <v>0</v>
      </c>
      <c r="G52" s="143">
        <f t="shared" si="22"/>
        <v>0</v>
      </c>
      <c r="H52" s="143">
        <f t="shared" si="22"/>
        <v>0</v>
      </c>
      <c r="I52" s="143">
        <f t="shared" si="22"/>
        <v>0</v>
      </c>
      <c r="J52" s="143">
        <f t="shared" si="22"/>
        <v>0</v>
      </c>
      <c r="K52" s="143">
        <f t="shared" si="22"/>
        <v>0</v>
      </c>
      <c r="L52" s="143">
        <f t="shared" si="22"/>
        <v>0</v>
      </c>
      <c r="M52" s="143">
        <f t="shared" si="22"/>
        <v>0</v>
      </c>
      <c r="N52" s="143">
        <f t="shared" si="22"/>
        <v>0</v>
      </c>
      <c r="O52" s="143">
        <f t="shared" si="22"/>
        <v>0</v>
      </c>
      <c r="P52" s="143">
        <f t="shared" si="22"/>
        <v>0</v>
      </c>
      <c r="Q52" s="143">
        <f t="shared" si="22"/>
        <v>0</v>
      </c>
      <c r="R52" s="143">
        <f t="shared" si="22"/>
        <v>0</v>
      </c>
      <c r="S52" s="143">
        <f t="shared" si="22"/>
        <v>0</v>
      </c>
      <c r="T52" s="143">
        <f t="shared" si="22"/>
        <v>0</v>
      </c>
      <c r="U52" s="143">
        <f t="shared" si="22"/>
        <v>0</v>
      </c>
      <c r="V52" s="143">
        <f t="shared" si="22"/>
        <v>0</v>
      </c>
      <c r="W52" s="143">
        <f t="shared" si="22"/>
        <v>0</v>
      </c>
      <c r="X52" s="143">
        <f t="shared" si="22"/>
        <v>0</v>
      </c>
      <c r="Y52" s="143">
        <f t="shared" si="22"/>
        <v>0</v>
      </c>
      <c r="Z52" s="143">
        <f t="shared" si="22"/>
        <v>0</v>
      </c>
      <c r="AA52" s="143">
        <f t="shared" si="22"/>
        <v>0</v>
      </c>
      <c r="AB52" s="143">
        <f>IF(IFERROR(IF(VLOOKUP(AB51,AB$149:AB$153,1,0)&gt;=1,AB$148,0),AB51)=AB$130,AB$134,IF(IFERROR(IF(VLOOKUP(AB51,AB$149:AB$153,1,0)&gt;=1,AB$148,0),AB51)=AB$137,AB$140,IF(IFERROR(IF(VLOOKUP(AB51,AB$149:AB$153,1,0)&gt;=1,AB$148,0),AB51)=AB$143,AB$145,0)))</f>
        <v>0</v>
      </c>
      <c r="AC52" s="223"/>
    </row>
    <row r="53" spans="1:29" ht="15.75" hidden="1" customHeight="1" x14ac:dyDescent="0.4">
      <c r="A53" s="219">
        <f>+A51+1</f>
        <v>24</v>
      </c>
      <c r="B53" s="212" t="str">
        <f>+Partici!B25</f>
        <v>PINKY</v>
      </c>
      <c r="C53" s="234">
        <f>SUM(D54:AB54)</f>
        <v>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56"/>
      <c r="Y53" s="56"/>
      <c r="Z53" s="56"/>
      <c r="AA53" s="56"/>
      <c r="AB53" s="56"/>
      <c r="AC53" s="223">
        <f>SUM(D54:AB54)</f>
        <v>0</v>
      </c>
    </row>
    <row r="54" spans="1:29" ht="15.75" hidden="1" customHeight="1" x14ac:dyDescent="0.4">
      <c r="A54" s="220"/>
      <c r="B54" s="212"/>
      <c r="C54" s="235"/>
      <c r="D54" s="143">
        <f t="shared" ref="D54:AA54" si="23">IF(IFERROR(IF(VLOOKUP(D53,D$149:D$153,1,0)&gt;=1,D$148,0),D53)=D$130,D$134,IF(IFERROR(IF(VLOOKUP(D53,D$149:D$153,1,0)&gt;=1,D$148,0),D53)=D$137,D$140,IF(IFERROR(IF(VLOOKUP(D53,D$149:D$153,1,0)&gt;=1,D$148,0),D53)=D$143,D$145,0)))</f>
        <v>0</v>
      </c>
      <c r="E54" s="143">
        <f t="shared" si="23"/>
        <v>0</v>
      </c>
      <c r="F54" s="143">
        <f t="shared" si="23"/>
        <v>0</v>
      </c>
      <c r="G54" s="143">
        <f t="shared" si="23"/>
        <v>0</v>
      </c>
      <c r="H54" s="143">
        <f t="shared" si="23"/>
        <v>0</v>
      </c>
      <c r="I54" s="143">
        <f t="shared" si="23"/>
        <v>0</v>
      </c>
      <c r="J54" s="143">
        <f t="shared" si="23"/>
        <v>0</v>
      </c>
      <c r="K54" s="143">
        <f t="shared" si="23"/>
        <v>0</v>
      </c>
      <c r="L54" s="143">
        <f t="shared" si="23"/>
        <v>0</v>
      </c>
      <c r="M54" s="143">
        <f t="shared" si="23"/>
        <v>0</v>
      </c>
      <c r="N54" s="143">
        <f t="shared" si="23"/>
        <v>0</v>
      </c>
      <c r="O54" s="143">
        <f t="shared" si="23"/>
        <v>0</v>
      </c>
      <c r="P54" s="143">
        <f t="shared" si="23"/>
        <v>0</v>
      </c>
      <c r="Q54" s="143">
        <f t="shared" si="23"/>
        <v>0</v>
      </c>
      <c r="R54" s="143">
        <f t="shared" si="23"/>
        <v>0</v>
      </c>
      <c r="S54" s="143">
        <f t="shared" si="23"/>
        <v>0</v>
      </c>
      <c r="T54" s="143">
        <f t="shared" si="23"/>
        <v>0</v>
      </c>
      <c r="U54" s="143">
        <f t="shared" si="23"/>
        <v>0</v>
      </c>
      <c r="V54" s="143">
        <f t="shared" si="23"/>
        <v>0</v>
      </c>
      <c r="W54" s="143">
        <f t="shared" si="23"/>
        <v>0</v>
      </c>
      <c r="X54" s="143">
        <f t="shared" si="23"/>
        <v>0</v>
      </c>
      <c r="Y54" s="143">
        <f t="shared" si="23"/>
        <v>0</v>
      </c>
      <c r="Z54" s="143">
        <f t="shared" si="23"/>
        <v>0</v>
      </c>
      <c r="AA54" s="143">
        <f t="shared" si="23"/>
        <v>0</v>
      </c>
      <c r="AB54" s="143">
        <f>IF(IFERROR(IF(VLOOKUP(AB53,AB$149:AB$153,1,0)&gt;=1,AB$148,0),AB53)=AB$130,AB$134,IF(IFERROR(IF(VLOOKUP(AB53,AB$149:AB$153,1,0)&gt;=1,AB$148,0),AB53)=AB$137,AB$140,IF(IFERROR(IF(VLOOKUP(AB53,AB$149:AB$153,1,0)&gt;=1,AB$148,0),AB53)=AB$143,AB$145,0)))</f>
        <v>0</v>
      </c>
      <c r="AC54" s="223"/>
    </row>
    <row r="55" spans="1:29" ht="15.75" hidden="1" customHeight="1" x14ac:dyDescent="0.7">
      <c r="A55" s="240" t="s">
        <v>98</v>
      </c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61"/>
    </row>
    <row r="56" spans="1:29" ht="15.75" hidden="1" customHeight="1" x14ac:dyDescent="0.7">
      <c r="A56" s="242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62"/>
    </row>
    <row r="57" spans="1:29" ht="15.75" hidden="1" customHeight="1" x14ac:dyDescent="0.7">
      <c r="A57" s="244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62"/>
    </row>
    <row r="58" spans="1:29" ht="15.75" hidden="1" customHeight="1" x14ac:dyDescent="0.4">
      <c r="A58" s="105" t="s">
        <v>0</v>
      </c>
      <c r="B58" s="105" t="s">
        <v>36</v>
      </c>
      <c r="C58" s="105" t="s">
        <v>78</v>
      </c>
      <c r="D58" s="105">
        <v>1</v>
      </c>
      <c r="E58" s="105">
        <v>2</v>
      </c>
      <c r="F58" s="105">
        <v>3</v>
      </c>
      <c r="G58" s="105">
        <v>4</v>
      </c>
      <c r="H58" s="105">
        <v>5</v>
      </c>
      <c r="I58" s="105">
        <v>6</v>
      </c>
      <c r="J58" s="105">
        <v>7</v>
      </c>
      <c r="K58" s="105">
        <v>8</v>
      </c>
      <c r="L58" s="105">
        <v>9</v>
      </c>
      <c r="M58" s="105">
        <v>10</v>
      </c>
      <c r="N58" s="105">
        <v>11</v>
      </c>
      <c r="O58" s="105">
        <v>12</v>
      </c>
      <c r="P58" s="105">
        <v>13</v>
      </c>
      <c r="Q58" s="105">
        <v>14</v>
      </c>
      <c r="R58" s="105">
        <v>15</v>
      </c>
      <c r="S58" s="105">
        <v>16</v>
      </c>
      <c r="T58" s="105">
        <v>17</v>
      </c>
      <c r="U58" s="105">
        <v>18</v>
      </c>
      <c r="V58" s="105">
        <v>19</v>
      </c>
      <c r="W58" s="105">
        <v>20</v>
      </c>
      <c r="X58" s="105">
        <v>21</v>
      </c>
      <c r="Y58" s="105">
        <v>22</v>
      </c>
      <c r="Z58" s="105">
        <v>23</v>
      </c>
      <c r="AA58" s="83">
        <v>24</v>
      </c>
      <c r="AB58" s="83">
        <v>25</v>
      </c>
      <c r="AC58" s="84" t="s">
        <v>78</v>
      </c>
    </row>
    <row r="59" spans="1:29" ht="15.75" hidden="1" customHeight="1" x14ac:dyDescent="0.4">
      <c r="A59" s="246">
        <f>+A57+1</f>
        <v>1</v>
      </c>
      <c r="B59" s="223">
        <f>+Partici!D35</f>
        <v>0</v>
      </c>
      <c r="C59" s="234">
        <f>SUM(D60:AB60)</f>
        <v>0</v>
      </c>
      <c r="D59" s="55">
        <v>3</v>
      </c>
      <c r="E59" s="55">
        <v>7</v>
      </c>
      <c r="F59" s="55">
        <v>2</v>
      </c>
      <c r="G59" s="55">
        <v>15</v>
      </c>
      <c r="H59" s="55">
        <v>12</v>
      </c>
      <c r="I59" s="55">
        <v>8</v>
      </c>
      <c r="J59" s="55">
        <v>4</v>
      </c>
      <c r="K59" s="55">
        <v>1</v>
      </c>
      <c r="L59" s="55">
        <v>3</v>
      </c>
      <c r="M59" s="55">
        <v>10</v>
      </c>
      <c r="N59" s="55">
        <v>5</v>
      </c>
      <c r="O59" s="55">
        <v>7</v>
      </c>
      <c r="P59" s="55">
        <v>5</v>
      </c>
      <c r="Q59" s="55">
        <v>5</v>
      </c>
      <c r="R59" s="55">
        <v>6</v>
      </c>
      <c r="S59" s="55">
        <v>10</v>
      </c>
      <c r="T59" s="55">
        <v>13</v>
      </c>
      <c r="U59" s="55">
        <v>7</v>
      </c>
      <c r="V59" s="55">
        <v>9</v>
      </c>
      <c r="W59" s="55">
        <v>4</v>
      </c>
      <c r="X59" s="103">
        <v>14</v>
      </c>
      <c r="Y59" s="103">
        <v>10</v>
      </c>
      <c r="Z59" s="103">
        <v>12</v>
      </c>
      <c r="AA59" s="56"/>
      <c r="AB59" s="56"/>
      <c r="AC59" s="223">
        <f>SUM(D60:AB60)</f>
        <v>0</v>
      </c>
    </row>
    <row r="60" spans="1:29" ht="15.75" hidden="1" customHeight="1" x14ac:dyDescent="0.4">
      <c r="A60" s="246"/>
      <c r="B60" s="223"/>
      <c r="C60" s="235"/>
      <c r="D60" s="140">
        <f t="shared" ref="D60:AA60" si="24">IF(IFERROR(IF(VLOOKUP(D59,D$149:D$153,1,0)&gt;=1,D$148,0),D59)=D$130,D$134,IF(IFERROR(IF(VLOOKUP(D59,D$149:D$153,1,0)&gt;=1,D$148,0),D59)=D$137,D$140,IF(IFERROR(IF(VLOOKUP(D59,D$149:D$153,1,0)&gt;=1,D$148,0),D59)=D$143,D$145,0)))</f>
        <v>0</v>
      </c>
      <c r="E60" s="140">
        <f t="shared" si="24"/>
        <v>0</v>
      </c>
      <c r="F60" s="140">
        <f t="shared" si="24"/>
        <v>0</v>
      </c>
      <c r="G60" s="140">
        <f t="shared" si="24"/>
        <v>0</v>
      </c>
      <c r="H60" s="140">
        <f t="shared" si="24"/>
        <v>0</v>
      </c>
      <c r="I60" s="140">
        <f t="shared" si="24"/>
        <v>0</v>
      </c>
      <c r="J60" s="140">
        <f t="shared" si="24"/>
        <v>0</v>
      </c>
      <c r="K60" s="140">
        <f t="shared" si="24"/>
        <v>0</v>
      </c>
      <c r="L60" s="140">
        <f t="shared" si="24"/>
        <v>0</v>
      </c>
      <c r="M60" s="140">
        <f t="shared" si="24"/>
        <v>0</v>
      </c>
      <c r="N60" s="140">
        <f t="shared" si="24"/>
        <v>0</v>
      </c>
      <c r="O60" s="140">
        <f t="shared" si="24"/>
        <v>0</v>
      </c>
      <c r="P60" s="140">
        <f t="shared" si="24"/>
        <v>0</v>
      </c>
      <c r="Q60" s="140">
        <f t="shared" si="24"/>
        <v>0</v>
      </c>
      <c r="R60" s="140">
        <f t="shared" si="24"/>
        <v>0</v>
      </c>
      <c r="S60" s="140">
        <f t="shared" si="24"/>
        <v>0</v>
      </c>
      <c r="T60" s="140">
        <f t="shared" si="24"/>
        <v>0</v>
      </c>
      <c r="U60" s="140">
        <f t="shared" si="24"/>
        <v>0</v>
      </c>
      <c r="V60" s="140">
        <f t="shared" si="24"/>
        <v>0</v>
      </c>
      <c r="W60" s="140">
        <f t="shared" si="24"/>
        <v>0</v>
      </c>
      <c r="X60" s="140">
        <f t="shared" si="24"/>
        <v>0</v>
      </c>
      <c r="Y60" s="140">
        <f t="shared" si="24"/>
        <v>0</v>
      </c>
      <c r="Z60" s="140">
        <f t="shared" si="24"/>
        <v>0</v>
      </c>
      <c r="AA60" s="140">
        <f t="shared" si="24"/>
        <v>0</v>
      </c>
      <c r="AB60" s="140">
        <f>IF(IFERROR(IF(VLOOKUP(AB59,AB$149:AB$153,1,0)&gt;=1,AB$148,0),AB59)=AB$130,AB$134,IF(IFERROR(IF(VLOOKUP(AB59,AB$149:AB$153,1,0)&gt;=1,AB$148,0),AB59)=AB$137,AB$140,IF(IFERROR(IF(VLOOKUP(AB59,AB$149:AB$153,1,0)&gt;=1,AB$148,0),AB59)=AB$143,AB$145,0)))</f>
        <v>0</v>
      </c>
      <c r="AC60" s="223"/>
    </row>
    <row r="61" spans="1:29" ht="15.75" hidden="1" customHeight="1" x14ac:dyDescent="0.4">
      <c r="A61" s="246">
        <f>+A59+1</f>
        <v>2</v>
      </c>
      <c r="B61" s="223">
        <f>+Partici!D36</f>
        <v>0</v>
      </c>
      <c r="C61" s="234">
        <f>SUM(D62:AB62)</f>
        <v>0</v>
      </c>
      <c r="D61" s="55">
        <v>2</v>
      </c>
      <c r="E61" s="55">
        <v>3</v>
      </c>
      <c r="F61" s="55">
        <v>5</v>
      </c>
      <c r="G61" s="55">
        <v>3</v>
      </c>
      <c r="H61" s="55">
        <v>3</v>
      </c>
      <c r="I61" s="55">
        <v>3</v>
      </c>
      <c r="J61" s="55">
        <v>3</v>
      </c>
      <c r="K61" s="55">
        <v>3</v>
      </c>
      <c r="L61" s="55">
        <v>8</v>
      </c>
      <c r="M61" s="55">
        <v>3</v>
      </c>
      <c r="N61" s="55">
        <v>12</v>
      </c>
      <c r="O61" s="55">
        <v>1</v>
      </c>
      <c r="P61" s="55">
        <v>4</v>
      </c>
      <c r="Q61" s="55">
        <v>8</v>
      </c>
      <c r="R61" s="55">
        <v>1</v>
      </c>
      <c r="S61" s="55">
        <v>8</v>
      </c>
      <c r="T61" s="55">
        <v>14</v>
      </c>
      <c r="U61" s="55">
        <v>1</v>
      </c>
      <c r="V61" s="55">
        <v>15</v>
      </c>
      <c r="W61" s="55">
        <v>14</v>
      </c>
      <c r="X61" s="103">
        <v>9</v>
      </c>
      <c r="Y61" s="103">
        <v>6</v>
      </c>
      <c r="Z61" s="103">
        <v>11</v>
      </c>
      <c r="AA61" s="56"/>
      <c r="AB61" s="56"/>
      <c r="AC61" s="223">
        <f>SUM(D62:AB62)</f>
        <v>0</v>
      </c>
    </row>
    <row r="62" spans="1:29" ht="15.75" hidden="1" customHeight="1" x14ac:dyDescent="0.4">
      <c r="A62" s="246"/>
      <c r="B62" s="223"/>
      <c r="C62" s="235"/>
      <c r="D62" s="140">
        <f t="shared" ref="D62:AA62" si="25">IF(IFERROR(IF(VLOOKUP(D61,D$149:D$153,1,0)&gt;=1,D$148,0),D61)=D$130,D$134,IF(IFERROR(IF(VLOOKUP(D61,D$149:D$153,1,0)&gt;=1,D$148,0),D61)=D$137,D$140,IF(IFERROR(IF(VLOOKUP(D61,D$149:D$153,1,0)&gt;=1,D$148,0),D61)=D$143,D$145,0)))</f>
        <v>0</v>
      </c>
      <c r="E62" s="140">
        <f t="shared" si="25"/>
        <v>0</v>
      </c>
      <c r="F62" s="140">
        <f t="shared" si="25"/>
        <v>0</v>
      </c>
      <c r="G62" s="140">
        <f t="shared" si="25"/>
        <v>0</v>
      </c>
      <c r="H62" s="140">
        <f t="shared" si="25"/>
        <v>0</v>
      </c>
      <c r="I62" s="140">
        <f t="shared" si="25"/>
        <v>0</v>
      </c>
      <c r="J62" s="140">
        <f t="shared" si="25"/>
        <v>0</v>
      </c>
      <c r="K62" s="140">
        <f t="shared" si="25"/>
        <v>0</v>
      </c>
      <c r="L62" s="140">
        <f t="shared" si="25"/>
        <v>0</v>
      </c>
      <c r="M62" s="140">
        <f t="shared" si="25"/>
        <v>0</v>
      </c>
      <c r="N62" s="140">
        <f t="shared" si="25"/>
        <v>0</v>
      </c>
      <c r="O62" s="140">
        <f t="shared" si="25"/>
        <v>0</v>
      </c>
      <c r="P62" s="140">
        <f t="shared" si="25"/>
        <v>0</v>
      </c>
      <c r="Q62" s="140">
        <f t="shared" si="25"/>
        <v>0</v>
      </c>
      <c r="R62" s="140">
        <f t="shared" si="25"/>
        <v>0</v>
      </c>
      <c r="S62" s="140">
        <f t="shared" si="25"/>
        <v>0</v>
      </c>
      <c r="T62" s="140">
        <f t="shared" si="25"/>
        <v>0</v>
      </c>
      <c r="U62" s="140">
        <f t="shared" si="25"/>
        <v>0</v>
      </c>
      <c r="V62" s="140">
        <f t="shared" si="25"/>
        <v>0</v>
      </c>
      <c r="W62" s="140">
        <f t="shared" si="25"/>
        <v>0</v>
      </c>
      <c r="X62" s="140">
        <f t="shared" si="25"/>
        <v>0</v>
      </c>
      <c r="Y62" s="140">
        <f t="shared" si="25"/>
        <v>0</v>
      </c>
      <c r="Z62" s="140">
        <f t="shared" si="25"/>
        <v>0</v>
      </c>
      <c r="AA62" s="140">
        <f t="shared" si="25"/>
        <v>0</v>
      </c>
      <c r="AB62" s="140">
        <f>IF(IFERROR(IF(VLOOKUP(AB61,AB$149:AB$153,1,0)&gt;=1,AB$148,0),AB61)=AB$130,AB$134,IF(IFERROR(IF(VLOOKUP(AB61,AB$149:AB$153,1,0)&gt;=1,AB$148,0),AB61)=AB$137,AB$140,IF(IFERROR(IF(VLOOKUP(AB61,AB$149:AB$153,1,0)&gt;=1,AB$148,0),AB61)=AB$143,AB$145,0)))</f>
        <v>0</v>
      </c>
      <c r="AC62" s="223"/>
    </row>
    <row r="63" spans="1:29" ht="15.75" hidden="1" customHeight="1" x14ac:dyDescent="0.4">
      <c r="A63" s="246">
        <f>+A61+1</f>
        <v>3</v>
      </c>
      <c r="B63" s="223">
        <f>+Partici!D37</f>
        <v>0</v>
      </c>
      <c r="C63" s="234">
        <f>SUM(D64:AB64)</f>
        <v>0</v>
      </c>
      <c r="D63" s="55">
        <v>9</v>
      </c>
      <c r="E63" s="55">
        <v>7</v>
      </c>
      <c r="F63" s="55">
        <v>3</v>
      </c>
      <c r="G63" s="55">
        <v>5</v>
      </c>
      <c r="H63" s="55">
        <v>12</v>
      </c>
      <c r="I63" s="55">
        <v>8</v>
      </c>
      <c r="J63" s="55">
        <v>3</v>
      </c>
      <c r="K63" s="55">
        <v>1</v>
      </c>
      <c r="L63" s="55">
        <v>3</v>
      </c>
      <c r="M63" s="55">
        <v>4</v>
      </c>
      <c r="N63" s="55">
        <v>13</v>
      </c>
      <c r="O63" s="55">
        <v>12</v>
      </c>
      <c r="P63" s="55">
        <v>12</v>
      </c>
      <c r="Q63" s="55">
        <v>3</v>
      </c>
      <c r="R63" s="55">
        <v>8</v>
      </c>
      <c r="S63" s="55">
        <v>3</v>
      </c>
      <c r="T63" s="55">
        <v>10</v>
      </c>
      <c r="U63" s="55">
        <v>2</v>
      </c>
      <c r="V63" s="55">
        <v>10</v>
      </c>
      <c r="W63" s="55">
        <v>2</v>
      </c>
      <c r="X63" s="103">
        <v>3</v>
      </c>
      <c r="Y63" s="103">
        <v>6</v>
      </c>
      <c r="Z63" s="103">
        <v>3</v>
      </c>
      <c r="AA63" s="56"/>
      <c r="AB63" s="56"/>
      <c r="AC63" s="223">
        <f>SUM(D64:AB64)</f>
        <v>0</v>
      </c>
    </row>
    <row r="64" spans="1:29" ht="15.75" hidden="1" customHeight="1" x14ac:dyDescent="0.4">
      <c r="A64" s="246"/>
      <c r="B64" s="223"/>
      <c r="C64" s="235"/>
      <c r="D64" s="140">
        <f t="shared" ref="D64:AA64" si="26">IF(IFERROR(IF(VLOOKUP(D63,D$149:D$153,1,0)&gt;=1,D$148,0),D63)=D$130,D$134,IF(IFERROR(IF(VLOOKUP(D63,D$149:D$153,1,0)&gt;=1,D$148,0),D63)=D$137,D$140,IF(IFERROR(IF(VLOOKUP(D63,D$149:D$153,1,0)&gt;=1,D$148,0),D63)=D$143,D$145,0)))</f>
        <v>0</v>
      </c>
      <c r="E64" s="140">
        <f t="shared" si="26"/>
        <v>0</v>
      </c>
      <c r="F64" s="140">
        <f t="shared" si="26"/>
        <v>0</v>
      </c>
      <c r="G64" s="140">
        <f t="shared" si="26"/>
        <v>0</v>
      </c>
      <c r="H64" s="140">
        <f t="shared" si="26"/>
        <v>0</v>
      </c>
      <c r="I64" s="140">
        <f t="shared" si="26"/>
        <v>0</v>
      </c>
      <c r="J64" s="140">
        <f t="shared" si="26"/>
        <v>0</v>
      </c>
      <c r="K64" s="140">
        <f t="shared" si="26"/>
        <v>0</v>
      </c>
      <c r="L64" s="140">
        <f t="shared" si="26"/>
        <v>0</v>
      </c>
      <c r="M64" s="140">
        <f t="shared" si="26"/>
        <v>0</v>
      </c>
      <c r="N64" s="140">
        <f t="shared" si="26"/>
        <v>0</v>
      </c>
      <c r="O64" s="140">
        <f t="shared" si="26"/>
        <v>0</v>
      </c>
      <c r="P64" s="140">
        <f t="shared" si="26"/>
        <v>0</v>
      </c>
      <c r="Q64" s="140">
        <f t="shared" si="26"/>
        <v>0</v>
      </c>
      <c r="R64" s="140">
        <f t="shared" si="26"/>
        <v>0</v>
      </c>
      <c r="S64" s="140">
        <f t="shared" si="26"/>
        <v>0</v>
      </c>
      <c r="T64" s="140">
        <f t="shared" si="26"/>
        <v>0</v>
      </c>
      <c r="U64" s="140">
        <f t="shared" si="26"/>
        <v>0</v>
      </c>
      <c r="V64" s="140">
        <f t="shared" si="26"/>
        <v>0</v>
      </c>
      <c r="W64" s="140">
        <f t="shared" si="26"/>
        <v>0</v>
      </c>
      <c r="X64" s="140">
        <f t="shared" si="26"/>
        <v>0</v>
      </c>
      <c r="Y64" s="140">
        <f t="shared" si="26"/>
        <v>0</v>
      </c>
      <c r="Z64" s="140">
        <f t="shared" si="26"/>
        <v>0</v>
      </c>
      <c r="AA64" s="140">
        <f t="shared" si="26"/>
        <v>0</v>
      </c>
      <c r="AB64" s="140">
        <f>IF(IFERROR(IF(VLOOKUP(AB63,AB$149:AB$153,1,0)&gt;=1,AB$148,0),AB63)=AB$130,AB$134,IF(IFERROR(IF(VLOOKUP(AB63,AB$149:AB$153,1,0)&gt;=1,AB$148,0),AB63)=AB$137,AB$140,IF(IFERROR(IF(VLOOKUP(AB63,AB$149:AB$153,1,0)&gt;=1,AB$148,0),AB63)=AB$143,AB$145,0)))</f>
        <v>0</v>
      </c>
      <c r="AC64" s="223"/>
    </row>
    <row r="65" spans="1:29" ht="15.75" hidden="1" customHeight="1" x14ac:dyDescent="0.4">
      <c r="A65" s="246">
        <f>+A63+1</f>
        <v>4</v>
      </c>
      <c r="B65" s="223">
        <f>+Partici!D38</f>
        <v>0</v>
      </c>
      <c r="C65" s="234">
        <f>SUM(D66:AB66)</f>
        <v>0</v>
      </c>
      <c r="D65" s="55">
        <v>8</v>
      </c>
      <c r="E65" s="55">
        <v>7</v>
      </c>
      <c r="F65" s="55">
        <v>8</v>
      </c>
      <c r="G65" s="55">
        <v>9</v>
      </c>
      <c r="H65" s="55">
        <v>7</v>
      </c>
      <c r="I65" s="55">
        <v>11</v>
      </c>
      <c r="J65" s="55">
        <v>15</v>
      </c>
      <c r="K65" s="55">
        <v>13</v>
      </c>
      <c r="L65" s="55">
        <v>15</v>
      </c>
      <c r="M65" s="55">
        <v>2</v>
      </c>
      <c r="N65" s="55">
        <v>12</v>
      </c>
      <c r="O65" s="55">
        <v>10</v>
      </c>
      <c r="P65" s="55">
        <v>7</v>
      </c>
      <c r="Q65" s="55">
        <v>9</v>
      </c>
      <c r="R65" s="55">
        <v>10</v>
      </c>
      <c r="S65" s="55">
        <v>11</v>
      </c>
      <c r="T65" s="55">
        <v>11</v>
      </c>
      <c r="U65" s="55">
        <v>13</v>
      </c>
      <c r="V65" s="55">
        <v>9</v>
      </c>
      <c r="W65" s="55">
        <v>7</v>
      </c>
      <c r="X65" s="55">
        <v>1</v>
      </c>
      <c r="Y65" s="55">
        <v>10</v>
      </c>
      <c r="Z65" s="55">
        <v>1</v>
      </c>
      <c r="AA65" s="56"/>
      <c r="AB65" s="56"/>
      <c r="AC65" s="223">
        <f>SUM(D66:AB66)</f>
        <v>0</v>
      </c>
    </row>
    <row r="66" spans="1:29" ht="15" hidden="1" customHeight="1" x14ac:dyDescent="0.4">
      <c r="A66" s="246"/>
      <c r="B66" s="223"/>
      <c r="C66" s="235"/>
      <c r="D66" s="140">
        <f t="shared" ref="D66:AA66" si="27">IF(IFERROR(IF(VLOOKUP(D65,D$149:D$153,1,0)&gt;=1,D$148,0),D65)=D$130,D$134,IF(IFERROR(IF(VLOOKUP(D65,D$149:D$153,1,0)&gt;=1,D$148,0),D65)=D$137,D$140,IF(IFERROR(IF(VLOOKUP(D65,D$149:D$153,1,0)&gt;=1,D$148,0),D65)=D$143,D$145,0)))</f>
        <v>0</v>
      </c>
      <c r="E66" s="140">
        <f t="shared" si="27"/>
        <v>0</v>
      </c>
      <c r="F66" s="140">
        <f t="shared" si="27"/>
        <v>0</v>
      </c>
      <c r="G66" s="140">
        <f t="shared" si="27"/>
        <v>0</v>
      </c>
      <c r="H66" s="140">
        <f t="shared" si="27"/>
        <v>0</v>
      </c>
      <c r="I66" s="140">
        <f t="shared" si="27"/>
        <v>0</v>
      </c>
      <c r="J66" s="140">
        <f t="shared" si="27"/>
        <v>0</v>
      </c>
      <c r="K66" s="140">
        <f t="shared" si="27"/>
        <v>0</v>
      </c>
      <c r="L66" s="140">
        <f t="shared" si="27"/>
        <v>0</v>
      </c>
      <c r="M66" s="140">
        <f t="shared" si="27"/>
        <v>0</v>
      </c>
      <c r="N66" s="140">
        <f t="shared" si="27"/>
        <v>0</v>
      </c>
      <c r="O66" s="140">
        <f t="shared" si="27"/>
        <v>0</v>
      </c>
      <c r="P66" s="140">
        <f t="shared" si="27"/>
        <v>0</v>
      </c>
      <c r="Q66" s="140">
        <f t="shared" si="27"/>
        <v>0</v>
      </c>
      <c r="R66" s="140">
        <f t="shared" si="27"/>
        <v>0</v>
      </c>
      <c r="S66" s="140">
        <f t="shared" si="27"/>
        <v>0</v>
      </c>
      <c r="T66" s="140">
        <f t="shared" si="27"/>
        <v>0</v>
      </c>
      <c r="U66" s="140">
        <f t="shared" si="27"/>
        <v>0</v>
      </c>
      <c r="V66" s="140">
        <f t="shared" si="27"/>
        <v>0</v>
      </c>
      <c r="W66" s="140">
        <f t="shared" si="27"/>
        <v>0</v>
      </c>
      <c r="X66" s="140">
        <f t="shared" si="27"/>
        <v>0</v>
      </c>
      <c r="Y66" s="140">
        <f t="shared" si="27"/>
        <v>0</v>
      </c>
      <c r="Z66" s="140">
        <f t="shared" si="27"/>
        <v>0</v>
      </c>
      <c r="AA66" s="140">
        <f t="shared" si="27"/>
        <v>0</v>
      </c>
      <c r="AB66" s="140">
        <f>IF(IFERROR(IF(VLOOKUP(AB65,AB$149:AB$153,1,0)&gt;=1,AB$148,0),AB65)=AB$130,AB$134,IF(IFERROR(IF(VLOOKUP(AB65,AB$149:AB$153,1,0)&gt;=1,AB$148,0),AB65)=AB$137,AB$140,IF(IFERROR(IF(VLOOKUP(AB65,AB$149:AB$153,1,0)&gt;=1,AB$148,0),AB65)=AB$143,AB$145,0)))</f>
        <v>0</v>
      </c>
      <c r="AC66" s="223"/>
    </row>
    <row r="67" spans="1:29" ht="15.75" hidden="1" customHeight="1" x14ac:dyDescent="0.4">
      <c r="A67" s="246">
        <f>+A65+1</f>
        <v>5</v>
      </c>
      <c r="B67" s="223">
        <f>+Partici!D39</f>
        <v>0</v>
      </c>
      <c r="C67" s="234">
        <f>SUM(D68:AB68)</f>
        <v>0</v>
      </c>
      <c r="D67" s="55">
        <v>7</v>
      </c>
      <c r="E67" s="55">
        <v>5</v>
      </c>
      <c r="F67" s="55">
        <v>4</v>
      </c>
      <c r="G67" s="55">
        <v>5</v>
      </c>
      <c r="H67" s="55">
        <v>7</v>
      </c>
      <c r="I67" s="55">
        <v>2</v>
      </c>
      <c r="J67" s="55">
        <v>11</v>
      </c>
      <c r="K67" s="55">
        <v>4</v>
      </c>
      <c r="L67" s="55">
        <v>3</v>
      </c>
      <c r="M67" s="55">
        <v>2</v>
      </c>
      <c r="N67" s="55">
        <v>8</v>
      </c>
      <c r="O67" s="55">
        <v>7</v>
      </c>
      <c r="P67" s="55">
        <v>8</v>
      </c>
      <c r="Q67" s="55">
        <v>14</v>
      </c>
      <c r="R67" s="55">
        <v>8</v>
      </c>
      <c r="S67" s="55">
        <v>9</v>
      </c>
      <c r="T67" s="55">
        <v>8</v>
      </c>
      <c r="U67" s="55">
        <v>13</v>
      </c>
      <c r="V67" s="55">
        <v>6</v>
      </c>
      <c r="W67" s="55">
        <v>2</v>
      </c>
      <c r="X67" s="55">
        <v>8</v>
      </c>
      <c r="Y67" s="55">
        <v>4</v>
      </c>
      <c r="Z67" s="55">
        <v>7</v>
      </c>
      <c r="AA67" s="56"/>
      <c r="AB67" s="56"/>
      <c r="AC67" s="223">
        <f>SUM(D68:AB68)</f>
        <v>0</v>
      </c>
    </row>
    <row r="68" spans="1:29" ht="15.75" hidden="1" customHeight="1" x14ac:dyDescent="0.4">
      <c r="A68" s="246"/>
      <c r="B68" s="223"/>
      <c r="C68" s="235"/>
      <c r="D68" s="140">
        <f t="shared" ref="D68:AA68" si="28">IF(IFERROR(IF(VLOOKUP(D67,D$149:D$153,1,0)&gt;=1,D$148,0),D67)=D$130,D$134,IF(IFERROR(IF(VLOOKUP(D67,D$149:D$153,1,0)&gt;=1,D$148,0),D67)=D$137,D$140,IF(IFERROR(IF(VLOOKUP(D67,D$149:D$153,1,0)&gt;=1,D$148,0),D67)=D$143,D$145,0)))</f>
        <v>0</v>
      </c>
      <c r="E68" s="140">
        <f t="shared" si="28"/>
        <v>0</v>
      </c>
      <c r="F68" s="140">
        <f t="shared" si="28"/>
        <v>0</v>
      </c>
      <c r="G68" s="140">
        <f t="shared" si="28"/>
        <v>0</v>
      </c>
      <c r="H68" s="140">
        <f t="shared" si="28"/>
        <v>0</v>
      </c>
      <c r="I68" s="140">
        <f t="shared" si="28"/>
        <v>0</v>
      </c>
      <c r="J68" s="140">
        <f t="shared" si="28"/>
        <v>0</v>
      </c>
      <c r="K68" s="140">
        <f t="shared" si="28"/>
        <v>0</v>
      </c>
      <c r="L68" s="140">
        <f t="shared" si="28"/>
        <v>0</v>
      </c>
      <c r="M68" s="140">
        <f t="shared" si="28"/>
        <v>0</v>
      </c>
      <c r="N68" s="140">
        <f t="shared" si="28"/>
        <v>0</v>
      </c>
      <c r="O68" s="140">
        <f t="shared" si="28"/>
        <v>0</v>
      </c>
      <c r="P68" s="140">
        <f t="shared" si="28"/>
        <v>0</v>
      </c>
      <c r="Q68" s="140">
        <f t="shared" si="28"/>
        <v>0</v>
      </c>
      <c r="R68" s="140">
        <f t="shared" si="28"/>
        <v>0</v>
      </c>
      <c r="S68" s="140">
        <f t="shared" si="28"/>
        <v>0</v>
      </c>
      <c r="T68" s="140">
        <f t="shared" si="28"/>
        <v>0</v>
      </c>
      <c r="U68" s="140">
        <f t="shared" si="28"/>
        <v>0</v>
      </c>
      <c r="V68" s="140">
        <f t="shared" si="28"/>
        <v>0</v>
      </c>
      <c r="W68" s="140">
        <f t="shared" si="28"/>
        <v>0</v>
      </c>
      <c r="X68" s="140">
        <f t="shared" si="28"/>
        <v>0</v>
      </c>
      <c r="Y68" s="140">
        <f t="shared" si="28"/>
        <v>0</v>
      </c>
      <c r="Z68" s="140">
        <f t="shared" si="28"/>
        <v>0</v>
      </c>
      <c r="AA68" s="140">
        <f t="shared" si="28"/>
        <v>0</v>
      </c>
      <c r="AB68" s="140">
        <f>IF(IFERROR(IF(VLOOKUP(AB67,AB$149:AB$153,1,0)&gt;=1,AB$148,0),AB67)=AB$130,AB$134,IF(IFERROR(IF(VLOOKUP(AB67,AB$149:AB$153,1,0)&gt;=1,AB$148,0),AB67)=AB$137,AB$140,IF(IFERROR(IF(VLOOKUP(AB67,AB$149:AB$153,1,0)&gt;=1,AB$148,0),AB67)=AB$143,AB$145,0)))</f>
        <v>0</v>
      </c>
      <c r="AC68" s="223"/>
    </row>
    <row r="69" spans="1:29" ht="15.75" hidden="1" customHeight="1" x14ac:dyDescent="0.4">
      <c r="A69" s="246">
        <f>+A67+1</f>
        <v>6</v>
      </c>
      <c r="B69" s="223">
        <f>+Partici!D40</f>
        <v>0</v>
      </c>
      <c r="C69" s="234">
        <f>SUM(D70:AB70)</f>
        <v>0</v>
      </c>
      <c r="D69" s="55">
        <v>9</v>
      </c>
      <c r="E69" s="55">
        <v>15</v>
      </c>
      <c r="F69" s="55">
        <v>4</v>
      </c>
      <c r="G69" s="55">
        <v>5</v>
      </c>
      <c r="H69" s="55">
        <v>15</v>
      </c>
      <c r="I69" s="55">
        <v>12</v>
      </c>
      <c r="J69" s="55">
        <v>4</v>
      </c>
      <c r="K69" s="55">
        <v>6</v>
      </c>
      <c r="L69" s="55">
        <v>8</v>
      </c>
      <c r="M69" s="55">
        <v>10</v>
      </c>
      <c r="N69" s="55">
        <v>3</v>
      </c>
      <c r="O69" s="55">
        <v>3</v>
      </c>
      <c r="P69" s="55">
        <v>3</v>
      </c>
      <c r="Q69" s="55">
        <v>5</v>
      </c>
      <c r="R69" s="55">
        <v>5</v>
      </c>
      <c r="S69" s="55">
        <v>4</v>
      </c>
      <c r="T69" s="55">
        <v>11</v>
      </c>
      <c r="U69" s="55">
        <v>12</v>
      </c>
      <c r="V69" s="55">
        <v>15</v>
      </c>
      <c r="W69" s="55">
        <v>2</v>
      </c>
      <c r="X69" s="55">
        <v>10</v>
      </c>
      <c r="Y69" s="55">
        <v>3</v>
      </c>
      <c r="Z69" s="55">
        <v>11</v>
      </c>
      <c r="AA69" s="56"/>
      <c r="AB69" s="56"/>
      <c r="AC69" s="223">
        <f>SUM(D70:AB70)</f>
        <v>0</v>
      </c>
    </row>
    <row r="70" spans="1:29" ht="15.75" hidden="1" customHeight="1" x14ac:dyDescent="0.4">
      <c r="A70" s="246"/>
      <c r="B70" s="223"/>
      <c r="C70" s="235"/>
      <c r="D70" s="140">
        <f t="shared" ref="D70:AA70" si="29">IF(IFERROR(IF(VLOOKUP(D69,D$149:D$153,1,0)&gt;=1,D$148,0),D69)=D$130,D$134,IF(IFERROR(IF(VLOOKUP(D69,D$149:D$153,1,0)&gt;=1,D$148,0),D69)=D$137,D$140,IF(IFERROR(IF(VLOOKUP(D69,D$149:D$153,1,0)&gt;=1,D$148,0),D69)=D$143,D$145,0)))</f>
        <v>0</v>
      </c>
      <c r="E70" s="140">
        <f t="shared" si="29"/>
        <v>0</v>
      </c>
      <c r="F70" s="140">
        <f t="shared" si="29"/>
        <v>0</v>
      </c>
      <c r="G70" s="140">
        <f t="shared" si="29"/>
        <v>0</v>
      </c>
      <c r="H70" s="140">
        <f t="shared" si="29"/>
        <v>0</v>
      </c>
      <c r="I70" s="140">
        <f t="shared" si="29"/>
        <v>0</v>
      </c>
      <c r="J70" s="140">
        <f t="shared" si="29"/>
        <v>0</v>
      </c>
      <c r="K70" s="140">
        <f t="shared" si="29"/>
        <v>0</v>
      </c>
      <c r="L70" s="140">
        <f t="shared" si="29"/>
        <v>0</v>
      </c>
      <c r="M70" s="140">
        <f t="shared" si="29"/>
        <v>0</v>
      </c>
      <c r="N70" s="140">
        <f t="shared" si="29"/>
        <v>0</v>
      </c>
      <c r="O70" s="140">
        <f t="shared" si="29"/>
        <v>0</v>
      </c>
      <c r="P70" s="140">
        <f t="shared" si="29"/>
        <v>0</v>
      </c>
      <c r="Q70" s="140">
        <f t="shared" si="29"/>
        <v>0</v>
      </c>
      <c r="R70" s="140">
        <f t="shared" si="29"/>
        <v>0</v>
      </c>
      <c r="S70" s="140">
        <f t="shared" si="29"/>
        <v>0</v>
      </c>
      <c r="T70" s="140">
        <f t="shared" si="29"/>
        <v>0</v>
      </c>
      <c r="U70" s="140">
        <f t="shared" si="29"/>
        <v>0</v>
      </c>
      <c r="V70" s="140">
        <f t="shared" si="29"/>
        <v>0</v>
      </c>
      <c r="W70" s="140">
        <f t="shared" si="29"/>
        <v>0</v>
      </c>
      <c r="X70" s="140">
        <f t="shared" si="29"/>
        <v>0</v>
      </c>
      <c r="Y70" s="140">
        <f t="shared" si="29"/>
        <v>0</v>
      </c>
      <c r="Z70" s="140">
        <f t="shared" si="29"/>
        <v>0</v>
      </c>
      <c r="AA70" s="140">
        <f t="shared" si="29"/>
        <v>0</v>
      </c>
      <c r="AB70" s="140">
        <f>IF(IFERROR(IF(VLOOKUP(AB69,AB$149:AB$153,1,0)&gt;=1,AB$148,0),AB69)=AB$130,AB$134,IF(IFERROR(IF(VLOOKUP(AB69,AB$149:AB$153,1,0)&gt;=1,AB$148,0),AB69)=AB$137,AB$140,IF(IFERROR(IF(VLOOKUP(AB69,AB$149:AB$153,1,0)&gt;=1,AB$148,0),AB69)=AB$143,AB$145,0)))</f>
        <v>0</v>
      </c>
      <c r="AC70" s="223"/>
    </row>
    <row r="71" spans="1:29" ht="15.75" hidden="1" customHeight="1" x14ac:dyDescent="0.4">
      <c r="A71" s="246">
        <f>+A69+1</f>
        <v>7</v>
      </c>
      <c r="B71" s="223">
        <f>+Partici!D41</f>
        <v>0</v>
      </c>
      <c r="C71" s="234">
        <f>SUM(D72:AB72)</f>
        <v>0</v>
      </c>
      <c r="D71" s="55">
        <v>14</v>
      </c>
      <c r="E71" s="55">
        <v>14</v>
      </c>
      <c r="F71" s="55">
        <v>7</v>
      </c>
      <c r="G71" s="55">
        <v>5</v>
      </c>
      <c r="H71" s="55">
        <v>8</v>
      </c>
      <c r="I71" s="55">
        <v>8</v>
      </c>
      <c r="J71" s="55">
        <v>3</v>
      </c>
      <c r="K71" s="55">
        <v>5</v>
      </c>
      <c r="L71" s="55">
        <v>6</v>
      </c>
      <c r="M71" s="55">
        <v>8</v>
      </c>
      <c r="N71" s="55">
        <v>14</v>
      </c>
      <c r="O71" s="55">
        <v>13</v>
      </c>
      <c r="P71" s="55">
        <v>6</v>
      </c>
      <c r="Q71" s="55">
        <v>12</v>
      </c>
      <c r="R71" s="55">
        <v>7</v>
      </c>
      <c r="S71" s="55">
        <v>13</v>
      </c>
      <c r="T71" s="55">
        <v>8</v>
      </c>
      <c r="U71" s="55">
        <v>12</v>
      </c>
      <c r="V71" s="55">
        <v>6</v>
      </c>
      <c r="W71" s="55">
        <v>14</v>
      </c>
      <c r="X71" s="103">
        <v>8</v>
      </c>
      <c r="Y71" s="103">
        <v>4</v>
      </c>
      <c r="Z71" s="103">
        <v>8</v>
      </c>
      <c r="AA71" s="56"/>
      <c r="AB71" s="56"/>
      <c r="AC71" s="223">
        <f>SUM(D72:AB72)</f>
        <v>0</v>
      </c>
    </row>
    <row r="72" spans="1:29" ht="15.75" hidden="1" customHeight="1" x14ac:dyDescent="0.4">
      <c r="A72" s="246"/>
      <c r="B72" s="223"/>
      <c r="C72" s="235"/>
      <c r="D72" s="140">
        <f t="shared" ref="D72:AB72" si="30">IF(IFERROR(IF(VLOOKUP(D71,D$149:D$153,1,0)&gt;=1,D$148,0),D71)=D$130,D$134,IF(IFERROR(IF(VLOOKUP(D71,D$149:D$153,1,0)&gt;=1,D$148,0),D71)=D$137,D$140,IF(IFERROR(IF(VLOOKUP(D71,D$149:D$153,1,0)&gt;=1,D$148,0),D71)=D$143,D$145,0)))</f>
        <v>0</v>
      </c>
      <c r="E72" s="140">
        <f t="shared" si="30"/>
        <v>0</v>
      </c>
      <c r="F72" s="140">
        <f t="shared" si="30"/>
        <v>0</v>
      </c>
      <c r="G72" s="140">
        <f t="shared" si="30"/>
        <v>0</v>
      </c>
      <c r="H72" s="140">
        <f t="shared" si="30"/>
        <v>0</v>
      </c>
      <c r="I72" s="140">
        <f t="shared" si="30"/>
        <v>0</v>
      </c>
      <c r="J72" s="140">
        <f t="shared" si="30"/>
        <v>0</v>
      </c>
      <c r="K72" s="140">
        <f t="shared" si="30"/>
        <v>0</v>
      </c>
      <c r="L72" s="140">
        <f t="shared" si="30"/>
        <v>0</v>
      </c>
      <c r="M72" s="140">
        <f t="shared" si="30"/>
        <v>0</v>
      </c>
      <c r="N72" s="140">
        <f t="shared" si="30"/>
        <v>0</v>
      </c>
      <c r="O72" s="140">
        <f t="shared" si="30"/>
        <v>0</v>
      </c>
      <c r="P72" s="140">
        <f t="shared" si="30"/>
        <v>0</v>
      </c>
      <c r="Q72" s="140">
        <f t="shared" si="30"/>
        <v>0</v>
      </c>
      <c r="R72" s="140">
        <f t="shared" si="30"/>
        <v>0</v>
      </c>
      <c r="S72" s="140">
        <f t="shared" si="30"/>
        <v>0</v>
      </c>
      <c r="T72" s="140">
        <f t="shared" si="30"/>
        <v>0</v>
      </c>
      <c r="U72" s="140">
        <f t="shared" si="30"/>
        <v>0</v>
      </c>
      <c r="V72" s="140">
        <f t="shared" si="30"/>
        <v>0</v>
      </c>
      <c r="W72" s="140">
        <f t="shared" si="30"/>
        <v>0</v>
      </c>
      <c r="X72" s="140">
        <f t="shared" si="30"/>
        <v>0</v>
      </c>
      <c r="Y72" s="140">
        <f t="shared" si="30"/>
        <v>0</v>
      </c>
      <c r="Z72" s="140">
        <f t="shared" si="30"/>
        <v>0</v>
      </c>
      <c r="AA72" s="140">
        <f t="shared" si="30"/>
        <v>0</v>
      </c>
      <c r="AB72" s="140">
        <f t="shared" si="30"/>
        <v>0</v>
      </c>
      <c r="AC72" s="223"/>
    </row>
    <row r="73" spans="1:29" ht="15.75" hidden="1" customHeight="1" x14ac:dyDescent="0.4">
      <c r="A73" s="246">
        <f>+A71+1</f>
        <v>8</v>
      </c>
      <c r="B73" s="223">
        <f>+Partici!D42</f>
        <v>0</v>
      </c>
      <c r="C73" s="234">
        <f>SUM(D74:AB74)</f>
        <v>0</v>
      </c>
      <c r="D73" s="55">
        <v>14</v>
      </c>
      <c r="E73" s="55">
        <v>12</v>
      </c>
      <c r="F73" s="55">
        <v>7</v>
      </c>
      <c r="G73" s="55">
        <v>5</v>
      </c>
      <c r="H73" s="55">
        <v>6</v>
      </c>
      <c r="I73" s="55">
        <v>11</v>
      </c>
      <c r="J73" s="55">
        <v>12</v>
      </c>
      <c r="K73" s="55">
        <v>1</v>
      </c>
      <c r="L73" s="55">
        <v>11</v>
      </c>
      <c r="M73" s="55">
        <v>8</v>
      </c>
      <c r="N73" s="55">
        <v>6</v>
      </c>
      <c r="O73" s="55">
        <v>5</v>
      </c>
      <c r="P73" s="55">
        <v>12</v>
      </c>
      <c r="Q73" s="55">
        <v>1</v>
      </c>
      <c r="R73" s="55">
        <v>8</v>
      </c>
      <c r="S73" s="55">
        <v>3</v>
      </c>
      <c r="T73" s="55">
        <v>8</v>
      </c>
      <c r="U73" s="55">
        <v>7</v>
      </c>
      <c r="V73" s="55">
        <v>11</v>
      </c>
      <c r="W73" s="55">
        <v>5</v>
      </c>
      <c r="X73" s="103">
        <v>6</v>
      </c>
      <c r="Y73" s="103">
        <v>9</v>
      </c>
      <c r="Z73" s="103">
        <v>8</v>
      </c>
      <c r="AA73" s="56"/>
      <c r="AB73" s="56"/>
      <c r="AC73" s="223">
        <f>SUM(D74:AB74)</f>
        <v>0</v>
      </c>
    </row>
    <row r="74" spans="1:29" ht="15.75" hidden="1" customHeight="1" x14ac:dyDescent="0.4">
      <c r="A74" s="246"/>
      <c r="B74" s="223"/>
      <c r="C74" s="235"/>
      <c r="D74" s="140">
        <f t="shared" ref="D74:AA74" si="31">IF(IFERROR(IF(VLOOKUP(D73,D$149:D$153,1,0)&gt;=1,D$148,0),D73)=D$130,D$134,IF(IFERROR(IF(VLOOKUP(D73,D$149:D$153,1,0)&gt;=1,D$148,0),D73)=D$137,D$140,IF(IFERROR(IF(VLOOKUP(D73,D$149:D$153,1,0)&gt;=1,D$148,0),D73)=D$143,D$145,0)))</f>
        <v>0</v>
      </c>
      <c r="E74" s="140">
        <f t="shared" si="31"/>
        <v>0</v>
      </c>
      <c r="F74" s="140">
        <f t="shared" si="31"/>
        <v>0</v>
      </c>
      <c r="G74" s="140">
        <f t="shared" si="31"/>
        <v>0</v>
      </c>
      <c r="H74" s="140">
        <f t="shared" si="31"/>
        <v>0</v>
      </c>
      <c r="I74" s="140">
        <f t="shared" si="31"/>
        <v>0</v>
      </c>
      <c r="J74" s="140">
        <f t="shared" si="31"/>
        <v>0</v>
      </c>
      <c r="K74" s="140">
        <f t="shared" si="31"/>
        <v>0</v>
      </c>
      <c r="L74" s="140">
        <f t="shared" si="31"/>
        <v>0</v>
      </c>
      <c r="M74" s="140">
        <f t="shared" si="31"/>
        <v>0</v>
      </c>
      <c r="N74" s="140">
        <f t="shared" si="31"/>
        <v>0</v>
      </c>
      <c r="O74" s="140">
        <f t="shared" si="31"/>
        <v>0</v>
      </c>
      <c r="P74" s="140">
        <f t="shared" si="31"/>
        <v>0</v>
      </c>
      <c r="Q74" s="140">
        <f t="shared" si="31"/>
        <v>0</v>
      </c>
      <c r="R74" s="140">
        <f t="shared" si="31"/>
        <v>0</v>
      </c>
      <c r="S74" s="140">
        <f t="shared" si="31"/>
        <v>0</v>
      </c>
      <c r="T74" s="140">
        <f t="shared" si="31"/>
        <v>0</v>
      </c>
      <c r="U74" s="140">
        <f t="shared" si="31"/>
        <v>0</v>
      </c>
      <c r="V74" s="140">
        <f t="shared" si="31"/>
        <v>0</v>
      </c>
      <c r="W74" s="140">
        <f t="shared" si="31"/>
        <v>0</v>
      </c>
      <c r="X74" s="140">
        <f t="shared" si="31"/>
        <v>0</v>
      </c>
      <c r="Y74" s="140">
        <f t="shared" si="31"/>
        <v>0</v>
      </c>
      <c r="Z74" s="140">
        <f t="shared" si="31"/>
        <v>0</v>
      </c>
      <c r="AA74" s="140">
        <f t="shared" si="31"/>
        <v>0</v>
      </c>
      <c r="AB74" s="140">
        <f>IF(IFERROR(IF(VLOOKUP(AB73,AB$149:AB$153,1,0)&gt;=1,AB$148,0),AB73)=AB$130,AB$134,IF(IFERROR(IF(VLOOKUP(AB73,AB$149:AB$153,1,0)&gt;=1,AB$148,0),AB73)=AB$137,AB$140,IF(IFERROR(IF(VLOOKUP(AB73,AB$149:AB$153,1,0)&gt;=1,AB$148,0),AB73)=AB$143,AB$145,0)))</f>
        <v>0</v>
      </c>
      <c r="AC74" s="223"/>
    </row>
    <row r="75" spans="1:29" ht="15.75" hidden="1" customHeight="1" x14ac:dyDescent="0.4">
      <c r="A75" s="246">
        <f>+A73+1</f>
        <v>9</v>
      </c>
      <c r="B75" s="223">
        <f>+Partici!D43</f>
        <v>0</v>
      </c>
      <c r="C75" s="234">
        <f>SUM(D76:AB76)</f>
        <v>0</v>
      </c>
      <c r="D75" s="55">
        <v>5</v>
      </c>
      <c r="E75" s="55">
        <v>12</v>
      </c>
      <c r="F75" s="55">
        <v>7</v>
      </c>
      <c r="G75" s="55">
        <v>13</v>
      </c>
      <c r="H75" s="55">
        <v>6</v>
      </c>
      <c r="I75" s="55">
        <v>8</v>
      </c>
      <c r="J75" s="55">
        <v>3</v>
      </c>
      <c r="K75" s="55">
        <v>13</v>
      </c>
      <c r="L75" s="55">
        <v>15</v>
      </c>
      <c r="M75" s="55">
        <v>2</v>
      </c>
      <c r="N75" s="55">
        <v>12</v>
      </c>
      <c r="O75" s="55">
        <v>9</v>
      </c>
      <c r="P75" s="55">
        <v>12</v>
      </c>
      <c r="Q75" s="55">
        <v>2</v>
      </c>
      <c r="R75" s="55">
        <v>1</v>
      </c>
      <c r="S75" s="55">
        <v>10</v>
      </c>
      <c r="T75" s="55">
        <v>4</v>
      </c>
      <c r="U75" s="55">
        <v>2</v>
      </c>
      <c r="V75" s="55">
        <v>11</v>
      </c>
      <c r="W75" s="55">
        <v>9</v>
      </c>
      <c r="X75" s="103">
        <v>5</v>
      </c>
      <c r="Y75" s="103">
        <v>10</v>
      </c>
      <c r="Z75" s="103">
        <v>2</v>
      </c>
      <c r="AA75" s="56"/>
      <c r="AB75" s="56"/>
      <c r="AC75" s="223">
        <f>SUM(D76:AB76)</f>
        <v>0</v>
      </c>
    </row>
    <row r="76" spans="1:29" ht="15.75" hidden="1" customHeight="1" x14ac:dyDescent="0.4">
      <c r="A76" s="246"/>
      <c r="B76" s="223"/>
      <c r="C76" s="235"/>
      <c r="D76" s="140">
        <f t="shared" ref="D76:AA76" si="32">IF(IFERROR(IF(VLOOKUP(D75,D$149:D$153,1,0)&gt;=1,D$148,0),D75)=D$130,D$134,IF(IFERROR(IF(VLOOKUP(D75,D$149:D$153,1,0)&gt;=1,D$148,0),D75)=D$137,D$140,IF(IFERROR(IF(VLOOKUP(D75,D$149:D$153,1,0)&gt;=1,D$148,0),D75)=D$143,D$145,0)))</f>
        <v>0</v>
      </c>
      <c r="E76" s="140">
        <f t="shared" si="32"/>
        <v>0</v>
      </c>
      <c r="F76" s="140">
        <f t="shared" si="32"/>
        <v>0</v>
      </c>
      <c r="G76" s="140">
        <f t="shared" si="32"/>
        <v>0</v>
      </c>
      <c r="H76" s="140">
        <f t="shared" si="32"/>
        <v>0</v>
      </c>
      <c r="I76" s="140">
        <f t="shared" si="32"/>
        <v>0</v>
      </c>
      <c r="J76" s="140">
        <f t="shared" si="32"/>
        <v>0</v>
      </c>
      <c r="K76" s="140">
        <f t="shared" si="32"/>
        <v>0</v>
      </c>
      <c r="L76" s="140">
        <f t="shared" si="32"/>
        <v>0</v>
      </c>
      <c r="M76" s="140">
        <f t="shared" si="32"/>
        <v>0</v>
      </c>
      <c r="N76" s="140">
        <f t="shared" si="32"/>
        <v>0</v>
      </c>
      <c r="O76" s="140">
        <f t="shared" si="32"/>
        <v>0</v>
      </c>
      <c r="P76" s="140">
        <f t="shared" si="32"/>
        <v>0</v>
      </c>
      <c r="Q76" s="140">
        <f t="shared" si="32"/>
        <v>0</v>
      </c>
      <c r="R76" s="140">
        <f t="shared" si="32"/>
        <v>0</v>
      </c>
      <c r="S76" s="140">
        <f t="shared" si="32"/>
        <v>0</v>
      </c>
      <c r="T76" s="140">
        <f t="shared" si="32"/>
        <v>0</v>
      </c>
      <c r="U76" s="140">
        <f t="shared" si="32"/>
        <v>0</v>
      </c>
      <c r="V76" s="140">
        <f t="shared" si="32"/>
        <v>0</v>
      </c>
      <c r="W76" s="140">
        <f t="shared" si="32"/>
        <v>0</v>
      </c>
      <c r="X76" s="140">
        <f t="shared" si="32"/>
        <v>0</v>
      </c>
      <c r="Y76" s="140">
        <f t="shared" si="32"/>
        <v>0</v>
      </c>
      <c r="Z76" s="140">
        <f t="shared" si="32"/>
        <v>0</v>
      </c>
      <c r="AA76" s="140">
        <f t="shared" si="32"/>
        <v>0</v>
      </c>
      <c r="AB76" s="140">
        <f>IF(IFERROR(IF(VLOOKUP(AB75,AB$149:AB$153,1,0)&gt;=1,AB$148,0),AB75)=AB$130,AB$134,IF(IFERROR(IF(VLOOKUP(AB75,AB$149:AB$153,1,0)&gt;=1,AB$148,0),AB75)=AB$137,AB$140,IF(IFERROR(IF(VLOOKUP(AB75,AB$149:AB$153,1,0)&gt;=1,AB$148,0),AB75)=AB$143,AB$145,0)))</f>
        <v>0</v>
      </c>
      <c r="AC76" s="223"/>
    </row>
    <row r="77" spans="1:29" ht="15.75" hidden="1" customHeight="1" x14ac:dyDescent="0.4">
      <c r="A77" s="246">
        <f>+A75+1</f>
        <v>10</v>
      </c>
      <c r="B77" s="223">
        <f>+Partici!D44</f>
        <v>0</v>
      </c>
      <c r="C77" s="234">
        <f>SUM(D78:AB78)</f>
        <v>0</v>
      </c>
      <c r="D77" s="55">
        <v>9</v>
      </c>
      <c r="E77" s="55">
        <v>14</v>
      </c>
      <c r="F77" s="55">
        <v>2</v>
      </c>
      <c r="G77" s="55">
        <v>15</v>
      </c>
      <c r="H77" s="55">
        <v>12</v>
      </c>
      <c r="I77" s="55">
        <v>11</v>
      </c>
      <c r="J77" s="55">
        <v>4</v>
      </c>
      <c r="K77" s="55">
        <v>5</v>
      </c>
      <c r="L77" s="55">
        <v>10</v>
      </c>
      <c r="M77" s="55">
        <v>4</v>
      </c>
      <c r="N77" s="55">
        <v>1</v>
      </c>
      <c r="O77" s="55">
        <v>12</v>
      </c>
      <c r="P77" s="55">
        <v>9</v>
      </c>
      <c r="Q77" s="55">
        <v>3</v>
      </c>
      <c r="R77" s="55">
        <v>14</v>
      </c>
      <c r="S77" s="55">
        <v>3</v>
      </c>
      <c r="T77" s="55">
        <v>7</v>
      </c>
      <c r="U77" s="55">
        <v>10</v>
      </c>
      <c r="V77" s="55">
        <v>15</v>
      </c>
      <c r="W77" s="55">
        <v>13</v>
      </c>
      <c r="X77" s="103">
        <v>5</v>
      </c>
      <c r="Y77" s="103">
        <v>4</v>
      </c>
      <c r="Z77" s="103">
        <v>13</v>
      </c>
      <c r="AA77" s="56"/>
      <c r="AB77" s="56"/>
      <c r="AC77" s="223">
        <f>SUM(D78:AB78)</f>
        <v>0</v>
      </c>
    </row>
    <row r="78" spans="1:29" ht="15.75" hidden="1" customHeight="1" x14ac:dyDescent="0.4">
      <c r="A78" s="246"/>
      <c r="B78" s="223"/>
      <c r="C78" s="235"/>
      <c r="D78" s="140">
        <f t="shared" ref="D78:AA78" si="33">IF(IFERROR(IF(VLOOKUP(D77,D$149:D$153,1,0)&gt;=1,D$148,0),D77)=D$130,D$134,IF(IFERROR(IF(VLOOKUP(D77,D$149:D$153,1,0)&gt;=1,D$148,0),D77)=D$137,D$140,IF(IFERROR(IF(VLOOKUP(D77,D$149:D$153,1,0)&gt;=1,D$148,0),D77)=D$143,D$145,0)))</f>
        <v>0</v>
      </c>
      <c r="E78" s="140">
        <f t="shared" si="33"/>
        <v>0</v>
      </c>
      <c r="F78" s="140">
        <f t="shared" si="33"/>
        <v>0</v>
      </c>
      <c r="G78" s="140">
        <f t="shared" si="33"/>
        <v>0</v>
      </c>
      <c r="H78" s="140">
        <f t="shared" si="33"/>
        <v>0</v>
      </c>
      <c r="I78" s="140">
        <f t="shared" si="33"/>
        <v>0</v>
      </c>
      <c r="J78" s="140">
        <f t="shared" si="33"/>
        <v>0</v>
      </c>
      <c r="K78" s="140">
        <f t="shared" si="33"/>
        <v>0</v>
      </c>
      <c r="L78" s="140">
        <f t="shared" si="33"/>
        <v>0</v>
      </c>
      <c r="M78" s="140">
        <f t="shared" si="33"/>
        <v>0</v>
      </c>
      <c r="N78" s="140">
        <f t="shared" si="33"/>
        <v>0</v>
      </c>
      <c r="O78" s="140">
        <f t="shared" si="33"/>
        <v>0</v>
      </c>
      <c r="P78" s="140">
        <f t="shared" si="33"/>
        <v>0</v>
      </c>
      <c r="Q78" s="140">
        <f t="shared" si="33"/>
        <v>0</v>
      </c>
      <c r="R78" s="140">
        <f t="shared" si="33"/>
        <v>0</v>
      </c>
      <c r="S78" s="140">
        <f t="shared" si="33"/>
        <v>0</v>
      </c>
      <c r="T78" s="140">
        <f t="shared" si="33"/>
        <v>0</v>
      </c>
      <c r="U78" s="140">
        <f t="shared" si="33"/>
        <v>0</v>
      </c>
      <c r="V78" s="140">
        <f t="shared" si="33"/>
        <v>0</v>
      </c>
      <c r="W78" s="140">
        <f t="shared" si="33"/>
        <v>0</v>
      </c>
      <c r="X78" s="140">
        <f t="shared" si="33"/>
        <v>0</v>
      </c>
      <c r="Y78" s="140">
        <f t="shared" si="33"/>
        <v>0</v>
      </c>
      <c r="Z78" s="140">
        <f t="shared" si="33"/>
        <v>0</v>
      </c>
      <c r="AA78" s="140">
        <f t="shared" si="33"/>
        <v>0</v>
      </c>
      <c r="AB78" s="140">
        <f>IF(IFERROR(IF(VLOOKUP(AB77,AB$149:AB$153,1,0)&gt;=1,AB$148,0),AB77)=AB$130,AB$134,IF(IFERROR(IF(VLOOKUP(AB77,AB$149:AB$153,1,0)&gt;=1,AB$148,0),AB77)=AB$137,AB$140,IF(IFERROR(IF(VLOOKUP(AB77,AB$149:AB$153,1,0)&gt;=1,AB$148,0),AB77)=AB$143,AB$145,0)))</f>
        <v>0</v>
      </c>
      <c r="AC78" s="223"/>
    </row>
    <row r="79" spans="1:29" ht="15.75" hidden="1" customHeight="1" x14ac:dyDescent="0.4">
      <c r="A79" s="246">
        <f t="shared" ref="A79:A125" si="34">+A77+1</f>
        <v>11</v>
      </c>
      <c r="B79" s="223">
        <f>+Partici!D45</f>
        <v>0</v>
      </c>
      <c r="C79" s="234">
        <f>SUM(D80:AB80)</f>
        <v>0</v>
      </c>
      <c r="D79" s="55">
        <v>5</v>
      </c>
      <c r="E79" s="55">
        <v>10</v>
      </c>
      <c r="F79" s="55">
        <v>7</v>
      </c>
      <c r="G79" s="55">
        <v>1</v>
      </c>
      <c r="H79" s="55">
        <v>4</v>
      </c>
      <c r="I79" s="55">
        <v>8</v>
      </c>
      <c r="J79" s="55">
        <v>4</v>
      </c>
      <c r="K79" s="55">
        <v>5</v>
      </c>
      <c r="L79" s="55">
        <v>11</v>
      </c>
      <c r="M79" s="55">
        <v>2</v>
      </c>
      <c r="N79" s="55">
        <v>1</v>
      </c>
      <c r="O79" s="55">
        <v>6</v>
      </c>
      <c r="P79" s="55">
        <v>7</v>
      </c>
      <c r="Q79" s="55">
        <v>8</v>
      </c>
      <c r="R79" s="55">
        <v>1</v>
      </c>
      <c r="S79" s="55">
        <v>1</v>
      </c>
      <c r="T79" s="55">
        <v>4</v>
      </c>
      <c r="U79" s="55">
        <v>6</v>
      </c>
      <c r="V79" s="55">
        <v>6</v>
      </c>
      <c r="W79" s="55">
        <v>10</v>
      </c>
      <c r="X79" s="55">
        <v>14</v>
      </c>
      <c r="Y79" s="55">
        <v>3</v>
      </c>
      <c r="Z79" s="103">
        <v>6</v>
      </c>
      <c r="AA79" s="56"/>
      <c r="AB79" s="56"/>
      <c r="AC79" s="223">
        <f>SUM(D80:AB80)</f>
        <v>0</v>
      </c>
    </row>
    <row r="80" spans="1:29" ht="15.75" hidden="1" customHeight="1" x14ac:dyDescent="0.4">
      <c r="A80" s="246"/>
      <c r="B80" s="223"/>
      <c r="C80" s="235"/>
      <c r="D80" s="140">
        <f t="shared" ref="D80:AA80" si="35">IF(IFERROR(IF(VLOOKUP(D79,D$149:D$153,1,0)&gt;=1,D$148,0),D79)=D$130,D$134,IF(IFERROR(IF(VLOOKUP(D79,D$149:D$153,1,0)&gt;=1,D$148,0),D79)=D$137,D$140,IF(IFERROR(IF(VLOOKUP(D79,D$149:D$153,1,0)&gt;=1,D$148,0),D79)=D$143,D$145,0)))</f>
        <v>0</v>
      </c>
      <c r="E80" s="140">
        <f t="shared" si="35"/>
        <v>0</v>
      </c>
      <c r="F80" s="140">
        <f t="shared" si="35"/>
        <v>0</v>
      </c>
      <c r="G80" s="140">
        <f t="shared" si="35"/>
        <v>0</v>
      </c>
      <c r="H80" s="140">
        <f t="shared" si="35"/>
        <v>0</v>
      </c>
      <c r="I80" s="140">
        <f t="shared" si="35"/>
        <v>0</v>
      </c>
      <c r="J80" s="140">
        <f t="shared" si="35"/>
        <v>0</v>
      </c>
      <c r="K80" s="140">
        <f t="shared" si="35"/>
        <v>0</v>
      </c>
      <c r="L80" s="140">
        <f t="shared" si="35"/>
        <v>0</v>
      </c>
      <c r="M80" s="140">
        <f t="shared" si="35"/>
        <v>0</v>
      </c>
      <c r="N80" s="140">
        <f t="shared" si="35"/>
        <v>0</v>
      </c>
      <c r="O80" s="140">
        <f t="shared" si="35"/>
        <v>0</v>
      </c>
      <c r="P80" s="140">
        <f t="shared" si="35"/>
        <v>0</v>
      </c>
      <c r="Q80" s="140">
        <f t="shared" si="35"/>
        <v>0</v>
      </c>
      <c r="R80" s="140">
        <f t="shared" si="35"/>
        <v>0</v>
      </c>
      <c r="S80" s="140">
        <f t="shared" si="35"/>
        <v>0</v>
      </c>
      <c r="T80" s="140">
        <f t="shared" si="35"/>
        <v>0</v>
      </c>
      <c r="U80" s="140">
        <f t="shared" si="35"/>
        <v>0</v>
      </c>
      <c r="V80" s="140">
        <f t="shared" si="35"/>
        <v>0</v>
      </c>
      <c r="W80" s="140">
        <f t="shared" si="35"/>
        <v>0</v>
      </c>
      <c r="X80" s="140">
        <f t="shared" si="35"/>
        <v>0</v>
      </c>
      <c r="Y80" s="140">
        <f t="shared" si="35"/>
        <v>0</v>
      </c>
      <c r="Z80" s="140">
        <f t="shared" si="35"/>
        <v>0</v>
      </c>
      <c r="AA80" s="140">
        <f t="shared" si="35"/>
        <v>0</v>
      </c>
      <c r="AB80" s="140">
        <f>IF(IFERROR(IF(VLOOKUP(AB79,AB$149:AB$153,1,0)&gt;=1,AB$148,0),AB79)=AB$130,AB$134,IF(IFERROR(IF(VLOOKUP(AB79,AB$149:AB$153,1,0)&gt;=1,AB$148,0),AB79)=AB$137,AB$140,IF(IFERROR(IF(VLOOKUP(AB79,AB$149:AB$153,1,0)&gt;=1,AB$148,0),AB79)=AB$143,AB$145,0)))</f>
        <v>0</v>
      </c>
      <c r="AC80" s="223"/>
    </row>
    <row r="81" spans="1:29" ht="15.75" hidden="1" customHeight="1" x14ac:dyDescent="0.4">
      <c r="A81" s="246">
        <f t="shared" si="34"/>
        <v>12</v>
      </c>
      <c r="B81" s="223">
        <f>+Partici!D46</f>
        <v>0</v>
      </c>
      <c r="C81" s="234">
        <f>SUM(D82:AB82)</f>
        <v>0</v>
      </c>
      <c r="D81" s="55">
        <v>3</v>
      </c>
      <c r="E81" s="55">
        <v>12</v>
      </c>
      <c r="F81" s="55">
        <v>7</v>
      </c>
      <c r="G81" s="55">
        <v>11</v>
      </c>
      <c r="H81" s="55">
        <v>13</v>
      </c>
      <c r="I81" s="55">
        <v>11</v>
      </c>
      <c r="J81" s="55">
        <v>3</v>
      </c>
      <c r="K81" s="55">
        <v>12</v>
      </c>
      <c r="L81" s="55">
        <v>3</v>
      </c>
      <c r="M81" s="55">
        <v>3</v>
      </c>
      <c r="N81" s="55">
        <v>5</v>
      </c>
      <c r="O81" s="55">
        <v>10</v>
      </c>
      <c r="P81" s="55">
        <v>5</v>
      </c>
      <c r="Q81" s="55">
        <v>11</v>
      </c>
      <c r="R81" s="55">
        <v>4</v>
      </c>
      <c r="S81" s="55">
        <v>11</v>
      </c>
      <c r="T81" s="55">
        <v>11</v>
      </c>
      <c r="U81" s="55">
        <v>1</v>
      </c>
      <c r="V81" s="55">
        <v>6</v>
      </c>
      <c r="W81" s="55">
        <v>10</v>
      </c>
      <c r="X81" s="103">
        <v>6</v>
      </c>
      <c r="Y81" s="103">
        <v>4</v>
      </c>
      <c r="Z81" s="103">
        <v>7</v>
      </c>
      <c r="AA81" s="56"/>
      <c r="AB81" s="56"/>
      <c r="AC81" s="223">
        <f>SUM(D82:AB82)</f>
        <v>0</v>
      </c>
    </row>
    <row r="82" spans="1:29" ht="15.75" hidden="1" customHeight="1" x14ac:dyDescent="0.4">
      <c r="A82" s="246"/>
      <c r="B82" s="223"/>
      <c r="C82" s="235"/>
      <c r="D82" s="140">
        <f t="shared" ref="D82:AA82" si="36">IF(IFERROR(IF(VLOOKUP(D81,D$149:D$153,1,0)&gt;=1,D$148,0),D81)=D$130,D$134,IF(IFERROR(IF(VLOOKUP(D81,D$149:D$153,1,0)&gt;=1,D$148,0),D81)=D$137,D$140,IF(IFERROR(IF(VLOOKUP(D81,D$149:D$153,1,0)&gt;=1,D$148,0),D81)=D$143,D$145,0)))</f>
        <v>0</v>
      </c>
      <c r="E82" s="140">
        <f t="shared" si="36"/>
        <v>0</v>
      </c>
      <c r="F82" s="140">
        <f t="shared" si="36"/>
        <v>0</v>
      </c>
      <c r="G82" s="140">
        <f t="shared" si="36"/>
        <v>0</v>
      </c>
      <c r="H82" s="140">
        <f t="shared" si="36"/>
        <v>0</v>
      </c>
      <c r="I82" s="140">
        <f t="shared" si="36"/>
        <v>0</v>
      </c>
      <c r="J82" s="140">
        <f t="shared" si="36"/>
        <v>0</v>
      </c>
      <c r="K82" s="140">
        <f t="shared" si="36"/>
        <v>0</v>
      </c>
      <c r="L82" s="140">
        <f t="shared" si="36"/>
        <v>0</v>
      </c>
      <c r="M82" s="140">
        <f t="shared" si="36"/>
        <v>0</v>
      </c>
      <c r="N82" s="140">
        <f t="shared" si="36"/>
        <v>0</v>
      </c>
      <c r="O82" s="140">
        <f t="shared" si="36"/>
        <v>0</v>
      </c>
      <c r="P82" s="140">
        <f t="shared" si="36"/>
        <v>0</v>
      </c>
      <c r="Q82" s="140">
        <f t="shared" si="36"/>
        <v>0</v>
      </c>
      <c r="R82" s="140">
        <f t="shared" si="36"/>
        <v>0</v>
      </c>
      <c r="S82" s="140">
        <f t="shared" si="36"/>
        <v>0</v>
      </c>
      <c r="T82" s="140">
        <f t="shared" si="36"/>
        <v>0</v>
      </c>
      <c r="U82" s="140">
        <f t="shared" si="36"/>
        <v>0</v>
      </c>
      <c r="V82" s="140">
        <f t="shared" si="36"/>
        <v>0</v>
      </c>
      <c r="W82" s="140">
        <f t="shared" si="36"/>
        <v>0</v>
      </c>
      <c r="X82" s="140">
        <f t="shared" si="36"/>
        <v>0</v>
      </c>
      <c r="Y82" s="140">
        <f t="shared" si="36"/>
        <v>0</v>
      </c>
      <c r="Z82" s="140">
        <f t="shared" si="36"/>
        <v>0</v>
      </c>
      <c r="AA82" s="140">
        <f t="shared" si="36"/>
        <v>0</v>
      </c>
      <c r="AB82" s="140">
        <f>IF(IFERROR(IF(VLOOKUP(AB81,AB$149:AB$153,1,0)&gt;=1,AB$148,0),AB81)=AB$130,AB$134,IF(IFERROR(IF(VLOOKUP(AB81,AB$149:AB$153,1,0)&gt;=1,AB$148,0),AB81)=AB$137,AB$140,IF(IFERROR(IF(VLOOKUP(AB81,AB$149:AB$153,1,0)&gt;=1,AB$148,0),AB81)=AB$143,AB$145,0)))</f>
        <v>0</v>
      </c>
      <c r="AC82" s="223"/>
    </row>
    <row r="83" spans="1:29" ht="15.75" hidden="1" customHeight="1" x14ac:dyDescent="0.4">
      <c r="A83" s="246">
        <f t="shared" si="34"/>
        <v>13</v>
      </c>
      <c r="B83" s="223">
        <f>+Partici!D47</f>
        <v>0</v>
      </c>
      <c r="C83" s="234">
        <f>SUM(D84:AB84)</f>
        <v>0</v>
      </c>
      <c r="D83" s="55">
        <v>3</v>
      </c>
      <c r="E83" s="55">
        <v>7</v>
      </c>
      <c r="F83" s="55">
        <v>4</v>
      </c>
      <c r="G83" s="55">
        <v>7</v>
      </c>
      <c r="H83" s="55">
        <v>7</v>
      </c>
      <c r="I83" s="55">
        <v>11</v>
      </c>
      <c r="J83" s="55">
        <v>12</v>
      </c>
      <c r="K83" s="55">
        <v>5</v>
      </c>
      <c r="L83" s="55">
        <v>5</v>
      </c>
      <c r="M83" s="55">
        <v>10</v>
      </c>
      <c r="N83" s="55">
        <v>14</v>
      </c>
      <c r="O83" s="55">
        <v>12</v>
      </c>
      <c r="P83" s="55">
        <v>5</v>
      </c>
      <c r="Q83" s="55">
        <v>9</v>
      </c>
      <c r="R83" s="55">
        <v>1</v>
      </c>
      <c r="S83" s="55">
        <v>3</v>
      </c>
      <c r="T83" s="55">
        <v>5</v>
      </c>
      <c r="U83" s="55">
        <v>14</v>
      </c>
      <c r="V83" s="55">
        <v>11</v>
      </c>
      <c r="W83" s="55">
        <v>12</v>
      </c>
      <c r="X83" s="103">
        <v>3</v>
      </c>
      <c r="Y83" s="103">
        <v>3</v>
      </c>
      <c r="Z83" s="103">
        <v>1</v>
      </c>
      <c r="AA83" s="56"/>
      <c r="AB83" s="56"/>
      <c r="AC83" s="223">
        <f>SUM(D84:AB84)</f>
        <v>0</v>
      </c>
    </row>
    <row r="84" spans="1:29" ht="15.75" hidden="1" customHeight="1" x14ac:dyDescent="0.4">
      <c r="A84" s="246"/>
      <c r="B84" s="223"/>
      <c r="C84" s="235"/>
      <c r="D84" s="140">
        <f t="shared" ref="D84:AA84" si="37">IF(IFERROR(IF(VLOOKUP(D83,D$149:D$153,1,0)&gt;=1,D$148,0),D83)=D$130,D$134,IF(IFERROR(IF(VLOOKUP(D83,D$149:D$153,1,0)&gt;=1,D$148,0),D83)=D$137,D$140,IF(IFERROR(IF(VLOOKUP(D83,D$149:D$153,1,0)&gt;=1,D$148,0),D83)=D$143,D$145,0)))</f>
        <v>0</v>
      </c>
      <c r="E84" s="140">
        <f t="shared" si="37"/>
        <v>0</v>
      </c>
      <c r="F84" s="140">
        <f t="shared" si="37"/>
        <v>0</v>
      </c>
      <c r="G84" s="140">
        <f t="shared" si="37"/>
        <v>0</v>
      </c>
      <c r="H84" s="140">
        <f t="shared" si="37"/>
        <v>0</v>
      </c>
      <c r="I84" s="140">
        <f t="shared" si="37"/>
        <v>0</v>
      </c>
      <c r="J84" s="140">
        <f t="shared" si="37"/>
        <v>0</v>
      </c>
      <c r="K84" s="140">
        <f t="shared" si="37"/>
        <v>0</v>
      </c>
      <c r="L84" s="140">
        <f t="shared" si="37"/>
        <v>0</v>
      </c>
      <c r="M84" s="140">
        <f t="shared" si="37"/>
        <v>0</v>
      </c>
      <c r="N84" s="140">
        <f t="shared" si="37"/>
        <v>0</v>
      </c>
      <c r="O84" s="140">
        <f t="shared" si="37"/>
        <v>0</v>
      </c>
      <c r="P84" s="140">
        <f t="shared" si="37"/>
        <v>0</v>
      </c>
      <c r="Q84" s="140">
        <f t="shared" si="37"/>
        <v>0</v>
      </c>
      <c r="R84" s="140">
        <f t="shared" si="37"/>
        <v>0</v>
      </c>
      <c r="S84" s="140">
        <f t="shared" si="37"/>
        <v>0</v>
      </c>
      <c r="T84" s="140">
        <f t="shared" si="37"/>
        <v>0</v>
      </c>
      <c r="U84" s="140">
        <f t="shared" si="37"/>
        <v>0</v>
      </c>
      <c r="V84" s="140">
        <f t="shared" si="37"/>
        <v>0</v>
      </c>
      <c r="W84" s="140">
        <f t="shared" si="37"/>
        <v>0</v>
      </c>
      <c r="X84" s="140">
        <f t="shared" si="37"/>
        <v>0</v>
      </c>
      <c r="Y84" s="140">
        <f t="shared" si="37"/>
        <v>0</v>
      </c>
      <c r="Z84" s="140">
        <f t="shared" si="37"/>
        <v>0</v>
      </c>
      <c r="AA84" s="140">
        <f t="shared" si="37"/>
        <v>0</v>
      </c>
      <c r="AB84" s="140">
        <f>IF(IFERROR(IF(VLOOKUP(AB83,AB$149:AB$153,1,0)&gt;=1,AB$148,0),AB83)=AB$130,AB$134,IF(IFERROR(IF(VLOOKUP(AB83,AB$149:AB$153,1,0)&gt;=1,AB$148,0),AB83)=AB$137,AB$140,IF(IFERROR(IF(VLOOKUP(AB83,AB$149:AB$153,1,0)&gt;=1,AB$148,0),AB83)=AB$143,AB$145,0)))</f>
        <v>0</v>
      </c>
      <c r="AC84" s="223"/>
    </row>
    <row r="85" spans="1:29" ht="15.75" hidden="1" customHeight="1" x14ac:dyDescent="0.4">
      <c r="A85" s="246">
        <f t="shared" si="34"/>
        <v>14</v>
      </c>
      <c r="B85" s="223">
        <f>+Partici!D48</f>
        <v>0</v>
      </c>
      <c r="C85" s="234">
        <f>SUM(D86:AB86)</f>
        <v>0</v>
      </c>
      <c r="D85" s="55">
        <v>3</v>
      </c>
      <c r="E85" s="55">
        <v>14</v>
      </c>
      <c r="F85" s="55">
        <v>4</v>
      </c>
      <c r="G85" s="55">
        <v>9</v>
      </c>
      <c r="H85" s="55">
        <v>12</v>
      </c>
      <c r="I85" s="55">
        <v>11</v>
      </c>
      <c r="J85" s="55">
        <v>4</v>
      </c>
      <c r="K85" s="55">
        <v>5</v>
      </c>
      <c r="L85" s="55">
        <v>3</v>
      </c>
      <c r="M85" s="55">
        <v>2</v>
      </c>
      <c r="N85" s="55">
        <v>1</v>
      </c>
      <c r="O85" s="55">
        <v>9</v>
      </c>
      <c r="P85" s="55">
        <v>7</v>
      </c>
      <c r="Q85" s="55">
        <v>1</v>
      </c>
      <c r="R85" s="55">
        <v>1</v>
      </c>
      <c r="S85" s="55">
        <v>3</v>
      </c>
      <c r="T85" s="55">
        <v>8</v>
      </c>
      <c r="U85" s="55">
        <v>2</v>
      </c>
      <c r="V85" s="55">
        <v>6</v>
      </c>
      <c r="W85" s="55">
        <v>9</v>
      </c>
      <c r="X85" s="55">
        <v>10</v>
      </c>
      <c r="Y85" s="55">
        <v>7</v>
      </c>
      <c r="Z85" s="103">
        <v>8</v>
      </c>
      <c r="AA85" s="56"/>
      <c r="AB85" s="56"/>
      <c r="AC85" s="223">
        <f>SUM(D86:AB86)</f>
        <v>0</v>
      </c>
    </row>
    <row r="86" spans="1:29" ht="15.75" hidden="1" customHeight="1" x14ac:dyDescent="0.4">
      <c r="A86" s="246"/>
      <c r="B86" s="223"/>
      <c r="C86" s="235"/>
      <c r="D86" s="140">
        <f t="shared" ref="D86:AA86" si="38">IF(IFERROR(IF(VLOOKUP(D85,D$149:D$153,1,0)&gt;=1,D$148,0),D85)=D$130,D$134,IF(IFERROR(IF(VLOOKUP(D85,D$149:D$153,1,0)&gt;=1,D$148,0),D85)=D$137,D$140,IF(IFERROR(IF(VLOOKUP(D85,D$149:D$153,1,0)&gt;=1,D$148,0),D85)=D$143,D$145,0)))</f>
        <v>0</v>
      </c>
      <c r="E86" s="140">
        <f t="shared" si="38"/>
        <v>0</v>
      </c>
      <c r="F86" s="140">
        <f t="shared" si="38"/>
        <v>0</v>
      </c>
      <c r="G86" s="140">
        <f t="shared" si="38"/>
        <v>0</v>
      </c>
      <c r="H86" s="140">
        <f t="shared" si="38"/>
        <v>0</v>
      </c>
      <c r="I86" s="140">
        <f t="shared" si="38"/>
        <v>0</v>
      </c>
      <c r="J86" s="140">
        <f t="shared" si="38"/>
        <v>0</v>
      </c>
      <c r="K86" s="140">
        <f t="shared" si="38"/>
        <v>0</v>
      </c>
      <c r="L86" s="140">
        <f t="shared" si="38"/>
        <v>0</v>
      </c>
      <c r="M86" s="140">
        <f t="shared" si="38"/>
        <v>0</v>
      </c>
      <c r="N86" s="140">
        <f t="shared" si="38"/>
        <v>0</v>
      </c>
      <c r="O86" s="140">
        <f t="shared" si="38"/>
        <v>0</v>
      </c>
      <c r="P86" s="140">
        <f t="shared" si="38"/>
        <v>0</v>
      </c>
      <c r="Q86" s="140">
        <f t="shared" si="38"/>
        <v>0</v>
      </c>
      <c r="R86" s="140">
        <f t="shared" si="38"/>
        <v>0</v>
      </c>
      <c r="S86" s="140">
        <f t="shared" si="38"/>
        <v>0</v>
      </c>
      <c r="T86" s="140">
        <f t="shared" si="38"/>
        <v>0</v>
      </c>
      <c r="U86" s="140">
        <f t="shared" si="38"/>
        <v>0</v>
      </c>
      <c r="V86" s="140">
        <f t="shared" si="38"/>
        <v>0</v>
      </c>
      <c r="W86" s="140">
        <f t="shared" si="38"/>
        <v>0</v>
      </c>
      <c r="X86" s="140">
        <f t="shared" si="38"/>
        <v>0</v>
      </c>
      <c r="Y86" s="140">
        <f t="shared" si="38"/>
        <v>0</v>
      </c>
      <c r="Z86" s="140">
        <f t="shared" si="38"/>
        <v>0</v>
      </c>
      <c r="AA86" s="140">
        <f t="shared" si="38"/>
        <v>0</v>
      </c>
      <c r="AB86" s="140">
        <f>IF(IFERROR(IF(VLOOKUP(AB85,AB$149:AB$153,1,0)&gt;=1,AB$148,0),AB85)=AB$130,AB$134,IF(IFERROR(IF(VLOOKUP(AB85,AB$149:AB$153,1,0)&gt;=1,AB$148,0),AB85)=AB$137,AB$140,IF(IFERROR(IF(VLOOKUP(AB85,AB$149:AB$153,1,0)&gt;=1,AB$148,0),AB85)=AB$143,AB$145,0)))</f>
        <v>0</v>
      </c>
      <c r="AC86" s="223"/>
    </row>
    <row r="87" spans="1:29" ht="15.75" hidden="1" customHeight="1" x14ac:dyDescent="0.4">
      <c r="A87" s="246">
        <f t="shared" si="34"/>
        <v>15</v>
      </c>
      <c r="B87" s="223">
        <f>+Partici!D49</f>
        <v>0</v>
      </c>
      <c r="C87" s="234">
        <f>SUM(D88:AB88)</f>
        <v>0</v>
      </c>
      <c r="D87" s="55">
        <v>14</v>
      </c>
      <c r="E87" s="55">
        <v>10</v>
      </c>
      <c r="F87" s="55">
        <v>2</v>
      </c>
      <c r="G87" s="55">
        <v>15</v>
      </c>
      <c r="H87" s="55">
        <v>11</v>
      </c>
      <c r="I87" s="55">
        <v>8</v>
      </c>
      <c r="J87" s="55">
        <v>3</v>
      </c>
      <c r="K87" s="55">
        <v>5</v>
      </c>
      <c r="L87" s="55">
        <v>14</v>
      </c>
      <c r="M87" s="55">
        <v>10</v>
      </c>
      <c r="N87" s="55">
        <v>8</v>
      </c>
      <c r="O87" s="55">
        <v>6</v>
      </c>
      <c r="P87" s="55">
        <v>5</v>
      </c>
      <c r="Q87" s="55">
        <v>9</v>
      </c>
      <c r="R87" s="55">
        <v>6</v>
      </c>
      <c r="S87" s="55">
        <v>3</v>
      </c>
      <c r="T87" s="55">
        <v>4</v>
      </c>
      <c r="U87" s="55">
        <v>6</v>
      </c>
      <c r="V87" s="55">
        <v>6</v>
      </c>
      <c r="W87" s="55">
        <v>13</v>
      </c>
      <c r="X87" s="55">
        <v>2</v>
      </c>
      <c r="Y87" s="55">
        <v>3</v>
      </c>
      <c r="Z87" s="103">
        <v>12</v>
      </c>
      <c r="AA87" s="56"/>
      <c r="AB87" s="56"/>
      <c r="AC87" s="223">
        <f>SUM(D88:AB88)</f>
        <v>0</v>
      </c>
    </row>
    <row r="88" spans="1:29" ht="15.75" hidden="1" customHeight="1" x14ac:dyDescent="0.4">
      <c r="A88" s="246"/>
      <c r="B88" s="223"/>
      <c r="C88" s="235"/>
      <c r="D88" s="140">
        <f t="shared" ref="D88:AB88" si="39">IF(IFERROR(IF(VLOOKUP(D87,D$149:D$153,1,0)&gt;=1,D$148,0),D87)=D$130,D$134,IF(IFERROR(IF(VLOOKUP(D87,D$149:D$153,1,0)&gt;=1,D$148,0),D87)=D$137,D$140,IF(IFERROR(IF(VLOOKUP(D87,D$149:D$153,1,0)&gt;=1,D$148,0),D87)=D$143,D$145,0)))</f>
        <v>0</v>
      </c>
      <c r="E88" s="140">
        <f t="shared" si="39"/>
        <v>0</v>
      </c>
      <c r="F88" s="140">
        <f t="shared" si="39"/>
        <v>0</v>
      </c>
      <c r="G88" s="140">
        <f t="shared" si="39"/>
        <v>0</v>
      </c>
      <c r="H88" s="140">
        <f t="shared" si="39"/>
        <v>0</v>
      </c>
      <c r="I88" s="140">
        <f t="shared" si="39"/>
        <v>0</v>
      </c>
      <c r="J88" s="140">
        <f t="shared" si="39"/>
        <v>0</v>
      </c>
      <c r="K88" s="140">
        <f t="shared" si="39"/>
        <v>0</v>
      </c>
      <c r="L88" s="140">
        <f t="shared" si="39"/>
        <v>0</v>
      </c>
      <c r="M88" s="140">
        <f t="shared" si="39"/>
        <v>0</v>
      </c>
      <c r="N88" s="140">
        <f t="shared" si="39"/>
        <v>0</v>
      </c>
      <c r="O88" s="140">
        <f t="shared" si="39"/>
        <v>0</v>
      </c>
      <c r="P88" s="140">
        <f t="shared" si="39"/>
        <v>0</v>
      </c>
      <c r="Q88" s="140">
        <f t="shared" si="39"/>
        <v>0</v>
      </c>
      <c r="R88" s="140">
        <f t="shared" si="39"/>
        <v>0</v>
      </c>
      <c r="S88" s="140">
        <f t="shared" si="39"/>
        <v>0</v>
      </c>
      <c r="T88" s="140">
        <f t="shared" si="39"/>
        <v>0</v>
      </c>
      <c r="U88" s="140">
        <f t="shared" si="39"/>
        <v>0</v>
      </c>
      <c r="V88" s="140">
        <f t="shared" si="39"/>
        <v>0</v>
      </c>
      <c r="W88" s="140">
        <f t="shared" si="39"/>
        <v>0</v>
      </c>
      <c r="X88" s="140">
        <f t="shared" si="39"/>
        <v>0</v>
      </c>
      <c r="Y88" s="140">
        <f t="shared" si="39"/>
        <v>0</v>
      </c>
      <c r="Z88" s="140">
        <f t="shared" si="39"/>
        <v>0</v>
      </c>
      <c r="AA88" s="140">
        <f t="shared" si="39"/>
        <v>0</v>
      </c>
      <c r="AB88" s="140">
        <f t="shared" si="39"/>
        <v>0</v>
      </c>
      <c r="AC88" s="223"/>
    </row>
    <row r="89" spans="1:29" ht="15.75" hidden="1" customHeight="1" x14ac:dyDescent="0.4">
      <c r="A89" s="246">
        <f t="shared" si="34"/>
        <v>16</v>
      </c>
      <c r="B89" s="223">
        <f>+Partici!D50</f>
        <v>0</v>
      </c>
      <c r="C89" s="234">
        <f>SUM(D90:AB90)</f>
        <v>0</v>
      </c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103"/>
      <c r="Y89" s="103"/>
      <c r="Z89" s="103"/>
      <c r="AA89" s="56"/>
      <c r="AB89" s="56"/>
      <c r="AC89" s="223">
        <f>SUM(D90:AB90)</f>
        <v>0</v>
      </c>
    </row>
    <row r="90" spans="1:29" ht="15.75" hidden="1" customHeight="1" x14ac:dyDescent="0.4">
      <c r="A90" s="246"/>
      <c r="B90" s="223"/>
      <c r="C90" s="235"/>
      <c r="D90" s="140">
        <f t="shared" ref="D90:AA90" si="40">IF(IFERROR(IF(VLOOKUP(D89,D$149:D$153,1,0)&gt;=1,D$148,0),D89)=D$130,D$134,IF(IFERROR(IF(VLOOKUP(D89,D$149:D$153,1,0)&gt;=1,D$148,0),D89)=D$137,D$140,IF(IFERROR(IF(VLOOKUP(D89,D$149:D$153,1,0)&gt;=1,D$148,0),D89)=D$143,D$145,0)))</f>
        <v>0</v>
      </c>
      <c r="E90" s="140">
        <f t="shared" si="40"/>
        <v>0</v>
      </c>
      <c r="F90" s="140">
        <f t="shared" si="40"/>
        <v>0</v>
      </c>
      <c r="G90" s="140">
        <f t="shared" si="40"/>
        <v>0</v>
      </c>
      <c r="H90" s="140">
        <f t="shared" si="40"/>
        <v>0</v>
      </c>
      <c r="I90" s="140">
        <f t="shared" si="40"/>
        <v>0</v>
      </c>
      <c r="J90" s="140">
        <f t="shared" si="40"/>
        <v>0</v>
      </c>
      <c r="K90" s="140">
        <f t="shared" si="40"/>
        <v>0</v>
      </c>
      <c r="L90" s="140">
        <f t="shared" si="40"/>
        <v>0</v>
      </c>
      <c r="M90" s="140">
        <f t="shared" si="40"/>
        <v>0</v>
      </c>
      <c r="N90" s="140">
        <f t="shared" si="40"/>
        <v>0</v>
      </c>
      <c r="O90" s="140">
        <f t="shared" si="40"/>
        <v>0</v>
      </c>
      <c r="P90" s="140">
        <f t="shared" si="40"/>
        <v>0</v>
      </c>
      <c r="Q90" s="140">
        <f t="shared" si="40"/>
        <v>0</v>
      </c>
      <c r="R90" s="140">
        <f t="shared" si="40"/>
        <v>0</v>
      </c>
      <c r="S90" s="140">
        <f t="shared" si="40"/>
        <v>0</v>
      </c>
      <c r="T90" s="140">
        <f t="shared" si="40"/>
        <v>0</v>
      </c>
      <c r="U90" s="140">
        <f t="shared" si="40"/>
        <v>0</v>
      </c>
      <c r="V90" s="140">
        <f t="shared" si="40"/>
        <v>0</v>
      </c>
      <c r="W90" s="140">
        <f t="shared" si="40"/>
        <v>0</v>
      </c>
      <c r="X90" s="140">
        <f t="shared" si="40"/>
        <v>0</v>
      </c>
      <c r="Y90" s="140">
        <f t="shared" si="40"/>
        <v>0</v>
      </c>
      <c r="Z90" s="140">
        <f t="shared" si="40"/>
        <v>0</v>
      </c>
      <c r="AA90" s="140">
        <f t="shared" si="40"/>
        <v>0</v>
      </c>
      <c r="AB90" s="140">
        <f>IF(IFERROR(IF(VLOOKUP(AB89,AB$149:AB$153,1,0)&gt;=1,AB$148,0),AB89)=AB$130,AB$134,IF(IFERROR(IF(VLOOKUP(AB89,AB$149:AB$153,1,0)&gt;=1,AB$148,0),AB89)=AB$137,AB$140,IF(IFERROR(IF(VLOOKUP(AB89,AB$149:AB$153,1,0)&gt;=1,AB$148,0),AB89)=AB$143,AB$145,0)))</f>
        <v>0</v>
      </c>
      <c r="AC90" s="223"/>
    </row>
    <row r="91" spans="1:29" ht="15.75" hidden="1" customHeight="1" x14ac:dyDescent="0.4">
      <c r="A91" s="246">
        <f t="shared" si="34"/>
        <v>17</v>
      </c>
      <c r="B91" s="223">
        <f>+Partici!D51</f>
        <v>0</v>
      </c>
      <c r="C91" s="234">
        <f>SUM(D92:AB92)</f>
        <v>0</v>
      </c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103"/>
      <c r="Y91" s="103"/>
      <c r="Z91" s="103"/>
      <c r="AA91" s="56"/>
      <c r="AB91" s="56"/>
      <c r="AC91" s="223">
        <f>SUM(D92:AB92)</f>
        <v>0</v>
      </c>
    </row>
    <row r="92" spans="1:29" ht="15.75" hidden="1" customHeight="1" x14ac:dyDescent="0.4">
      <c r="A92" s="246"/>
      <c r="B92" s="223"/>
      <c r="C92" s="235"/>
      <c r="D92" s="140">
        <f t="shared" ref="D92:AA92" si="41">IF(IFERROR(IF(VLOOKUP(D91,D$149:D$153,1,0)&gt;=1,D$148,0),D91)=D$130,D$134,IF(IFERROR(IF(VLOOKUP(D91,D$149:D$153,1,0)&gt;=1,D$148,0),D91)=D$137,D$140,IF(IFERROR(IF(VLOOKUP(D91,D$149:D$153,1,0)&gt;=1,D$148,0),D91)=D$143,D$145,0)))</f>
        <v>0</v>
      </c>
      <c r="E92" s="140">
        <f t="shared" si="41"/>
        <v>0</v>
      </c>
      <c r="F92" s="140">
        <f t="shared" si="41"/>
        <v>0</v>
      </c>
      <c r="G92" s="140">
        <f t="shared" si="41"/>
        <v>0</v>
      </c>
      <c r="H92" s="140">
        <f t="shared" si="41"/>
        <v>0</v>
      </c>
      <c r="I92" s="140">
        <f t="shared" si="41"/>
        <v>0</v>
      </c>
      <c r="J92" s="140">
        <f t="shared" si="41"/>
        <v>0</v>
      </c>
      <c r="K92" s="140">
        <f t="shared" si="41"/>
        <v>0</v>
      </c>
      <c r="L92" s="140">
        <f t="shared" si="41"/>
        <v>0</v>
      </c>
      <c r="M92" s="140">
        <f t="shared" si="41"/>
        <v>0</v>
      </c>
      <c r="N92" s="140">
        <f t="shared" si="41"/>
        <v>0</v>
      </c>
      <c r="O92" s="140">
        <f t="shared" si="41"/>
        <v>0</v>
      </c>
      <c r="P92" s="140">
        <f t="shared" si="41"/>
        <v>0</v>
      </c>
      <c r="Q92" s="140">
        <f t="shared" si="41"/>
        <v>0</v>
      </c>
      <c r="R92" s="140">
        <f t="shared" si="41"/>
        <v>0</v>
      </c>
      <c r="S92" s="140">
        <f t="shared" si="41"/>
        <v>0</v>
      </c>
      <c r="T92" s="140">
        <f t="shared" si="41"/>
        <v>0</v>
      </c>
      <c r="U92" s="140">
        <f t="shared" si="41"/>
        <v>0</v>
      </c>
      <c r="V92" s="140">
        <f t="shared" si="41"/>
        <v>0</v>
      </c>
      <c r="W92" s="140">
        <f t="shared" si="41"/>
        <v>0</v>
      </c>
      <c r="X92" s="140">
        <f t="shared" si="41"/>
        <v>0</v>
      </c>
      <c r="Y92" s="140">
        <f t="shared" si="41"/>
        <v>0</v>
      </c>
      <c r="Z92" s="140">
        <f t="shared" si="41"/>
        <v>0</v>
      </c>
      <c r="AA92" s="140">
        <f t="shared" si="41"/>
        <v>0</v>
      </c>
      <c r="AB92" s="140">
        <f>IF(IFERROR(IF(VLOOKUP(AB91,AB$149:AB$153,1,0)&gt;=1,AB$148,0),AB91)=AB$130,AB$134,IF(IFERROR(IF(VLOOKUP(AB91,AB$149:AB$153,1,0)&gt;=1,AB$148,0),AB91)=AB$137,AB$140,IF(IFERROR(IF(VLOOKUP(AB91,AB$149:AB$153,1,0)&gt;=1,AB$148,0),AB91)=AB$143,AB$145,0)))</f>
        <v>0</v>
      </c>
      <c r="AC92" s="223"/>
    </row>
    <row r="93" spans="1:29" ht="15.75" hidden="1" customHeight="1" x14ac:dyDescent="0.4">
      <c r="A93" s="246">
        <f t="shared" si="34"/>
        <v>18</v>
      </c>
      <c r="B93" s="223">
        <f>+Partici!D52</f>
        <v>0</v>
      </c>
      <c r="C93" s="234">
        <f>SUM(D94:AB94)</f>
        <v>0</v>
      </c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103"/>
      <c r="Y93" s="103"/>
      <c r="Z93" s="103"/>
      <c r="AA93" s="56"/>
      <c r="AB93" s="56"/>
      <c r="AC93" s="223">
        <f>SUM(D94:AB94)</f>
        <v>0</v>
      </c>
    </row>
    <row r="94" spans="1:29" ht="15.75" hidden="1" customHeight="1" x14ac:dyDescent="0.4">
      <c r="A94" s="246"/>
      <c r="B94" s="223"/>
      <c r="C94" s="235"/>
      <c r="D94" s="140">
        <f t="shared" ref="D94:AA94" si="42">IF(IFERROR(IF(VLOOKUP(D93,D$149:D$153,1,0)&gt;=1,D$148,0),D93)=D$130,D$134,IF(IFERROR(IF(VLOOKUP(D93,D$149:D$153,1,0)&gt;=1,D$148,0),D93)=D$137,D$140,IF(IFERROR(IF(VLOOKUP(D93,D$149:D$153,1,0)&gt;=1,D$148,0),D93)=D$143,D$145,0)))</f>
        <v>0</v>
      </c>
      <c r="E94" s="140">
        <f t="shared" si="42"/>
        <v>0</v>
      </c>
      <c r="F94" s="140">
        <f t="shared" si="42"/>
        <v>0</v>
      </c>
      <c r="G94" s="140">
        <f t="shared" si="42"/>
        <v>0</v>
      </c>
      <c r="H94" s="140">
        <f t="shared" si="42"/>
        <v>0</v>
      </c>
      <c r="I94" s="140">
        <f t="shared" si="42"/>
        <v>0</v>
      </c>
      <c r="J94" s="140">
        <f t="shared" si="42"/>
        <v>0</v>
      </c>
      <c r="K94" s="140">
        <f t="shared" si="42"/>
        <v>0</v>
      </c>
      <c r="L94" s="140">
        <f t="shared" si="42"/>
        <v>0</v>
      </c>
      <c r="M94" s="140">
        <f t="shared" si="42"/>
        <v>0</v>
      </c>
      <c r="N94" s="140">
        <f t="shared" si="42"/>
        <v>0</v>
      </c>
      <c r="O94" s="140">
        <f t="shared" si="42"/>
        <v>0</v>
      </c>
      <c r="P94" s="140">
        <f t="shared" si="42"/>
        <v>0</v>
      </c>
      <c r="Q94" s="140">
        <f t="shared" si="42"/>
        <v>0</v>
      </c>
      <c r="R94" s="140">
        <f t="shared" si="42"/>
        <v>0</v>
      </c>
      <c r="S94" s="140">
        <f t="shared" si="42"/>
        <v>0</v>
      </c>
      <c r="T94" s="140">
        <f t="shared" si="42"/>
        <v>0</v>
      </c>
      <c r="U94" s="140">
        <f t="shared" si="42"/>
        <v>0</v>
      </c>
      <c r="V94" s="140">
        <f t="shared" si="42"/>
        <v>0</v>
      </c>
      <c r="W94" s="140">
        <f t="shared" si="42"/>
        <v>0</v>
      </c>
      <c r="X94" s="140">
        <f t="shared" si="42"/>
        <v>0</v>
      </c>
      <c r="Y94" s="140">
        <f t="shared" si="42"/>
        <v>0</v>
      </c>
      <c r="Z94" s="140">
        <f t="shared" si="42"/>
        <v>0</v>
      </c>
      <c r="AA94" s="140">
        <f t="shared" si="42"/>
        <v>0</v>
      </c>
      <c r="AB94" s="140">
        <f>IF(IFERROR(IF(VLOOKUP(AB93,AB$149:AB$153,1,0)&gt;=1,AB$148,0),AB93)=AB$130,AB$134,IF(IFERROR(IF(VLOOKUP(AB93,AB$149:AB$153,1,0)&gt;=1,AB$148,0),AB93)=AB$137,AB$140,IF(IFERROR(IF(VLOOKUP(AB93,AB$149:AB$153,1,0)&gt;=1,AB$148,0),AB93)=AB$143,AB$145,0)))</f>
        <v>0</v>
      </c>
      <c r="AC94" s="223"/>
    </row>
    <row r="95" spans="1:29" ht="15.75" hidden="1" customHeight="1" x14ac:dyDescent="0.4">
      <c r="A95" s="246">
        <f t="shared" si="34"/>
        <v>19</v>
      </c>
      <c r="B95" s="223">
        <f>+Partici!D53</f>
        <v>0</v>
      </c>
      <c r="C95" s="234">
        <f>SUM(D96:AB96)</f>
        <v>0</v>
      </c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103"/>
      <c r="Y95" s="103"/>
      <c r="Z95" s="103"/>
      <c r="AA95" s="56"/>
      <c r="AB95" s="56"/>
      <c r="AC95" s="223">
        <f>SUM(D96:AB96)</f>
        <v>0</v>
      </c>
    </row>
    <row r="96" spans="1:29" ht="15.75" hidden="1" customHeight="1" x14ac:dyDescent="0.4">
      <c r="A96" s="246"/>
      <c r="B96" s="223"/>
      <c r="C96" s="235"/>
      <c r="D96" s="140">
        <f t="shared" ref="D96:AA96" si="43">IF(IFERROR(IF(VLOOKUP(D95,D$149:D$153,1,0)&gt;=1,D$148,0),D95)=D$130,D$134,IF(IFERROR(IF(VLOOKUP(D95,D$149:D$153,1,0)&gt;=1,D$148,0),D95)=D$137,D$140,IF(IFERROR(IF(VLOOKUP(D95,D$149:D$153,1,0)&gt;=1,D$148,0),D95)=D$143,D$145,0)))</f>
        <v>0</v>
      </c>
      <c r="E96" s="140">
        <f t="shared" si="43"/>
        <v>0</v>
      </c>
      <c r="F96" s="140">
        <f t="shared" si="43"/>
        <v>0</v>
      </c>
      <c r="G96" s="140">
        <f t="shared" si="43"/>
        <v>0</v>
      </c>
      <c r="H96" s="140">
        <f t="shared" si="43"/>
        <v>0</v>
      </c>
      <c r="I96" s="140">
        <f t="shared" si="43"/>
        <v>0</v>
      </c>
      <c r="J96" s="140">
        <f t="shared" si="43"/>
        <v>0</v>
      </c>
      <c r="K96" s="140">
        <f t="shared" si="43"/>
        <v>0</v>
      </c>
      <c r="L96" s="140">
        <f t="shared" si="43"/>
        <v>0</v>
      </c>
      <c r="M96" s="140">
        <f t="shared" si="43"/>
        <v>0</v>
      </c>
      <c r="N96" s="140">
        <f t="shared" si="43"/>
        <v>0</v>
      </c>
      <c r="O96" s="140">
        <f t="shared" si="43"/>
        <v>0</v>
      </c>
      <c r="P96" s="140">
        <f t="shared" si="43"/>
        <v>0</v>
      </c>
      <c r="Q96" s="140">
        <f t="shared" si="43"/>
        <v>0</v>
      </c>
      <c r="R96" s="140">
        <f t="shared" si="43"/>
        <v>0</v>
      </c>
      <c r="S96" s="140">
        <f t="shared" si="43"/>
        <v>0</v>
      </c>
      <c r="T96" s="140">
        <f t="shared" si="43"/>
        <v>0</v>
      </c>
      <c r="U96" s="140">
        <f t="shared" si="43"/>
        <v>0</v>
      </c>
      <c r="V96" s="140">
        <f t="shared" si="43"/>
        <v>0</v>
      </c>
      <c r="W96" s="140">
        <f t="shared" si="43"/>
        <v>0</v>
      </c>
      <c r="X96" s="140">
        <f t="shared" si="43"/>
        <v>0</v>
      </c>
      <c r="Y96" s="140">
        <f t="shared" si="43"/>
        <v>0</v>
      </c>
      <c r="Z96" s="140">
        <f t="shared" si="43"/>
        <v>0</v>
      </c>
      <c r="AA96" s="140">
        <f t="shared" si="43"/>
        <v>0</v>
      </c>
      <c r="AB96" s="140">
        <f>IF(IFERROR(IF(VLOOKUP(AB95,AB$149:AB$153,1,0)&gt;=1,AB$148,0),AB95)=AB$130,AB$134,IF(IFERROR(IF(VLOOKUP(AB95,AB$149:AB$153,1,0)&gt;=1,AB$148,0),AB95)=AB$137,AB$140,IF(IFERROR(IF(VLOOKUP(AB95,AB$149:AB$153,1,0)&gt;=1,AB$148,0),AB95)=AB$143,AB$145,0)))</f>
        <v>0</v>
      </c>
      <c r="AC96" s="223"/>
    </row>
    <row r="97" spans="1:29" ht="15.75" hidden="1" customHeight="1" x14ac:dyDescent="0.4">
      <c r="A97" s="246">
        <f t="shared" si="34"/>
        <v>20</v>
      </c>
      <c r="B97" s="223">
        <f>+Partici!D54</f>
        <v>0</v>
      </c>
      <c r="C97" s="234">
        <f>SUM(D98:AB98)</f>
        <v>0</v>
      </c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103"/>
      <c r="Y97" s="103"/>
      <c r="Z97" s="103"/>
      <c r="AA97" s="56"/>
      <c r="AB97" s="56"/>
      <c r="AC97" s="223">
        <f>SUM(D98:AB98)</f>
        <v>0</v>
      </c>
    </row>
    <row r="98" spans="1:29" ht="15.75" hidden="1" customHeight="1" x14ac:dyDescent="0.4">
      <c r="A98" s="246"/>
      <c r="B98" s="223"/>
      <c r="C98" s="235"/>
      <c r="D98" s="140">
        <f t="shared" ref="D98:AA98" si="44">IF(IFERROR(IF(VLOOKUP(D97,D$149:D$153,1,0)&gt;=1,D$148,0),D97)=D$130,D$134,IF(IFERROR(IF(VLOOKUP(D97,D$149:D$153,1,0)&gt;=1,D$148,0),D97)=D$137,D$140,IF(IFERROR(IF(VLOOKUP(D97,D$149:D$153,1,0)&gt;=1,D$148,0),D97)=D$143,D$145,0)))</f>
        <v>0</v>
      </c>
      <c r="E98" s="140">
        <f t="shared" si="44"/>
        <v>0</v>
      </c>
      <c r="F98" s="140">
        <f t="shared" si="44"/>
        <v>0</v>
      </c>
      <c r="G98" s="140">
        <f t="shared" si="44"/>
        <v>0</v>
      </c>
      <c r="H98" s="140">
        <f t="shared" si="44"/>
        <v>0</v>
      </c>
      <c r="I98" s="140">
        <f t="shared" si="44"/>
        <v>0</v>
      </c>
      <c r="J98" s="140">
        <f t="shared" si="44"/>
        <v>0</v>
      </c>
      <c r="K98" s="140">
        <f t="shared" si="44"/>
        <v>0</v>
      </c>
      <c r="L98" s="140">
        <f t="shared" si="44"/>
        <v>0</v>
      </c>
      <c r="M98" s="140">
        <f t="shared" si="44"/>
        <v>0</v>
      </c>
      <c r="N98" s="140">
        <f t="shared" si="44"/>
        <v>0</v>
      </c>
      <c r="O98" s="140">
        <f t="shared" si="44"/>
        <v>0</v>
      </c>
      <c r="P98" s="140">
        <f t="shared" si="44"/>
        <v>0</v>
      </c>
      <c r="Q98" s="140">
        <f t="shared" si="44"/>
        <v>0</v>
      </c>
      <c r="R98" s="140">
        <f t="shared" si="44"/>
        <v>0</v>
      </c>
      <c r="S98" s="140">
        <f t="shared" si="44"/>
        <v>0</v>
      </c>
      <c r="T98" s="140">
        <f t="shared" si="44"/>
        <v>0</v>
      </c>
      <c r="U98" s="140">
        <f t="shared" si="44"/>
        <v>0</v>
      </c>
      <c r="V98" s="140">
        <f t="shared" si="44"/>
        <v>0</v>
      </c>
      <c r="W98" s="140">
        <f t="shared" si="44"/>
        <v>0</v>
      </c>
      <c r="X98" s="140">
        <f t="shared" si="44"/>
        <v>0</v>
      </c>
      <c r="Y98" s="140">
        <f t="shared" si="44"/>
        <v>0</v>
      </c>
      <c r="Z98" s="140">
        <f t="shared" si="44"/>
        <v>0</v>
      </c>
      <c r="AA98" s="140">
        <f t="shared" si="44"/>
        <v>0</v>
      </c>
      <c r="AB98" s="140">
        <f>IF(IFERROR(IF(VLOOKUP(AB97,AB$149:AB$153,1,0)&gt;=1,AB$148,0),AB97)=AB$130,AB$134,IF(IFERROR(IF(VLOOKUP(AB97,AB$149:AB$153,1,0)&gt;=1,AB$148,0),AB97)=AB$137,AB$140,IF(IFERROR(IF(VLOOKUP(AB97,AB$149:AB$153,1,0)&gt;=1,AB$148,0),AB97)=AB$143,AB$145,0)))</f>
        <v>0</v>
      </c>
      <c r="AC98" s="223"/>
    </row>
    <row r="99" spans="1:29" ht="15.75" hidden="1" customHeight="1" x14ac:dyDescent="0.4">
      <c r="A99" s="246">
        <f t="shared" si="34"/>
        <v>21</v>
      </c>
      <c r="B99" s="223">
        <f>+Partici!D55</f>
        <v>0</v>
      </c>
      <c r="C99" s="234">
        <f>SUM(D100:AB100)</f>
        <v>0</v>
      </c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103"/>
      <c r="Y99" s="103"/>
      <c r="Z99" s="103"/>
      <c r="AA99" s="56"/>
      <c r="AB99" s="56"/>
      <c r="AC99" s="223">
        <f>SUM(D100:AB100)</f>
        <v>0</v>
      </c>
    </row>
    <row r="100" spans="1:29" ht="15.75" hidden="1" customHeight="1" x14ac:dyDescent="0.4">
      <c r="A100" s="246"/>
      <c r="B100" s="223"/>
      <c r="C100" s="235"/>
      <c r="D100" s="140">
        <f t="shared" ref="D100:AA100" si="45">IF(IFERROR(IF(VLOOKUP(D99,D$149:D$153,1,0)&gt;=1,D$148,0),D99)=D$130,D$134,IF(IFERROR(IF(VLOOKUP(D99,D$149:D$153,1,0)&gt;=1,D$148,0),D99)=D$137,D$140,IF(IFERROR(IF(VLOOKUP(D99,D$149:D$153,1,0)&gt;=1,D$148,0),D99)=D$143,D$145,0)))</f>
        <v>0</v>
      </c>
      <c r="E100" s="140">
        <f t="shared" si="45"/>
        <v>0</v>
      </c>
      <c r="F100" s="140">
        <f t="shared" si="45"/>
        <v>0</v>
      </c>
      <c r="G100" s="140">
        <f t="shared" si="45"/>
        <v>0</v>
      </c>
      <c r="H100" s="140">
        <f t="shared" si="45"/>
        <v>0</v>
      </c>
      <c r="I100" s="140">
        <f t="shared" si="45"/>
        <v>0</v>
      </c>
      <c r="J100" s="140">
        <f t="shared" si="45"/>
        <v>0</v>
      </c>
      <c r="K100" s="140">
        <f t="shared" si="45"/>
        <v>0</v>
      </c>
      <c r="L100" s="140">
        <f t="shared" si="45"/>
        <v>0</v>
      </c>
      <c r="M100" s="140">
        <f t="shared" si="45"/>
        <v>0</v>
      </c>
      <c r="N100" s="140">
        <f t="shared" si="45"/>
        <v>0</v>
      </c>
      <c r="O100" s="140">
        <f t="shared" si="45"/>
        <v>0</v>
      </c>
      <c r="P100" s="140">
        <f t="shared" si="45"/>
        <v>0</v>
      </c>
      <c r="Q100" s="140">
        <f t="shared" si="45"/>
        <v>0</v>
      </c>
      <c r="R100" s="140">
        <f t="shared" si="45"/>
        <v>0</v>
      </c>
      <c r="S100" s="140">
        <f t="shared" si="45"/>
        <v>0</v>
      </c>
      <c r="T100" s="140">
        <f t="shared" si="45"/>
        <v>0</v>
      </c>
      <c r="U100" s="140">
        <f t="shared" si="45"/>
        <v>0</v>
      </c>
      <c r="V100" s="140">
        <f t="shared" si="45"/>
        <v>0</v>
      </c>
      <c r="W100" s="140">
        <f t="shared" si="45"/>
        <v>0</v>
      </c>
      <c r="X100" s="140">
        <f t="shared" si="45"/>
        <v>0</v>
      </c>
      <c r="Y100" s="140">
        <f t="shared" si="45"/>
        <v>0</v>
      </c>
      <c r="Z100" s="140">
        <f t="shared" si="45"/>
        <v>0</v>
      </c>
      <c r="AA100" s="140">
        <f t="shared" si="45"/>
        <v>0</v>
      </c>
      <c r="AB100" s="140">
        <f>IF(IFERROR(IF(VLOOKUP(AB99,AB$149:AB$153,1,0)&gt;=1,AB$148,0),AB99)=AB$130,AB$134,IF(IFERROR(IF(VLOOKUP(AB99,AB$149:AB$153,1,0)&gt;=1,AB$148,0),AB99)=AB$137,AB$140,IF(IFERROR(IF(VLOOKUP(AB99,AB$149:AB$153,1,0)&gt;=1,AB$148,0),AB99)=AB$143,AB$145,0)))</f>
        <v>0</v>
      </c>
      <c r="AC100" s="223"/>
    </row>
    <row r="101" spans="1:29" ht="15.75" hidden="1" customHeight="1" x14ac:dyDescent="0.4">
      <c r="A101" s="246">
        <f t="shared" si="34"/>
        <v>22</v>
      </c>
      <c r="B101" s="223">
        <f>+Partici!D56</f>
        <v>0</v>
      </c>
      <c r="C101" s="234">
        <f>SUM(D102:AB102)</f>
        <v>0</v>
      </c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103"/>
      <c r="Y101" s="103"/>
      <c r="Z101" s="103"/>
      <c r="AA101" s="56"/>
      <c r="AB101" s="56"/>
      <c r="AC101" s="223">
        <f>SUM(D102:AB102)</f>
        <v>0</v>
      </c>
    </row>
    <row r="102" spans="1:29" ht="15.75" hidden="1" customHeight="1" x14ac:dyDescent="0.4">
      <c r="A102" s="246"/>
      <c r="B102" s="223"/>
      <c r="C102" s="235"/>
      <c r="D102" s="140">
        <f t="shared" ref="D102:AA102" si="46">IF(IFERROR(IF(VLOOKUP(D101,D$149:D$153,1,0)&gt;=1,D$148,0),D101)=D$130,D$134,IF(IFERROR(IF(VLOOKUP(D101,D$149:D$153,1,0)&gt;=1,D$148,0),D101)=D$137,D$140,IF(IFERROR(IF(VLOOKUP(D101,D$149:D$153,1,0)&gt;=1,D$148,0),D101)=D$143,D$145,0)))</f>
        <v>0</v>
      </c>
      <c r="E102" s="140">
        <f t="shared" si="46"/>
        <v>0</v>
      </c>
      <c r="F102" s="140">
        <f t="shared" si="46"/>
        <v>0</v>
      </c>
      <c r="G102" s="140">
        <f t="shared" si="46"/>
        <v>0</v>
      </c>
      <c r="H102" s="140">
        <f t="shared" si="46"/>
        <v>0</v>
      </c>
      <c r="I102" s="140">
        <f t="shared" si="46"/>
        <v>0</v>
      </c>
      <c r="J102" s="140">
        <f t="shared" si="46"/>
        <v>0</v>
      </c>
      <c r="K102" s="140">
        <f t="shared" si="46"/>
        <v>0</v>
      </c>
      <c r="L102" s="140">
        <f t="shared" si="46"/>
        <v>0</v>
      </c>
      <c r="M102" s="140">
        <f t="shared" si="46"/>
        <v>0</v>
      </c>
      <c r="N102" s="140">
        <f t="shared" si="46"/>
        <v>0</v>
      </c>
      <c r="O102" s="140">
        <f t="shared" si="46"/>
        <v>0</v>
      </c>
      <c r="P102" s="140">
        <f t="shared" si="46"/>
        <v>0</v>
      </c>
      <c r="Q102" s="140">
        <f t="shared" si="46"/>
        <v>0</v>
      </c>
      <c r="R102" s="140">
        <f t="shared" si="46"/>
        <v>0</v>
      </c>
      <c r="S102" s="140">
        <f t="shared" si="46"/>
        <v>0</v>
      </c>
      <c r="T102" s="140">
        <f t="shared" si="46"/>
        <v>0</v>
      </c>
      <c r="U102" s="140">
        <f t="shared" si="46"/>
        <v>0</v>
      </c>
      <c r="V102" s="140">
        <f t="shared" si="46"/>
        <v>0</v>
      </c>
      <c r="W102" s="140">
        <f t="shared" si="46"/>
        <v>0</v>
      </c>
      <c r="X102" s="140">
        <f t="shared" si="46"/>
        <v>0</v>
      </c>
      <c r="Y102" s="140">
        <f t="shared" si="46"/>
        <v>0</v>
      </c>
      <c r="Z102" s="140">
        <f t="shared" si="46"/>
        <v>0</v>
      </c>
      <c r="AA102" s="140">
        <f t="shared" si="46"/>
        <v>0</v>
      </c>
      <c r="AB102" s="140">
        <f>IF(IFERROR(IF(VLOOKUP(AB101,AB$149:AB$153,1,0)&gt;=1,AB$148,0),AB101)=AB$130,AB$134,IF(IFERROR(IF(VLOOKUP(AB101,AB$149:AB$153,1,0)&gt;=1,AB$148,0),AB101)=AB$137,AB$140,IF(IFERROR(IF(VLOOKUP(AB101,AB$149:AB$153,1,0)&gt;=1,AB$148,0),AB101)=AB$143,AB$145,0)))</f>
        <v>0</v>
      </c>
      <c r="AC102" s="223"/>
    </row>
    <row r="103" spans="1:29" ht="15.75" hidden="1" customHeight="1" x14ac:dyDescent="0.4">
      <c r="A103" s="246">
        <f t="shared" si="34"/>
        <v>23</v>
      </c>
      <c r="B103" s="223">
        <f>+Partici!D57</f>
        <v>0</v>
      </c>
      <c r="C103" s="234">
        <f>SUM(D104:AB104)</f>
        <v>0</v>
      </c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103"/>
      <c r="Y103" s="103"/>
      <c r="Z103" s="103"/>
      <c r="AA103" s="56"/>
      <c r="AB103" s="56"/>
      <c r="AC103" s="223">
        <f>SUM(D104:AB104)</f>
        <v>0</v>
      </c>
    </row>
    <row r="104" spans="1:29" ht="15.75" hidden="1" customHeight="1" x14ac:dyDescent="0.4">
      <c r="A104" s="246"/>
      <c r="B104" s="223"/>
      <c r="C104" s="235"/>
      <c r="D104" s="140">
        <f t="shared" ref="D104:AB104" si="47">IF(IFERROR(IF(VLOOKUP(D103,D$149:D$153,1,0)&gt;=1,D$148,0),D103)=D$130,D$134,IF(IFERROR(IF(VLOOKUP(D103,D$149:D$153,1,0)&gt;=1,D$148,0),D103)=D$137,D$140,IF(IFERROR(IF(VLOOKUP(D103,D$149:D$153,1,0)&gt;=1,D$148,0),D103)=D$143,D$145,0)))</f>
        <v>0</v>
      </c>
      <c r="E104" s="140">
        <f t="shared" si="47"/>
        <v>0</v>
      </c>
      <c r="F104" s="140">
        <f t="shared" si="47"/>
        <v>0</v>
      </c>
      <c r="G104" s="140">
        <f t="shared" si="47"/>
        <v>0</v>
      </c>
      <c r="H104" s="140">
        <f t="shared" si="47"/>
        <v>0</v>
      </c>
      <c r="I104" s="140">
        <f t="shared" si="47"/>
        <v>0</v>
      </c>
      <c r="J104" s="140">
        <f t="shared" si="47"/>
        <v>0</v>
      </c>
      <c r="K104" s="140">
        <f t="shared" si="47"/>
        <v>0</v>
      </c>
      <c r="L104" s="140">
        <f t="shared" si="47"/>
        <v>0</v>
      </c>
      <c r="M104" s="140">
        <f t="shared" si="47"/>
        <v>0</v>
      </c>
      <c r="N104" s="140">
        <f t="shared" si="47"/>
        <v>0</v>
      </c>
      <c r="O104" s="140">
        <f t="shared" si="47"/>
        <v>0</v>
      </c>
      <c r="P104" s="140">
        <f t="shared" si="47"/>
        <v>0</v>
      </c>
      <c r="Q104" s="140">
        <f t="shared" si="47"/>
        <v>0</v>
      </c>
      <c r="R104" s="140">
        <f t="shared" si="47"/>
        <v>0</v>
      </c>
      <c r="S104" s="140">
        <f t="shared" si="47"/>
        <v>0</v>
      </c>
      <c r="T104" s="140">
        <f t="shared" si="47"/>
        <v>0</v>
      </c>
      <c r="U104" s="140">
        <f t="shared" si="47"/>
        <v>0</v>
      </c>
      <c r="V104" s="140">
        <f t="shared" si="47"/>
        <v>0</v>
      </c>
      <c r="W104" s="140">
        <f t="shared" si="47"/>
        <v>0</v>
      </c>
      <c r="X104" s="140">
        <f t="shared" si="47"/>
        <v>0</v>
      </c>
      <c r="Y104" s="140">
        <f t="shared" si="47"/>
        <v>0</v>
      </c>
      <c r="Z104" s="140">
        <f t="shared" si="47"/>
        <v>0</v>
      </c>
      <c r="AA104" s="140">
        <f t="shared" si="47"/>
        <v>0</v>
      </c>
      <c r="AB104" s="140">
        <f t="shared" si="47"/>
        <v>0</v>
      </c>
      <c r="AC104" s="223"/>
    </row>
    <row r="105" spans="1:29" ht="15.75" hidden="1" customHeight="1" x14ac:dyDescent="0.4">
      <c r="A105" s="246">
        <f t="shared" si="34"/>
        <v>24</v>
      </c>
      <c r="B105" s="223">
        <f>+Partici!D58</f>
        <v>0</v>
      </c>
      <c r="C105" s="234">
        <f>SUM(D106:AB106)</f>
        <v>0</v>
      </c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103"/>
      <c r="Y105" s="103"/>
      <c r="Z105" s="103"/>
      <c r="AA105" s="56"/>
      <c r="AB105" s="56"/>
      <c r="AC105" s="223">
        <f>SUM(D106:AB106)</f>
        <v>0</v>
      </c>
    </row>
    <row r="106" spans="1:29" ht="15.75" hidden="1" customHeight="1" x14ac:dyDescent="0.4">
      <c r="A106" s="246"/>
      <c r="B106" s="223"/>
      <c r="C106" s="235"/>
      <c r="D106" s="140">
        <f t="shared" ref="D106:AA106" si="48">IF(IFERROR(IF(VLOOKUP(D105,D$149:D$153,1,0)&gt;=1,D$148,0),D105)=D$130,D$134,IF(IFERROR(IF(VLOOKUP(D105,D$149:D$153,1,0)&gt;=1,D$148,0),D105)=D$137,D$140,IF(IFERROR(IF(VLOOKUP(D105,D$149:D$153,1,0)&gt;=1,D$148,0),D105)=D$143,D$145,0)))</f>
        <v>0</v>
      </c>
      <c r="E106" s="140">
        <f t="shared" si="48"/>
        <v>0</v>
      </c>
      <c r="F106" s="140">
        <f t="shared" si="48"/>
        <v>0</v>
      </c>
      <c r="G106" s="140">
        <f t="shared" si="48"/>
        <v>0</v>
      </c>
      <c r="H106" s="140">
        <f t="shared" si="48"/>
        <v>0</v>
      </c>
      <c r="I106" s="140">
        <f t="shared" si="48"/>
        <v>0</v>
      </c>
      <c r="J106" s="140">
        <f t="shared" si="48"/>
        <v>0</v>
      </c>
      <c r="K106" s="140">
        <f t="shared" si="48"/>
        <v>0</v>
      </c>
      <c r="L106" s="140">
        <f t="shared" si="48"/>
        <v>0</v>
      </c>
      <c r="M106" s="140">
        <f t="shared" si="48"/>
        <v>0</v>
      </c>
      <c r="N106" s="140">
        <f t="shared" si="48"/>
        <v>0</v>
      </c>
      <c r="O106" s="140">
        <f t="shared" si="48"/>
        <v>0</v>
      </c>
      <c r="P106" s="140">
        <f t="shared" si="48"/>
        <v>0</v>
      </c>
      <c r="Q106" s="140">
        <f t="shared" si="48"/>
        <v>0</v>
      </c>
      <c r="R106" s="140">
        <f t="shared" si="48"/>
        <v>0</v>
      </c>
      <c r="S106" s="140">
        <f t="shared" si="48"/>
        <v>0</v>
      </c>
      <c r="T106" s="140">
        <f t="shared" si="48"/>
        <v>0</v>
      </c>
      <c r="U106" s="140">
        <f t="shared" si="48"/>
        <v>0</v>
      </c>
      <c r="V106" s="140">
        <f t="shared" si="48"/>
        <v>0</v>
      </c>
      <c r="W106" s="140">
        <f t="shared" si="48"/>
        <v>0</v>
      </c>
      <c r="X106" s="140">
        <f t="shared" si="48"/>
        <v>0</v>
      </c>
      <c r="Y106" s="140">
        <f t="shared" si="48"/>
        <v>0</v>
      </c>
      <c r="Z106" s="140">
        <f t="shared" si="48"/>
        <v>0</v>
      </c>
      <c r="AA106" s="140">
        <f t="shared" si="48"/>
        <v>0</v>
      </c>
      <c r="AB106" s="140">
        <f>IF(IFERROR(IF(VLOOKUP(AB105,AB$149:AB$153,1,0)&gt;=1,AB$148,0),AB105)=AB$130,AB$134,IF(IFERROR(IF(VLOOKUP(AB105,AB$149:AB$153,1,0)&gt;=1,AB$148,0),AB105)=AB$137,AB$140,IF(IFERROR(IF(VLOOKUP(AB105,AB$149:AB$153,1,0)&gt;=1,AB$148,0),AB105)=AB$143,AB$145,0)))</f>
        <v>0</v>
      </c>
      <c r="AC106" s="223"/>
    </row>
    <row r="107" spans="1:29" ht="15.75" hidden="1" customHeight="1" x14ac:dyDescent="0.4">
      <c r="A107" s="246">
        <f t="shared" si="34"/>
        <v>25</v>
      </c>
      <c r="B107" s="223">
        <f>+Partici!D59</f>
        <v>0</v>
      </c>
      <c r="C107" s="234">
        <f>SUM(D108:AB108)</f>
        <v>0</v>
      </c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103"/>
      <c r="Y107" s="103"/>
      <c r="Z107" s="103"/>
      <c r="AA107" s="56"/>
      <c r="AB107" s="56"/>
      <c r="AC107" s="223">
        <f>SUM(D108:AB108)</f>
        <v>0</v>
      </c>
    </row>
    <row r="108" spans="1:29" ht="15.75" hidden="1" customHeight="1" x14ac:dyDescent="0.4">
      <c r="A108" s="246"/>
      <c r="B108" s="223"/>
      <c r="C108" s="235"/>
      <c r="D108" s="140">
        <f t="shared" ref="D108:AA108" si="49">IF(IFERROR(IF(VLOOKUP(D107,D$149:D$153,1,0)&gt;=1,D$148,0),D107)=D$130,D$134,IF(IFERROR(IF(VLOOKUP(D107,D$149:D$153,1,0)&gt;=1,D$148,0),D107)=D$137,D$140,IF(IFERROR(IF(VLOOKUP(D107,D$149:D$153,1,0)&gt;=1,D$148,0),D107)=D$143,D$145,0)))</f>
        <v>0</v>
      </c>
      <c r="E108" s="140">
        <f t="shared" si="49"/>
        <v>0</v>
      </c>
      <c r="F108" s="140">
        <f t="shared" si="49"/>
        <v>0</v>
      </c>
      <c r="G108" s="140">
        <f t="shared" si="49"/>
        <v>0</v>
      </c>
      <c r="H108" s="140">
        <f t="shared" si="49"/>
        <v>0</v>
      </c>
      <c r="I108" s="140">
        <f t="shared" si="49"/>
        <v>0</v>
      </c>
      <c r="J108" s="140">
        <f t="shared" si="49"/>
        <v>0</v>
      </c>
      <c r="K108" s="140">
        <f t="shared" si="49"/>
        <v>0</v>
      </c>
      <c r="L108" s="140">
        <f t="shared" si="49"/>
        <v>0</v>
      </c>
      <c r="M108" s="140">
        <f t="shared" si="49"/>
        <v>0</v>
      </c>
      <c r="N108" s="140">
        <f t="shared" si="49"/>
        <v>0</v>
      </c>
      <c r="O108" s="140">
        <f t="shared" si="49"/>
        <v>0</v>
      </c>
      <c r="P108" s="140">
        <f t="shared" si="49"/>
        <v>0</v>
      </c>
      <c r="Q108" s="140">
        <f t="shared" si="49"/>
        <v>0</v>
      </c>
      <c r="R108" s="140">
        <f t="shared" si="49"/>
        <v>0</v>
      </c>
      <c r="S108" s="140">
        <f t="shared" si="49"/>
        <v>0</v>
      </c>
      <c r="T108" s="140">
        <f t="shared" si="49"/>
        <v>0</v>
      </c>
      <c r="U108" s="140">
        <f t="shared" si="49"/>
        <v>0</v>
      </c>
      <c r="V108" s="140">
        <f t="shared" si="49"/>
        <v>0</v>
      </c>
      <c r="W108" s="140">
        <f t="shared" si="49"/>
        <v>0</v>
      </c>
      <c r="X108" s="140">
        <f t="shared" si="49"/>
        <v>0</v>
      </c>
      <c r="Y108" s="140">
        <f t="shared" si="49"/>
        <v>0</v>
      </c>
      <c r="Z108" s="140">
        <f t="shared" si="49"/>
        <v>0</v>
      </c>
      <c r="AA108" s="140">
        <f t="shared" si="49"/>
        <v>0</v>
      </c>
      <c r="AB108" s="140">
        <f>IF(IFERROR(IF(VLOOKUP(AB107,AB$149:AB$153,1,0)&gt;=1,AB$148,0),AB107)=AB$130,AB$134,IF(IFERROR(IF(VLOOKUP(AB107,AB$149:AB$153,1,0)&gt;=1,AB$148,0),AB107)=AB$137,AB$140,IF(IFERROR(IF(VLOOKUP(AB107,AB$149:AB$153,1,0)&gt;=1,AB$148,0),AB107)=AB$143,AB$145,0)))</f>
        <v>0</v>
      </c>
      <c r="AC108" s="223"/>
    </row>
    <row r="109" spans="1:29" ht="15.75" hidden="1" customHeight="1" x14ac:dyDescent="0.4">
      <c r="A109" s="246">
        <f t="shared" si="34"/>
        <v>26</v>
      </c>
      <c r="B109" s="223">
        <f>+Partici!D60</f>
        <v>0</v>
      </c>
      <c r="C109" s="234">
        <f>SUM(D110:AB110)</f>
        <v>0</v>
      </c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103"/>
      <c r="Y109" s="103"/>
      <c r="Z109" s="103"/>
      <c r="AA109" s="56"/>
      <c r="AB109" s="56"/>
      <c r="AC109" s="223">
        <f>SUM(D110:AB110)</f>
        <v>0</v>
      </c>
    </row>
    <row r="110" spans="1:29" ht="15.75" hidden="1" customHeight="1" x14ac:dyDescent="0.4">
      <c r="A110" s="246"/>
      <c r="B110" s="223"/>
      <c r="C110" s="235"/>
      <c r="D110" s="140">
        <f t="shared" ref="D110:AA110" si="50">IF(IFERROR(IF(VLOOKUP(D109,D$149:D$153,1,0)&gt;=1,D$148,0),D109)=D$130,D$134,IF(IFERROR(IF(VLOOKUP(D109,D$149:D$153,1,0)&gt;=1,D$148,0),D109)=D$137,D$140,IF(IFERROR(IF(VLOOKUP(D109,D$149:D$153,1,0)&gt;=1,D$148,0),D109)=D$143,D$145,0)))</f>
        <v>0</v>
      </c>
      <c r="E110" s="140">
        <f t="shared" si="50"/>
        <v>0</v>
      </c>
      <c r="F110" s="140">
        <f t="shared" si="50"/>
        <v>0</v>
      </c>
      <c r="G110" s="140">
        <f t="shared" si="50"/>
        <v>0</v>
      </c>
      <c r="H110" s="140">
        <f t="shared" si="50"/>
        <v>0</v>
      </c>
      <c r="I110" s="140">
        <f t="shared" si="50"/>
        <v>0</v>
      </c>
      <c r="J110" s="140">
        <f t="shared" si="50"/>
        <v>0</v>
      </c>
      <c r="K110" s="140">
        <f t="shared" si="50"/>
        <v>0</v>
      </c>
      <c r="L110" s="140">
        <f t="shared" si="50"/>
        <v>0</v>
      </c>
      <c r="M110" s="140">
        <f t="shared" si="50"/>
        <v>0</v>
      </c>
      <c r="N110" s="140">
        <f t="shared" si="50"/>
        <v>0</v>
      </c>
      <c r="O110" s="140">
        <f t="shared" si="50"/>
        <v>0</v>
      </c>
      <c r="P110" s="140">
        <f t="shared" si="50"/>
        <v>0</v>
      </c>
      <c r="Q110" s="140">
        <f t="shared" si="50"/>
        <v>0</v>
      </c>
      <c r="R110" s="140">
        <f t="shared" si="50"/>
        <v>0</v>
      </c>
      <c r="S110" s="140">
        <f t="shared" si="50"/>
        <v>0</v>
      </c>
      <c r="T110" s="140">
        <f t="shared" si="50"/>
        <v>0</v>
      </c>
      <c r="U110" s="140">
        <f t="shared" si="50"/>
        <v>0</v>
      </c>
      <c r="V110" s="140">
        <f t="shared" si="50"/>
        <v>0</v>
      </c>
      <c r="W110" s="140">
        <f t="shared" si="50"/>
        <v>0</v>
      </c>
      <c r="X110" s="140">
        <f t="shared" si="50"/>
        <v>0</v>
      </c>
      <c r="Y110" s="140">
        <f t="shared" si="50"/>
        <v>0</v>
      </c>
      <c r="Z110" s="140">
        <f t="shared" si="50"/>
        <v>0</v>
      </c>
      <c r="AA110" s="140">
        <f t="shared" si="50"/>
        <v>0</v>
      </c>
      <c r="AB110" s="140">
        <f>IF(IFERROR(IF(VLOOKUP(AB109,AB$149:AB$153,1,0)&gt;=1,AB$148,0),AB109)=AB$130,AB$134,IF(IFERROR(IF(VLOOKUP(AB109,AB$149:AB$153,1,0)&gt;=1,AB$148,0),AB109)=AB$137,AB$140,IF(IFERROR(IF(VLOOKUP(AB109,AB$149:AB$153,1,0)&gt;=1,AB$148,0),AB109)=AB$143,AB$145,0)))</f>
        <v>0</v>
      </c>
      <c r="AC110" s="223"/>
    </row>
    <row r="111" spans="1:29" ht="15.75" hidden="1" customHeight="1" x14ac:dyDescent="0.4">
      <c r="A111" s="246">
        <f t="shared" si="34"/>
        <v>27</v>
      </c>
      <c r="B111" s="223">
        <f>+Partici!D61</f>
        <v>0</v>
      </c>
      <c r="C111" s="234">
        <f>SUM(D112:AB112)</f>
        <v>0</v>
      </c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103"/>
      <c r="Y111" s="103"/>
      <c r="Z111" s="103"/>
      <c r="AA111" s="56"/>
      <c r="AB111" s="56"/>
      <c r="AC111" s="223">
        <f>SUM(D112:AB112)</f>
        <v>0</v>
      </c>
    </row>
    <row r="112" spans="1:29" ht="15.75" hidden="1" customHeight="1" x14ac:dyDescent="0.4">
      <c r="A112" s="246"/>
      <c r="B112" s="223"/>
      <c r="C112" s="235"/>
      <c r="D112" s="140">
        <f t="shared" ref="D112:AA112" si="51">IF(IFERROR(IF(VLOOKUP(D111,D$149:D$153,1,0)&gt;=1,D$148,0),D111)=D$130,D$134,IF(IFERROR(IF(VLOOKUP(D111,D$149:D$153,1,0)&gt;=1,D$148,0),D111)=D$137,D$140,IF(IFERROR(IF(VLOOKUP(D111,D$149:D$153,1,0)&gt;=1,D$148,0),D111)=D$143,D$145,0)))</f>
        <v>0</v>
      </c>
      <c r="E112" s="140">
        <f t="shared" si="51"/>
        <v>0</v>
      </c>
      <c r="F112" s="140">
        <f t="shared" si="51"/>
        <v>0</v>
      </c>
      <c r="G112" s="140">
        <f t="shared" si="51"/>
        <v>0</v>
      </c>
      <c r="H112" s="140">
        <f t="shared" si="51"/>
        <v>0</v>
      </c>
      <c r="I112" s="140">
        <f t="shared" si="51"/>
        <v>0</v>
      </c>
      <c r="J112" s="140">
        <f t="shared" si="51"/>
        <v>0</v>
      </c>
      <c r="K112" s="140">
        <f t="shared" si="51"/>
        <v>0</v>
      </c>
      <c r="L112" s="140">
        <f t="shared" si="51"/>
        <v>0</v>
      </c>
      <c r="M112" s="140">
        <f t="shared" si="51"/>
        <v>0</v>
      </c>
      <c r="N112" s="140">
        <f t="shared" si="51"/>
        <v>0</v>
      </c>
      <c r="O112" s="140">
        <f t="shared" si="51"/>
        <v>0</v>
      </c>
      <c r="P112" s="140">
        <f t="shared" si="51"/>
        <v>0</v>
      </c>
      <c r="Q112" s="140">
        <f t="shared" si="51"/>
        <v>0</v>
      </c>
      <c r="R112" s="140">
        <f t="shared" si="51"/>
        <v>0</v>
      </c>
      <c r="S112" s="140">
        <f t="shared" si="51"/>
        <v>0</v>
      </c>
      <c r="T112" s="140">
        <f t="shared" si="51"/>
        <v>0</v>
      </c>
      <c r="U112" s="140">
        <f t="shared" si="51"/>
        <v>0</v>
      </c>
      <c r="V112" s="140">
        <f t="shared" si="51"/>
        <v>0</v>
      </c>
      <c r="W112" s="140">
        <f t="shared" si="51"/>
        <v>0</v>
      </c>
      <c r="X112" s="140">
        <f t="shared" si="51"/>
        <v>0</v>
      </c>
      <c r="Y112" s="140">
        <f t="shared" si="51"/>
        <v>0</v>
      </c>
      <c r="Z112" s="140">
        <f t="shared" si="51"/>
        <v>0</v>
      </c>
      <c r="AA112" s="140">
        <f t="shared" si="51"/>
        <v>0</v>
      </c>
      <c r="AB112" s="140">
        <f>IF(IFERROR(IF(VLOOKUP(AB111,AB$149:AB$153,1,0)&gt;=1,AB$148,0),AB111)=AB$130,AB$134,IF(IFERROR(IF(VLOOKUP(AB111,AB$149:AB$153,1,0)&gt;=1,AB$148,0),AB111)=AB$137,AB$140,IF(IFERROR(IF(VLOOKUP(AB111,AB$149:AB$153,1,0)&gt;=1,AB$148,0),AB111)=AB$143,AB$145,0)))</f>
        <v>0</v>
      </c>
      <c r="AC112" s="223"/>
    </row>
    <row r="113" spans="1:29" ht="15.75" hidden="1" customHeight="1" x14ac:dyDescent="0.4">
      <c r="A113" s="246">
        <f t="shared" si="34"/>
        <v>28</v>
      </c>
      <c r="B113" s="223">
        <f>+Partici!D62</f>
        <v>0</v>
      </c>
      <c r="C113" s="234">
        <f>SUM(D114:AB114)</f>
        <v>0</v>
      </c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103"/>
      <c r="Y113" s="103"/>
      <c r="Z113" s="103"/>
      <c r="AA113" s="56"/>
      <c r="AB113" s="56"/>
      <c r="AC113" s="223">
        <f>SUM(D114:AB114)</f>
        <v>0</v>
      </c>
    </row>
    <row r="114" spans="1:29" ht="15.75" hidden="1" customHeight="1" x14ac:dyDescent="0.4">
      <c r="A114" s="246"/>
      <c r="B114" s="223"/>
      <c r="C114" s="235"/>
      <c r="D114" s="140">
        <f t="shared" ref="D114:AA114" si="52">IF(IFERROR(IF(VLOOKUP(D113,D$149:D$153,1,0)&gt;=1,D$148,0),D113)=D$130,D$134,IF(IFERROR(IF(VLOOKUP(D113,D$149:D$153,1,0)&gt;=1,D$148,0),D113)=D$137,D$140,IF(IFERROR(IF(VLOOKUP(D113,D$149:D$153,1,0)&gt;=1,D$148,0),D113)=D$143,D$145,0)))</f>
        <v>0</v>
      </c>
      <c r="E114" s="140">
        <f t="shared" si="52"/>
        <v>0</v>
      </c>
      <c r="F114" s="140">
        <f t="shared" si="52"/>
        <v>0</v>
      </c>
      <c r="G114" s="140">
        <f t="shared" si="52"/>
        <v>0</v>
      </c>
      <c r="H114" s="140">
        <f t="shared" si="52"/>
        <v>0</v>
      </c>
      <c r="I114" s="140">
        <f t="shared" si="52"/>
        <v>0</v>
      </c>
      <c r="J114" s="140">
        <f t="shared" si="52"/>
        <v>0</v>
      </c>
      <c r="K114" s="140">
        <f t="shared" si="52"/>
        <v>0</v>
      </c>
      <c r="L114" s="140">
        <f t="shared" si="52"/>
        <v>0</v>
      </c>
      <c r="M114" s="140">
        <f t="shared" si="52"/>
        <v>0</v>
      </c>
      <c r="N114" s="140">
        <f t="shared" si="52"/>
        <v>0</v>
      </c>
      <c r="O114" s="140">
        <f t="shared" si="52"/>
        <v>0</v>
      </c>
      <c r="P114" s="140">
        <f t="shared" si="52"/>
        <v>0</v>
      </c>
      <c r="Q114" s="140">
        <f t="shared" si="52"/>
        <v>0</v>
      </c>
      <c r="R114" s="140">
        <f t="shared" si="52"/>
        <v>0</v>
      </c>
      <c r="S114" s="140">
        <f t="shared" si="52"/>
        <v>0</v>
      </c>
      <c r="T114" s="140">
        <f t="shared" si="52"/>
        <v>0</v>
      </c>
      <c r="U114" s="140">
        <f t="shared" si="52"/>
        <v>0</v>
      </c>
      <c r="V114" s="140">
        <f t="shared" si="52"/>
        <v>0</v>
      </c>
      <c r="W114" s="140">
        <f t="shared" si="52"/>
        <v>0</v>
      </c>
      <c r="X114" s="140">
        <f t="shared" si="52"/>
        <v>0</v>
      </c>
      <c r="Y114" s="140">
        <f t="shared" si="52"/>
        <v>0</v>
      </c>
      <c r="Z114" s="140">
        <f t="shared" si="52"/>
        <v>0</v>
      </c>
      <c r="AA114" s="140">
        <f t="shared" si="52"/>
        <v>0</v>
      </c>
      <c r="AB114" s="140">
        <f>IF(IFERROR(IF(VLOOKUP(AB113,AB$149:AB$153,1,0)&gt;=1,AB$148,0),AB113)=AB$130,AB$134,IF(IFERROR(IF(VLOOKUP(AB113,AB$149:AB$153,1,0)&gt;=1,AB$148,0),AB113)=AB$137,AB$140,IF(IFERROR(IF(VLOOKUP(AB113,AB$149:AB$153,1,0)&gt;=1,AB$148,0),AB113)=AB$143,AB$145,0)))</f>
        <v>0</v>
      </c>
      <c r="AC114" s="223"/>
    </row>
    <row r="115" spans="1:29" ht="15.75" hidden="1" customHeight="1" x14ac:dyDescent="0.4">
      <c r="A115" s="246">
        <f t="shared" si="34"/>
        <v>29</v>
      </c>
      <c r="B115" s="223">
        <f>+Partici!D63</f>
        <v>0</v>
      </c>
      <c r="C115" s="234">
        <f>SUM(D116:AB116)</f>
        <v>0</v>
      </c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103"/>
      <c r="Y115" s="103"/>
      <c r="Z115" s="103"/>
      <c r="AA115" s="56"/>
      <c r="AB115" s="56"/>
      <c r="AC115" s="223">
        <f>SUM(D116:AB116)</f>
        <v>0</v>
      </c>
    </row>
    <row r="116" spans="1:29" ht="15.75" hidden="1" customHeight="1" x14ac:dyDescent="0.4">
      <c r="A116" s="246"/>
      <c r="B116" s="223"/>
      <c r="C116" s="235"/>
      <c r="D116" s="140">
        <f t="shared" ref="D116:AA116" si="53">IF(IFERROR(IF(VLOOKUP(D115,D$149:D$153,1,0)&gt;=1,D$148,0),D115)=D$130,D$134,IF(IFERROR(IF(VLOOKUP(D115,D$149:D$153,1,0)&gt;=1,D$148,0),D115)=D$137,D$140,IF(IFERROR(IF(VLOOKUP(D115,D$149:D$153,1,0)&gt;=1,D$148,0),D115)=D$143,D$145,0)))</f>
        <v>0</v>
      </c>
      <c r="E116" s="140">
        <f t="shared" si="53"/>
        <v>0</v>
      </c>
      <c r="F116" s="140">
        <f t="shared" si="53"/>
        <v>0</v>
      </c>
      <c r="G116" s="140">
        <f t="shared" si="53"/>
        <v>0</v>
      </c>
      <c r="H116" s="140">
        <f t="shared" si="53"/>
        <v>0</v>
      </c>
      <c r="I116" s="140">
        <f t="shared" si="53"/>
        <v>0</v>
      </c>
      <c r="J116" s="140">
        <f t="shared" si="53"/>
        <v>0</v>
      </c>
      <c r="K116" s="140">
        <f t="shared" si="53"/>
        <v>0</v>
      </c>
      <c r="L116" s="140">
        <f t="shared" si="53"/>
        <v>0</v>
      </c>
      <c r="M116" s="140">
        <f t="shared" si="53"/>
        <v>0</v>
      </c>
      <c r="N116" s="140">
        <f t="shared" si="53"/>
        <v>0</v>
      </c>
      <c r="O116" s="140">
        <f t="shared" si="53"/>
        <v>0</v>
      </c>
      <c r="P116" s="140">
        <f t="shared" si="53"/>
        <v>0</v>
      </c>
      <c r="Q116" s="140">
        <f t="shared" si="53"/>
        <v>0</v>
      </c>
      <c r="R116" s="140">
        <f t="shared" si="53"/>
        <v>0</v>
      </c>
      <c r="S116" s="140">
        <f t="shared" si="53"/>
        <v>0</v>
      </c>
      <c r="T116" s="140">
        <f t="shared" si="53"/>
        <v>0</v>
      </c>
      <c r="U116" s="140">
        <f t="shared" si="53"/>
        <v>0</v>
      </c>
      <c r="V116" s="140">
        <f t="shared" si="53"/>
        <v>0</v>
      </c>
      <c r="W116" s="140">
        <f t="shared" si="53"/>
        <v>0</v>
      </c>
      <c r="X116" s="140">
        <f t="shared" si="53"/>
        <v>0</v>
      </c>
      <c r="Y116" s="140">
        <f t="shared" si="53"/>
        <v>0</v>
      </c>
      <c r="Z116" s="140">
        <f t="shared" si="53"/>
        <v>0</v>
      </c>
      <c r="AA116" s="140">
        <f t="shared" si="53"/>
        <v>0</v>
      </c>
      <c r="AB116" s="140">
        <f>IF(IFERROR(IF(VLOOKUP(AB115,AB$149:AB$153,1,0)&gt;=1,AB$148,0),AB115)=AB$130,AB$134,IF(IFERROR(IF(VLOOKUP(AB115,AB$149:AB$153,1,0)&gt;=1,AB$148,0),AB115)=AB$137,AB$140,IF(IFERROR(IF(VLOOKUP(AB115,AB$149:AB$153,1,0)&gt;=1,AB$148,0),AB115)=AB$143,AB$145,0)))</f>
        <v>0</v>
      </c>
      <c r="AC116" s="223"/>
    </row>
    <row r="117" spans="1:29" ht="15.75" hidden="1" customHeight="1" x14ac:dyDescent="0.4">
      <c r="A117" s="246">
        <f t="shared" si="34"/>
        <v>30</v>
      </c>
      <c r="B117" s="223">
        <f>+Partici!D64</f>
        <v>0</v>
      </c>
      <c r="C117" s="234">
        <f>SUM(D118:AB118)</f>
        <v>0</v>
      </c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103"/>
      <c r="Y117" s="103"/>
      <c r="Z117" s="103"/>
      <c r="AA117" s="56"/>
      <c r="AB117" s="56"/>
      <c r="AC117" s="223">
        <f>SUM(D118:AB118)</f>
        <v>0</v>
      </c>
    </row>
    <row r="118" spans="1:29" ht="15.75" hidden="1" customHeight="1" x14ac:dyDescent="0.4">
      <c r="A118" s="246"/>
      <c r="B118" s="223"/>
      <c r="C118" s="235"/>
      <c r="D118" s="140">
        <f t="shared" ref="D118:AA118" si="54">IF(IFERROR(IF(VLOOKUP(D117,D$149:D$153,1,0)&gt;=1,D$148,0),D117)=D$130,D$134,IF(IFERROR(IF(VLOOKUP(D117,D$149:D$153,1,0)&gt;=1,D$148,0),D117)=D$137,D$140,IF(IFERROR(IF(VLOOKUP(D117,D$149:D$153,1,0)&gt;=1,D$148,0),D117)=D$143,D$145,0)))</f>
        <v>0</v>
      </c>
      <c r="E118" s="140">
        <f t="shared" si="54"/>
        <v>0</v>
      </c>
      <c r="F118" s="140">
        <f t="shared" si="54"/>
        <v>0</v>
      </c>
      <c r="G118" s="140">
        <f t="shared" si="54"/>
        <v>0</v>
      </c>
      <c r="H118" s="140">
        <f t="shared" si="54"/>
        <v>0</v>
      </c>
      <c r="I118" s="140">
        <f t="shared" si="54"/>
        <v>0</v>
      </c>
      <c r="J118" s="140">
        <f t="shared" si="54"/>
        <v>0</v>
      </c>
      <c r="K118" s="140">
        <f t="shared" si="54"/>
        <v>0</v>
      </c>
      <c r="L118" s="140">
        <f t="shared" si="54"/>
        <v>0</v>
      </c>
      <c r="M118" s="140">
        <f t="shared" si="54"/>
        <v>0</v>
      </c>
      <c r="N118" s="140">
        <f t="shared" si="54"/>
        <v>0</v>
      </c>
      <c r="O118" s="140">
        <f t="shared" si="54"/>
        <v>0</v>
      </c>
      <c r="P118" s="140">
        <f t="shared" si="54"/>
        <v>0</v>
      </c>
      <c r="Q118" s="140">
        <f t="shared" si="54"/>
        <v>0</v>
      </c>
      <c r="R118" s="140">
        <f t="shared" si="54"/>
        <v>0</v>
      </c>
      <c r="S118" s="140">
        <f t="shared" si="54"/>
        <v>0</v>
      </c>
      <c r="T118" s="140">
        <f t="shared" si="54"/>
        <v>0</v>
      </c>
      <c r="U118" s="140">
        <f t="shared" si="54"/>
        <v>0</v>
      </c>
      <c r="V118" s="140">
        <f t="shared" si="54"/>
        <v>0</v>
      </c>
      <c r="W118" s="140">
        <f t="shared" si="54"/>
        <v>0</v>
      </c>
      <c r="X118" s="140">
        <f t="shared" si="54"/>
        <v>0</v>
      </c>
      <c r="Y118" s="140">
        <f t="shared" si="54"/>
        <v>0</v>
      </c>
      <c r="Z118" s="140">
        <f t="shared" si="54"/>
        <v>0</v>
      </c>
      <c r="AA118" s="140">
        <f t="shared" si="54"/>
        <v>0</v>
      </c>
      <c r="AB118" s="140">
        <f>IF(IFERROR(IF(VLOOKUP(AB117,AB$149:AB$153,1,0)&gt;=1,AB$148,0),AB117)=AB$130,AB$134,IF(IFERROR(IF(VLOOKUP(AB117,AB$149:AB$153,1,0)&gt;=1,AB$148,0),AB117)=AB$137,AB$140,IF(IFERROR(IF(VLOOKUP(AB117,AB$149:AB$153,1,0)&gt;=1,AB$148,0),AB117)=AB$143,AB$145,0)))</f>
        <v>0</v>
      </c>
      <c r="AC118" s="223"/>
    </row>
    <row r="119" spans="1:29" ht="15.75" hidden="1" customHeight="1" x14ac:dyDescent="0.4">
      <c r="A119" s="246">
        <f t="shared" si="34"/>
        <v>31</v>
      </c>
      <c r="B119" s="223">
        <f>+Partici!D65</f>
        <v>0</v>
      </c>
      <c r="C119" s="234">
        <f>SUM(D120:AB120)</f>
        <v>0</v>
      </c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103"/>
      <c r="Y119" s="103"/>
      <c r="Z119" s="103"/>
      <c r="AA119" s="56"/>
      <c r="AB119" s="56"/>
      <c r="AC119" s="223">
        <f>SUM(D120:AB120)</f>
        <v>0</v>
      </c>
    </row>
    <row r="120" spans="1:29" ht="15.75" hidden="1" customHeight="1" x14ac:dyDescent="0.4">
      <c r="A120" s="246"/>
      <c r="B120" s="223"/>
      <c r="C120" s="235"/>
      <c r="D120" s="140">
        <f t="shared" ref="D120:AB120" si="55">IF(IFERROR(IF(VLOOKUP(D119,D$149:D$153,1,0)&gt;=1,D$148,0),D119)=D$130,D$134,IF(IFERROR(IF(VLOOKUP(D119,D$149:D$153,1,0)&gt;=1,D$148,0),D119)=D$137,D$140,IF(IFERROR(IF(VLOOKUP(D119,D$149:D$153,1,0)&gt;=1,D$148,0),D119)=D$143,D$145,0)))</f>
        <v>0</v>
      </c>
      <c r="E120" s="140">
        <f t="shared" si="55"/>
        <v>0</v>
      </c>
      <c r="F120" s="140">
        <f t="shared" si="55"/>
        <v>0</v>
      </c>
      <c r="G120" s="140">
        <f t="shared" si="55"/>
        <v>0</v>
      </c>
      <c r="H120" s="140">
        <f t="shared" si="55"/>
        <v>0</v>
      </c>
      <c r="I120" s="140">
        <f t="shared" si="55"/>
        <v>0</v>
      </c>
      <c r="J120" s="140">
        <f t="shared" si="55"/>
        <v>0</v>
      </c>
      <c r="K120" s="140">
        <f t="shared" si="55"/>
        <v>0</v>
      </c>
      <c r="L120" s="140">
        <f t="shared" si="55"/>
        <v>0</v>
      </c>
      <c r="M120" s="140">
        <f t="shared" si="55"/>
        <v>0</v>
      </c>
      <c r="N120" s="140">
        <f t="shared" si="55"/>
        <v>0</v>
      </c>
      <c r="O120" s="140">
        <f t="shared" si="55"/>
        <v>0</v>
      </c>
      <c r="P120" s="140">
        <f t="shared" si="55"/>
        <v>0</v>
      </c>
      <c r="Q120" s="140">
        <f t="shared" si="55"/>
        <v>0</v>
      </c>
      <c r="R120" s="140">
        <f t="shared" si="55"/>
        <v>0</v>
      </c>
      <c r="S120" s="140">
        <f t="shared" si="55"/>
        <v>0</v>
      </c>
      <c r="T120" s="140">
        <f t="shared" si="55"/>
        <v>0</v>
      </c>
      <c r="U120" s="140">
        <f t="shared" si="55"/>
        <v>0</v>
      </c>
      <c r="V120" s="140">
        <f t="shared" si="55"/>
        <v>0</v>
      </c>
      <c r="W120" s="140">
        <f t="shared" si="55"/>
        <v>0</v>
      </c>
      <c r="X120" s="140">
        <f t="shared" si="55"/>
        <v>0</v>
      </c>
      <c r="Y120" s="140">
        <f t="shared" si="55"/>
        <v>0</v>
      </c>
      <c r="Z120" s="140">
        <f t="shared" si="55"/>
        <v>0</v>
      </c>
      <c r="AA120" s="140">
        <f t="shared" si="55"/>
        <v>0</v>
      </c>
      <c r="AB120" s="140">
        <f t="shared" si="55"/>
        <v>0</v>
      </c>
      <c r="AC120" s="223"/>
    </row>
    <row r="121" spans="1:29" ht="15.75" hidden="1" customHeight="1" x14ac:dyDescent="0.4">
      <c r="A121" s="246">
        <f t="shared" si="34"/>
        <v>32</v>
      </c>
      <c r="B121" s="223">
        <f>+Partici!D66</f>
        <v>0</v>
      </c>
      <c r="C121" s="234">
        <f>SUM(D122:AB122)</f>
        <v>0</v>
      </c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103"/>
      <c r="Y121" s="103"/>
      <c r="Z121" s="103"/>
      <c r="AA121" s="56"/>
      <c r="AB121" s="56"/>
      <c r="AC121" s="223">
        <f>SUM(D122:AB122)</f>
        <v>0</v>
      </c>
    </row>
    <row r="122" spans="1:29" hidden="1" x14ac:dyDescent="0.4">
      <c r="A122" s="246"/>
      <c r="B122" s="223"/>
      <c r="C122" s="235"/>
      <c r="D122" s="140">
        <f t="shared" ref="D122:AA122" si="56">IF(IFERROR(IF(VLOOKUP(D121,D$149:D$153,1,0)&gt;=1,D$148,0),D121)=D$130,D$134,IF(IFERROR(IF(VLOOKUP(D121,D$149:D$153,1,0)&gt;=1,D$148,0),D121)=D$137,D$140,IF(IFERROR(IF(VLOOKUP(D121,D$149:D$153,1,0)&gt;=1,D$148,0),D121)=D$143,D$145,0)))</f>
        <v>0</v>
      </c>
      <c r="E122" s="140">
        <f t="shared" si="56"/>
        <v>0</v>
      </c>
      <c r="F122" s="140">
        <f t="shared" si="56"/>
        <v>0</v>
      </c>
      <c r="G122" s="140">
        <f t="shared" si="56"/>
        <v>0</v>
      </c>
      <c r="H122" s="140">
        <f t="shared" si="56"/>
        <v>0</v>
      </c>
      <c r="I122" s="140">
        <f t="shared" si="56"/>
        <v>0</v>
      </c>
      <c r="J122" s="140">
        <f t="shared" si="56"/>
        <v>0</v>
      </c>
      <c r="K122" s="140">
        <f t="shared" si="56"/>
        <v>0</v>
      </c>
      <c r="L122" s="140">
        <f t="shared" si="56"/>
        <v>0</v>
      </c>
      <c r="M122" s="140">
        <f t="shared" si="56"/>
        <v>0</v>
      </c>
      <c r="N122" s="140">
        <f t="shared" si="56"/>
        <v>0</v>
      </c>
      <c r="O122" s="140">
        <f t="shared" si="56"/>
        <v>0</v>
      </c>
      <c r="P122" s="140">
        <f t="shared" si="56"/>
        <v>0</v>
      </c>
      <c r="Q122" s="140">
        <f t="shared" si="56"/>
        <v>0</v>
      </c>
      <c r="R122" s="140">
        <f t="shared" si="56"/>
        <v>0</v>
      </c>
      <c r="S122" s="140">
        <f t="shared" si="56"/>
        <v>0</v>
      </c>
      <c r="T122" s="140">
        <f t="shared" si="56"/>
        <v>0</v>
      </c>
      <c r="U122" s="140">
        <f t="shared" si="56"/>
        <v>0</v>
      </c>
      <c r="V122" s="140">
        <f t="shared" si="56"/>
        <v>0</v>
      </c>
      <c r="W122" s="140">
        <f t="shared" si="56"/>
        <v>0</v>
      </c>
      <c r="X122" s="140">
        <f t="shared" si="56"/>
        <v>0</v>
      </c>
      <c r="Y122" s="140">
        <f t="shared" si="56"/>
        <v>0</v>
      </c>
      <c r="Z122" s="140">
        <f t="shared" si="56"/>
        <v>0</v>
      </c>
      <c r="AA122" s="140">
        <f t="shared" si="56"/>
        <v>0</v>
      </c>
      <c r="AB122" s="140">
        <f>IF(IFERROR(IF(VLOOKUP(AB121,AB$149:AB$153,1,0)&gt;=1,AB$148,0),AB121)=AB$130,AB$134,IF(IFERROR(IF(VLOOKUP(AB121,AB$149:AB$153,1,0)&gt;=1,AB$148,0),AB121)=AB$137,AB$140,IF(IFERROR(IF(VLOOKUP(AB121,AB$149:AB$153,1,0)&gt;=1,AB$148,0),AB121)=AB$143,AB$145,0)))</f>
        <v>0</v>
      </c>
      <c r="AC122" s="223"/>
    </row>
    <row r="123" spans="1:29" hidden="1" x14ac:dyDescent="0.4">
      <c r="A123" s="246">
        <f t="shared" si="34"/>
        <v>33</v>
      </c>
      <c r="B123" s="223">
        <f>+Partici!D67</f>
        <v>0</v>
      </c>
      <c r="C123" s="234">
        <f>SUM(D124:AB124)</f>
        <v>0</v>
      </c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103"/>
      <c r="Y123" s="103"/>
      <c r="Z123" s="103"/>
      <c r="AA123" s="56"/>
      <c r="AB123" s="56"/>
      <c r="AC123" s="223">
        <f>SUM(D124:AB124)</f>
        <v>0</v>
      </c>
    </row>
    <row r="124" spans="1:29" hidden="1" x14ac:dyDescent="0.4">
      <c r="A124" s="246"/>
      <c r="B124" s="223"/>
      <c r="C124" s="235"/>
      <c r="D124" s="140">
        <f t="shared" ref="D124:AA124" si="57">IF(IFERROR(IF(VLOOKUP(D123,D$149:D$153,1,0)&gt;=1,D$148,0),D123)=D$130,D$134,IF(IFERROR(IF(VLOOKUP(D123,D$149:D$153,1,0)&gt;=1,D$148,0),D123)=D$137,D$140,IF(IFERROR(IF(VLOOKUP(D123,D$149:D$153,1,0)&gt;=1,D$148,0),D123)=D$143,D$145,0)))</f>
        <v>0</v>
      </c>
      <c r="E124" s="140">
        <f t="shared" si="57"/>
        <v>0</v>
      </c>
      <c r="F124" s="140">
        <f t="shared" si="57"/>
        <v>0</v>
      </c>
      <c r="G124" s="140">
        <f t="shared" si="57"/>
        <v>0</v>
      </c>
      <c r="H124" s="140">
        <f t="shared" si="57"/>
        <v>0</v>
      </c>
      <c r="I124" s="140">
        <f t="shared" si="57"/>
        <v>0</v>
      </c>
      <c r="J124" s="140">
        <f t="shared" si="57"/>
        <v>0</v>
      </c>
      <c r="K124" s="140">
        <f t="shared" si="57"/>
        <v>0</v>
      </c>
      <c r="L124" s="140">
        <f t="shared" si="57"/>
        <v>0</v>
      </c>
      <c r="M124" s="140">
        <f t="shared" si="57"/>
        <v>0</v>
      </c>
      <c r="N124" s="140">
        <f t="shared" si="57"/>
        <v>0</v>
      </c>
      <c r="O124" s="140">
        <f t="shared" si="57"/>
        <v>0</v>
      </c>
      <c r="P124" s="140">
        <f t="shared" si="57"/>
        <v>0</v>
      </c>
      <c r="Q124" s="140">
        <f t="shared" si="57"/>
        <v>0</v>
      </c>
      <c r="R124" s="140">
        <f t="shared" si="57"/>
        <v>0</v>
      </c>
      <c r="S124" s="140">
        <f t="shared" si="57"/>
        <v>0</v>
      </c>
      <c r="T124" s="140">
        <f t="shared" si="57"/>
        <v>0</v>
      </c>
      <c r="U124" s="140">
        <f t="shared" si="57"/>
        <v>0</v>
      </c>
      <c r="V124" s="140">
        <f t="shared" si="57"/>
        <v>0</v>
      </c>
      <c r="W124" s="140">
        <f t="shared" si="57"/>
        <v>0</v>
      </c>
      <c r="X124" s="140">
        <f t="shared" si="57"/>
        <v>0</v>
      </c>
      <c r="Y124" s="140">
        <f t="shared" si="57"/>
        <v>0</v>
      </c>
      <c r="Z124" s="140">
        <f t="shared" si="57"/>
        <v>0</v>
      </c>
      <c r="AA124" s="140">
        <f t="shared" si="57"/>
        <v>0</v>
      </c>
      <c r="AB124" s="140">
        <f>IF(IFERROR(IF(VLOOKUP(AB123,AB$149:AB$153,1,0)&gt;=1,AB$148,0),AB123)=AB$130,AB$134,IF(IFERROR(IF(VLOOKUP(AB123,AB$149:AB$153,1,0)&gt;=1,AB$148,0),AB123)=AB$137,AB$140,IF(IFERROR(IF(VLOOKUP(AB123,AB$149:AB$153,1,0)&gt;=1,AB$148,0),AB123)=AB$143,AB$145,0)))</f>
        <v>0</v>
      </c>
      <c r="AC124" s="223"/>
    </row>
    <row r="125" spans="1:29" hidden="1" x14ac:dyDescent="0.4">
      <c r="A125" s="246">
        <f t="shared" si="34"/>
        <v>34</v>
      </c>
      <c r="B125" s="223">
        <f>+Partici!D68</f>
        <v>0</v>
      </c>
      <c r="C125" s="234">
        <f>SUM(D126:AB126)</f>
        <v>0</v>
      </c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103"/>
      <c r="Y125" s="103"/>
      <c r="Z125" s="103"/>
      <c r="AA125" s="56"/>
      <c r="AB125" s="56"/>
      <c r="AC125" s="223">
        <f>SUM(D126:AB126)</f>
        <v>0</v>
      </c>
    </row>
    <row r="126" spans="1:29" hidden="1" x14ac:dyDescent="0.4">
      <c r="A126" s="246"/>
      <c r="B126" s="223"/>
      <c r="C126" s="235"/>
      <c r="D126" s="140">
        <f t="shared" ref="D126:AA126" si="58">IF(IFERROR(IF(VLOOKUP(D125,D$149:D$153,1,0)&gt;=1,D$148,0),D125)=D$130,D$134,IF(IFERROR(IF(VLOOKUP(D125,D$149:D$153,1,0)&gt;=1,D$148,0),D125)=D$137,D$140,IF(IFERROR(IF(VLOOKUP(D125,D$149:D$153,1,0)&gt;=1,D$148,0),D125)=D$143,D$145,0)))</f>
        <v>0</v>
      </c>
      <c r="E126" s="140">
        <f t="shared" si="58"/>
        <v>0</v>
      </c>
      <c r="F126" s="140">
        <f t="shared" si="58"/>
        <v>0</v>
      </c>
      <c r="G126" s="140">
        <f t="shared" si="58"/>
        <v>0</v>
      </c>
      <c r="H126" s="140">
        <f t="shared" si="58"/>
        <v>0</v>
      </c>
      <c r="I126" s="140">
        <f t="shared" si="58"/>
        <v>0</v>
      </c>
      <c r="J126" s="140">
        <f t="shared" si="58"/>
        <v>0</v>
      </c>
      <c r="K126" s="140">
        <f t="shared" si="58"/>
        <v>0</v>
      </c>
      <c r="L126" s="140">
        <f t="shared" si="58"/>
        <v>0</v>
      </c>
      <c r="M126" s="140">
        <f t="shared" si="58"/>
        <v>0</v>
      </c>
      <c r="N126" s="140">
        <f t="shared" si="58"/>
        <v>0</v>
      </c>
      <c r="O126" s="140">
        <f t="shared" si="58"/>
        <v>0</v>
      </c>
      <c r="P126" s="140">
        <f t="shared" si="58"/>
        <v>0</v>
      </c>
      <c r="Q126" s="140">
        <f t="shared" si="58"/>
        <v>0</v>
      </c>
      <c r="R126" s="140">
        <f t="shared" si="58"/>
        <v>0</v>
      </c>
      <c r="S126" s="140">
        <f t="shared" si="58"/>
        <v>0</v>
      </c>
      <c r="T126" s="140">
        <f t="shared" si="58"/>
        <v>0</v>
      </c>
      <c r="U126" s="140">
        <f t="shared" si="58"/>
        <v>0</v>
      </c>
      <c r="V126" s="140">
        <f t="shared" si="58"/>
        <v>0</v>
      </c>
      <c r="W126" s="140">
        <f t="shared" si="58"/>
        <v>0</v>
      </c>
      <c r="X126" s="140">
        <f t="shared" si="58"/>
        <v>0</v>
      </c>
      <c r="Y126" s="140">
        <f t="shared" si="58"/>
        <v>0</v>
      </c>
      <c r="Z126" s="140">
        <f t="shared" si="58"/>
        <v>0</v>
      </c>
      <c r="AA126" s="140">
        <f t="shared" si="58"/>
        <v>0</v>
      </c>
      <c r="AB126" s="140">
        <f>IF(IFERROR(IF(VLOOKUP(AB125,AB$149:AB$153,1,0)&gt;=1,AB$148,0),AB125)=AB$130,AB$134,IF(IFERROR(IF(VLOOKUP(AB125,AB$149:AB$153,1,0)&gt;=1,AB$148,0),AB125)=AB$137,AB$140,IF(IFERROR(IF(VLOOKUP(AB125,AB$149:AB$153,1,0)&gt;=1,AB$148,0),AB125)=AB$143,AB$145,0)))</f>
        <v>0</v>
      </c>
      <c r="AC126" s="223"/>
    </row>
    <row r="127" spans="1:29" x14ac:dyDescent="0.4">
      <c r="A127" s="85"/>
      <c r="B127" s="70"/>
      <c r="C127" s="70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0"/>
    </row>
    <row r="128" spans="1:29" ht="13.5" thickBot="1" x14ac:dyDescent="0.45">
      <c r="A128" s="3"/>
    </row>
    <row r="129" spans="1:26" ht="19.899999999999999" thickBot="1" x14ac:dyDescent="0.65">
      <c r="A129" s="3"/>
      <c r="C129" s="112" t="s">
        <v>80</v>
      </c>
      <c r="D129" s="113">
        <v>1</v>
      </c>
      <c r="E129" s="113">
        <v>2</v>
      </c>
      <c r="F129" s="113">
        <v>3</v>
      </c>
      <c r="G129" s="113">
        <v>4</v>
      </c>
      <c r="H129" s="113">
        <v>5</v>
      </c>
      <c r="I129" s="113">
        <v>6</v>
      </c>
      <c r="J129" s="113">
        <v>7</v>
      </c>
      <c r="K129" s="113">
        <v>8</v>
      </c>
      <c r="L129" s="113">
        <v>9</v>
      </c>
      <c r="M129" s="113">
        <v>10</v>
      </c>
      <c r="N129" s="113">
        <v>11</v>
      </c>
      <c r="O129" s="113">
        <v>12</v>
      </c>
      <c r="P129" s="113">
        <v>13</v>
      </c>
      <c r="Q129" s="113">
        <v>14</v>
      </c>
      <c r="R129" s="113">
        <v>15</v>
      </c>
      <c r="S129" s="113">
        <v>16</v>
      </c>
      <c r="T129" s="113">
        <v>17</v>
      </c>
      <c r="U129" s="113">
        <v>18</v>
      </c>
      <c r="V129" s="113">
        <v>19</v>
      </c>
      <c r="W129" s="113">
        <v>20</v>
      </c>
      <c r="X129" s="113">
        <v>21</v>
      </c>
      <c r="Y129" s="113">
        <v>22</v>
      </c>
      <c r="Z129" s="113">
        <v>23</v>
      </c>
    </row>
    <row r="130" spans="1:26" ht="19.5" x14ac:dyDescent="0.6">
      <c r="A130" s="3"/>
      <c r="C130" s="114" t="s">
        <v>81</v>
      </c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6"/>
      <c r="Y130" s="116"/>
      <c r="Z130" s="116"/>
    </row>
    <row r="131" spans="1:26" ht="19.5" x14ac:dyDescent="0.6">
      <c r="A131" s="3"/>
      <c r="C131" s="117" t="s">
        <v>82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  <c r="Y131" s="118"/>
      <c r="Z131" s="118"/>
    </row>
    <row r="132" spans="1:26" ht="19.5" x14ac:dyDescent="0.6">
      <c r="A132" s="3"/>
      <c r="C132" s="117" t="s">
        <v>83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  <c r="Y132" s="118"/>
      <c r="Z132" s="118"/>
    </row>
    <row r="133" spans="1:26" ht="19.5" x14ac:dyDescent="0.6">
      <c r="A133" s="3"/>
      <c r="C133" s="117" t="s">
        <v>84</v>
      </c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18"/>
      <c r="Y133" s="118"/>
      <c r="Z133" s="118"/>
    </row>
    <row r="134" spans="1:26" ht="19.5" x14ac:dyDescent="0.6">
      <c r="A134" s="3"/>
      <c r="C134" s="119" t="s">
        <v>85</v>
      </c>
      <c r="D134" s="120">
        <f>IF(D128="U",D135*2,D135)</f>
        <v>0</v>
      </c>
      <c r="E134" s="120">
        <f t="shared" ref="E134:V134" si="59">IF(E128="U",E135*2,E135)</f>
        <v>0</v>
      </c>
      <c r="F134" s="120">
        <f t="shared" si="59"/>
        <v>0</v>
      </c>
      <c r="G134" s="120">
        <f t="shared" si="59"/>
        <v>0</v>
      </c>
      <c r="H134" s="120">
        <f t="shared" si="59"/>
        <v>0</v>
      </c>
      <c r="I134" s="120">
        <f t="shared" si="59"/>
        <v>0</v>
      </c>
      <c r="J134" s="120">
        <f t="shared" si="59"/>
        <v>0</v>
      </c>
      <c r="K134" s="120">
        <f t="shared" si="59"/>
        <v>0</v>
      </c>
      <c r="L134" s="120">
        <f t="shared" si="59"/>
        <v>0</v>
      </c>
      <c r="M134" s="120">
        <f t="shared" si="59"/>
        <v>0</v>
      </c>
      <c r="N134" s="120">
        <f t="shared" si="59"/>
        <v>0</v>
      </c>
      <c r="O134" s="120">
        <f t="shared" si="59"/>
        <v>0</v>
      </c>
      <c r="P134" s="120">
        <f t="shared" si="59"/>
        <v>0</v>
      </c>
      <c r="Q134" s="120">
        <f t="shared" si="59"/>
        <v>0</v>
      </c>
      <c r="R134" s="120">
        <f t="shared" si="59"/>
        <v>0</v>
      </c>
      <c r="S134" s="120">
        <f t="shared" si="59"/>
        <v>0</v>
      </c>
      <c r="T134" s="120">
        <f t="shared" si="59"/>
        <v>0</v>
      </c>
      <c r="U134" s="120">
        <f t="shared" si="59"/>
        <v>0</v>
      </c>
      <c r="V134" s="120">
        <f t="shared" si="59"/>
        <v>0</v>
      </c>
      <c r="W134" s="120">
        <f>+SUM(W131:W133)</f>
        <v>0</v>
      </c>
      <c r="X134" s="132">
        <f>+SUM(X131:X133)</f>
        <v>0</v>
      </c>
      <c r="Y134" s="132">
        <f>+SUM(Y131:Y133)</f>
        <v>0</v>
      </c>
      <c r="Z134" s="132">
        <f>+SUM(Z131:Z133)</f>
        <v>0</v>
      </c>
    </row>
    <row r="135" spans="1:26" ht="19.5" x14ac:dyDescent="0.6">
      <c r="A135" s="3"/>
      <c r="C135" s="121"/>
      <c r="D135" s="122">
        <f>SUM(D131:D133)</f>
        <v>0</v>
      </c>
      <c r="E135" s="122">
        <f t="shared" ref="E135:Z135" si="60">SUM(E131:E133)</f>
        <v>0</v>
      </c>
      <c r="F135" s="122">
        <f t="shared" si="60"/>
        <v>0</v>
      </c>
      <c r="G135" s="122">
        <f t="shared" si="60"/>
        <v>0</v>
      </c>
      <c r="H135" s="122">
        <f t="shared" si="60"/>
        <v>0</v>
      </c>
      <c r="I135" s="122">
        <f t="shared" si="60"/>
        <v>0</v>
      </c>
      <c r="J135" s="122">
        <f t="shared" si="60"/>
        <v>0</v>
      </c>
      <c r="K135" s="122">
        <f t="shared" si="60"/>
        <v>0</v>
      </c>
      <c r="L135" s="122">
        <f t="shared" si="60"/>
        <v>0</v>
      </c>
      <c r="M135" s="122">
        <f t="shared" si="60"/>
        <v>0</v>
      </c>
      <c r="N135" s="122">
        <f t="shared" si="60"/>
        <v>0</v>
      </c>
      <c r="O135" s="122">
        <f t="shared" si="60"/>
        <v>0</v>
      </c>
      <c r="P135" s="122">
        <f t="shared" si="60"/>
        <v>0</v>
      </c>
      <c r="Q135" s="122">
        <f t="shared" si="60"/>
        <v>0</v>
      </c>
      <c r="R135" s="122">
        <f t="shared" si="60"/>
        <v>0</v>
      </c>
      <c r="S135" s="122">
        <f t="shared" si="60"/>
        <v>0</v>
      </c>
      <c r="T135" s="122">
        <f t="shared" si="60"/>
        <v>0</v>
      </c>
      <c r="U135" s="122">
        <f t="shared" si="60"/>
        <v>0</v>
      </c>
      <c r="V135" s="122">
        <f t="shared" si="60"/>
        <v>0</v>
      </c>
      <c r="W135" s="122">
        <f t="shared" si="60"/>
        <v>0</v>
      </c>
      <c r="X135" s="122">
        <f t="shared" si="60"/>
        <v>0</v>
      </c>
      <c r="Y135" s="122">
        <f t="shared" si="60"/>
        <v>0</v>
      </c>
      <c r="Z135" s="122">
        <f t="shared" si="60"/>
        <v>0</v>
      </c>
    </row>
    <row r="136" spans="1:26" ht="19.5" x14ac:dyDescent="0.6">
      <c r="A136" s="3"/>
      <c r="C136" s="123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3"/>
      <c r="Y136" s="123"/>
      <c r="Z136" s="123"/>
    </row>
    <row r="137" spans="1:26" ht="19.5" x14ac:dyDescent="0.6">
      <c r="A137" s="3"/>
      <c r="C137" s="125" t="s">
        <v>86</v>
      </c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6"/>
      <c r="Y137" s="116"/>
      <c r="Z137" s="116"/>
    </row>
    <row r="138" spans="1:26" ht="19.5" x14ac:dyDescent="0.6">
      <c r="A138" s="3"/>
      <c r="C138" s="117" t="s">
        <v>83</v>
      </c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18"/>
      <c r="Y138" s="118"/>
      <c r="Z138" s="118"/>
    </row>
    <row r="139" spans="1:26" ht="19.5" x14ac:dyDescent="0.6">
      <c r="A139" s="3"/>
      <c r="C139" s="117" t="s">
        <v>84</v>
      </c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18"/>
      <c r="Y139" s="118"/>
      <c r="Z139" s="118"/>
    </row>
    <row r="140" spans="1:26" ht="19.5" x14ac:dyDescent="0.6">
      <c r="A140" s="3"/>
      <c r="C140" s="119" t="s">
        <v>87</v>
      </c>
      <c r="D140" s="120">
        <f>IF(D128="U",D141*2,D141)</f>
        <v>0</v>
      </c>
      <c r="E140" s="120">
        <f t="shared" ref="E140:V140" si="61">IF(E128="U",E141*2,E141)</f>
        <v>0</v>
      </c>
      <c r="F140" s="120">
        <f t="shared" si="61"/>
        <v>0</v>
      </c>
      <c r="G140" s="120">
        <f t="shared" si="61"/>
        <v>0</v>
      </c>
      <c r="H140" s="120">
        <f t="shared" si="61"/>
        <v>0</v>
      </c>
      <c r="I140" s="120">
        <f t="shared" si="61"/>
        <v>0</v>
      </c>
      <c r="J140" s="120">
        <f t="shared" si="61"/>
        <v>0</v>
      </c>
      <c r="K140" s="120">
        <f t="shared" si="61"/>
        <v>0</v>
      </c>
      <c r="L140" s="120">
        <f t="shared" si="61"/>
        <v>0</v>
      </c>
      <c r="M140" s="120">
        <f t="shared" si="61"/>
        <v>0</v>
      </c>
      <c r="N140" s="120">
        <f t="shared" si="61"/>
        <v>0</v>
      </c>
      <c r="O140" s="120">
        <f t="shared" si="61"/>
        <v>0</v>
      </c>
      <c r="P140" s="120">
        <f t="shared" si="61"/>
        <v>0</v>
      </c>
      <c r="Q140" s="120">
        <f t="shared" si="61"/>
        <v>0</v>
      </c>
      <c r="R140" s="120">
        <f t="shared" si="61"/>
        <v>0</v>
      </c>
      <c r="S140" s="120">
        <f t="shared" si="61"/>
        <v>0</v>
      </c>
      <c r="T140" s="120">
        <f t="shared" si="61"/>
        <v>0</v>
      </c>
      <c r="U140" s="120">
        <f t="shared" si="61"/>
        <v>0</v>
      </c>
      <c r="V140" s="120">
        <f t="shared" si="61"/>
        <v>0</v>
      </c>
      <c r="W140" s="120">
        <f>+SUM(W138:W139)</f>
        <v>0</v>
      </c>
      <c r="X140" s="132">
        <f>+SUM(X138:X139)</f>
        <v>0</v>
      </c>
      <c r="Y140" s="132">
        <f>+SUM(Y138:Y139)</f>
        <v>0</v>
      </c>
      <c r="Z140" s="132">
        <f>+SUM(Z138:Z139)</f>
        <v>0</v>
      </c>
    </row>
    <row r="141" spans="1:26" ht="19.5" x14ac:dyDescent="0.6">
      <c r="A141" s="3"/>
      <c r="C141" s="121"/>
      <c r="D141" s="122">
        <f>SUM(D138:D139)</f>
        <v>0</v>
      </c>
      <c r="E141" s="122">
        <f t="shared" ref="E141:V141" si="62">SUM(E138:E139)</f>
        <v>0</v>
      </c>
      <c r="F141" s="122">
        <f t="shared" si="62"/>
        <v>0</v>
      </c>
      <c r="G141" s="122">
        <f t="shared" si="62"/>
        <v>0</v>
      </c>
      <c r="H141" s="122">
        <f t="shared" si="62"/>
        <v>0</v>
      </c>
      <c r="I141" s="122">
        <f t="shared" si="62"/>
        <v>0</v>
      </c>
      <c r="J141" s="122">
        <f t="shared" si="62"/>
        <v>0</v>
      </c>
      <c r="K141" s="122">
        <f t="shared" si="62"/>
        <v>0</v>
      </c>
      <c r="L141" s="122">
        <f t="shared" si="62"/>
        <v>0</v>
      </c>
      <c r="M141" s="122">
        <f t="shared" si="62"/>
        <v>0</v>
      </c>
      <c r="N141" s="122">
        <f t="shared" si="62"/>
        <v>0</v>
      </c>
      <c r="O141" s="122">
        <f t="shared" si="62"/>
        <v>0</v>
      </c>
      <c r="P141" s="122">
        <f t="shared" si="62"/>
        <v>0</v>
      </c>
      <c r="Q141" s="122">
        <f t="shared" si="62"/>
        <v>0</v>
      </c>
      <c r="R141" s="122">
        <f t="shared" si="62"/>
        <v>0</v>
      </c>
      <c r="S141" s="122">
        <f t="shared" si="62"/>
        <v>0</v>
      </c>
      <c r="T141" s="122">
        <f t="shared" si="62"/>
        <v>0</v>
      </c>
      <c r="U141" s="122">
        <f t="shared" si="62"/>
        <v>0</v>
      </c>
      <c r="V141" s="122">
        <f t="shared" si="62"/>
        <v>0</v>
      </c>
      <c r="W141" s="122"/>
      <c r="X141" s="122"/>
      <c r="Y141" s="122"/>
      <c r="Z141" s="122"/>
    </row>
    <row r="142" spans="1:26" ht="19.5" x14ac:dyDescent="0.6">
      <c r="A142" s="3"/>
      <c r="C142" s="123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3"/>
      <c r="Y142" s="123"/>
      <c r="Z142" s="123"/>
    </row>
    <row r="143" spans="1:26" ht="19.5" x14ac:dyDescent="0.6">
      <c r="A143" s="3"/>
      <c r="C143" s="125" t="s">
        <v>88</v>
      </c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6"/>
      <c r="Y143" s="116"/>
      <c r="Z143" s="116"/>
    </row>
    <row r="144" spans="1:26" ht="19.5" x14ac:dyDescent="0.6">
      <c r="A144" s="3"/>
      <c r="C144" s="117" t="s">
        <v>84</v>
      </c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18"/>
      <c r="Y144" s="118"/>
      <c r="Z144" s="118"/>
    </row>
    <row r="145" spans="1:26" ht="19.5" x14ac:dyDescent="0.6">
      <c r="A145" s="3"/>
      <c r="C145" s="119" t="s">
        <v>89</v>
      </c>
      <c r="D145" s="120">
        <f>IF(D128="U",D146*2,D146)</f>
        <v>0</v>
      </c>
      <c r="E145" s="120">
        <f t="shared" ref="E145:V145" si="63">IF(E128="U",E146*2,E146)</f>
        <v>0</v>
      </c>
      <c r="F145" s="120">
        <f t="shared" si="63"/>
        <v>0</v>
      </c>
      <c r="G145" s="120">
        <f t="shared" si="63"/>
        <v>0</v>
      </c>
      <c r="H145" s="120">
        <f t="shared" si="63"/>
        <v>0</v>
      </c>
      <c r="I145" s="120">
        <f t="shared" si="63"/>
        <v>0</v>
      </c>
      <c r="J145" s="120">
        <f t="shared" si="63"/>
        <v>0</v>
      </c>
      <c r="K145" s="120">
        <f t="shared" si="63"/>
        <v>0</v>
      </c>
      <c r="L145" s="120">
        <f t="shared" si="63"/>
        <v>0</v>
      </c>
      <c r="M145" s="120">
        <f t="shared" si="63"/>
        <v>0</v>
      </c>
      <c r="N145" s="120">
        <f t="shared" si="63"/>
        <v>0</v>
      </c>
      <c r="O145" s="120">
        <f t="shared" si="63"/>
        <v>0</v>
      </c>
      <c r="P145" s="120">
        <f t="shared" si="63"/>
        <v>0</v>
      </c>
      <c r="Q145" s="120">
        <f t="shared" si="63"/>
        <v>0</v>
      </c>
      <c r="R145" s="120">
        <f t="shared" si="63"/>
        <v>0</v>
      </c>
      <c r="S145" s="120">
        <f t="shared" si="63"/>
        <v>0</v>
      </c>
      <c r="T145" s="120">
        <f t="shared" si="63"/>
        <v>0</v>
      </c>
      <c r="U145" s="120">
        <f t="shared" si="63"/>
        <v>0</v>
      </c>
      <c r="V145" s="120">
        <f t="shared" si="63"/>
        <v>0</v>
      </c>
      <c r="W145" s="120">
        <f>+SUM(W144)</f>
        <v>0</v>
      </c>
      <c r="X145" s="132">
        <f>+SUM(X144)</f>
        <v>0</v>
      </c>
      <c r="Y145" s="132">
        <f>+SUM(Y144)</f>
        <v>0</v>
      </c>
      <c r="Z145" s="132">
        <f>+SUM(Z144)</f>
        <v>0</v>
      </c>
    </row>
    <row r="146" spans="1:26" ht="19.5" x14ac:dyDescent="0.6">
      <c r="A146" s="3"/>
      <c r="C146" s="121"/>
      <c r="D146" s="122">
        <f>D144</f>
        <v>0</v>
      </c>
      <c r="E146" s="122">
        <f t="shared" ref="E146:V146" si="64">E144</f>
        <v>0</v>
      </c>
      <c r="F146" s="122">
        <f t="shared" si="64"/>
        <v>0</v>
      </c>
      <c r="G146" s="122">
        <f t="shared" si="64"/>
        <v>0</v>
      </c>
      <c r="H146" s="122">
        <f t="shared" si="64"/>
        <v>0</v>
      </c>
      <c r="I146" s="122">
        <f t="shared" si="64"/>
        <v>0</v>
      </c>
      <c r="J146" s="122">
        <f t="shared" si="64"/>
        <v>0</v>
      </c>
      <c r="K146" s="122">
        <f t="shared" si="64"/>
        <v>0</v>
      </c>
      <c r="L146" s="122">
        <f t="shared" si="64"/>
        <v>0</v>
      </c>
      <c r="M146" s="122">
        <f t="shared" si="64"/>
        <v>0</v>
      </c>
      <c r="N146" s="122">
        <f t="shared" si="64"/>
        <v>0</v>
      </c>
      <c r="O146" s="122">
        <f t="shared" si="64"/>
        <v>0</v>
      </c>
      <c r="P146" s="122">
        <f t="shared" si="64"/>
        <v>0</v>
      </c>
      <c r="Q146" s="122">
        <f t="shared" si="64"/>
        <v>0</v>
      </c>
      <c r="R146" s="122">
        <f t="shared" si="64"/>
        <v>0</v>
      </c>
      <c r="S146" s="122">
        <f t="shared" si="64"/>
        <v>0</v>
      </c>
      <c r="T146" s="122">
        <f t="shared" si="64"/>
        <v>0</v>
      </c>
      <c r="U146" s="122">
        <f t="shared" si="64"/>
        <v>0</v>
      </c>
      <c r="V146" s="122">
        <f t="shared" si="64"/>
        <v>0</v>
      </c>
      <c r="W146" s="122"/>
      <c r="X146" s="122"/>
      <c r="Y146" s="122"/>
      <c r="Z146" s="122"/>
    </row>
    <row r="147" spans="1:26" ht="19.5" x14ac:dyDescent="0.6">
      <c r="A147" s="3"/>
      <c r="C147" s="123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3"/>
      <c r="Y147" s="123"/>
      <c r="Z147" s="123"/>
    </row>
    <row r="148" spans="1:26" ht="19.5" x14ac:dyDescent="0.6">
      <c r="A148" s="3"/>
      <c r="C148" s="127" t="s">
        <v>90</v>
      </c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6"/>
      <c r="Y148" s="116"/>
      <c r="Z148" s="116"/>
    </row>
    <row r="149" spans="1:26" ht="19.5" x14ac:dyDescent="0.6">
      <c r="A149" s="3"/>
      <c r="C149" s="128" t="s">
        <v>91</v>
      </c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18"/>
      <c r="Y149" s="118"/>
      <c r="Z149" s="118"/>
    </row>
    <row r="150" spans="1:26" ht="19.5" x14ac:dyDescent="0.6">
      <c r="A150" s="3"/>
      <c r="C150" s="128" t="s">
        <v>92</v>
      </c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18"/>
      <c r="R150" s="130"/>
      <c r="S150" s="118"/>
      <c r="T150" s="130"/>
      <c r="U150" s="130"/>
      <c r="V150" s="130"/>
      <c r="W150" s="130"/>
      <c r="X150" s="118"/>
      <c r="Y150" s="118"/>
      <c r="Z150" s="118"/>
    </row>
    <row r="151" spans="1:26" ht="19.5" x14ac:dyDescent="0.6">
      <c r="A151" s="3"/>
      <c r="C151" s="128" t="s">
        <v>93</v>
      </c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spans="1:26" ht="19.5" x14ac:dyDescent="0.6">
      <c r="A152" s="3"/>
      <c r="C152" s="128" t="s">
        <v>94</v>
      </c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spans="1:26" ht="19.5" x14ac:dyDescent="0.6">
      <c r="A153" s="3"/>
      <c r="C153" s="128" t="s">
        <v>95</v>
      </c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spans="1:26" x14ac:dyDescent="0.4">
      <c r="A154" s="3"/>
    </row>
  </sheetData>
  <mergeCells count="235"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55:AB57"/>
    <mergeCell ref="A59:A60"/>
    <mergeCell ref="B59:B60"/>
    <mergeCell ref="C59:C60"/>
    <mergeCell ref="AC59:AC60"/>
    <mergeCell ref="A61:A62"/>
    <mergeCell ref="B61:B62"/>
    <mergeCell ref="C61:C62"/>
    <mergeCell ref="AC61:AC6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1:A12"/>
    <mergeCell ref="B11:B12"/>
    <mergeCell ref="C11:C12"/>
    <mergeCell ref="AC11:AC12"/>
    <mergeCell ref="A13:A14"/>
    <mergeCell ref="B13:B14"/>
    <mergeCell ref="C13:C14"/>
    <mergeCell ref="AC13:AC14"/>
    <mergeCell ref="A1:V5"/>
    <mergeCell ref="A7:A8"/>
    <mergeCell ref="B7:B8"/>
    <mergeCell ref="C7:C8"/>
    <mergeCell ref="AC7:AC8"/>
    <mergeCell ref="A9:A10"/>
    <mergeCell ref="B9:B10"/>
    <mergeCell ref="C9:C10"/>
    <mergeCell ref="AC9:AC10"/>
    <mergeCell ref="W1:AR5"/>
  </mergeCells>
  <conditionalFormatting sqref="D25:M25">
    <cfRule type="cellIs" dxfId="138" priority="6" operator="equal">
      <formula>0</formula>
    </cfRule>
  </conditionalFormatting>
  <conditionalFormatting sqref="D35:U35">
    <cfRule type="cellIs" dxfId="137" priority="13" operator="greaterThan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7">
    <cfRule type="cellIs" dxfId="136" priority="15" operator="greaterThan">
      <formula>0</formula>
    </cfRule>
    <cfRule type="cellIs" dxfId="135" priority="16" operator="equal">
      <formula>2</formula>
    </cfRule>
    <cfRule type="cellIs" dxfId="134" priority="17" operator="equal">
      <formula>5</formula>
    </cfRule>
    <cfRule type="cellIs" dxfId="133" priority="18" operator="equal">
      <formula>10</formula>
    </cfRule>
  </conditionalFormatting>
  <conditionalFormatting sqref="V25:W25">
    <cfRule type="cellIs" dxfId="132" priority="7" operator="equal">
      <formula>0</formula>
    </cfRule>
  </conditionalFormatting>
  <conditionalFormatting sqref="V35:X35">
    <cfRule type="cellIs" dxfId="131" priority="14" operator="greaterThan">
      <formula>0</formula>
    </cfRule>
  </conditionalFormatting>
  <conditionalFormatting sqref="X25">
    <cfRule type="cellIs" dxfId="130" priority="9" operator="greater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6"/>
  <dimension ref="A1:AC154"/>
  <sheetViews>
    <sheetView topLeftCell="A31" zoomScale="110" zoomScaleNormal="110" workbookViewId="0">
      <selection activeCell="D148" sqref="D148:I150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1.3984375" style="2" bestFit="1" customWidth="1"/>
    <col min="4" max="4" width="6.59765625" style="2" bestFit="1" customWidth="1"/>
    <col min="5" max="5" width="8" style="2" bestFit="1" customWidth="1"/>
    <col min="6" max="8" width="6.59765625" style="2" bestFit="1" customWidth="1"/>
    <col min="9" max="11" width="8" style="2" bestFit="1" customWidth="1"/>
    <col min="12" max="12" width="6.59765625" style="2" bestFit="1" customWidth="1"/>
    <col min="13" max="13" width="8" style="2" bestFit="1" customWidth="1"/>
    <col min="14" max="14" width="7" style="2" bestFit="1" customWidth="1"/>
    <col min="15" max="15" width="6.59765625" style="2" bestFit="1" customWidth="1"/>
    <col min="16" max="16" width="7" style="2" bestFit="1" customWidth="1"/>
    <col min="17" max="17" width="8" style="2" bestFit="1" customWidth="1"/>
    <col min="18" max="18" width="6.59765625" style="2" bestFit="1" customWidth="1"/>
    <col min="19" max="19" width="6.86328125" style="2" bestFit="1" customWidth="1"/>
    <col min="20" max="20" width="8" style="2" bestFit="1" customWidth="1"/>
    <col min="21" max="21" width="6.86328125" style="2" bestFit="1" customWidth="1"/>
    <col min="22" max="24" width="6.59765625" style="2" bestFit="1" customWidth="1"/>
    <col min="25" max="25" width="8" style="2" bestFit="1" customWidth="1"/>
    <col min="26" max="26" width="7" style="2" bestFit="1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ht="13.15" customHeight="1" x14ac:dyDescent="0.7">
      <c r="A1" s="213" t="s">
        <v>99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07">
        <v>5</v>
      </c>
      <c r="E7" s="107">
        <v>6</v>
      </c>
      <c r="F7" s="107">
        <v>3</v>
      </c>
      <c r="G7" s="107">
        <v>3</v>
      </c>
      <c r="H7" s="107">
        <v>5</v>
      </c>
      <c r="I7" s="107">
        <v>3</v>
      </c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218">
        <f>SUM(D8:AB8)</f>
        <v>0</v>
      </c>
    </row>
    <row r="8" spans="1:29" ht="15.75" customHeight="1" x14ac:dyDescent="0.4">
      <c r="A8" s="208"/>
      <c r="B8" s="209"/>
      <c r="C8" s="239"/>
      <c r="D8" s="138">
        <f t="shared" ref="D8:AB8" si="0">IF(IFERROR(IF(VLOOKUP(D7,D$149:D$153,1,0)&gt;=1,D$148,0),D7)=D$130,D$134,IF(IFERROR(IF(VLOOKUP(D7,D$149:D$153,1,0)&gt;=1,D$148,0),D7)=D$137,D$140,IF(IFERROR(IF(VLOOKUP(D7,D$149:D$153,1,0)&gt;=1,D$148,0),D7)=D$143,D$145,0)))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07">
        <v>7</v>
      </c>
      <c r="E9" s="107">
        <v>7</v>
      </c>
      <c r="F9" s="107">
        <v>7</v>
      </c>
      <c r="G9" s="107">
        <v>7</v>
      </c>
      <c r="H9" s="107">
        <v>7</v>
      </c>
      <c r="I9" s="107">
        <v>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34"/>
      <c r="Y9" s="107"/>
      <c r="Z9" s="107"/>
      <c r="AA9" s="107"/>
      <c r="AB9" s="107"/>
      <c r="AC9" s="218">
        <f>SUM(D10:AB10)</f>
        <v>0</v>
      </c>
    </row>
    <row r="10" spans="1:29" ht="15.75" customHeight="1" x14ac:dyDescent="0.4">
      <c r="A10" s="208"/>
      <c r="B10" s="209"/>
      <c r="C10" s="239"/>
      <c r="D10" s="138">
        <f t="shared" ref="D10:AB10" si="1">IF(IFERROR(IF(VLOOKUP(D9,D$149:D$153,1,0)&gt;=1,D$148,0),D9)=D$130,D$134,IF(IFERROR(IF(VLOOKUP(D9,D$149:D$153,1,0)&gt;=1,D$148,0),D9)=D$137,D$140,IF(IFERROR(IF(VLOOKUP(D9,D$149:D$153,1,0)&gt;=1,D$148,0),D9)=D$143,D$145,0)))</f>
        <v>0</v>
      </c>
      <c r="E10" s="138">
        <f t="shared" si="1"/>
        <v>0</v>
      </c>
      <c r="F10" s="138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138">
        <f t="shared" si="1"/>
        <v>0</v>
      </c>
      <c r="P10" s="138">
        <f t="shared" si="1"/>
        <v>0</v>
      </c>
      <c r="Q10" s="138">
        <f t="shared" si="1"/>
        <v>0</v>
      </c>
      <c r="R10" s="138">
        <f t="shared" si="1"/>
        <v>0</v>
      </c>
      <c r="S10" s="138">
        <f t="shared" si="1"/>
        <v>0</v>
      </c>
      <c r="T10" s="138">
        <f t="shared" si="1"/>
        <v>0</v>
      </c>
      <c r="U10" s="138">
        <f t="shared" si="1"/>
        <v>0</v>
      </c>
      <c r="V10" s="138">
        <f t="shared" si="1"/>
        <v>0</v>
      </c>
      <c r="W10" s="138">
        <f t="shared" si="1"/>
        <v>0</v>
      </c>
      <c r="X10" s="138">
        <f t="shared" si="1"/>
        <v>0</v>
      </c>
      <c r="Y10" s="138">
        <f t="shared" si="1"/>
        <v>0</v>
      </c>
      <c r="Z10" s="138">
        <f t="shared" si="1"/>
        <v>0</v>
      </c>
      <c r="AA10" s="138">
        <f t="shared" si="1"/>
        <v>0</v>
      </c>
      <c r="AB10" s="138">
        <f t="shared" si="1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07">
        <v>9</v>
      </c>
      <c r="E11" s="107">
        <v>7</v>
      </c>
      <c r="F11" s="107">
        <v>5</v>
      </c>
      <c r="G11" s="107">
        <v>7</v>
      </c>
      <c r="H11" s="107">
        <v>10</v>
      </c>
      <c r="I11" s="107">
        <v>7</v>
      </c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218">
        <f>SUM(D12:AB12)</f>
        <v>0</v>
      </c>
    </row>
    <row r="12" spans="1:29" ht="15.75" customHeight="1" x14ac:dyDescent="0.4">
      <c r="A12" s="208"/>
      <c r="B12" s="209"/>
      <c r="C12" s="239"/>
      <c r="D12" s="138">
        <f t="shared" ref="D12:AB12" si="2">IF(IFERROR(IF(VLOOKUP(D11,D$149:D$153,1,0)&gt;=1,D$148,0),D11)=D$130,D$134,IF(IFERROR(IF(VLOOKUP(D11,D$149:D$153,1,0)&gt;=1,D$148,0),D11)=D$137,D$140,IF(IFERROR(IF(VLOOKUP(D11,D$149:D$153,1,0)&gt;=1,D$148,0),D11)=D$143,D$145,0)))</f>
        <v>0</v>
      </c>
      <c r="E12" s="138">
        <f t="shared" si="2"/>
        <v>0</v>
      </c>
      <c r="F12" s="138">
        <f t="shared" si="2"/>
        <v>0</v>
      </c>
      <c r="G12" s="138">
        <f t="shared" si="2"/>
        <v>0</v>
      </c>
      <c r="H12" s="138">
        <f t="shared" si="2"/>
        <v>0</v>
      </c>
      <c r="I12" s="138">
        <f t="shared" si="2"/>
        <v>0</v>
      </c>
      <c r="J12" s="138">
        <f t="shared" si="2"/>
        <v>0</v>
      </c>
      <c r="K12" s="138">
        <f t="shared" si="2"/>
        <v>0</v>
      </c>
      <c r="L12" s="138">
        <f t="shared" si="2"/>
        <v>0</v>
      </c>
      <c r="M12" s="138">
        <f t="shared" si="2"/>
        <v>0</v>
      </c>
      <c r="N12" s="138">
        <f t="shared" si="2"/>
        <v>0</v>
      </c>
      <c r="O12" s="138">
        <f t="shared" si="2"/>
        <v>0</v>
      </c>
      <c r="P12" s="138">
        <f t="shared" si="2"/>
        <v>0</v>
      </c>
      <c r="Q12" s="138">
        <f t="shared" si="2"/>
        <v>0</v>
      </c>
      <c r="R12" s="138">
        <f t="shared" si="2"/>
        <v>0</v>
      </c>
      <c r="S12" s="138">
        <f t="shared" si="2"/>
        <v>0</v>
      </c>
      <c r="T12" s="138">
        <f t="shared" si="2"/>
        <v>0</v>
      </c>
      <c r="U12" s="138">
        <f t="shared" si="2"/>
        <v>0</v>
      </c>
      <c r="V12" s="138">
        <f t="shared" si="2"/>
        <v>0</v>
      </c>
      <c r="W12" s="138">
        <f t="shared" si="2"/>
        <v>0</v>
      </c>
      <c r="X12" s="138">
        <f t="shared" si="2"/>
        <v>0</v>
      </c>
      <c r="Y12" s="138">
        <f t="shared" si="2"/>
        <v>0</v>
      </c>
      <c r="Z12" s="138">
        <f t="shared" si="2"/>
        <v>0</v>
      </c>
      <c r="AA12" s="138">
        <f t="shared" si="2"/>
        <v>0</v>
      </c>
      <c r="AB12" s="138">
        <f t="shared" si="2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07">
        <v>9</v>
      </c>
      <c r="E13" s="107">
        <v>7</v>
      </c>
      <c r="F13" s="107">
        <v>5</v>
      </c>
      <c r="G13" s="107">
        <v>7</v>
      </c>
      <c r="H13" s="107">
        <v>10</v>
      </c>
      <c r="I13" s="107">
        <v>7</v>
      </c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218">
        <f>SUM(D14:AB14)</f>
        <v>0</v>
      </c>
    </row>
    <row r="14" spans="1:29" ht="15.75" customHeight="1" x14ac:dyDescent="0.4">
      <c r="A14" s="208"/>
      <c r="B14" s="209"/>
      <c r="C14" s="239"/>
      <c r="D14" s="138">
        <f t="shared" ref="D14:AB14" si="3">IF(IFERROR(IF(VLOOKUP(D13,D$149:D$153,1,0)&gt;=1,D$148,0),D13)=D$130,D$134,IF(IFERROR(IF(VLOOKUP(D13,D$149:D$153,1,0)&gt;=1,D$148,0),D13)=D$137,D$140,IF(IFERROR(IF(VLOOKUP(D13,D$149:D$153,1,0)&gt;=1,D$148,0),D13)=D$143,D$145,0)))</f>
        <v>0</v>
      </c>
      <c r="E14" s="138">
        <f t="shared" si="3"/>
        <v>0</v>
      </c>
      <c r="F14" s="138">
        <f t="shared" si="3"/>
        <v>0</v>
      </c>
      <c r="G14" s="138">
        <f t="shared" si="3"/>
        <v>0</v>
      </c>
      <c r="H14" s="138">
        <f t="shared" si="3"/>
        <v>0</v>
      </c>
      <c r="I14" s="138">
        <f t="shared" si="3"/>
        <v>0</v>
      </c>
      <c r="J14" s="138">
        <f t="shared" si="3"/>
        <v>0</v>
      </c>
      <c r="K14" s="138">
        <f t="shared" si="3"/>
        <v>0</v>
      </c>
      <c r="L14" s="138">
        <f t="shared" si="3"/>
        <v>0</v>
      </c>
      <c r="M14" s="138">
        <f t="shared" si="3"/>
        <v>0</v>
      </c>
      <c r="N14" s="138">
        <f t="shared" si="3"/>
        <v>0</v>
      </c>
      <c r="O14" s="138">
        <f t="shared" si="3"/>
        <v>0</v>
      </c>
      <c r="P14" s="138">
        <f t="shared" si="3"/>
        <v>0</v>
      </c>
      <c r="Q14" s="138">
        <f t="shared" si="3"/>
        <v>0</v>
      </c>
      <c r="R14" s="138">
        <f t="shared" si="3"/>
        <v>0</v>
      </c>
      <c r="S14" s="138">
        <f t="shared" si="3"/>
        <v>0</v>
      </c>
      <c r="T14" s="138">
        <f t="shared" si="3"/>
        <v>0</v>
      </c>
      <c r="U14" s="138">
        <f t="shared" si="3"/>
        <v>0</v>
      </c>
      <c r="V14" s="138">
        <f t="shared" si="3"/>
        <v>0</v>
      </c>
      <c r="W14" s="138">
        <f t="shared" si="3"/>
        <v>0</v>
      </c>
      <c r="X14" s="138">
        <f t="shared" si="3"/>
        <v>0</v>
      </c>
      <c r="Y14" s="138">
        <f t="shared" si="3"/>
        <v>0</v>
      </c>
      <c r="Z14" s="138">
        <f t="shared" si="3"/>
        <v>0</v>
      </c>
      <c r="AA14" s="138">
        <f t="shared" si="3"/>
        <v>0</v>
      </c>
      <c r="AB14" s="138">
        <f t="shared" si="3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07">
        <v>2</v>
      </c>
      <c r="E15" s="107">
        <v>2</v>
      </c>
      <c r="F15" s="107">
        <v>3</v>
      </c>
      <c r="G15" s="107">
        <v>7</v>
      </c>
      <c r="H15" s="107">
        <v>10</v>
      </c>
      <c r="I15" s="107">
        <v>5</v>
      </c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218">
        <f>SUM(D16:AB16)</f>
        <v>0</v>
      </c>
    </row>
    <row r="16" spans="1:29" ht="15.75" customHeight="1" x14ac:dyDescent="0.4">
      <c r="A16" s="208"/>
      <c r="B16" s="209"/>
      <c r="C16" s="239"/>
      <c r="D16" s="138">
        <f t="shared" ref="D16:AB16" si="4">IF(IFERROR(IF(VLOOKUP(D15,D$149:D$153,1,0)&gt;=1,D$148,0),D15)=D$130,D$134,IF(IFERROR(IF(VLOOKUP(D15,D$149:D$153,1,0)&gt;=1,D$148,0),D15)=D$137,D$140,IF(IFERROR(IF(VLOOKUP(D15,D$149:D$153,1,0)&gt;=1,D$148,0),D15)=D$143,D$145,0)))</f>
        <v>0</v>
      </c>
      <c r="E16" s="138">
        <f t="shared" si="4"/>
        <v>0</v>
      </c>
      <c r="F16" s="138">
        <f t="shared" si="4"/>
        <v>0</v>
      </c>
      <c r="G16" s="138">
        <f t="shared" si="4"/>
        <v>0</v>
      </c>
      <c r="H16" s="138">
        <f t="shared" si="4"/>
        <v>0</v>
      </c>
      <c r="I16" s="138">
        <f t="shared" si="4"/>
        <v>0</v>
      </c>
      <c r="J16" s="138">
        <f t="shared" si="4"/>
        <v>0</v>
      </c>
      <c r="K16" s="138">
        <f t="shared" si="4"/>
        <v>0</v>
      </c>
      <c r="L16" s="138">
        <f t="shared" si="4"/>
        <v>0</v>
      </c>
      <c r="M16" s="138">
        <f t="shared" si="4"/>
        <v>0</v>
      </c>
      <c r="N16" s="138">
        <f t="shared" si="4"/>
        <v>0</v>
      </c>
      <c r="O16" s="138">
        <f t="shared" si="4"/>
        <v>0</v>
      </c>
      <c r="P16" s="138">
        <f t="shared" si="4"/>
        <v>0</v>
      </c>
      <c r="Q16" s="138">
        <f t="shared" si="4"/>
        <v>0</v>
      </c>
      <c r="R16" s="138">
        <f t="shared" si="4"/>
        <v>0</v>
      </c>
      <c r="S16" s="138">
        <f t="shared" si="4"/>
        <v>0</v>
      </c>
      <c r="T16" s="138">
        <f t="shared" si="4"/>
        <v>0</v>
      </c>
      <c r="U16" s="138">
        <f t="shared" si="4"/>
        <v>0</v>
      </c>
      <c r="V16" s="138">
        <f t="shared" si="4"/>
        <v>0</v>
      </c>
      <c r="W16" s="138">
        <f t="shared" si="4"/>
        <v>0</v>
      </c>
      <c r="X16" s="138">
        <f t="shared" si="4"/>
        <v>0</v>
      </c>
      <c r="Y16" s="138">
        <f t="shared" si="4"/>
        <v>0</v>
      </c>
      <c r="Z16" s="138">
        <f t="shared" si="4"/>
        <v>0</v>
      </c>
      <c r="AA16" s="138">
        <f t="shared" si="4"/>
        <v>0</v>
      </c>
      <c r="AB16" s="138">
        <f t="shared" si="4"/>
        <v>0</v>
      </c>
      <c r="AC16" s="218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07">
        <v>2</v>
      </c>
      <c r="E17" s="107">
        <v>2</v>
      </c>
      <c r="F17" s="107">
        <v>3</v>
      </c>
      <c r="G17" s="107">
        <v>7</v>
      </c>
      <c r="H17" s="107">
        <v>10</v>
      </c>
      <c r="I17" s="107">
        <v>5</v>
      </c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218">
        <f>SUM(D18:AB18)</f>
        <v>0</v>
      </c>
    </row>
    <row r="18" spans="1:29" ht="15.75" customHeight="1" x14ac:dyDescent="0.4">
      <c r="A18" s="208"/>
      <c r="B18" s="209"/>
      <c r="C18" s="239"/>
      <c r="D18" s="138">
        <f t="shared" ref="D18:AB18" si="5">IF(IFERROR(IF(VLOOKUP(D17,D$149:D$153,1,0)&gt;=1,D$148,0),D17)=D$130,D$134,IF(IFERROR(IF(VLOOKUP(D17,D$149:D$153,1,0)&gt;=1,D$148,0),D17)=D$137,D$140,IF(IFERROR(IF(VLOOKUP(D17,D$149:D$153,1,0)&gt;=1,D$148,0),D17)=D$143,D$145,0)))</f>
        <v>0</v>
      </c>
      <c r="E18" s="138">
        <f t="shared" si="5"/>
        <v>0</v>
      </c>
      <c r="F18" s="138">
        <f t="shared" si="5"/>
        <v>0</v>
      </c>
      <c r="G18" s="138">
        <f t="shared" si="5"/>
        <v>0</v>
      </c>
      <c r="H18" s="138">
        <f t="shared" si="5"/>
        <v>0</v>
      </c>
      <c r="I18" s="138">
        <f t="shared" si="5"/>
        <v>0</v>
      </c>
      <c r="J18" s="138">
        <f t="shared" si="5"/>
        <v>0</v>
      </c>
      <c r="K18" s="138">
        <f t="shared" si="5"/>
        <v>0</v>
      </c>
      <c r="L18" s="138">
        <f t="shared" si="5"/>
        <v>0</v>
      </c>
      <c r="M18" s="138">
        <f t="shared" si="5"/>
        <v>0</v>
      </c>
      <c r="N18" s="138">
        <f t="shared" si="5"/>
        <v>0</v>
      </c>
      <c r="O18" s="138">
        <f t="shared" si="5"/>
        <v>0</v>
      </c>
      <c r="P18" s="138">
        <f t="shared" si="5"/>
        <v>0</v>
      </c>
      <c r="Q18" s="138">
        <f t="shared" si="5"/>
        <v>0</v>
      </c>
      <c r="R18" s="138">
        <f t="shared" si="5"/>
        <v>0</v>
      </c>
      <c r="S18" s="138">
        <f t="shared" si="5"/>
        <v>0</v>
      </c>
      <c r="T18" s="138">
        <f t="shared" si="5"/>
        <v>0</v>
      </c>
      <c r="U18" s="138">
        <f t="shared" si="5"/>
        <v>0</v>
      </c>
      <c r="V18" s="138">
        <f t="shared" si="5"/>
        <v>0</v>
      </c>
      <c r="W18" s="138">
        <f t="shared" si="5"/>
        <v>0</v>
      </c>
      <c r="X18" s="138">
        <f t="shared" si="5"/>
        <v>0</v>
      </c>
      <c r="Y18" s="138">
        <f t="shared" si="5"/>
        <v>0</v>
      </c>
      <c r="Z18" s="138">
        <f t="shared" si="5"/>
        <v>0</v>
      </c>
      <c r="AA18" s="138">
        <f t="shared" si="5"/>
        <v>0</v>
      </c>
      <c r="AB18" s="138">
        <f t="shared" si="5"/>
        <v>0</v>
      </c>
      <c r="AC18" s="218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07">
        <v>7</v>
      </c>
      <c r="E19" s="107">
        <v>3</v>
      </c>
      <c r="F19" s="107">
        <v>5</v>
      </c>
      <c r="G19" s="107">
        <v>10</v>
      </c>
      <c r="H19" s="107">
        <v>7</v>
      </c>
      <c r="I19" s="107">
        <v>1</v>
      </c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218">
        <f>SUM(D20:AB20)</f>
        <v>0</v>
      </c>
    </row>
    <row r="20" spans="1:29" ht="15.75" customHeight="1" x14ac:dyDescent="0.4">
      <c r="A20" s="208"/>
      <c r="B20" s="209"/>
      <c r="C20" s="239"/>
      <c r="D20" s="138">
        <f t="shared" ref="D20:AB20" si="6">IF(IFERROR(IF(VLOOKUP(D19,D$149:D$153,1,0)&gt;=1,D$148,0),D19)=D$130,D$134,IF(IFERROR(IF(VLOOKUP(D19,D$149:D$153,1,0)&gt;=1,D$148,0),D19)=D$137,D$140,IF(IFERROR(IF(VLOOKUP(D19,D$149:D$153,1,0)&gt;=1,D$148,0),D19)=D$143,D$145,0)))</f>
        <v>0</v>
      </c>
      <c r="E20" s="138">
        <f t="shared" si="6"/>
        <v>0</v>
      </c>
      <c r="F20" s="138">
        <f t="shared" si="6"/>
        <v>0</v>
      </c>
      <c r="G20" s="138">
        <f t="shared" si="6"/>
        <v>0</v>
      </c>
      <c r="H20" s="138">
        <f t="shared" si="6"/>
        <v>0</v>
      </c>
      <c r="I20" s="138">
        <f t="shared" si="6"/>
        <v>0</v>
      </c>
      <c r="J20" s="138">
        <f t="shared" si="6"/>
        <v>0</v>
      </c>
      <c r="K20" s="138">
        <f t="shared" si="6"/>
        <v>0</v>
      </c>
      <c r="L20" s="138">
        <f t="shared" si="6"/>
        <v>0</v>
      </c>
      <c r="M20" s="138">
        <f t="shared" si="6"/>
        <v>0</v>
      </c>
      <c r="N20" s="138">
        <f t="shared" si="6"/>
        <v>0</v>
      </c>
      <c r="O20" s="138">
        <f t="shared" si="6"/>
        <v>0</v>
      </c>
      <c r="P20" s="138">
        <f t="shared" si="6"/>
        <v>0</v>
      </c>
      <c r="Q20" s="138">
        <f t="shared" si="6"/>
        <v>0</v>
      </c>
      <c r="R20" s="138">
        <f t="shared" si="6"/>
        <v>0</v>
      </c>
      <c r="S20" s="138">
        <f t="shared" si="6"/>
        <v>0</v>
      </c>
      <c r="T20" s="138">
        <f t="shared" si="6"/>
        <v>0</v>
      </c>
      <c r="U20" s="138">
        <f t="shared" si="6"/>
        <v>0</v>
      </c>
      <c r="V20" s="138">
        <f t="shared" si="6"/>
        <v>0</v>
      </c>
      <c r="W20" s="138">
        <f t="shared" si="6"/>
        <v>0</v>
      </c>
      <c r="X20" s="138">
        <f t="shared" si="6"/>
        <v>0</v>
      </c>
      <c r="Y20" s="138">
        <f t="shared" si="6"/>
        <v>0</v>
      </c>
      <c r="Z20" s="138">
        <f t="shared" si="6"/>
        <v>0</v>
      </c>
      <c r="AA20" s="138">
        <f t="shared" si="6"/>
        <v>0</v>
      </c>
      <c r="AB20" s="138">
        <f t="shared" si="6"/>
        <v>0</v>
      </c>
      <c r="AC20" s="218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07">
        <v>11</v>
      </c>
      <c r="E21" s="107">
        <v>1</v>
      </c>
      <c r="F21" s="107">
        <v>2</v>
      </c>
      <c r="G21" s="107">
        <v>5</v>
      </c>
      <c r="H21" s="107">
        <v>7</v>
      </c>
      <c r="I21" s="107">
        <v>5</v>
      </c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218">
        <f>SUM(D22:AB22)</f>
        <v>0</v>
      </c>
    </row>
    <row r="22" spans="1:29" ht="15.75" customHeight="1" x14ac:dyDescent="0.4">
      <c r="A22" s="208"/>
      <c r="B22" s="209"/>
      <c r="C22" s="239"/>
      <c r="D22" s="138">
        <f t="shared" ref="D22:AB22" si="7">IF(IFERROR(IF(VLOOKUP(D21,D$149:D$153,1,0)&gt;=1,D$148,0),D21)=D$130,D$134,IF(IFERROR(IF(VLOOKUP(D21,D$149:D$153,1,0)&gt;=1,D$148,0),D21)=D$137,D$140,IF(IFERROR(IF(VLOOKUP(D21,D$149:D$153,1,0)&gt;=1,D$148,0),D21)=D$143,D$145,0)))</f>
        <v>0</v>
      </c>
      <c r="E22" s="138">
        <f t="shared" si="7"/>
        <v>0</v>
      </c>
      <c r="F22" s="138">
        <f t="shared" si="7"/>
        <v>0</v>
      </c>
      <c r="G22" s="138">
        <f t="shared" si="7"/>
        <v>0</v>
      </c>
      <c r="H22" s="138">
        <f t="shared" si="7"/>
        <v>0</v>
      </c>
      <c r="I22" s="138">
        <f t="shared" si="7"/>
        <v>0</v>
      </c>
      <c r="J22" s="138">
        <f t="shared" si="7"/>
        <v>0</v>
      </c>
      <c r="K22" s="138">
        <f t="shared" si="7"/>
        <v>0</v>
      </c>
      <c r="L22" s="138">
        <f t="shared" si="7"/>
        <v>0</v>
      </c>
      <c r="M22" s="138">
        <f t="shared" si="7"/>
        <v>0</v>
      </c>
      <c r="N22" s="138">
        <f t="shared" si="7"/>
        <v>0</v>
      </c>
      <c r="O22" s="138">
        <f t="shared" si="7"/>
        <v>0</v>
      </c>
      <c r="P22" s="138">
        <f t="shared" si="7"/>
        <v>0</v>
      </c>
      <c r="Q22" s="138">
        <f t="shared" si="7"/>
        <v>0</v>
      </c>
      <c r="R22" s="138">
        <f t="shared" si="7"/>
        <v>0</v>
      </c>
      <c r="S22" s="138">
        <f t="shared" si="7"/>
        <v>0</v>
      </c>
      <c r="T22" s="138">
        <f t="shared" si="7"/>
        <v>0</v>
      </c>
      <c r="U22" s="138">
        <f t="shared" si="7"/>
        <v>0</v>
      </c>
      <c r="V22" s="138">
        <f t="shared" si="7"/>
        <v>0</v>
      </c>
      <c r="W22" s="138">
        <f t="shared" si="7"/>
        <v>0</v>
      </c>
      <c r="X22" s="138">
        <f t="shared" si="7"/>
        <v>0</v>
      </c>
      <c r="Y22" s="138">
        <f t="shared" si="7"/>
        <v>0</v>
      </c>
      <c r="Z22" s="138">
        <f t="shared" si="7"/>
        <v>0</v>
      </c>
      <c r="AA22" s="138">
        <f t="shared" si="7"/>
        <v>0</v>
      </c>
      <c r="AB22" s="138">
        <f t="shared" si="7"/>
        <v>0</v>
      </c>
      <c r="AC22" s="218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07">
        <v>11</v>
      </c>
      <c r="E23" s="107">
        <v>1</v>
      </c>
      <c r="F23" s="107">
        <v>2</v>
      </c>
      <c r="G23" s="107">
        <v>5</v>
      </c>
      <c r="H23" s="107">
        <v>7</v>
      </c>
      <c r="I23" s="107">
        <v>5</v>
      </c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07"/>
      <c r="W23" s="107"/>
      <c r="X23" s="107"/>
      <c r="Y23" s="107"/>
      <c r="Z23" s="107"/>
      <c r="AA23" s="107"/>
      <c r="AB23" s="107"/>
      <c r="AC23" s="218">
        <f>SUM(D24:AB24)</f>
        <v>0</v>
      </c>
    </row>
    <row r="24" spans="1:29" ht="15.75" customHeight="1" x14ac:dyDescent="0.4">
      <c r="A24" s="208"/>
      <c r="B24" s="209"/>
      <c r="C24" s="239"/>
      <c r="D24" s="138">
        <f t="shared" ref="D24:AB24" si="8">IF(IFERROR(IF(VLOOKUP(D23,D$149:D$153,1,0)&gt;=1,D$148,0),D23)=D$130,D$134,IF(IFERROR(IF(VLOOKUP(D23,D$149:D$153,1,0)&gt;=1,D$148,0),D23)=D$137,D$140,IF(IFERROR(IF(VLOOKUP(D23,D$149:D$153,1,0)&gt;=1,D$148,0),D23)=D$143,D$145,0)))</f>
        <v>0</v>
      </c>
      <c r="E24" s="138">
        <f t="shared" si="8"/>
        <v>0</v>
      </c>
      <c r="F24" s="138">
        <f t="shared" si="8"/>
        <v>0</v>
      </c>
      <c r="G24" s="138">
        <f t="shared" si="8"/>
        <v>0</v>
      </c>
      <c r="H24" s="138">
        <f t="shared" si="8"/>
        <v>0</v>
      </c>
      <c r="I24" s="138">
        <f t="shared" si="8"/>
        <v>0</v>
      </c>
      <c r="J24" s="138">
        <f t="shared" si="8"/>
        <v>0</v>
      </c>
      <c r="K24" s="138">
        <f t="shared" si="8"/>
        <v>0</v>
      </c>
      <c r="L24" s="138">
        <f t="shared" si="8"/>
        <v>0</v>
      </c>
      <c r="M24" s="138">
        <f t="shared" si="8"/>
        <v>0</v>
      </c>
      <c r="N24" s="138">
        <f t="shared" si="8"/>
        <v>0</v>
      </c>
      <c r="O24" s="138">
        <f t="shared" si="8"/>
        <v>0</v>
      </c>
      <c r="P24" s="138">
        <f t="shared" si="8"/>
        <v>0</v>
      </c>
      <c r="Q24" s="138">
        <f t="shared" si="8"/>
        <v>0</v>
      </c>
      <c r="R24" s="138">
        <f t="shared" si="8"/>
        <v>0</v>
      </c>
      <c r="S24" s="138">
        <f t="shared" si="8"/>
        <v>0</v>
      </c>
      <c r="T24" s="138">
        <f t="shared" si="8"/>
        <v>0</v>
      </c>
      <c r="U24" s="138">
        <f t="shared" si="8"/>
        <v>0</v>
      </c>
      <c r="V24" s="138">
        <f t="shared" si="8"/>
        <v>0</v>
      </c>
      <c r="W24" s="138">
        <f t="shared" si="8"/>
        <v>0</v>
      </c>
      <c r="X24" s="138">
        <f t="shared" si="8"/>
        <v>0</v>
      </c>
      <c r="Y24" s="138">
        <f t="shared" si="8"/>
        <v>0</v>
      </c>
      <c r="Z24" s="138">
        <f t="shared" si="8"/>
        <v>0</v>
      </c>
      <c r="AA24" s="138">
        <f t="shared" si="8"/>
        <v>0</v>
      </c>
      <c r="AB24" s="138">
        <f t="shared" si="8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10">
        <v>9</v>
      </c>
      <c r="E25" s="110">
        <v>3</v>
      </c>
      <c r="F25" s="110">
        <v>6</v>
      </c>
      <c r="G25" s="110">
        <v>10</v>
      </c>
      <c r="H25" s="110">
        <v>10</v>
      </c>
      <c r="I25" s="110">
        <v>8</v>
      </c>
      <c r="J25" s="110"/>
      <c r="K25" s="110"/>
      <c r="L25" s="110"/>
      <c r="M25" s="110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218">
        <f>SUM(D26:AB26)</f>
        <v>0</v>
      </c>
    </row>
    <row r="26" spans="1:29" ht="15.75" customHeight="1" x14ac:dyDescent="0.4">
      <c r="A26" s="208"/>
      <c r="B26" s="209"/>
      <c r="C26" s="239"/>
      <c r="D26" s="138">
        <f t="shared" ref="D26:AB26" si="9">IF(IFERROR(IF(VLOOKUP(D25,D$149:D$153,1,0)&gt;=1,D$148,0),D25)=D$130,D$134,IF(IFERROR(IF(VLOOKUP(D25,D$149:D$153,1,0)&gt;=1,D$148,0),D25)=D$137,D$140,IF(IFERROR(IF(VLOOKUP(D25,D$149:D$153,1,0)&gt;=1,D$148,0),D25)=D$143,D$145,0)))</f>
        <v>0</v>
      </c>
      <c r="E26" s="138">
        <f t="shared" si="9"/>
        <v>0</v>
      </c>
      <c r="F26" s="138">
        <f t="shared" si="9"/>
        <v>0</v>
      </c>
      <c r="G26" s="138">
        <f t="shared" si="9"/>
        <v>0</v>
      </c>
      <c r="H26" s="138">
        <f t="shared" si="9"/>
        <v>0</v>
      </c>
      <c r="I26" s="138">
        <f t="shared" si="9"/>
        <v>0</v>
      </c>
      <c r="J26" s="138">
        <f t="shared" si="9"/>
        <v>0</v>
      </c>
      <c r="K26" s="138">
        <f t="shared" si="9"/>
        <v>0</v>
      </c>
      <c r="L26" s="138">
        <f t="shared" si="9"/>
        <v>0</v>
      </c>
      <c r="M26" s="138">
        <f t="shared" si="9"/>
        <v>0</v>
      </c>
      <c r="N26" s="138">
        <f t="shared" si="9"/>
        <v>0</v>
      </c>
      <c r="O26" s="138">
        <f t="shared" si="9"/>
        <v>0</v>
      </c>
      <c r="P26" s="138">
        <f t="shared" si="9"/>
        <v>0</v>
      </c>
      <c r="Q26" s="138">
        <f t="shared" si="9"/>
        <v>0</v>
      </c>
      <c r="R26" s="138">
        <f t="shared" si="9"/>
        <v>0</v>
      </c>
      <c r="S26" s="138">
        <f t="shared" si="9"/>
        <v>0</v>
      </c>
      <c r="T26" s="138">
        <f t="shared" si="9"/>
        <v>0</v>
      </c>
      <c r="U26" s="138">
        <f t="shared" si="9"/>
        <v>0</v>
      </c>
      <c r="V26" s="138">
        <f t="shared" si="9"/>
        <v>0</v>
      </c>
      <c r="W26" s="138">
        <f t="shared" si="9"/>
        <v>0</v>
      </c>
      <c r="X26" s="138">
        <f t="shared" si="9"/>
        <v>0</v>
      </c>
      <c r="Y26" s="138">
        <f t="shared" si="9"/>
        <v>0</v>
      </c>
      <c r="Z26" s="138">
        <f t="shared" si="9"/>
        <v>0</v>
      </c>
      <c r="AA26" s="138">
        <f t="shared" si="9"/>
        <v>0</v>
      </c>
      <c r="AB26" s="138">
        <f t="shared" si="9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49">
        <v>8</v>
      </c>
      <c r="E27" s="149">
        <v>2</v>
      </c>
      <c r="F27" s="149">
        <v>2</v>
      </c>
      <c r="G27" s="149">
        <v>6</v>
      </c>
      <c r="H27" s="149">
        <v>4</v>
      </c>
      <c r="I27" s="149">
        <v>7</v>
      </c>
      <c r="J27" s="149"/>
      <c r="K27" s="149"/>
      <c r="L27" s="149"/>
      <c r="M27" s="149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218">
        <f>SUM(D28:AB28)</f>
        <v>0</v>
      </c>
    </row>
    <row r="28" spans="1:29" ht="15.75" customHeight="1" x14ac:dyDescent="0.4">
      <c r="A28" s="208"/>
      <c r="B28" s="209"/>
      <c r="C28" s="239"/>
      <c r="D28" s="138">
        <f t="shared" ref="D28:AB28" si="10">IF(IFERROR(IF(VLOOKUP(D27,D$149:D$153,1,0)&gt;=1,D$148,0),D27)=D$130,D$134,IF(IFERROR(IF(VLOOKUP(D27,D$149:D$153,1,0)&gt;=1,D$148,0),D27)=D$137,D$140,IF(IFERROR(IF(VLOOKUP(D27,D$149:D$153,1,0)&gt;=1,D$148,0),D27)=D$143,D$145,0)))</f>
        <v>0</v>
      </c>
      <c r="E28" s="138">
        <f t="shared" si="10"/>
        <v>0</v>
      </c>
      <c r="F28" s="138">
        <f t="shared" si="10"/>
        <v>0</v>
      </c>
      <c r="G28" s="138">
        <f t="shared" si="10"/>
        <v>0</v>
      </c>
      <c r="H28" s="138">
        <f t="shared" si="10"/>
        <v>0</v>
      </c>
      <c r="I28" s="138">
        <f t="shared" si="10"/>
        <v>0</v>
      </c>
      <c r="J28" s="138">
        <f t="shared" si="10"/>
        <v>0</v>
      </c>
      <c r="K28" s="138">
        <f t="shared" si="10"/>
        <v>0</v>
      </c>
      <c r="L28" s="138">
        <f t="shared" si="10"/>
        <v>0</v>
      </c>
      <c r="M28" s="138">
        <f t="shared" si="10"/>
        <v>0</v>
      </c>
      <c r="N28" s="138">
        <f t="shared" si="10"/>
        <v>0</v>
      </c>
      <c r="O28" s="138">
        <f t="shared" si="10"/>
        <v>0</v>
      </c>
      <c r="P28" s="138">
        <f t="shared" si="10"/>
        <v>0</v>
      </c>
      <c r="Q28" s="138">
        <f t="shared" si="10"/>
        <v>0</v>
      </c>
      <c r="R28" s="138">
        <f t="shared" si="10"/>
        <v>0</v>
      </c>
      <c r="S28" s="138">
        <f t="shared" si="10"/>
        <v>0</v>
      </c>
      <c r="T28" s="138">
        <f t="shared" si="10"/>
        <v>0</v>
      </c>
      <c r="U28" s="138">
        <f t="shared" si="10"/>
        <v>0</v>
      </c>
      <c r="V28" s="138">
        <f t="shared" si="10"/>
        <v>0</v>
      </c>
      <c r="W28" s="138">
        <f t="shared" si="10"/>
        <v>0</v>
      </c>
      <c r="X28" s="138">
        <f t="shared" si="10"/>
        <v>0</v>
      </c>
      <c r="Y28" s="138">
        <f t="shared" si="10"/>
        <v>0</v>
      </c>
      <c r="Z28" s="138">
        <f t="shared" si="10"/>
        <v>0</v>
      </c>
      <c r="AA28" s="138">
        <f t="shared" si="10"/>
        <v>0</v>
      </c>
      <c r="AB28" s="138">
        <f t="shared" si="10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07">
        <v>7</v>
      </c>
      <c r="E29" s="107">
        <v>1</v>
      </c>
      <c r="F29" s="107">
        <v>5</v>
      </c>
      <c r="G29" s="107">
        <v>7</v>
      </c>
      <c r="H29" s="107">
        <v>1</v>
      </c>
      <c r="I29" s="107">
        <v>6</v>
      </c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218">
        <f>SUM(D30:AB30)</f>
        <v>0</v>
      </c>
    </row>
    <row r="30" spans="1:29" ht="15.75" customHeight="1" x14ac:dyDescent="0.4">
      <c r="A30" s="208"/>
      <c r="B30" s="209"/>
      <c r="C30" s="239"/>
      <c r="D30" s="138">
        <f t="shared" ref="D30:AB30" si="11">IF(IFERROR(IF(VLOOKUP(D29,D$149:D$153,1,0)&gt;=1,D$148,0),D29)=D$130,D$134,IF(IFERROR(IF(VLOOKUP(D29,D$149:D$153,1,0)&gt;=1,D$148,0),D29)=D$137,D$140,IF(IFERROR(IF(VLOOKUP(D29,D$149:D$153,1,0)&gt;=1,D$148,0),D29)=D$143,D$145,0)))</f>
        <v>0</v>
      </c>
      <c r="E30" s="138">
        <f t="shared" si="11"/>
        <v>0</v>
      </c>
      <c r="F30" s="138">
        <f t="shared" si="11"/>
        <v>0</v>
      </c>
      <c r="G30" s="138">
        <f t="shared" si="11"/>
        <v>0</v>
      </c>
      <c r="H30" s="138">
        <f t="shared" si="11"/>
        <v>0</v>
      </c>
      <c r="I30" s="138">
        <f t="shared" si="11"/>
        <v>0</v>
      </c>
      <c r="J30" s="138">
        <f t="shared" si="11"/>
        <v>0</v>
      </c>
      <c r="K30" s="138">
        <f t="shared" si="11"/>
        <v>0</v>
      </c>
      <c r="L30" s="138">
        <f t="shared" si="11"/>
        <v>0</v>
      </c>
      <c r="M30" s="138">
        <f t="shared" si="11"/>
        <v>0</v>
      </c>
      <c r="N30" s="138">
        <f t="shared" si="11"/>
        <v>0</v>
      </c>
      <c r="O30" s="138">
        <f t="shared" si="11"/>
        <v>0</v>
      </c>
      <c r="P30" s="138">
        <f t="shared" si="11"/>
        <v>0</v>
      </c>
      <c r="Q30" s="138">
        <f t="shared" si="11"/>
        <v>0</v>
      </c>
      <c r="R30" s="138">
        <f t="shared" si="11"/>
        <v>0</v>
      </c>
      <c r="S30" s="138">
        <f t="shared" si="11"/>
        <v>0</v>
      </c>
      <c r="T30" s="138">
        <f t="shared" si="11"/>
        <v>0</v>
      </c>
      <c r="U30" s="138">
        <f t="shared" si="11"/>
        <v>0</v>
      </c>
      <c r="V30" s="138">
        <f t="shared" si="11"/>
        <v>0</v>
      </c>
      <c r="W30" s="138">
        <f t="shared" si="11"/>
        <v>0</v>
      </c>
      <c r="X30" s="138">
        <f t="shared" si="11"/>
        <v>0</v>
      </c>
      <c r="Y30" s="138">
        <f t="shared" si="11"/>
        <v>0</v>
      </c>
      <c r="Z30" s="138">
        <f t="shared" si="11"/>
        <v>0</v>
      </c>
      <c r="AA30" s="138">
        <f t="shared" si="11"/>
        <v>0</v>
      </c>
      <c r="AB30" s="138">
        <f t="shared" si="11"/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49">
        <v>9</v>
      </c>
      <c r="E31" s="149">
        <v>1</v>
      </c>
      <c r="F31" s="149">
        <v>9</v>
      </c>
      <c r="G31" s="149">
        <v>4</v>
      </c>
      <c r="H31" s="149">
        <v>2</v>
      </c>
      <c r="I31" s="149">
        <v>8</v>
      </c>
      <c r="J31" s="149"/>
      <c r="K31" s="149"/>
      <c r="L31" s="149"/>
      <c r="M31" s="149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31"/>
      <c r="AC31" s="218">
        <f>SUM(D32:AB32)</f>
        <v>0</v>
      </c>
    </row>
    <row r="32" spans="1:29" ht="15.75" customHeight="1" x14ac:dyDescent="0.4">
      <c r="A32" s="208"/>
      <c r="B32" s="209"/>
      <c r="C32" s="239"/>
      <c r="D32" s="138">
        <f t="shared" ref="D32:AB32" si="12">IF(IFERROR(IF(VLOOKUP(D31,D$149:D$153,1,0)&gt;=1,D$148,0),D31)=D$130,D$134,IF(IFERROR(IF(VLOOKUP(D31,D$149:D$153,1,0)&gt;=1,D$148,0),D31)=D$137,D$140,IF(IFERROR(IF(VLOOKUP(D31,D$149:D$153,1,0)&gt;=1,D$148,0),D31)=D$143,D$145,0)))</f>
        <v>0</v>
      </c>
      <c r="E32" s="138">
        <f t="shared" si="12"/>
        <v>0</v>
      </c>
      <c r="F32" s="138">
        <f t="shared" si="12"/>
        <v>0</v>
      </c>
      <c r="G32" s="138">
        <f t="shared" si="12"/>
        <v>0</v>
      </c>
      <c r="H32" s="138">
        <f t="shared" si="12"/>
        <v>0</v>
      </c>
      <c r="I32" s="138">
        <f t="shared" si="12"/>
        <v>0</v>
      </c>
      <c r="J32" s="138">
        <f t="shared" si="12"/>
        <v>0</v>
      </c>
      <c r="K32" s="138">
        <f t="shared" si="12"/>
        <v>0</v>
      </c>
      <c r="L32" s="138">
        <f t="shared" si="12"/>
        <v>0</v>
      </c>
      <c r="M32" s="138">
        <f t="shared" si="12"/>
        <v>0</v>
      </c>
      <c r="N32" s="138">
        <f t="shared" si="12"/>
        <v>0</v>
      </c>
      <c r="O32" s="138">
        <f t="shared" si="12"/>
        <v>0</v>
      </c>
      <c r="P32" s="138">
        <f t="shared" si="12"/>
        <v>0</v>
      </c>
      <c r="Q32" s="138">
        <f t="shared" si="12"/>
        <v>0</v>
      </c>
      <c r="R32" s="138">
        <f t="shared" si="12"/>
        <v>0</v>
      </c>
      <c r="S32" s="138">
        <f t="shared" si="12"/>
        <v>0</v>
      </c>
      <c r="T32" s="138">
        <f t="shared" si="12"/>
        <v>0</v>
      </c>
      <c r="U32" s="138">
        <f t="shared" si="12"/>
        <v>0</v>
      </c>
      <c r="V32" s="138">
        <f t="shared" si="12"/>
        <v>0</v>
      </c>
      <c r="W32" s="138">
        <f t="shared" si="12"/>
        <v>0</v>
      </c>
      <c r="X32" s="138">
        <f t="shared" si="12"/>
        <v>0</v>
      </c>
      <c r="Y32" s="138">
        <f t="shared" si="12"/>
        <v>0</v>
      </c>
      <c r="Z32" s="138">
        <f t="shared" si="12"/>
        <v>0</v>
      </c>
      <c r="AA32" s="138">
        <f t="shared" si="12"/>
        <v>0</v>
      </c>
      <c r="AB32" s="138">
        <f t="shared" si="12"/>
        <v>0</v>
      </c>
      <c r="AC32" s="218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31"/>
      <c r="AC33" s="218">
        <f>SUM(D34:AB34)</f>
        <v>0</v>
      </c>
    </row>
    <row r="34" spans="1:29" ht="15.75" hidden="1" customHeight="1" x14ac:dyDescent="0.4">
      <c r="A34" s="208"/>
      <c r="B34" s="209"/>
      <c r="C34" s="239"/>
      <c r="D34" s="138">
        <f t="shared" ref="D34:AB34" si="13">IF(IFERROR(IF(VLOOKUP(D33,D$149:D$153,1,0)&gt;=1,D$148,0),D33)=D$130,D$134,IF(IFERROR(IF(VLOOKUP(D33,D$149:D$153,1,0)&gt;=1,D$148,0),D33)=D$137,D$140,IF(IFERROR(IF(VLOOKUP(D33,D$149:D$153,1,0)&gt;=1,D$148,0),D33)=D$143,D$145,0)))</f>
        <v>0</v>
      </c>
      <c r="E34" s="138">
        <f t="shared" si="13"/>
        <v>0</v>
      </c>
      <c r="F34" s="138">
        <f t="shared" si="13"/>
        <v>0</v>
      </c>
      <c r="G34" s="138">
        <f t="shared" si="13"/>
        <v>0</v>
      </c>
      <c r="H34" s="138">
        <f t="shared" si="13"/>
        <v>0</v>
      </c>
      <c r="I34" s="138">
        <f t="shared" si="13"/>
        <v>0</v>
      </c>
      <c r="J34" s="138">
        <f t="shared" si="13"/>
        <v>0</v>
      </c>
      <c r="K34" s="138">
        <f t="shared" si="13"/>
        <v>0</v>
      </c>
      <c r="L34" s="138">
        <f t="shared" si="13"/>
        <v>0</v>
      </c>
      <c r="M34" s="138">
        <f t="shared" si="13"/>
        <v>0</v>
      </c>
      <c r="N34" s="138">
        <f t="shared" si="13"/>
        <v>0</v>
      </c>
      <c r="O34" s="138">
        <f t="shared" si="13"/>
        <v>0</v>
      </c>
      <c r="P34" s="138">
        <f t="shared" si="13"/>
        <v>0</v>
      </c>
      <c r="Q34" s="138">
        <f t="shared" si="13"/>
        <v>0</v>
      </c>
      <c r="R34" s="138">
        <f t="shared" si="13"/>
        <v>0</v>
      </c>
      <c r="S34" s="138">
        <f t="shared" si="13"/>
        <v>0</v>
      </c>
      <c r="T34" s="138">
        <f t="shared" si="13"/>
        <v>0</v>
      </c>
      <c r="U34" s="138">
        <f t="shared" si="13"/>
        <v>0</v>
      </c>
      <c r="V34" s="138">
        <f t="shared" si="13"/>
        <v>0</v>
      </c>
      <c r="W34" s="138">
        <f t="shared" si="13"/>
        <v>0</v>
      </c>
      <c r="X34" s="138">
        <f t="shared" si="13"/>
        <v>0</v>
      </c>
      <c r="Y34" s="138">
        <f t="shared" si="13"/>
        <v>0</v>
      </c>
      <c r="Z34" s="138">
        <f t="shared" si="13"/>
        <v>0</v>
      </c>
      <c r="AA34" s="138">
        <f t="shared" si="13"/>
        <v>0</v>
      </c>
      <c r="AB34" s="138">
        <f t="shared" si="13"/>
        <v>0</v>
      </c>
      <c r="AC34" s="218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31"/>
      <c r="AC35" s="218">
        <f>SUM(D36:AB36)</f>
        <v>0</v>
      </c>
    </row>
    <row r="36" spans="1:29" ht="15.75" hidden="1" customHeight="1" x14ac:dyDescent="0.4">
      <c r="A36" s="208"/>
      <c r="B36" s="209"/>
      <c r="C36" s="239"/>
      <c r="D36" s="138">
        <f t="shared" ref="D36:AB36" si="14">IF(IFERROR(IF(VLOOKUP(D35,D$149:D$153,1,0)&gt;=1,D$148,0),D35)=D$130,D$134,IF(IFERROR(IF(VLOOKUP(D35,D$149:D$153,1,0)&gt;=1,D$148,0),D35)=D$137,D$140,IF(IFERROR(IF(VLOOKUP(D35,D$149:D$153,1,0)&gt;=1,D$148,0),D35)=D$143,D$145,0)))</f>
        <v>0</v>
      </c>
      <c r="E36" s="138">
        <f t="shared" si="14"/>
        <v>0</v>
      </c>
      <c r="F36" s="138">
        <f t="shared" si="14"/>
        <v>0</v>
      </c>
      <c r="G36" s="138">
        <f t="shared" si="14"/>
        <v>0</v>
      </c>
      <c r="H36" s="138">
        <f t="shared" si="14"/>
        <v>0</v>
      </c>
      <c r="I36" s="138">
        <f t="shared" si="14"/>
        <v>0</v>
      </c>
      <c r="J36" s="138">
        <f t="shared" si="14"/>
        <v>0</v>
      </c>
      <c r="K36" s="138">
        <f t="shared" si="14"/>
        <v>0</v>
      </c>
      <c r="L36" s="138">
        <f t="shared" si="14"/>
        <v>0</v>
      </c>
      <c r="M36" s="138">
        <f t="shared" si="14"/>
        <v>0</v>
      </c>
      <c r="N36" s="138">
        <f t="shared" si="14"/>
        <v>0</v>
      </c>
      <c r="O36" s="138">
        <f t="shared" si="14"/>
        <v>0</v>
      </c>
      <c r="P36" s="138">
        <f t="shared" si="14"/>
        <v>0</v>
      </c>
      <c r="Q36" s="138">
        <f t="shared" si="14"/>
        <v>0</v>
      </c>
      <c r="R36" s="138">
        <f t="shared" si="14"/>
        <v>0</v>
      </c>
      <c r="S36" s="138">
        <f t="shared" si="14"/>
        <v>0</v>
      </c>
      <c r="T36" s="138">
        <f t="shared" si="14"/>
        <v>0</v>
      </c>
      <c r="U36" s="138">
        <f t="shared" si="14"/>
        <v>0</v>
      </c>
      <c r="V36" s="138">
        <f t="shared" si="14"/>
        <v>0</v>
      </c>
      <c r="W36" s="138">
        <f t="shared" si="14"/>
        <v>0</v>
      </c>
      <c r="X36" s="138">
        <f t="shared" si="14"/>
        <v>0</v>
      </c>
      <c r="Y36" s="138">
        <f t="shared" si="14"/>
        <v>0</v>
      </c>
      <c r="Z36" s="138">
        <f t="shared" si="14"/>
        <v>0</v>
      </c>
      <c r="AA36" s="138">
        <f t="shared" si="14"/>
        <v>0</v>
      </c>
      <c r="AB36" s="138">
        <f t="shared" si="14"/>
        <v>0</v>
      </c>
      <c r="AC36" s="218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31"/>
      <c r="AC37" s="218">
        <f>SUM(D38:AB38)</f>
        <v>0</v>
      </c>
    </row>
    <row r="38" spans="1:29" ht="15.75" hidden="1" customHeight="1" x14ac:dyDescent="0.4">
      <c r="A38" s="208"/>
      <c r="B38" s="209"/>
      <c r="C38" s="239"/>
      <c r="D38" s="138">
        <f t="shared" ref="D38:AB38" si="15">IF(IFERROR(IF(VLOOKUP(D37,D$149:D$153,1,0)&gt;=1,D$148,0),D37)=D$130,D$134,IF(IFERROR(IF(VLOOKUP(D37,D$149:D$153,1,0)&gt;=1,D$148,0),D37)=D$137,D$140,IF(IFERROR(IF(VLOOKUP(D37,D$149:D$153,1,0)&gt;=1,D$148,0),D37)=D$143,D$145,0)))</f>
        <v>0</v>
      </c>
      <c r="E38" s="138">
        <f t="shared" si="15"/>
        <v>0</v>
      </c>
      <c r="F38" s="138">
        <f t="shared" si="15"/>
        <v>0</v>
      </c>
      <c r="G38" s="138">
        <f t="shared" si="15"/>
        <v>0</v>
      </c>
      <c r="H38" s="138">
        <f t="shared" si="15"/>
        <v>0</v>
      </c>
      <c r="I38" s="138">
        <f t="shared" si="15"/>
        <v>0</v>
      </c>
      <c r="J38" s="138">
        <f t="shared" si="15"/>
        <v>0</v>
      </c>
      <c r="K38" s="138">
        <f t="shared" si="15"/>
        <v>0</v>
      </c>
      <c r="L38" s="138">
        <f t="shared" si="15"/>
        <v>0</v>
      </c>
      <c r="M38" s="138">
        <f t="shared" si="15"/>
        <v>0</v>
      </c>
      <c r="N38" s="138">
        <f t="shared" si="15"/>
        <v>0</v>
      </c>
      <c r="O38" s="138">
        <f t="shared" si="15"/>
        <v>0</v>
      </c>
      <c r="P38" s="138">
        <f t="shared" si="15"/>
        <v>0</v>
      </c>
      <c r="Q38" s="138">
        <f t="shared" si="15"/>
        <v>0</v>
      </c>
      <c r="R38" s="138">
        <f t="shared" si="15"/>
        <v>0</v>
      </c>
      <c r="S38" s="138">
        <f t="shared" si="15"/>
        <v>0</v>
      </c>
      <c r="T38" s="138">
        <f t="shared" si="15"/>
        <v>0</v>
      </c>
      <c r="U38" s="138">
        <f t="shared" si="15"/>
        <v>0</v>
      </c>
      <c r="V38" s="138">
        <f t="shared" si="15"/>
        <v>0</v>
      </c>
      <c r="W38" s="138">
        <f t="shared" si="15"/>
        <v>0</v>
      </c>
      <c r="X38" s="138">
        <f t="shared" si="15"/>
        <v>0</v>
      </c>
      <c r="Y38" s="138">
        <f t="shared" si="15"/>
        <v>0</v>
      </c>
      <c r="Z38" s="138">
        <f t="shared" si="15"/>
        <v>0</v>
      </c>
      <c r="AA38" s="138">
        <f t="shared" si="15"/>
        <v>0</v>
      </c>
      <c r="AB38" s="138">
        <f t="shared" si="15"/>
        <v>0</v>
      </c>
      <c r="AC38" s="218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31"/>
      <c r="AC39" s="218">
        <f>SUM(D40:AB40)</f>
        <v>0</v>
      </c>
    </row>
    <row r="40" spans="1:29" ht="15.75" hidden="1" customHeight="1" x14ac:dyDescent="0.4">
      <c r="A40" s="208"/>
      <c r="B40" s="209"/>
      <c r="C40" s="239"/>
      <c r="D40" s="138">
        <f t="shared" ref="D40:AB40" si="16">IF(IFERROR(IF(VLOOKUP(D39,D$149:D$153,1,0)&gt;=1,D$148,0),D39)=D$130,D$134,IF(IFERROR(IF(VLOOKUP(D39,D$149:D$153,1,0)&gt;=1,D$148,0),D39)=D$137,D$140,IF(IFERROR(IF(VLOOKUP(D39,D$149:D$153,1,0)&gt;=1,D$148,0),D39)=D$143,D$145,0)))</f>
        <v>0</v>
      </c>
      <c r="E40" s="138">
        <f t="shared" si="16"/>
        <v>0</v>
      </c>
      <c r="F40" s="138">
        <f t="shared" si="16"/>
        <v>0</v>
      </c>
      <c r="G40" s="138">
        <f t="shared" si="16"/>
        <v>0</v>
      </c>
      <c r="H40" s="138">
        <f t="shared" si="16"/>
        <v>0</v>
      </c>
      <c r="I40" s="138">
        <f t="shared" si="16"/>
        <v>0</v>
      </c>
      <c r="J40" s="138">
        <f t="shared" si="16"/>
        <v>0</v>
      </c>
      <c r="K40" s="138">
        <f t="shared" si="16"/>
        <v>0</v>
      </c>
      <c r="L40" s="138">
        <f t="shared" si="16"/>
        <v>0</v>
      </c>
      <c r="M40" s="138">
        <f t="shared" si="16"/>
        <v>0</v>
      </c>
      <c r="N40" s="138">
        <f t="shared" si="16"/>
        <v>0</v>
      </c>
      <c r="O40" s="138">
        <f t="shared" si="16"/>
        <v>0</v>
      </c>
      <c r="P40" s="138">
        <f t="shared" si="16"/>
        <v>0</v>
      </c>
      <c r="Q40" s="138">
        <f t="shared" si="16"/>
        <v>0</v>
      </c>
      <c r="R40" s="138">
        <f t="shared" si="16"/>
        <v>0</v>
      </c>
      <c r="S40" s="138">
        <f t="shared" si="16"/>
        <v>0</v>
      </c>
      <c r="T40" s="138">
        <f t="shared" si="16"/>
        <v>0</v>
      </c>
      <c r="U40" s="138">
        <f t="shared" si="16"/>
        <v>0</v>
      </c>
      <c r="V40" s="138">
        <f t="shared" si="16"/>
        <v>0</v>
      </c>
      <c r="W40" s="138">
        <f t="shared" si="16"/>
        <v>0</v>
      </c>
      <c r="X40" s="138">
        <f t="shared" si="16"/>
        <v>0</v>
      </c>
      <c r="Y40" s="138">
        <f t="shared" si="16"/>
        <v>0</v>
      </c>
      <c r="Z40" s="138">
        <f t="shared" si="16"/>
        <v>0</v>
      </c>
      <c r="AA40" s="138">
        <f t="shared" si="16"/>
        <v>0</v>
      </c>
      <c r="AB40" s="138">
        <f t="shared" si="16"/>
        <v>0</v>
      </c>
      <c r="AC40" s="218"/>
    </row>
    <row r="41" spans="1:29" ht="15.75" hidden="1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31"/>
      <c r="AC41" s="218">
        <f>SUM(D42:AB42)</f>
        <v>0</v>
      </c>
    </row>
    <row r="42" spans="1:29" ht="15.75" hidden="1" customHeight="1" x14ac:dyDescent="0.4">
      <c r="A42" s="208"/>
      <c r="B42" s="209"/>
      <c r="C42" s="239"/>
      <c r="D42" s="138">
        <f t="shared" ref="D42:AB42" si="17">IF(IFERROR(IF(VLOOKUP(D41,D$149:D$153,1,0)&gt;=1,D$148,0),D41)=D$130,D$134,IF(IFERROR(IF(VLOOKUP(D41,D$149:D$153,1,0)&gt;=1,D$148,0),D41)=D$137,D$140,IF(IFERROR(IF(VLOOKUP(D41,D$149:D$153,1,0)&gt;=1,D$148,0),D41)=D$143,D$145,0)))</f>
        <v>0</v>
      </c>
      <c r="E42" s="138">
        <f t="shared" si="17"/>
        <v>0</v>
      </c>
      <c r="F42" s="138">
        <f t="shared" si="17"/>
        <v>0</v>
      </c>
      <c r="G42" s="138">
        <f t="shared" si="17"/>
        <v>0</v>
      </c>
      <c r="H42" s="138">
        <f t="shared" si="17"/>
        <v>0</v>
      </c>
      <c r="I42" s="138">
        <f t="shared" si="17"/>
        <v>0</v>
      </c>
      <c r="J42" s="138">
        <f t="shared" si="17"/>
        <v>0</v>
      </c>
      <c r="K42" s="138">
        <f t="shared" si="17"/>
        <v>0</v>
      </c>
      <c r="L42" s="138">
        <f t="shared" si="17"/>
        <v>0</v>
      </c>
      <c r="M42" s="138">
        <f t="shared" si="17"/>
        <v>0</v>
      </c>
      <c r="N42" s="138">
        <f t="shared" si="17"/>
        <v>0</v>
      </c>
      <c r="O42" s="138">
        <f t="shared" si="17"/>
        <v>0</v>
      </c>
      <c r="P42" s="138">
        <f t="shared" si="17"/>
        <v>0</v>
      </c>
      <c r="Q42" s="138">
        <f t="shared" si="17"/>
        <v>0</v>
      </c>
      <c r="R42" s="138">
        <f t="shared" si="17"/>
        <v>0</v>
      </c>
      <c r="S42" s="138">
        <f t="shared" si="17"/>
        <v>0</v>
      </c>
      <c r="T42" s="138">
        <f t="shared" si="17"/>
        <v>0</v>
      </c>
      <c r="U42" s="138">
        <f t="shared" si="17"/>
        <v>0</v>
      </c>
      <c r="V42" s="138">
        <f t="shared" si="17"/>
        <v>0</v>
      </c>
      <c r="W42" s="138">
        <f t="shared" si="17"/>
        <v>0</v>
      </c>
      <c r="X42" s="138">
        <f t="shared" si="17"/>
        <v>0</v>
      </c>
      <c r="Y42" s="138">
        <f t="shared" si="17"/>
        <v>0</v>
      </c>
      <c r="Z42" s="138">
        <f t="shared" si="17"/>
        <v>0</v>
      </c>
      <c r="AA42" s="138">
        <f t="shared" si="17"/>
        <v>0</v>
      </c>
      <c r="AB42" s="138">
        <f t="shared" si="17"/>
        <v>0</v>
      </c>
      <c r="AC42" s="218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07"/>
      <c r="W43" s="107"/>
      <c r="X43" s="107"/>
      <c r="Y43" s="107"/>
      <c r="Z43" s="107"/>
      <c r="AA43" s="107"/>
      <c r="AB43" s="131"/>
      <c r="AC43" s="218">
        <f>SUM(D44:AB44)</f>
        <v>0</v>
      </c>
    </row>
    <row r="44" spans="1:29" ht="15.75" hidden="1" customHeight="1" x14ac:dyDescent="0.4">
      <c r="A44" s="208"/>
      <c r="B44" s="209"/>
      <c r="C44" s="239"/>
      <c r="D44" s="138">
        <f t="shared" ref="D44:AB44" si="18">IF(IFERROR(IF(VLOOKUP(D43,D$149:D$153,1,0)&gt;=1,D$148,0),D43)=D$130,D$134,IF(IFERROR(IF(VLOOKUP(D43,D$149:D$153,1,0)&gt;=1,D$148,0),D43)=D$137,D$140,IF(IFERROR(IF(VLOOKUP(D43,D$149:D$153,1,0)&gt;=1,D$148,0),D43)=D$143,D$145,0)))</f>
        <v>0</v>
      </c>
      <c r="E44" s="138">
        <f t="shared" si="18"/>
        <v>0</v>
      </c>
      <c r="F44" s="138">
        <f t="shared" si="18"/>
        <v>0</v>
      </c>
      <c r="G44" s="138">
        <f t="shared" si="18"/>
        <v>0</v>
      </c>
      <c r="H44" s="138">
        <f t="shared" si="18"/>
        <v>0</v>
      </c>
      <c r="I44" s="138">
        <f t="shared" si="18"/>
        <v>0</v>
      </c>
      <c r="J44" s="138">
        <f t="shared" si="18"/>
        <v>0</v>
      </c>
      <c r="K44" s="138">
        <f t="shared" si="18"/>
        <v>0</v>
      </c>
      <c r="L44" s="138">
        <f t="shared" si="18"/>
        <v>0</v>
      </c>
      <c r="M44" s="138">
        <f t="shared" si="18"/>
        <v>0</v>
      </c>
      <c r="N44" s="138">
        <f t="shared" si="18"/>
        <v>0</v>
      </c>
      <c r="O44" s="138">
        <f t="shared" si="18"/>
        <v>0</v>
      </c>
      <c r="P44" s="138">
        <f t="shared" si="18"/>
        <v>0</v>
      </c>
      <c r="Q44" s="138">
        <f t="shared" si="18"/>
        <v>0</v>
      </c>
      <c r="R44" s="138">
        <f t="shared" si="18"/>
        <v>0</v>
      </c>
      <c r="S44" s="138">
        <f t="shared" si="18"/>
        <v>0</v>
      </c>
      <c r="T44" s="138">
        <f t="shared" si="18"/>
        <v>0</v>
      </c>
      <c r="U44" s="138">
        <f t="shared" si="18"/>
        <v>0</v>
      </c>
      <c r="V44" s="138">
        <f t="shared" si="18"/>
        <v>0</v>
      </c>
      <c r="W44" s="138">
        <f t="shared" si="18"/>
        <v>0</v>
      </c>
      <c r="X44" s="138">
        <f t="shared" si="18"/>
        <v>0</v>
      </c>
      <c r="Y44" s="138">
        <f t="shared" si="18"/>
        <v>0</v>
      </c>
      <c r="Z44" s="138">
        <f t="shared" si="18"/>
        <v>0</v>
      </c>
      <c r="AA44" s="138">
        <f t="shared" si="18"/>
        <v>0</v>
      </c>
      <c r="AB44" s="138">
        <f t="shared" si="18"/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31"/>
      <c r="AC45" s="218">
        <f>SUM(D46:AB46)</f>
        <v>0</v>
      </c>
    </row>
    <row r="46" spans="1:29" ht="15.75" hidden="1" customHeight="1" x14ac:dyDescent="0.4">
      <c r="A46" s="208"/>
      <c r="B46" s="209"/>
      <c r="C46" s="239"/>
      <c r="D46" s="138">
        <f t="shared" ref="D46:AB46" si="19">IF(IFERROR(IF(VLOOKUP(D45,D$149:D$153,1,0)&gt;=1,D$148,0),D45)=D$130,D$134,IF(IFERROR(IF(VLOOKUP(D45,D$149:D$153,1,0)&gt;=1,D$148,0),D45)=D$137,D$140,IF(IFERROR(IF(VLOOKUP(D45,D$149:D$153,1,0)&gt;=1,D$148,0),D45)=D$143,D$145,0)))</f>
        <v>0</v>
      </c>
      <c r="E46" s="138">
        <f t="shared" si="19"/>
        <v>0</v>
      </c>
      <c r="F46" s="138">
        <f t="shared" si="19"/>
        <v>0</v>
      </c>
      <c r="G46" s="138">
        <f t="shared" si="19"/>
        <v>0</v>
      </c>
      <c r="H46" s="138">
        <f t="shared" si="19"/>
        <v>0</v>
      </c>
      <c r="I46" s="138">
        <f t="shared" si="19"/>
        <v>0</v>
      </c>
      <c r="J46" s="138">
        <f t="shared" si="19"/>
        <v>0</v>
      </c>
      <c r="K46" s="138">
        <f t="shared" si="19"/>
        <v>0</v>
      </c>
      <c r="L46" s="138">
        <f t="shared" si="19"/>
        <v>0</v>
      </c>
      <c r="M46" s="138">
        <f t="shared" si="19"/>
        <v>0</v>
      </c>
      <c r="N46" s="138">
        <f t="shared" si="19"/>
        <v>0</v>
      </c>
      <c r="O46" s="138">
        <f t="shared" si="19"/>
        <v>0</v>
      </c>
      <c r="P46" s="138">
        <f t="shared" si="19"/>
        <v>0</v>
      </c>
      <c r="Q46" s="138">
        <f t="shared" si="19"/>
        <v>0</v>
      </c>
      <c r="R46" s="138">
        <f t="shared" si="19"/>
        <v>0</v>
      </c>
      <c r="S46" s="138">
        <f t="shared" si="19"/>
        <v>0</v>
      </c>
      <c r="T46" s="138">
        <f t="shared" si="19"/>
        <v>0</v>
      </c>
      <c r="U46" s="138">
        <f t="shared" si="19"/>
        <v>0</v>
      </c>
      <c r="V46" s="138">
        <f t="shared" si="19"/>
        <v>0</v>
      </c>
      <c r="W46" s="138">
        <f t="shared" si="19"/>
        <v>0</v>
      </c>
      <c r="X46" s="138">
        <f t="shared" si="19"/>
        <v>0</v>
      </c>
      <c r="Y46" s="138">
        <f t="shared" si="19"/>
        <v>0</v>
      </c>
      <c r="Z46" s="138">
        <f t="shared" si="19"/>
        <v>0</v>
      </c>
      <c r="AA46" s="138">
        <f t="shared" si="19"/>
        <v>0</v>
      </c>
      <c r="AB46" s="138">
        <f t="shared" si="19"/>
        <v>0</v>
      </c>
      <c r="AC46" s="218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38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31"/>
      <c r="Z47" s="131"/>
      <c r="AA47" s="131"/>
      <c r="AB47" s="131"/>
      <c r="AC47" s="218">
        <f>SUM(D48:AB48)</f>
        <v>0</v>
      </c>
    </row>
    <row r="48" spans="1:29" ht="15.75" hidden="1" customHeight="1" x14ac:dyDescent="0.4">
      <c r="A48" s="208"/>
      <c r="B48" s="209"/>
      <c r="C48" s="239"/>
      <c r="D48" s="138">
        <f t="shared" ref="D48:AB48" si="20">IF(IFERROR(IF(VLOOKUP(D47,D$149:D$153,1,0)&gt;=1,D$148,0),D47)=D$130,D$134,IF(IFERROR(IF(VLOOKUP(D47,D$149:D$153,1,0)&gt;=1,D$148,0),D47)=D$137,D$140,IF(IFERROR(IF(VLOOKUP(D47,D$149:D$153,1,0)&gt;=1,D$148,0),D47)=D$143,D$145,0)))</f>
        <v>0</v>
      </c>
      <c r="E48" s="138">
        <f t="shared" si="20"/>
        <v>0</v>
      </c>
      <c r="F48" s="138">
        <f t="shared" si="20"/>
        <v>0</v>
      </c>
      <c r="G48" s="138">
        <f t="shared" si="20"/>
        <v>0</v>
      </c>
      <c r="H48" s="138">
        <f t="shared" si="20"/>
        <v>0</v>
      </c>
      <c r="I48" s="138">
        <f t="shared" si="20"/>
        <v>0</v>
      </c>
      <c r="J48" s="138">
        <f t="shared" si="20"/>
        <v>0</v>
      </c>
      <c r="K48" s="138">
        <f t="shared" si="20"/>
        <v>0</v>
      </c>
      <c r="L48" s="138">
        <f t="shared" si="20"/>
        <v>0</v>
      </c>
      <c r="M48" s="138">
        <f t="shared" si="20"/>
        <v>0</v>
      </c>
      <c r="N48" s="138">
        <f t="shared" si="20"/>
        <v>0</v>
      </c>
      <c r="O48" s="138">
        <f t="shared" si="20"/>
        <v>0</v>
      </c>
      <c r="P48" s="138">
        <f t="shared" si="20"/>
        <v>0</v>
      </c>
      <c r="Q48" s="138">
        <f t="shared" si="20"/>
        <v>0</v>
      </c>
      <c r="R48" s="138">
        <f t="shared" si="20"/>
        <v>0</v>
      </c>
      <c r="S48" s="138">
        <f t="shared" si="20"/>
        <v>0</v>
      </c>
      <c r="T48" s="138">
        <f t="shared" si="20"/>
        <v>0</v>
      </c>
      <c r="U48" s="138">
        <f t="shared" si="20"/>
        <v>0</v>
      </c>
      <c r="V48" s="138">
        <f t="shared" si="20"/>
        <v>0</v>
      </c>
      <c r="W48" s="138">
        <f t="shared" si="20"/>
        <v>0</v>
      </c>
      <c r="X48" s="138">
        <f t="shared" si="20"/>
        <v>0</v>
      </c>
      <c r="Y48" s="138">
        <f t="shared" si="20"/>
        <v>0</v>
      </c>
      <c r="Z48" s="138">
        <f t="shared" si="20"/>
        <v>0</v>
      </c>
      <c r="AA48" s="138">
        <f t="shared" si="20"/>
        <v>0</v>
      </c>
      <c r="AB48" s="138">
        <f t="shared" si="20"/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38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31"/>
      <c r="Z49" s="131"/>
      <c r="AA49" s="131"/>
      <c r="AB49" s="131"/>
      <c r="AC49" s="218">
        <f>SUM(D50:AB50)</f>
        <v>0</v>
      </c>
    </row>
    <row r="50" spans="1:29" ht="15.75" hidden="1" customHeight="1" x14ac:dyDescent="0.4">
      <c r="A50" s="208"/>
      <c r="B50" s="209"/>
      <c r="C50" s="239"/>
      <c r="D50" s="138">
        <f t="shared" ref="D50:AB50" si="21">IF(IFERROR(IF(VLOOKUP(D49,D$149:D$153,1,0)&gt;=1,D$148,0),D49)=D$130,D$134,IF(IFERROR(IF(VLOOKUP(D49,D$149:D$153,1,0)&gt;=1,D$148,0),D49)=D$137,D$140,IF(IFERROR(IF(VLOOKUP(D49,D$149:D$153,1,0)&gt;=1,D$148,0),D49)=D$143,D$145,0)))</f>
        <v>0</v>
      </c>
      <c r="E50" s="138">
        <f t="shared" si="21"/>
        <v>0</v>
      </c>
      <c r="F50" s="138">
        <f t="shared" si="21"/>
        <v>0</v>
      </c>
      <c r="G50" s="138">
        <f t="shared" si="21"/>
        <v>0</v>
      </c>
      <c r="H50" s="138">
        <f t="shared" si="21"/>
        <v>0</v>
      </c>
      <c r="I50" s="138">
        <f t="shared" si="21"/>
        <v>0</v>
      </c>
      <c r="J50" s="138">
        <f t="shared" si="21"/>
        <v>0</v>
      </c>
      <c r="K50" s="138">
        <f t="shared" si="21"/>
        <v>0</v>
      </c>
      <c r="L50" s="138">
        <f t="shared" si="21"/>
        <v>0</v>
      </c>
      <c r="M50" s="138">
        <f t="shared" si="21"/>
        <v>0</v>
      </c>
      <c r="N50" s="138">
        <f t="shared" si="21"/>
        <v>0</v>
      </c>
      <c r="O50" s="138">
        <f t="shared" si="21"/>
        <v>0</v>
      </c>
      <c r="P50" s="138">
        <f t="shared" si="21"/>
        <v>0</v>
      </c>
      <c r="Q50" s="138">
        <f t="shared" si="21"/>
        <v>0</v>
      </c>
      <c r="R50" s="138">
        <f t="shared" si="21"/>
        <v>0</v>
      </c>
      <c r="S50" s="138">
        <f t="shared" si="21"/>
        <v>0</v>
      </c>
      <c r="T50" s="138">
        <f t="shared" si="21"/>
        <v>0</v>
      </c>
      <c r="U50" s="138">
        <f t="shared" si="21"/>
        <v>0</v>
      </c>
      <c r="V50" s="138">
        <f t="shared" si="21"/>
        <v>0</v>
      </c>
      <c r="W50" s="138">
        <f t="shared" si="21"/>
        <v>0</v>
      </c>
      <c r="X50" s="138">
        <f t="shared" si="21"/>
        <v>0</v>
      </c>
      <c r="Y50" s="138">
        <f t="shared" si="21"/>
        <v>0</v>
      </c>
      <c r="Z50" s="138">
        <f t="shared" si="21"/>
        <v>0</v>
      </c>
      <c r="AA50" s="138">
        <f t="shared" si="21"/>
        <v>0</v>
      </c>
      <c r="AB50" s="138">
        <f t="shared" si="21"/>
        <v>0</v>
      </c>
      <c r="AC50" s="218"/>
    </row>
    <row r="51" spans="1:29" ht="15.75" hidden="1" customHeight="1" x14ac:dyDescent="0.4">
      <c r="A51" s="219">
        <f>+A49+1</f>
        <v>23</v>
      </c>
      <c r="B51" s="212" t="str">
        <f>+Partici!B24</f>
        <v>NANO</v>
      </c>
      <c r="C51" s="234">
        <f>SUM(D52:AB52)</f>
        <v>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56"/>
      <c r="Y51" s="56"/>
      <c r="Z51" s="56"/>
      <c r="AA51" s="56"/>
      <c r="AB51" s="56"/>
      <c r="AC51" s="223">
        <f>SUM(D52:AB52)</f>
        <v>0</v>
      </c>
    </row>
    <row r="52" spans="1:29" ht="15.75" hidden="1" customHeight="1" x14ac:dyDescent="0.4">
      <c r="A52" s="220"/>
      <c r="B52" s="212"/>
      <c r="C52" s="235"/>
      <c r="D52" s="143">
        <f t="shared" ref="D52:AB52" si="22">IF(IFERROR(IF(VLOOKUP(D51,D$149:D$153,1,0)&gt;=1,D$148,0),D51)=D$130,D$134,IF(IFERROR(IF(VLOOKUP(D51,D$149:D$153,1,0)&gt;=1,D$148,0),D51)=D$137,D$140,IF(IFERROR(IF(VLOOKUP(D51,D$149:D$153,1,0)&gt;=1,D$148,0),D51)=D$143,D$145,0)))</f>
        <v>0</v>
      </c>
      <c r="E52" s="143">
        <f t="shared" si="22"/>
        <v>0</v>
      </c>
      <c r="F52" s="143">
        <f t="shared" si="22"/>
        <v>0</v>
      </c>
      <c r="G52" s="143">
        <f t="shared" si="22"/>
        <v>0</v>
      </c>
      <c r="H52" s="143">
        <f t="shared" si="22"/>
        <v>0</v>
      </c>
      <c r="I52" s="143">
        <f t="shared" si="22"/>
        <v>0</v>
      </c>
      <c r="J52" s="143">
        <f t="shared" si="22"/>
        <v>0</v>
      </c>
      <c r="K52" s="143">
        <f t="shared" si="22"/>
        <v>0</v>
      </c>
      <c r="L52" s="143">
        <f t="shared" si="22"/>
        <v>0</v>
      </c>
      <c r="M52" s="143">
        <f t="shared" si="22"/>
        <v>0</v>
      </c>
      <c r="N52" s="143">
        <f t="shared" si="22"/>
        <v>0</v>
      </c>
      <c r="O52" s="143">
        <f t="shared" si="22"/>
        <v>0</v>
      </c>
      <c r="P52" s="143">
        <f t="shared" si="22"/>
        <v>0</v>
      </c>
      <c r="Q52" s="143">
        <f t="shared" si="22"/>
        <v>0</v>
      </c>
      <c r="R52" s="143">
        <f t="shared" si="22"/>
        <v>0</v>
      </c>
      <c r="S52" s="143">
        <f t="shared" si="22"/>
        <v>0</v>
      </c>
      <c r="T52" s="143">
        <f t="shared" si="22"/>
        <v>0</v>
      </c>
      <c r="U52" s="143">
        <f t="shared" si="22"/>
        <v>0</v>
      </c>
      <c r="V52" s="143">
        <f t="shared" si="22"/>
        <v>0</v>
      </c>
      <c r="W52" s="143">
        <f t="shared" si="22"/>
        <v>0</v>
      </c>
      <c r="X52" s="143">
        <f t="shared" si="22"/>
        <v>0</v>
      </c>
      <c r="Y52" s="143">
        <f t="shared" si="22"/>
        <v>0</v>
      </c>
      <c r="Z52" s="143">
        <f t="shared" si="22"/>
        <v>0</v>
      </c>
      <c r="AA52" s="143">
        <f t="shared" si="22"/>
        <v>0</v>
      </c>
      <c r="AB52" s="143">
        <f t="shared" si="22"/>
        <v>0</v>
      </c>
      <c r="AC52" s="223"/>
    </row>
    <row r="53" spans="1:29" ht="15.75" hidden="1" customHeight="1" x14ac:dyDescent="0.4">
      <c r="A53" s="219">
        <f>+A51+1</f>
        <v>24</v>
      </c>
      <c r="B53" s="212" t="str">
        <f>+Partici!B25</f>
        <v>PINKY</v>
      </c>
      <c r="C53" s="234">
        <f>SUM(D54:AB54)</f>
        <v>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56"/>
      <c r="Y53" s="56"/>
      <c r="Z53" s="56"/>
      <c r="AA53" s="56"/>
      <c r="AB53" s="56"/>
      <c r="AC53" s="223">
        <f>SUM(D54:AB54)</f>
        <v>0</v>
      </c>
    </row>
    <row r="54" spans="1:29" ht="15.75" hidden="1" customHeight="1" x14ac:dyDescent="0.4">
      <c r="A54" s="220"/>
      <c r="B54" s="212"/>
      <c r="C54" s="235"/>
      <c r="D54" s="143">
        <f t="shared" ref="D54:AB54" si="23">IF(IFERROR(IF(VLOOKUP(D53,D$149:D$153,1,0)&gt;=1,D$148,0),D53)=D$130,D$134,IF(IFERROR(IF(VLOOKUP(D53,D$149:D$153,1,0)&gt;=1,D$148,0),D53)=D$137,D$140,IF(IFERROR(IF(VLOOKUP(D53,D$149:D$153,1,0)&gt;=1,D$148,0),D53)=D$143,D$145,0)))</f>
        <v>0</v>
      </c>
      <c r="E54" s="143">
        <f t="shared" si="23"/>
        <v>0</v>
      </c>
      <c r="F54" s="143">
        <f t="shared" si="23"/>
        <v>0</v>
      </c>
      <c r="G54" s="143">
        <f t="shared" si="23"/>
        <v>0</v>
      </c>
      <c r="H54" s="143">
        <f t="shared" si="23"/>
        <v>0</v>
      </c>
      <c r="I54" s="143">
        <f t="shared" si="23"/>
        <v>0</v>
      </c>
      <c r="J54" s="143">
        <f t="shared" si="23"/>
        <v>0</v>
      </c>
      <c r="K54" s="143">
        <f t="shared" si="23"/>
        <v>0</v>
      </c>
      <c r="L54" s="143">
        <f t="shared" si="23"/>
        <v>0</v>
      </c>
      <c r="M54" s="143">
        <f t="shared" si="23"/>
        <v>0</v>
      </c>
      <c r="N54" s="143">
        <f t="shared" si="23"/>
        <v>0</v>
      </c>
      <c r="O54" s="143">
        <f t="shared" si="23"/>
        <v>0</v>
      </c>
      <c r="P54" s="143">
        <f t="shared" si="23"/>
        <v>0</v>
      </c>
      <c r="Q54" s="143">
        <f t="shared" si="23"/>
        <v>0</v>
      </c>
      <c r="R54" s="143">
        <f t="shared" si="23"/>
        <v>0</v>
      </c>
      <c r="S54" s="143">
        <f t="shared" si="23"/>
        <v>0</v>
      </c>
      <c r="T54" s="143">
        <f t="shared" si="23"/>
        <v>0</v>
      </c>
      <c r="U54" s="143">
        <f t="shared" si="23"/>
        <v>0</v>
      </c>
      <c r="V54" s="143">
        <f t="shared" si="23"/>
        <v>0</v>
      </c>
      <c r="W54" s="143">
        <f t="shared" si="23"/>
        <v>0</v>
      </c>
      <c r="X54" s="143">
        <f t="shared" si="23"/>
        <v>0</v>
      </c>
      <c r="Y54" s="143">
        <f t="shared" si="23"/>
        <v>0</v>
      </c>
      <c r="Z54" s="143">
        <f t="shared" si="23"/>
        <v>0</v>
      </c>
      <c r="AA54" s="143">
        <f t="shared" si="23"/>
        <v>0</v>
      </c>
      <c r="AB54" s="143">
        <f t="shared" si="23"/>
        <v>0</v>
      </c>
      <c r="AC54" s="223"/>
    </row>
    <row r="55" spans="1:29" ht="15.75" hidden="1" customHeight="1" x14ac:dyDescent="0.7">
      <c r="A55" s="224" t="s">
        <v>79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78"/>
      <c r="X55" s="78"/>
      <c r="Y55" s="78"/>
      <c r="Z55" s="78"/>
      <c r="AA55" s="78"/>
      <c r="AB55" s="78"/>
      <c r="AC55" s="79"/>
    </row>
    <row r="56" spans="1:29" ht="15.75" hidden="1" customHeight="1" x14ac:dyDescent="0.7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80"/>
      <c r="X56" s="80"/>
      <c r="Y56" s="80"/>
      <c r="Z56" s="80"/>
      <c r="AA56" s="80"/>
      <c r="AB56" s="80"/>
      <c r="AC56" s="81"/>
    </row>
    <row r="57" spans="1:29" ht="15.75" hidden="1" customHeight="1" x14ac:dyDescent="0.7">
      <c r="A57" s="228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80"/>
      <c r="X57" s="80"/>
      <c r="Y57" s="80"/>
      <c r="Z57" s="80"/>
      <c r="AA57" s="80"/>
      <c r="AB57" s="80"/>
      <c r="AC57" s="81"/>
    </row>
    <row r="58" spans="1:29" ht="15.75" hidden="1" customHeight="1" x14ac:dyDescent="0.4">
      <c r="A58" s="104" t="s">
        <v>0</v>
      </c>
      <c r="B58" s="104" t="s">
        <v>36</v>
      </c>
      <c r="C58" s="104" t="s">
        <v>78</v>
      </c>
      <c r="D58" s="104">
        <v>1</v>
      </c>
      <c r="E58" s="104">
        <v>2</v>
      </c>
      <c r="F58" s="104">
        <v>3</v>
      </c>
      <c r="G58" s="104">
        <v>4</v>
      </c>
      <c r="H58" s="104">
        <v>5</v>
      </c>
      <c r="I58" s="104">
        <v>6</v>
      </c>
      <c r="J58" s="104">
        <v>7</v>
      </c>
      <c r="K58" s="104">
        <v>8</v>
      </c>
      <c r="L58" s="104">
        <v>9</v>
      </c>
      <c r="M58" s="104">
        <v>10</v>
      </c>
      <c r="N58" s="104">
        <v>11</v>
      </c>
      <c r="O58" s="104">
        <v>12</v>
      </c>
      <c r="P58" s="104">
        <v>13</v>
      </c>
      <c r="Q58" s="104">
        <v>14</v>
      </c>
      <c r="R58" s="104">
        <v>15</v>
      </c>
      <c r="S58" s="104">
        <v>16</v>
      </c>
      <c r="T58" s="104">
        <v>17</v>
      </c>
      <c r="U58" s="104">
        <v>18</v>
      </c>
      <c r="V58" s="76">
        <v>19</v>
      </c>
      <c r="W58" s="76">
        <v>20</v>
      </c>
      <c r="X58" s="76">
        <v>21</v>
      </c>
      <c r="Y58" s="76">
        <v>22</v>
      </c>
      <c r="Z58" s="76">
        <v>23</v>
      </c>
      <c r="AA58" s="76">
        <v>24</v>
      </c>
      <c r="AB58" s="76">
        <v>25</v>
      </c>
      <c r="AC58" s="77" t="s">
        <v>78</v>
      </c>
    </row>
    <row r="59" spans="1:29" ht="15.75" hidden="1" customHeight="1" x14ac:dyDescent="0.4">
      <c r="A59" s="236">
        <f>+A57+1</f>
        <v>1</v>
      </c>
      <c r="B59" s="237">
        <f>+Partici!E35</f>
        <v>0</v>
      </c>
      <c r="C59" s="223">
        <f>SUM(D60:AB60)</f>
        <v>0</v>
      </c>
      <c r="D59" s="55">
        <v>10</v>
      </c>
      <c r="E59" s="55">
        <v>3</v>
      </c>
      <c r="F59" s="55">
        <v>7</v>
      </c>
      <c r="G59" s="55">
        <v>4</v>
      </c>
      <c r="H59" s="55">
        <v>3</v>
      </c>
      <c r="I59" s="55">
        <v>3</v>
      </c>
      <c r="J59" s="55">
        <v>1</v>
      </c>
      <c r="K59" s="55">
        <v>2</v>
      </c>
      <c r="L59" s="55">
        <v>5</v>
      </c>
      <c r="M59" s="55">
        <v>1</v>
      </c>
      <c r="N59" s="55">
        <v>1</v>
      </c>
      <c r="O59" s="55">
        <v>3</v>
      </c>
      <c r="P59" s="55">
        <v>3</v>
      </c>
      <c r="Q59" s="55">
        <v>5</v>
      </c>
      <c r="R59" s="55">
        <v>3</v>
      </c>
      <c r="S59" s="55">
        <v>6</v>
      </c>
      <c r="T59" s="55">
        <v>1</v>
      </c>
      <c r="U59" s="55">
        <v>4</v>
      </c>
      <c r="V59" s="57"/>
      <c r="W59" s="57"/>
      <c r="X59" s="58"/>
      <c r="Y59" s="58"/>
      <c r="Z59" s="58"/>
      <c r="AA59" s="58"/>
      <c r="AB59" s="58"/>
      <c r="AC59" s="223">
        <f>SUM(D60:AB60)</f>
        <v>0</v>
      </c>
    </row>
    <row r="60" spans="1:29" ht="15.75" hidden="1" customHeight="1" x14ac:dyDescent="0.4">
      <c r="A60" s="236"/>
      <c r="B60" s="237"/>
      <c r="C60" s="223"/>
      <c r="D60" s="143">
        <f t="shared" ref="D60:AB60" si="24">IF(IFERROR(IF(VLOOKUP(D59,D$149:D$153,1,0)&gt;=1,D$148,0),D59)=D$130,D$134,IF(IFERROR(IF(VLOOKUP(D59,D$149:D$153,1,0)&gt;=1,D$148,0),D59)=D$137,D$140,IF(IFERROR(IF(VLOOKUP(D59,D$149:D$153,1,0)&gt;=1,D$148,0),D59)=D$143,D$145,0)))</f>
        <v>0</v>
      </c>
      <c r="E60" s="143">
        <f t="shared" si="24"/>
        <v>0</v>
      </c>
      <c r="F60" s="143">
        <f t="shared" si="24"/>
        <v>0</v>
      </c>
      <c r="G60" s="143">
        <f t="shared" si="24"/>
        <v>0</v>
      </c>
      <c r="H60" s="143">
        <f t="shared" si="24"/>
        <v>0</v>
      </c>
      <c r="I60" s="143">
        <f t="shared" si="24"/>
        <v>0</v>
      </c>
      <c r="J60" s="143">
        <f t="shared" si="24"/>
        <v>0</v>
      </c>
      <c r="K60" s="143">
        <f t="shared" si="24"/>
        <v>0</v>
      </c>
      <c r="L60" s="143">
        <f t="shared" si="24"/>
        <v>0</v>
      </c>
      <c r="M60" s="143">
        <f t="shared" si="24"/>
        <v>0</v>
      </c>
      <c r="N60" s="143">
        <f t="shared" si="24"/>
        <v>0</v>
      </c>
      <c r="O60" s="143">
        <f t="shared" si="24"/>
        <v>0</v>
      </c>
      <c r="P60" s="143">
        <f t="shared" si="24"/>
        <v>0</v>
      </c>
      <c r="Q60" s="143">
        <f t="shared" si="24"/>
        <v>0</v>
      </c>
      <c r="R60" s="143">
        <f t="shared" si="24"/>
        <v>0</v>
      </c>
      <c r="S60" s="143">
        <f t="shared" si="24"/>
        <v>0</v>
      </c>
      <c r="T60" s="143">
        <f t="shared" si="24"/>
        <v>0</v>
      </c>
      <c r="U60" s="143">
        <f t="shared" si="24"/>
        <v>0</v>
      </c>
      <c r="V60" s="143">
        <f t="shared" si="24"/>
        <v>0</v>
      </c>
      <c r="W60" s="143">
        <f t="shared" si="24"/>
        <v>0</v>
      </c>
      <c r="X60" s="143">
        <f t="shared" si="24"/>
        <v>0</v>
      </c>
      <c r="Y60" s="143">
        <f t="shared" si="24"/>
        <v>0</v>
      </c>
      <c r="Z60" s="143">
        <f t="shared" si="24"/>
        <v>0</v>
      </c>
      <c r="AA60" s="143">
        <f t="shared" si="24"/>
        <v>0</v>
      </c>
      <c r="AB60" s="143">
        <f t="shared" si="24"/>
        <v>0</v>
      </c>
      <c r="AC60" s="223"/>
    </row>
    <row r="61" spans="1:29" ht="15.75" hidden="1" customHeight="1" x14ac:dyDescent="0.4">
      <c r="A61" s="236">
        <f>+A59+1</f>
        <v>2</v>
      </c>
      <c r="B61" s="237">
        <f>+Partici!E36</f>
        <v>0</v>
      </c>
      <c r="C61" s="223">
        <f>SUM(D62:AB62)</f>
        <v>0</v>
      </c>
      <c r="D61" s="55">
        <v>2</v>
      </c>
      <c r="E61" s="55">
        <v>8</v>
      </c>
      <c r="F61" s="55">
        <v>3</v>
      </c>
      <c r="G61" s="55">
        <v>2</v>
      </c>
      <c r="H61" s="55">
        <v>6</v>
      </c>
      <c r="I61" s="55">
        <v>1</v>
      </c>
      <c r="J61" s="55">
        <v>8</v>
      </c>
      <c r="K61" s="55">
        <v>10</v>
      </c>
      <c r="L61" s="55">
        <v>2</v>
      </c>
      <c r="M61" s="55">
        <v>3</v>
      </c>
      <c r="N61" s="55">
        <v>7</v>
      </c>
      <c r="O61" s="55">
        <v>1</v>
      </c>
      <c r="P61" s="55">
        <v>10</v>
      </c>
      <c r="Q61" s="55">
        <v>5</v>
      </c>
      <c r="R61" s="55">
        <v>6</v>
      </c>
      <c r="S61" s="55">
        <v>10</v>
      </c>
      <c r="T61" s="55">
        <v>5</v>
      </c>
      <c r="U61" s="55">
        <v>12</v>
      </c>
      <c r="V61" s="57"/>
      <c r="W61" s="57"/>
      <c r="X61" s="58"/>
      <c r="Y61" s="58"/>
      <c r="Z61" s="58"/>
      <c r="AA61" s="58"/>
      <c r="AB61" s="58"/>
      <c r="AC61" s="223">
        <f>SUM(D62:AB62)</f>
        <v>0</v>
      </c>
    </row>
    <row r="62" spans="1:29" ht="15.75" hidden="1" customHeight="1" x14ac:dyDescent="0.4">
      <c r="A62" s="236"/>
      <c r="B62" s="237"/>
      <c r="C62" s="223"/>
      <c r="D62" s="143">
        <f t="shared" ref="D62:AB62" si="25">IF(IFERROR(IF(VLOOKUP(D61,D$149:D$153,1,0)&gt;=1,D$148,0),D61)=D$130,D$134,IF(IFERROR(IF(VLOOKUP(D61,D$149:D$153,1,0)&gt;=1,D$148,0),D61)=D$137,D$140,IF(IFERROR(IF(VLOOKUP(D61,D$149:D$153,1,0)&gt;=1,D$148,0),D61)=D$143,D$145,0)))</f>
        <v>0</v>
      </c>
      <c r="E62" s="143">
        <f t="shared" si="25"/>
        <v>0</v>
      </c>
      <c r="F62" s="143">
        <f t="shared" si="25"/>
        <v>0</v>
      </c>
      <c r="G62" s="143">
        <f t="shared" si="25"/>
        <v>0</v>
      </c>
      <c r="H62" s="143">
        <f t="shared" si="25"/>
        <v>0</v>
      </c>
      <c r="I62" s="143">
        <f t="shared" si="25"/>
        <v>0</v>
      </c>
      <c r="J62" s="143">
        <f t="shared" si="25"/>
        <v>0</v>
      </c>
      <c r="K62" s="143">
        <f t="shared" si="25"/>
        <v>0</v>
      </c>
      <c r="L62" s="143">
        <f t="shared" si="25"/>
        <v>0</v>
      </c>
      <c r="M62" s="143">
        <f t="shared" si="25"/>
        <v>0</v>
      </c>
      <c r="N62" s="143">
        <f t="shared" si="25"/>
        <v>0</v>
      </c>
      <c r="O62" s="143">
        <f t="shared" si="25"/>
        <v>0</v>
      </c>
      <c r="P62" s="143">
        <f t="shared" si="25"/>
        <v>0</v>
      </c>
      <c r="Q62" s="143">
        <f t="shared" si="25"/>
        <v>0</v>
      </c>
      <c r="R62" s="143">
        <f t="shared" si="25"/>
        <v>0</v>
      </c>
      <c r="S62" s="143">
        <f t="shared" si="25"/>
        <v>0</v>
      </c>
      <c r="T62" s="143">
        <f t="shared" si="25"/>
        <v>0</v>
      </c>
      <c r="U62" s="143">
        <f t="shared" si="25"/>
        <v>0</v>
      </c>
      <c r="V62" s="143">
        <f t="shared" si="25"/>
        <v>0</v>
      </c>
      <c r="W62" s="143">
        <f t="shared" si="25"/>
        <v>0</v>
      </c>
      <c r="X62" s="143">
        <f t="shared" si="25"/>
        <v>0</v>
      </c>
      <c r="Y62" s="143">
        <f t="shared" si="25"/>
        <v>0</v>
      </c>
      <c r="Z62" s="143">
        <f t="shared" si="25"/>
        <v>0</v>
      </c>
      <c r="AA62" s="143">
        <f t="shared" si="25"/>
        <v>0</v>
      </c>
      <c r="AB62" s="143">
        <f t="shared" si="25"/>
        <v>0</v>
      </c>
      <c r="AC62" s="223"/>
    </row>
    <row r="63" spans="1:29" ht="15.75" hidden="1" customHeight="1" x14ac:dyDescent="0.4">
      <c r="A63" s="236">
        <f>+A61+1</f>
        <v>3</v>
      </c>
      <c r="B63" s="237">
        <f>+Partici!E37</f>
        <v>0</v>
      </c>
      <c r="C63" s="223">
        <f>SUM(D64:AB64)</f>
        <v>0</v>
      </c>
      <c r="D63" s="55">
        <v>14</v>
      </c>
      <c r="E63" s="55">
        <v>6</v>
      </c>
      <c r="F63" s="55">
        <v>5</v>
      </c>
      <c r="G63" s="55">
        <v>1</v>
      </c>
      <c r="H63" s="55">
        <v>8</v>
      </c>
      <c r="I63" s="55">
        <v>6</v>
      </c>
      <c r="J63" s="55">
        <v>14</v>
      </c>
      <c r="K63" s="55">
        <v>2</v>
      </c>
      <c r="L63" s="55">
        <v>3</v>
      </c>
      <c r="M63" s="55">
        <v>2</v>
      </c>
      <c r="N63" s="55">
        <v>5</v>
      </c>
      <c r="O63" s="55">
        <v>3</v>
      </c>
      <c r="P63" s="55">
        <v>11</v>
      </c>
      <c r="Q63" s="55">
        <v>3</v>
      </c>
      <c r="R63" s="55">
        <v>1</v>
      </c>
      <c r="S63" s="55">
        <v>3</v>
      </c>
      <c r="T63" s="55">
        <v>8</v>
      </c>
      <c r="U63" s="55">
        <v>3</v>
      </c>
      <c r="V63" s="57"/>
      <c r="W63" s="57"/>
      <c r="X63" s="58"/>
      <c r="Y63" s="58"/>
      <c r="Z63" s="58"/>
      <c r="AA63" s="58"/>
      <c r="AB63" s="58"/>
      <c r="AC63" s="223">
        <f>SUM(D64:AB64)</f>
        <v>0</v>
      </c>
    </row>
    <row r="64" spans="1:29" ht="15.75" hidden="1" customHeight="1" x14ac:dyDescent="0.4">
      <c r="A64" s="236"/>
      <c r="B64" s="237"/>
      <c r="C64" s="223"/>
      <c r="D64" s="143">
        <f t="shared" ref="D64:AB64" si="26">IF(IFERROR(IF(VLOOKUP(D63,D$149:D$153,1,0)&gt;=1,D$148,0),D63)=D$130,D$134,IF(IFERROR(IF(VLOOKUP(D63,D$149:D$153,1,0)&gt;=1,D$148,0),D63)=D$137,D$140,IF(IFERROR(IF(VLOOKUP(D63,D$149:D$153,1,0)&gt;=1,D$148,0),D63)=D$143,D$145,0)))</f>
        <v>0</v>
      </c>
      <c r="E64" s="143">
        <f t="shared" si="26"/>
        <v>0</v>
      </c>
      <c r="F64" s="143">
        <f t="shared" si="26"/>
        <v>0</v>
      </c>
      <c r="G64" s="143">
        <f t="shared" si="26"/>
        <v>0</v>
      </c>
      <c r="H64" s="143">
        <f t="shared" si="26"/>
        <v>0</v>
      </c>
      <c r="I64" s="143">
        <f t="shared" si="26"/>
        <v>0</v>
      </c>
      <c r="J64" s="143">
        <f t="shared" si="26"/>
        <v>0</v>
      </c>
      <c r="K64" s="143">
        <f t="shared" si="26"/>
        <v>0</v>
      </c>
      <c r="L64" s="143">
        <f t="shared" si="26"/>
        <v>0</v>
      </c>
      <c r="M64" s="143">
        <f t="shared" si="26"/>
        <v>0</v>
      </c>
      <c r="N64" s="143">
        <f t="shared" si="26"/>
        <v>0</v>
      </c>
      <c r="O64" s="143">
        <f t="shared" si="26"/>
        <v>0</v>
      </c>
      <c r="P64" s="143">
        <f t="shared" si="26"/>
        <v>0</v>
      </c>
      <c r="Q64" s="143">
        <f t="shared" si="26"/>
        <v>0</v>
      </c>
      <c r="R64" s="143">
        <f t="shared" si="26"/>
        <v>0</v>
      </c>
      <c r="S64" s="143">
        <f t="shared" si="26"/>
        <v>0</v>
      </c>
      <c r="T64" s="143">
        <f t="shared" si="26"/>
        <v>0</v>
      </c>
      <c r="U64" s="143">
        <f t="shared" si="26"/>
        <v>0</v>
      </c>
      <c r="V64" s="143">
        <f t="shared" si="26"/>
        <v>0</v>
      </c>
      <c r="W64" s="143">
        <f t="shared" si="26"/>
        <v>0</v>
      </c>
      <c r="X64" s="143">
        <f t="shared" si="26"/>
        <v>0</v>
      </c>
      <c r="Y64" s="143">
        <f t="shared" si="26"/>
        <v>0</v>
      </c>
      <c r="Z64" s="143">
        <f t="shared" si="26"/>
        <v>0</v>
      </c>
      <c r="AA64" s="143">
        <f t="shared" si="26"/>
        <v>0</v>
      </c>
      <c r="AB64" s="143">
        <f t="shared" si="26"/>
        <v>0</v>
      </c>
      <c r="AC64" s="223"/>
    </row>
    <row r="65" spans="1:29" ht="15.75" hidden="1" customHeight="1" x14ac:dyDescent="0.4">
      <c r="A65" s="236">
        <f>+A63+1</f>
        <v>4</v>
      </c>
      <c r="B65" s="237">
        <f>+Partici!E38</f>
        <v>0</v>
      </c>
      <c r="C65" s="223">
        <f>SUM(D66:AB66)</f>
        <v>0</v>
      </c>
      <c r="D65" s="59">
        <v>14</v>
      </c>
      <c r="E65" s="59">
        <v>4</v>
      </c>
      <c r="F65" s="59">
        <v>5</v>
      </c>
      <c r="G65" s="59">
        <v>5</v>
      </c>
      <c r="H65" s="59">
        <v>5</v>
      </c>
      <c r="I65" s="59">
        <v>4</v>
      </c>
      <c r="J65" s="59">
        <v>14</v>
      </c>
      <c r="K65" s="59">
        <v>8</v>
      </c>
      <c r="L65" s="59">
        <v>5</v>
      </c>
      <c r="M65" s="59">
        <v>9</v>
      </c>
      <c r="N65" s="59">
        <v>10</v>
      </c>
      <c r="O65" s="59">
        <v>4</v>
      </c>
      <c r="P65" s="59">
        <v>10</v>
      </c>
      <c r="Q65" s="59">
        <v>3</v>
      </c>
      <c r="R65" s="59">
        <v>2</v>
      </c>
      <c r="S65" s="59">
        <v>15</v>
      </c>
      <c r="T65" s="59">
        <v>3</v>
      </c>
      <c r="U65" s="59">
        <v>1</v>
      </c>
      <c r="V65" s="57"/>
      <c r="W65" s="57"/>
      <c r="X65" s="58"/>
      <c r="Y65" s="58"/>
      <c r="Z65" s="58"/>
      <c r="AA65" s="58"/>
      <c r="AB65" s="58"/>
      <c r="AC65" s="223">
        <f>SUM(D66:AB66)</f>
        <v>0</v>
      </c>
    </row>
    <row r="66" spans="1:29" ht="15.75" hidden="1" customHeight="1" x14ac:dyDescent="0.4">
      <c r="A66" s="236"/>
      <c r="B66" s="237"/>
      <c r="C66" s="223"/>
      <c r="D66" s="143">
        <f t="shared" ref="D66:AB66" si="27">IF(IFERROR(IF(VLOOKUP(D65,D$149:D$153,1,0)&gt;=1,D$148,0),D65)=D$130,D$134,IF(IFERROR(IF(VLOOKUP(D65,D$149:D$153,1,0)&gt;=1,D$148,0),D65)=D$137,D$140,IF(IFERROR(IF(VLOOKUP(D65,D$149:D$153,1,0)&gt;=1,D$148,0),D65)=D$143,D$145,0)))</f>
        <v>0</v>
      </c>
      <c r="E66" s="143">
        <f t="shared" si="27"/>
        <v>0</v>
      </c>
      <c r="F66" s="143">
        <f t="shared" si="27"/>
        <v>0</v>
      </c>
      <c r="G66" s="143">
        <f t="shared" si="27"/>
        <v>0</v>
      </c>
      <c r="H66" s="143">
        <f t="shared" si="27"/>
        <v>0</v>
      </c>
      <c r="I66" s="143">
        <f t="shared" si="27"/>
        <v>0</v>
      </c>
      <c r="J66" s="143">
        <f t="shared" si="27"/>
        <v>0</v>
      </c>
      <c r="K66" s="143">
        <f t="shared" si="27"/>
        <v>0</v>
      </c>
      <c r="L66" s="143">
        <f t="shared" si="27"/>
        <v>0</v>
      </c>
      <c r="M66" s="143">
        <f t="shared" si="27"/>
        <v>0</v>
      </c>
      <c r="N66" s="143">
        <f t="shared" si="27"/>
        <v>0</v>
      </c>
      <c r="O66" s="143">
        <f t="shared" si="27"/>
        <v>0</v>
      </c>
      <c r="P66" s="143">
        <f t="shared" si="27"/>
        <v>0</v>
      </c>
      <c r="Q66" s="143">
        <f t="shared" si="27"/>
        <v>0</v>
      </c>
      <c r="R66" s="143">
        <f t="shared" si="27"/>
        <v>0</v>
      </c>
      <c r="S66" s="143">
        <f t="shared" si="27"/>
        <v>0</v>
      </c>
      <c r="T66" s="143">
        <f t="shared" si="27"/>
        <v>0</v>
      </c>
      <c r="U66" s="143">
        <f t="shared" si="27"/>
        <v>0</v>
      </c>
      <c r="V66" s="143">
        <f t="shared" si="27"/>
        <v>0</v>
      </c>
      <c r="W66" s="143">
        <f t="shared" si="27"/>
        <v>0</v>
      </c>
      <c r="X66" s="143">
        <f t="shared" si="27"/>
        <v>0</v>
      </c>
      <c r="Y66" s="143">
        <f t="shared" si="27"/>
        <v>0</v>
      </c>
      <c r="Z66" s="143">
        <f t="shared" si="27"/>
        <v>0</v>
      </c>
      <c r="AA66" s="143">
        <f t="shared" si="27"/>
        <v>0</v>
      </c>
      <c r="AB66" s="143">
        <f t="shared" si="27"/>
        <v>0</v>
      </c>
      <c r="AC66" s="223"/>
    </row>
    <row r="67" spans="1:29" ht="15.75" hidden="1" customHeight="1" x14ac:dyDescent="0.4">
      <c r="A67" s="236">
        <f>+A65+1</f>
        <v>5</v>
      </c>
      <c r="B67" s="237">
        <f>+Partici!E39</f>
        <v>0</v>
      </c>
      <c r="C67" s="223">
        <f>SUM(D68:AB68)</f>
        <v>0</v>
      </c>
      <c r="D67" s="59">
        <v>5</v>
      </c>
      <c r="E67" s="59">
        <v>7</v>
      </c>
      <c r="F67" s="59">
        <v>5</v>
      </c>
      <c r="G67" s="59">
        <v>8</v>
      </c>
      <c r="H67" s="59">
        <v>3</v>
      </c>
      <c r="I67" s="59">
        <v>6</v>
      </c>
      <c r="J67" s="59">
        <v>5</v>
      </c>
      <c r="K67" s="59">
        <v>5</v>
      </c>
      <c r="L67" s="59">
        <v>3</v>
      </c>
      <c r="M67" s="59">
        <v>14</v>
      </c>
      <c r="N67" s="59">
        <v>5</v>
      </c>
      <c r="O67" s="59">
        <v>6</v>
      </c>
      <c r="P67" s="59">
        <v>3</v>
      </c>
      <c r="Q67" s="59">
        <v>7</v>
      </c>
      <c r="R67" s="59">
        <v>1</v>
      </c>
      <c r="S67" s="59">
        <v>14</v>
      </c>
      <c r="T67" s="59">
        <v>13</v>
      </c>
      <c r="U67" s="59">
        <v>3</v>
      </c>
      <c r="V67" s="57"/>
      <c r="W67" s="57"/>
      <c r="X67" s="58"/>
      <c r="Y67" s="58"/>
      <c r="Z67" s="58"/>
      <c r="AA67" s="58"/>
      <c r="AB67" s="58"/>
      <c r="AC67" s="223">
        <f>SUM(D68:AB68)</f>
        <v>0</v>
      </c>
    </row>
    <row r="68" spans="1:29" ht="15.75" hidden="1" customHeight="1" x14ac:dyDescent="0.4">
      <c r="A68" s="236"/>
      <c r="B68" s="237"/>
      <c r="C68" s="223"/>
      <c r="D68" s="143">
        <f t="shared" ref="D68:AB68" si="28">IF(IFERROR(IF(VLOOKUP(D67,D$149:D$153,1,0)&gt;=1,D$148,0),D67)=D$130,D$134,IF(IFERROR(IF(VLOOKUP(D67,D$149:D$153,1,0)&gt;=1,D$148,0),D67)=D$137,D$140,IF(IFERROR(IF(VLOOKUP(D67,D$149:D$153,1,0)&gt;=1,D$148,0),D67)=D$143,D$145,0)))</f>
        <v>0</v>
      </c>
      <c r="E68" s="143">
        <f t="shared" si="28"/>
        <v>0</v>
      </c>
      <c r="F68" s="143">
        <f t="shared" si="28"/>
        <v>0</v>
      </c>
      <c r="G68" s="143">
        <f t="shared" si="28"/>
        <v>0</v>
      </c>
      <c r="H68" s="143">
        <f t="shared" si="28"/>
        <v>0</v>
      </c>
      <c r="I68" s="143">
        <f t="shared" si="28"/>
        <v>0</v>
      </c>
      <c r="J68" s="143">
        <f t="shared" si="28"/>
        <v>0</v>
      </c>
      <c r="K68" s="143">
        <f t="shared" si="28"/>
        <v>0</v>
      </c>
      <c r="L68" s="143">
        <f t="shared" si="28"/>
        <v>0</v>
      </c>
      <c r="M68" s="143">
        <f t="shared" si="28"/>
        <v>0</v>
      </c>
      <c r="N68" s="143">
        <f t="shared" si="28"/>
        <v>0</v>
      </c>
      <c r="O68" s="143">
        <f t="shared" si="28"/>
        <v>0</v>
      </c>
      <c r="P68" s="143">
        <f t="shared" si="28"/>
        <v>0</v>
      </c>
      <c r="Q68" s="143">
        <f t="shared" si="28"/>
        <v>0</v>
      </c>
      <c r="R68" s="143">
        <f t="shared" si="28"/>
        <v>0</v>
      </c>
      <c r="S68" s="143">
        <f t="shared" si="28"/>
        <v>0</v>
      </c>
      <c r="T68" s="143">
        <f t="shared" si="28"/>
        <v>0</v>
      </c>
      <c r="U68" s="143">
        <f t="shared" si="28"/>
        <v>0</v>
      </c>
      <c r="V68" s="143">
        <f t="shared" si="28"/>
        <v>0</v>
      </c>
      <c r="W68" s="143">
        <f t="shared" si="28"/>
        <v>0</v>
      </c>
      <c r="X68" s="143">
        <f t="shared" si="28"/>
        <v>0</v>
      </c>
      <c r="Y68" s="143">
        <f t="shared" si="28"/>
        <v>0</v>
      </c>
      <c r="Z68" s="143">
        <f t="shared" si="28"/>
        <v>0</v>
      </c>
      <c r="AA68" s="143">
        <f t="shared" si="28"/>
        <v>0</v>
      </c>
      <c r="AB68" s="143">
        <f t="shared" si="28"/>
        <v>0</v>
      </c>
      <c r="AC68" s="223"/>
    </row>
    <row r="69" spans="1:29" ht="15.75" hidden="1" customHeight="1" x14ac:dyDescent="0.4">
      <c r="A69" s="236">
        <f>+A67+1</f>
        <v>6</v>
      </c>
      <c r="B69" s="237">
        <f>+Partici!E40</f>
        <v>0</v>
      </c>
      <c r="C69" s="223">
        <f>SUM(D70:AB70)</f>
        <v>0</v>
      </c>
      <c r="D69" s="59">
        <v>5</v>
      </c>
      <c r="E69" s="59">
        <v>8</v>
      </c>
      <c r="F69" s="59">
        <v>1</v>
      </c>
      <c r="G69" s="59">
        <v>5</v>
      </c>
      <c r="H69" s="59">
        <v>3</v>
      </c>
      <c r="I69" s="59">
        <v>6</v>
      </c>
      <c r="J69" s="59">
        <v>11</v>
      </c>
      <c r="K69" s="59">
        <v>3</v>
      </c>
      <c r="L69" s="59">
        <v>2</v>
      </c>
      <c r="M69" s="59">
        <v>3</v>
      </c>
      <c r="N69" s="59">
        <v>4</v>
      </c>
      <c r="O69" s="59">
        <v>2</v>
      </c>
      <c r="P69" s="59">
        <v>2</v>
      </c>
      <c r="Q69" s="59">
        <v>3</v>
      </c>
      <c r="R69" s="59">
        <v>6</v>
      </c>
      <c r="S69" s="59">
        <v>3</v>
      </c>
      <c r="T69" s="59">
        <v>7</v>
      </c>
      <c r="U69" s="59">
        <v>13</v>
      </c>
      <c r="V69" s="57"/>
      <c r="W69" s="57"/>
      <c r="X69" s="58"/>
      <c r="Y69" s="58"/>
      <c r="Z69" s="58"/>
      <c r="AA69" s="58"/>
      <c r="AB69" s="58"/>
      <c r="AC69" s="223">
        <f>SUM(D70:AB70)</f>
        <v>0</v>
      </c>
    </row>
    <row r="70" spans="1:29" ht="15.75" hidden="1" customHeight="1" x14ac:dyDescent="0.4">
      <c r="A70" s="236"/>
      <c r="B70" s="237"/>
      <c r="C70" s="223"/>
      <c r="D70" s="143">
        <f t="shared" ref="D70:AB70" si="29">IF(IFERROR(IF(VLOOKUP(D69,D$149:D$153,1,0)&gt;=1,D$148,0),D69)=D$130,D$134,IF(IFERROR(IF(VLOOKUP(D69,D$149:D$153,1,0)&gt;=1,D$148,0),D69)=D$137,D$140,IF(IFERROR(IF(VLOOKUP(D69,D$149:D$153,1,0)&gt;=1,D$148,0),D69)=D$143,D$145,0)))</f>
        <v>0</v>
      </c>
      <c r="E70" s="143">
        <f t="shared" si="29"/>
        <v>0</v>
      </c>
      <c r="F70" s="143">
        <f t="shared" si="29"/>
        <v>0</v>
      </c>
      <c r="G70" s="143">
        <f t="shared" si="29"/>
        <v>0</v>
      </c>
      <c r="H70" s="143">
        <f t="shared" si="29"/>
        <v>0</v>
      </c>
      <c r="I70" s="143">
        <f t="shared" si="29"/>
        <v>0</v>
      </c>
      <c r="J70" s="143">
        <f t="shared" si="29"/>
        <v>0</v>
      </c>
      <c r="K70" s="143">
        <f t="shared" si="29"/>
        <v>0</v>
      </c>
      <c r="L70" s="143">
        <f t="shared" si="29"/>
        <v>0</v>
      </c>
      <c r="M70" s="143">
        <f t="shared" si="29"/>
        <v>0</v>
      </c>
      <c r="N70" s="143">
        <f t="shared" si="29"/>
        <v>0</v>
      </c>
      <c r="O70" s="143">
        <f t="shared" si="29"/>
        <v>0</v>
      </c>
      <c r="P70" s="143">
        <f t="shared" si="29"/>
        <v>0</v>
      </c>
      <c r="Q70" s="143">
        <f t="shared" si="29"/>
        <v>0</v>
      </c>
      <c r="R70" s="143">
        <f t="shared" si="29"/>
        <v>0</v>
      </c>
      <c r="S70" s="143">
        <f t="shared" si="29"/>
        <v>0</v>
      </c>
      <c r="T70" s="143">
        <f t="shared" si="29"/>
        <v>0</v>
      </c>
      <c r="U70" s="143">
        <f t="shared" si="29"/>
        <v>0</v>
      </c>
      <c r="V70" s="143">
        <f t="shared" si="29"/>
        <v>0</v>
      </c>
      <c r="W70" s="143">
        <f t="shared" si="29"/>
        <v>0</v>
      </c>
      <c r="X70" s="143">
        <f t="shared" si="29"/>
        <v>0</v>
      </c>
      <c r="Y70" s="143">
        <f t="shared" si="29"/>
        <v>0</v>
      </c>
      <c r="Z70" s="143">
        <f t="shared" si="29"/>
        <v>0</v>
      </c>
      <c r="AA70" s="143">
        <f t="shared" si="29"/>
        <v>0</v>
      </c>
      <c r="AB70" s="143">
        <f t="shared" si="29"/>
        <v>0</v>
      </c>
      <c r="AC70" s="223"/>
    </row>
    <row r="71" spans="1:29" ht="15" hidden="1" customHeight="1" x14ac:dyDescent="0.4">
      <c r="A71" s="236">
        <f>+A69+1</f>
        <v>7</v>
      </c>
      <c r="B71" s="237">
        <f>+Partici!E41</f>
        <v>0</v>
      </c>
      <c r="C71" s="223">
        <f>SUM(D72:AB72)</f>
        <v>0</v>
      </c>
      <c r="D71" s="59">
        <v>2</v>
      </c>
      <c r="E71" s="59">
        <v>8</v>
      </c>
      <c r="F71" s="59">
        <v>3</v>
      </c>
      <c r="G71" s="59">
        <v>14</v>
      </c>
      <c r="H71" s="59">
        <v>2</v>
      </c>
      <c r="I71" s="59">
        <v>4</v>
      </c>
      <c r="J71" s="59">
        <v>14</v>
      </c>
      <c r="K71" s="59">
        <v>8</v>
      </c>
      <c r="L71" s="59">
        <v>6</v>
      </c>
      <c r="M71" s="59">
        <v>5</v>
      </c>
      <c r="N71" s="59">
        <v>10</v>
      </c>
      <c r="O71" s="59">
        <v>4</v>
      </c>
      <c r="P71" s="59">
        <v>6</v>
      </c>
      <c r="Q71" s="59">
        <v>12</v>
      </c>
      <c r="R71" s="59">
        <v>2</v>
      </c>
      <c r="S71" s="59">
        <v>8</v>
      </c>
      <c r="T71" s="59">
        <v>3</v>
      </c>
      <c r="U71" s="59">
        <v>13</v>
      </c>
      <c r="V71" s="57"/>
      <c r="W71" s="57"/>
      <c r="X71" s="58"/>
      <c r="Y71" s="58"/>
      <c r="Z71" s="58"/>
      <c r="AA71" s="58"/>
      <c r="AB71" s="58"/>
      <c r="AC71" s="223">
        <f>SUM(D72:AB72)</f>
        <v>0</v>
      </c>
    </row>
    <row r="72" spans="1:29" ht="15.75" hidden="1" customHeight="1" x14ac:dyDescent="0.4">
      <c r="A72" s="236"/>
      <c r="B72" s="237"/>
      <c r="C72" s="223"/>
      <c r="D72" s="143">
        <f t="shared" ref="D72:AB72" si="30">IF(IFERROR(IF(VLOOKUP(D71,D$149:D$153,1,0)&gt;=1,D$148,0),D71)=D$130,D$134,IF(IFERROR(IF(VLOOKUP(D71,D$149:D$153,1,0)&gt;=1,D$148,0),D71)=D$137,D$140,IF(IFERROR(IF(VLOOKUP(D71,D$149:D$153,1,0)&gt;=1,D$148,0),D71)=D$143,D$145,0)))</f>
        <v>0</v>
      </c>
      <c r="E72" s="143">
        <f t="shared" si="30"/>
        <v>0</v>
      </c>
      <c r="F72" s="143">
        <f t="shared" si="30"/>
        <v>0</v>
      </c>
      <c r="G72" s="143">
        <f t="shared" si="30"/>
        <v>0</v>
      </c>
      <c r="H72" s="143">
        <f t="shared" si="30"/>
        <v>0</v>
      </c>
      <c r="I72" s="143">
        <f t="shared" si="30"/>
        <v>0</v>
      </c>
      <c r="J72" s="143">
        <f t="shared" si="30"/>
        <v>0</v>
      </c>
      <c r="K72" s="143">
        <f t="shared" si="30"/>
        <v>0</v>
      </c>
      <c r="L72" s="143">
        <f t="shared" si="30"/>
        <v>0</v>
      </c>
      <c r="M72" s="143">
        <f t="shared" si="30"/>
        <v>0</v>
      </c>
      <c r="N72" s="143">
        <f t="shared" si="30"/>
        <v>0</v>
      </c>
      <c r="O72" s="143">
        <f t="shared" si="30"/>
        <v>0</v>
      </c>
      <c r="P72" s="143">
        <f t="shared" si="30"/>
        <v>0</v>
      </c>
      <c r="Q72" s="143">
        <f t="shared" si="30"/>
        <v>0</v>
      </c>
      <c r="R72" s="143">
        <f t="shared" si="30"/>
        <v>0</v>
      </c>
      <c r="S72" s="143">
        <f t="shared" si="30"/>
        <v>0</v>
      </c>
      <c r="T72" s="143">
        <f t="shared" si="30"/>
        <v>0</v>
      </c>
      <c r="U72" s="143">
        <f t="shared" si="30"/>
        <v>0</v>
      </c>
      <c r="V72" s="143">
        <f t="shared" si="30"/>
        <v>0</v>
      </c>
      <c r="W72" s="143">
        <f t="shared" si="30"/>
        <v>0</v>
      </c>
      <c r="X72" s="143">
        <f t="shared" si="30"/>
        <v>0</v>
      </c>
      <c r="Y72" s="143">
        <f t="shared" si="30"/>
        <v>0</v>
      </c>
      <c r="Z72" s="143">
        <f t="shared" si="30"/>
        <v>0</v>
      </c>
      <c r="AA72" s="143">
        <f t="shared" si="30"/>
        <v>0</v>
      </c>
      <c r="AB72" s="143">
        <f t="shared" si="30"/>
        <v>0</v>
      </c>
      <c r="AC72" s="223"/>
    </row>
    <row r="73" spans="1:29" ht="15.75" hidden="1" customHeight="1" x14ac:dyDescent="0.4">
      <c r="A73" s="236">
        <f>+A71+1</f>
        <v>8</v>
      </c>
      <c r="B73" s="237">
        <f>+Partici!E42</f>
        <v>0</v>
      </c>
      <c r="C73" s="223">
        <f>SUM(D74:AB74)</f>
        <v>0</v>
      </c>
      <c r="D73" s="55">
        <v>1</v>
      </c>
      <c r="E73" s="55">
        <v>6</v>
      </c>
      <c r="F73" s="55">
        <v>3</v>
      </c>
      <c r="G73" s="55">
        <v>5</v>
      </c>
      <c r="H73" s="55">
        <v>5</v>
      </c>
      <c r="I73" s="55">
        <v>6</v>
      </c>
      <c r="J73" s="55">
        <v>14</v>
      </c>
      <c r="K73" s="55">
        <v>7</v>
      </c>
      <c r="L73" s="55">
        <v>3</v>
      </c>
      <c r="M73" s="55">
        <v>9</v>
      </c>
      <c r="N73" s="55">
        <v>2</v>
      </c>
      <c r="O73" s="55">
        <v>5</v>
      </c>
      <c r="P73" s="55">
        <v>6</v>
      </c>
      <c r="Q73" s="55">
        <v>3</v>
      </c>
      <c r="R73" s="55">
        <v>1</v>
      </c>
      <c r="S73" s="55">
        <v>8</v>
      </c>
      <c r="T73" s="55">
        <v>3</v>
      </c>
      <c r="U73" s="55">
        <v>13</v>
      </c>
      <c r="V73" s="57"/>
      <c r="W73" s="57"/>
      <c r="X73" s="58"/>
      <c r="Y73" s="58"/>
      <c r="Z73" s="58"/>
      <c r="AA73" s="58"/>
      <c r="AB73" s="58"/>
      <c r="AC73" s="223">
        <f>SUM(D74:AB74)</f>
        <v>0</v>
      </c>
    </row>
    <row r="74" spans="1:29" ht="15.75" hidden="1" customHeight="1" x14ac:dyDescent="0.4">
      <c r="A74" s="236"/>
      <c r="B74" s="237"/>
      <c r="C74" s="223"/>
      <c r="D74" s="143">
        <f t="shared" ref="D74:AB74" si="31">IF(IFERROR(IF(VLOOKUP(D73,D$149:D$153,1,0)&gt;=1,D$148,0),D73)=D$130,D$134,IF(IFERROR(IF(VLOOKUP(D73,D$149:D$153,1,0)&gt;=1,D$148,0),D73)=D$137,D$140,IF(IFERROR(IF(VLOOKUP(D73,D$149:D$153,1,0)&gt;=1,D$148,0),D73)=D$143,D$145,0)))</f>
        <v>0</v>
      </c>
      <c r="E74" s="143">
        <f t="shared" si="31"/>
        <v>0</v>
      </c>
      <c r="F74" s="143">
        <f t="shared" si="31"/>
        <v>0</v>
      </c>
      <c r="G74" s="143">
        <f t="shared" si="31"/>
        <v>0</v>
      </c>
      <c r="H74" s="143">
        <f t="shared" si="31"/>
        <v>0</v>
      </c>
      <c r="I74" s="143">
        <f t="shared" si="31"/>
        <v>0</v>
      </c>
      <c r="J74" s="143">
        <f t="shared" si="31"/>
        <v>0</v>
      </c>
      <c r="K74" s="143">
        <f t="shared" si="31"/>
        <v>0</v>
      </c>
      <c r="L74" s="143">
        <f t="shared" si="31"/>
        <v>0</v>
      </c>
      <c r="M74" s="143">
        <f t="shared" si="31"/>
        <v>0</v>
      </c>
      <c r="N74" s="143">
        <f t="shared" si="31"/>
        <v>0</v>
      </c>
      <c r="O74" s="143">
        <f t="shared" si="31"/>
        <v>0</v>
      </c>
      <c r="P74" s="143">
        <f t="shared" si="31"/>
        <v>0</v>
      </c>
      <c r="Q74" s="143">
        <f t="shared" si="31"/>
        <v>0</v>
      </c>
      <c r="R74" s="143">
        <f t="shared" si="31"/>
        <v>0</v>
      </c>
      <c r="S74" s="143">
        <f t="shared" si="31"/>
        <v>0</v>
      </c>
      <c r="T74" s="143">
        <f t="shared" si="31"/>
        <v>0</v>
      </c>
      <c r="U74" s="143">
        <f t="shared" si="31"/>
        <v>0</v>
      </c>
      <c r="V74" s="143">
        <f t="shared" si="31"/>
        <v>0</v>
      </c>
      <c r="W74" s="143">
        <f t="shared" si="31"/>
        <v>0</v>
      </c>
      <c r="X74" s="143">
        <f t="shared" si="31"/>
        <v>0</v>
      </c>
      <c r="Y74" s="143">
        <f t="shared" si="31"/>
        <v>0</v>
      </c>
      <c r="Z74" s="143">
        <f t="shared" si="31"/>
        <v>0</v>
      </c>
      <c r="AA74" s="143">
        <f t="shared" si="31"/>
        <v>0</v>
      </c>
      <c r="AB74" s="143">
        <f t="shared" si="31"/>
        <v>0</v>
      </c>
      <c r="AC74" s="223"/>
    </row>
    <row r="75" spans="1:29" ht="15.75" hidden="1" customHeight="1" x14ac:dyDescent="0.4">
      <c r="A75" s="236">
        <f>+A73+1</f>
        <v>9</v>
      </c>
      <c r="B75" s="237">
        <f>+Partici!E43</f>
        <v>0</v>
      </c>
      <c r="C75" s="223">
        <f>SUM(D76:AB76)</f>
        <v>0</v>
      </c>
      <c r="D75" s="59">
        <v>6</v>
      </c>
      <c r="E75" s="59">
        <v>2</v>
      </c>
      <c r="F75" s="59">
        <v>7</v>
      </c>
      <c r="G75" s="59">
        <v>10</v>
      </c>
      <c r="H75" s="59">
        <v>8</v>
      </c>
      <c r="I75" s="59">
        <v>6</v>
      </c>
      <c r="J75" s="59">
        <v>4</v>
      </c>
      <c r="K75" s="59">
        <v>10</v>
      </c>
      <c r="L75" s="59">
        <v>3</v>
      </c>
      <c r="M75" s="59">
        <v>2</v>
      </c>
      <c r="N75" s="59">
        <v>5</v>
      </c>
      <c r="O75" s="59">
        <v>5</v>
      </c>
      <c r="P75" s="59">
        <v>7</v>
      </c>
      <c r="Q75" s="59">
        <v>12</v>
      </c>
      <c r="R75" s="59">
        <v>8</v>
      </c>
      <c r="S75" s="59">
        <v>4</v>
      </c>
      <c r="T75" s="59">
        <v>2</v>
      </c>
      <c r="U75" s="59">
        <v>8</v>
      </c>
      <c r="V75" s="57"/>
      <c r="W75" s="57"/>
      <c r="X75" s="58"/>
      <c r="Y75" s="58"/>
      <c r="Z75" s="58"/>
      <c r="AA75" s="58"/>
      <c r="AB75" s="58"/>
      <c r="AC75" s="223">
        <f>SUM(D76:AB76)</f>
        <v>0</v>
      </c>
    </row>
    <row r="76" spans="1:29" ht="15.75" hidden="1" customHeight="1" x14ac:dyDescent="0.4">
      <c r="A76" s="236"/>
      <c r="B76" s="237"/>
      <c r="C76" s="223"/>
      <c r="D76" s="143">
        <f t="shared" ref="D76:AB76" si="32">IF(IFERROR(IF(VLOOKUP(D75,D$149:D$153,1,0)&gt;=1,D$148,0),D75)=D$130,D$134,IF(IFERROR(IF(VLOOKUP(D75,D$149:D$153,1,0)&gt;=1,D$148,0),D75)=D$137,D$140,IF(IFERROR(IF(VLOOKUP(D75,D$149:D$153,1,0)&gt;=1,D$148,0),D75)=D$143,D$145,0)))</f>
        <v>0</v>
      </c>
      <c r="E76" s="143">
        <f t="shared" si="32"/>
        <v>0</v>
      </c>
      <c r="F76" s="143">
        <f t="shared" si="32"/>
        <v>0</v>
      </c>
      <c r="G76" s="143">
        <f t="shared" si="32"/>
        <v>0</v>
      </c>
      <c r="H76" s="143">
        <f t="shared" si="32"/>
        <v>0</v>
      </c>
      <c r="I76" s="143">
        <f t="shared" si="32"/>
        <v>0</v>
      </c>
      <c r="J76" s="143">
        <f t="shared" si="32"/>
        <v>0</v>
      </c>
      <c r="K76" s="143">
        <f t="shared" si="32"/>
        <v>0</v>
      </c>
      <c r="L76" s="143">
        <f t="shared" si="32"/>
        <v>0</v>
      </c>
      <c r="M76" s="143">
        <f t="shared" si="32"/>
        <v>0</v>
      </c>
      <c r="N76" s="143">
        <f t="shared" si="32"/>
        <v>0</v>
      </c>
      <c r="O76" s="143">
        <f t="shared" si="32"/>
        <v>0</v>
      </c>
      <c r="P76" s="143">
        <f t="shared" si="32"/>
        <v>0</v>
      </c>
      <c r="Q76" s="143">
        <f t="shared" si="32"/>
        <v>0</v>
      </c>
      <c r="R76" s="143">
        <f t="shared" si="32"/>
        <v>0</v>
      </c>
      <c r="S76" s="143">
        <f t="shared" si="32"/>
        <v>0</v>
      </c>
      <c r="T76" s="143">
        <f t="shared" si="32"/>
        <v>0</v>
      </c>
      <c r="U76" s="143">
        <f t="shared" si="32"/>
        <v>0</v>
      </c>
      <c r="V76" s="143">
        <f t="shared" si="32"/>
        <v>0</v>
      </c>
      <c r="W76" s="143">
        <f t="shared" si="32"/>
        <v>0</v>
      </c>
      <c r="X76" s="143">
        <f t="shared" si="32"/>
        <v>0</v>
      </c>
      <c r="Y76" s="143">
        <f t="shared" si="32"/>
        <v>0</v>
      </c>
      <c r="Z76" s="143">
        <f t="shared" si="32"/>
        <v>0</v>
      </c>
      <c r="AA76" s="143">
        <f t="shared" si="32"/>
        <v>0</v>
      </c>
      <c r="AB76" s="143">
        <f t="shared" si="32"/>
        <v>0</v>
      </c>
      <c r="AC76" s="223"/>
    </row>
    <row r="77" spans="1:29" ht="15.75" hidden="1" customHeight="1" x14ac:dyDescent="0.4">
      <c r="A77" s="236">
        <f>+A75+1</f>
        <v>10</v>
      </c>
      <c r="B77" s="237">
        <f>+Partici!E44</f>
        <v>0</v>
      </c>
      <c r="C77" s="223">
        <f>SUM(D78:AB78)</f>
        <v>0</v>
      </c>
      <c r="D77" s="55">
        <v>14</v>
      </c>
      <c r="E77" s="55">
        <v>10</v>
      </c>
      <c r="F77" s="55">
        <v>3</v>
      </c>
      <c r="G77" s="55">
        <v>10</v>
      </c>
      <c r="H77" s="55">
        <v>4</v>
      </c>
      <c r="I77" s="55">
        <v>4</v>
      </c>
      <c r="J77" s="55">
        <v>14</v>
      </c>
      <c r="K77" s="55">
        <v>3</v>
      </c>
      <c r="L77" s="55">
        <v>3</v>
      </c>
      <c r="M77" s="55">
        <v>8</v>
      </c>
      <c r="N77" s="55">
        <v>2</v>
      </c>
      <c r="O77" s="55">
        <v>3</v>
      </c>
      <c r="P77" s="55">
        <v>6</v>
      </c>
      <c r="Q77" s="55">
        <v>11</v>
      </c>
      <c r="R77" s="55">
        <v>6</v>
      </c>
      <c r="S77" s="55">
        <v>8</v>
      </c>
      <c r="T77" s="55">
        <v>8</v>
      </c>
      <c r="U77" s="55">
        <v>13</v>
      </c>
      <c r="V77" s="57"/>
      <c r="W77" s="57"/>
      <c r="X77" s="58"/>
      <c r="Y77" s="58"/>
      <c r="Z77" s="58"/>
      <c r="AA77" s="58"/>
      <c r="AB77" s="58"/>
      <c r="AC77" s="223">
        <f>SUM(D78:AB78)</f>
        <v>0</v>
      </c>
    </row>
    <row r="78" spans="1:29" ht="15.75" hidden="1" customHeight="1" x14ac:dyDescent="0.4">
      <c r="A78" s="236"/>
      <c r="B78" s="237"/>
      <c r="C78" s="223"/>
      <c r="D78" s="143">
        <f t="shared" ref="D78:AB78" si="33">IF(IFERROR(IF(VLOOKUP(D77,D$149:D$153,1,0)&gt;=1,D$148,0),D77)=D$130,D$134,IF(IFERROR(IF(VLOOKUP(D77,D$149:D$153,1,0)&gt;=1,D$148,0),D77)=D$137,D$140,IF(IFERROR(IF(VLOOKUP(D77,D$149:D$153,1,0)&gt;=1,D$148,0),D77)=D$143,D$145,0)))</f>
        <v>0</v>
      </c>
      <c r="E78" s="143">
        <f t="shared" si="33"/>
        <v>0</v>
      </c>
      <c r="F78" s="143">
        <f t="shared" si="33"/>
        <v>0</v>
      </c>
      <c r="G78" s="143">
        <f t="shared" si="33"/>
        <v>0</v>
      </c>
      <c r="H78" s="143">
        <f t="shared" si="33"/>
        <v>0</v>
      </c>
      <c r="I78" s="143">
        <f t="shared" si="33"/>
        <v>0</v>
      </c>
      <c r="J78" s="143">
        <f t="shared" si="33"/>
        <v>0</v>
      </c>
      <c r="K78" s="143">
        <f t="shared" si="33"/>
        <v>0</v>
      </c>
      <c r="L78" s="143">
        <f t="shared" si="33"/>
        <v>0</v>
      </c>
      <c r="M78" s="143">
        <f t="shared" si="33"/>
        <v>0</v>
      </c>
      <c r="N78" s="143">
        <f t="shared" si="33"/>
        <v>0</v>
      </c>
      <c r="O78" s="143">
        <f t="shared" si="33"/>
        <v>0</v>
      </c>
      <c r="P78" s="143">
        <f t="shared" si="33"/>
        <v>0</v>
      </c>
      <c r="Q78" s="143">
        <f t="shared" si="33"/>
        <v>0</v>
      </c>
      <c r="R78" s="143">
        <f t="shared" si="33"/>
        <v>0</v>
      </c>
      <c r="S78" s="143">
        <f t="shared" si="33"/>
        <v>0</v>
      </c>
      <c r="T78" s="143">
        <f t="shared" si="33"/>
        <v>0</v>
      </c>
      <c r="U78" s="143">
        <f t="shared" si="33"/>
        <v>0</v>
      </c>
      <c r="V78" s="143">
        <f t="shared" si="33"/>
        <v>0</v>
      </c>
      <c r="W78" s="143">
        <f t="shared" si="33"/>
        <v>0</v>
      </c>
      <c r="X78" s="143">
        <f t="shared" si="33"/>
        <v>0</v>
      </c>
      <c r="Y78" s="143">
        <f t="shared" si="33"/>
        <v>0</v>
      </c>
      <c r="Z78" s="143">
        <f t="shared" si="33"/>
        <v>0</v>
      </c>
      <c r="AA78" s="143">
        <f t="shared" si="33"/>
        <v>0</v>
      </c>
      <c r="AB78" s="143">
        <f t="shared" si="33"/>
        <v>0</v>
      </c>
      <c r="AC78" s="223"/>
    </row>
    <row r="79" spans="1:29" ht="15.75" hidden="1" customHeight="1" x14ac:dyDescent="0.4">
      <c r="A79" s="236">
        <f t="shared" ref="A79:A125" si="34">+A77+1</f>
        <v>11</v>
      </c>
      <c r="B79" s="237">
        <f>+Partici!E45</f>
        <v>0</v>
      </c>
      <c r="C79" s="234">
        <f>SUM(D80:AB80)</f>
        <v>0</v>
      </c>
      <c r="D79" s="59">
        <v>3</v>
      </c>
      <c r="E79" s="59">
        <v>3</v>
      </c>
      <c r="F79" s="59">
        <v>4</v>
      </c>
      <c r="G79" s="59">
        <v>1</v>
      </c>
      <c r="H79" s="59">
        <v>3</v>
      </c>
      <c r="I79" s="59">
        <v>1</v>
      </c>
      <c r="J79" s="59">
        <v>5</v>
      </c>
      <c r="K79" s="59">
        <v>9</v>
      </c>
      <c r="L79" s="59">
        <v>1</v>
      </c>
      <c r="M79" s="59">
        <v>6</v>
      </c>
      <c r="N79" s="59">
        <v>1</v>
      </c>
      <c r="O79" s="59">
        <v>4</v>
      </c>
      <c r="P79" s="59">
        <v>6</v>
      </c>
      <c r="Q79" s="59">
        <v>11</v>
      </c>
      <c r="R79" s="59">
        <v>2</v>
      </c>
      <c r="S79" s="59">
        <v>10</v>
      </c>
      <c r="T79" s="59">
        <v>3</v>
      </c>
      <c r="U79" s="59">
        <v>1</v>
      </c>
      <c r="V79" s="57"/>
      <c r="W79" s="57"/>
      <c r="X79" s="58"/>
      <c r="Y79" s="58"/>
      <c r="Z79" s="58"/>
      <c r="AA79" s="58"/>
      <c r="AB79" s="58"/>
      <c r="AC79" s="223">
        <f>SUM(D80:AB80)</f>
        <v>0</v>
      </c>
    </row>
    <row r="80" spans="1:29" ht="15.75" hidden="1" customHeight="1" x14ac:dyDescent="0.4">
      <c r="A80" s="236"/>
      <c r="B80" s="237"/>
      <c r="C80" s="235"/>
      <c r="D80" s="143">
        <f t="shared" ref="D80:AB80" si="35">IF(IFERROR(IF(VLOOKUP(D79,D$149:D$153,1,0)&gt;=1,D$148,0),D79)=D$130,D$134,IF(IFERROR(IF(VLOOKUP(D79,D$149:D$153,1,0)&gt;=1,D$148,0),D79)=D$137,D$140,IF(IFERROR(IF(VLOOKUP(D79,D$149:D$153,1,0)&gt;=1,D$148,0),D79)=D$143,D$145,0)))</f>
        <v>0</v>
      </c>
      <c r="E80" s="143">
        <f t="shared" si="35"/>
        <v>0</v>
      </c>
      <c r="F80" s="143">
        <f t="shared" si="35"/>
        <v>0</v>
      </c>
      <c r="G80" s="143">
        <f t="shared" si="35"/>
        <v>0</v>
      </c>
      <c r="H80" s="143">
        <f t="shared" si="35"/>
        <v>0</v>
      </c>
      <c r="I80" s="143">
        <f t="shared" si="35"/>
        <v>0</v>
      </c>
      <c r="J80" s="143">
        <f t="shared" si="35"/>
        <v>0</v>
      </c>
      <c r="K80" s="143">
        <f t="shared" si="35"/>
        <v>0</v>
      </c>
      <c r="L80" s="143">
        <f t="shared" si="35"/>
        <v>0</v>
      </c>
      <c r="M80" s="143">
        <f t="shared" si="35"/>
        <v>0</v>
      </c>
      <c r="N80" s="143">
        <f t="shared" si="35"/>
        <v>0</v>
      </c>
      <c r="O80" s="143">
        <f t="shared" si="35"/>
        <v>0</v>
      </c>
      <c r="P80" s="143">
        <f t="shared" si="35"/>
        <v>0</v>
      </c>
      <c r="Q80" s="143">
        <f t="shared" si="35"/>
        <v>0</v>
      </c>
      <c r="R80" s="143">
        <f t="shared" si="35"/>
        <v>0</v>
      </c>
      <c r="S80" s="143">
        <f t="shared" si="35"/>
        <v>0</v>
      </c>
      <c r="T80" s="143">
        <f t="shared" si="35"/>
        <v>0</v>
      </c>
      <c r="U80" s="143">
        <f t="shared" si="35"/>
        <v>0</v>
      </c>
      <c r="V80" s="143">
        <f t="shared" si="35"/>
        <v>0</v>
      </c>
      <c r="W80" s="143">
        <f t="shared" si="35"/>
        <v>0</v>
      </c>
      <c r="X80" s="143">
        <f t="shared" si="35"/>
        <v>0</v>
      </c>
      <c r="Y80" s="143">
        <f t="shared" si="35"/>
        <v>0</v>
      </c>
      <c r="Z80" s="143">
        <f t="shared" si="35"/>
        <v>0</v>
      </c>
      <c r="AA80" s="143">
        <f t="shared" si="35"/>
        <v>0</v>
      </c>
      <c r="AB80" s="143">
        <f t="shared" si="35"/>
        <v>0</v>
      </c>
      <c r="AC80" s="223"/>
    </row>
    <row r="81" spans="1:29" ht="15.75" hidden="1" customHeight="1" x14ac:dyDescent="0.4">
      <c r="A81" s="236">
        <f t="shared" si="34"/>
        <v>12</v>
      </c>
      <c r="B81" s="237">
        <f>+Partici!E46</f>
        <v>0</v>
      </c>
      <c r="C81" s="234">
        <f>SUM(D82:AB82)</f>
        <v>0</v>
      </c>
      <c r="D81" s="59">
        <v>12</v>
      </c>
      <c r="E81" s="59">
        <v>4</v>
      </c>
      <c r="F81" s="59">
        <v>5</v>
      </c>
      <c r="G81" s="59">
        <v>2</v>
      </c>
      <c r="H81" s="59">
        <v>5</v>
      </c>
      <c r="I81" s="59">
        <v>4</v>
      </c>
      <c r="J81" s="59">
        <v>14</v>
      </c>
      <c r="K81" s="59">
        <v>9</v>
      </c>
      <c r="L81" s="59">
        <v>1</v>
      </c>
      <c r="M81" s="59">
        <v>8</v>
      </c>
      <c r="N81" s="59">
        <v>3</v>
      </c>
      <c r="O81" s="59">
        <v>4</v>
      </c>
      <c r="P81" s="59">
        <v>15</v>
      </c>
      <c r="Q81" s="59">
        <v>6</v>
      </c>
      <c r="R81" s="59">
        <v>6</v>
      </c>
      <c r="S81" s="59">
        <v>15</v>
      </c>
      <c r="T81" s="59">
        <v>8</v>
      </c>
      <c r="U81" s="59">
        <v>4</v>
      </c>
      <c r="V81" s="57"/>
      <c r="W81" s="57"/>
      <c r="X81" s="58"/>
      <c r="Y81" s="58"/>
      <c r="Z81" s="58"/>
      <c r="AA81" s="58"/>
      <c r="AB81" s="58"/>
      <c r="AC81" s="223">
        <f>SUM(D82:AB82)</f>
        <v>0</v>
      </c>
    </row>
    <row r="82" spans="1:29" ht="15.75" hidden="1" customHeight="1" x14ac:dyDescent="0.4">
      <c r="A82" s="236"/>
      <c r="B82" s="237"/>
      <c r="C82" s="235"/>
      <c r="D82" s="143">
        <f t="shared" ref="D82:AB82" si="36">IF(IFERROR(IF(VLOOKUP(D81,D$149:D$153,1,0)&gt;=1,D$148,0),D81)=D$130,D$134,IF(IFERROR(IF(VLOOKUP(D81,D$149:D$153,1,0)&gt;=1,D$148,0),D81)=D$137,D$140,IF(IFERROR(IF(VLOOKUP(D81,D$149:D$153,1,0)&gt;=1,D$148,0),D81)=D$143,D$145,0)))</f>
        <v>0</v>
      </c>
      <c r="E82" s="143">
        <f t="shared" si="36"/>
        <v>0</v>
      </c>
      <c r="F82" s="143">
        <f t="shared" si="36"/>
        <v>0</v>
      </c>
      <c r="G82" s="143">
        <f t="shared" si="36"/>
        <v>0</v>
      </c>
      <c r="H82" s="143">
        <f t="shared" si="36"/>
        <v>0</v>
      </c>
      <c r="I82" s="143">
        <f t="shared" si="36"/>
        <v>0</v>
      </c>
      <c r="J82" s="143">
        <f t="shared" si="36"/>
        <v>0</v>
      </c>
      <c r="K82" s="143">
        <f t="shared" si="36"/>
        <v>0</v>
      </c>
      <c r="L82" s="143">
        <f t="shared" si="36"/>
        <v>0</v>
      </c>
      <c r="M82" s="143">
        <f t="shared" si="36"/>
        <v>0</v>
      </c>
      <c r="N82" s="143">
        <f t="shared" si="36"/>
        <v>0</v>
      </c>
      <c r="O82" s="143">
        <f t="shared" si="36"/>
        <v>0</v>
      </c>
      <c r="P82" s="143">
        <f t="shared" si="36"/>
        <v>0</v>
      </c>
      <c r="Q82" s="143">
        <f t="shared" si="36"/>
        <v>0</v>
      </c>
      <c r="R82" s="143">
        <f t="shared" si="36"/>
        <v>0</v>
      </c>
      <c r="S82" s="143">
        <f t="shared" si="36"/>
        <v>0</v>
      </c>
      <c r="T82" s="143">
        <f t="shared" si="36"/>
        <v>0</v>
      </c>
      <c r="U82" s="143">
        <f t="shared" si="36"/>
        <v>0</v>
      </c>
      <c r="V82" s="143">
        <f t="shared" si="36"/>
        <v>0</v>
      </c>
      <c r="W82" s="143">
        <f t="shared" si="36"/>
        <v>0</v>
      </c>
      <c r="X82" s="143">
        <f t="shared" si="36"/>
        <v>0</v>
      </c>
      <c r="Y82" s="143">
        <f t="shared" si="36"/>
        <v>0</v>
      </c>
      <c r="Z82" s="143">
        <f t="shared" si="36"/>
        <v>0</v>
      </c>
      <c r="AA82" s="143">
        <f t="shared" si="36"/>
        <v>0</v>
      </c>
      <c r="AB82" s="143">
        <f t="shared" si="36"/>
        <v>0</v>
      </c>
      <c r="AC82" s="223"/>
    </row>
    <row r="83" spans="1:29" ht="15.75" hidden="1" customHeight="1" x14ac:dyDescent="0.4">
      <c r="A83" s="236">
        <f t="shared" si="34"/>
        <v>13</v>
      </c>
      <c r="B83" s="237">
        <f>+Partici!E47</f>
        <v>0</v>
      </c>
      <c r="C83" s="234">
        <f>SUM(D84:AB84)</f>
        <v>0</v>
      </c>
      <c r="D83" s="55">
        <v>5</v>
      </c>
      <c r="E83" s="55">
        <v>8</v>
      </c>
      <c r="F83" s="55">
        <v>1</v>
      </c>
      <c r="G83" s="55">
        <v>1</v>
      </c>
      <c r="H83" s="55">
        <v>5</v>
      </c>
      <c r="I83" s="55">
        <v>6</v>
      </c>
      <c r="J83" s="55">
        <v>3</v>
      </c>
      <c r="K83" s="55">
        <v>7</v>
      </c>
      <c r="L83" s="55">
        <v>3</v>
      </c>
      <c r="M83" s="55">
        <v>3</v>
      </c>
      <c r="N83" s="55">
        <v>5</v>
      </c>
      <c r="O83" s="55">
        <v>5</v>
      </c>
      <c r="P83" s="55">
        <v>6</v>
      </c>
      <c r="Q83" s="55">
        <v>3</v>
      </c>
      <c r="R83" s="55">
        <v>2</v>
      </c>
      <c r="S83" s="55">
        <v>4</v>
      </c>
      <c r="T83" s="55">
        <v>6</v>
      </c>
      <c r="U83" s="55">
        <v>8</v>
      </c>
      <c r="V83" s="57"/>
      <c r="W83" s="57"/>
      <c r="X83" s="58"/>
      <c r="Y83" s="58"/>
      <c r="Z83" s="58"/>
      <c r="AA83" s="58"/>
      <c r="AB83" s="58"/>
      <c r="AC83" s="223">
        <f>SUM(D84:AB84)</f>
        <v>0</v>
      </c>
    </row>
    <row r="84" spans="1:29" ht="15.75" hidden="1" customHeight="1" x14ac:dyDescent="0.4">
      <c r="A84" s="236"/>
      <c r="B84" s="237"/>
      <c r="C84" s="235"/>
      <c r="D84" s="143">
        <f t="shared" ref="D84:AB84" si="37">IF(IFERROR(IF(VLOOKUP(D83,D$149:D$153,1,0)&gt;=1,D$148,0),D83)=D$130,D$134,IF(IFERROR(IF(VLOOKUP(D83,D$149:D$153,1,0)&gt;=1,D$148,0),D83)=D$137,D$140,IF(IFERROR(IF(VLOOKUP(D83,D$149:D$153,1,0)&gt;=1,D$148,0),D83)=D$143,D$145,0)))</f>
        <v>0</v>
      </c>
      <c r="E84" s="143">
        <f t="shared" si="37"/>
        <v>0</v>
      </c>
      <c r="F84" s="143">
        <f t="shared" si="37"/>
        <v>0</v>
      </c>
      <c r="G84" s="143">
        <f t="shared" si="37"/>
        <v>0</v>
      </c>
      <c r="H84" s="143">
        <f t="shared" si="37"/>
        <v>0</v>
      </c>
      <c r="I84" s="143">
        <f t="shared" si="37"/>
        <v>0</v>
      </c>
      <c r="J84" s="143">
        <f t="shared" si="37"/>
        <v>0</v>
      </c>
      <c r="K84" s="143">
        <f t="shared" si="37"/>
        <v>0</v>
      </c>
      <c r="L84" s="143">
        <f t="shared" si="37"/>
        <v>0</v>
      </c>
      <c r="M84" s="143">
        <f t="shared" si="37"/>
        <v>0</v>
      </c>
      <c r="N84" s="143">
        <f t="shared" si="37"/>
        <v>0</v>
      </c>
      <c r="O84" s="143">
        <f t="shared" si="37"/>
        <v>0</v>
      </c>
      <c r="P84" s="143">
        <f t="shared" si="37"/>
        <v>0</v>
      </c>
      <c r="Q84" s="143">
        <f t="shared" si="37"/>
        <v>0</v>
      </c>
      <c r="R84" s="143">
        <f t="shared" si="37"/>
        <v>0</v>
      </c>
      <c r="S84" s="143">
        <f t="shared" si="37"/>
        <v>0</v>
      </c>
      <c r="T84" s="143">
        <f t="shared" si="37"/>
        <v>0</v>
      </c>
      <c r="U84" s="143">
        <f t="shared" si="37"/>
        <v>0</v>
      </c>
      <c r="V84" s="143">
        <f t="shared" si="37"/>
        <v>0</v>
      </c>
      <c r="W84" s="143">
        <f t="shared" si="37"/>
        <v>0</v>
      </c>
      <c r="X84" s="143">
        <f t="shared" si="37"/>
        <v>0</v>
      </c>
      <c r="Y84" s="143">
        <f t="shared" si="37"/>
        <v>0</v>
      </c>
      <c r="Z84" s="143">
        <f t="shared" si="37"/>
        <v>0</v>
      </c>
      <c r="AA84" s="143">
        <f t="shared" si="37"/>
        <v>0</v>
      </c>
      <c r="AB84" s="143">
        <f t="shared" si="37"/>
        <v>0</v>
      </c>
      <c r="AC84" s="223"/>
    </row>
    <row r="85" spans="1:29" ht="15.75" hidden="1" customHeight="1" x14ac:dyDescent="0.4">
      <c r="A85" s="219">
        <f t="shared" si="34"/>
        <v>14</v>
      </c>
      <c r="B85" s="237">
        <f>+Partici!E48</f>
        <v>0</v>
      </c>
      <c r="C85" s="234">
        <f>SUM(D86:AB86)</f>
        <v>0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8"/>
      <c r="Y85" s="58"/>
      <c r="Z85" s="58"/>
      <c r="AA85" s="58"/>
      <c r="AB85" s="58"/>
      <c r="AC85" s="223">
        <f>SUM(D86:AB86)</f>
        <v>0</v>
      </c>
    </row>
    <row r="86" spans="1:29" ht="15.75" hidden="1" customHeight="1" x14ac:dyDescent="0.4">
      <c r="A86" s="220"/>
      <c r="B86" s="237"/>
      <c r="C86" s="235"/>
      <c r="D86" s="143">
        <f t="shared" ref="D86:AB86" si="38">IF(IFERROR(IF(VLOOKUP(D85,D$149:D$153,1,0)&gt;=1,D$148,0),D85)=D$130,D$134,IF(IFERROR(IF(VLOOKUP(D85,D$149:D$153,1,0)&gt;=1,D$148,0),D85)=D$137,D$140,IF(IFERROR(IF(VLOOKUP(D85,D$149:D$153,1,0)&gt;=1,D$148,0),D85)=D$143,D$145,0)))</f>
        <v>0</v>
      </c>
      <c r="E86" s="143">
        <f t="shared" si="38"/>
        <v>0</v>
      </c>
      <c r="F86" s="143">
        <f t="shared" si="38"/>
        <v>0</v>
      </c>
      <c r="G86" s="143">
        <f t="shared" si="38"/>
        <v>0</v>
      </c>
      <c r="H86" s="143">
        <f t="shared" si="38"/>
        <v>0</v>
      </c>
      <c r="I86" s="143">
        <f t="shared" si="38"/>
        <v>0</v>
      </c>
      <c r="J86" s="143">
        <f t="shared" si="38"/>
        <v>0</v>
      </c>
      <c r="K86" s="143">
        <f t="shared" si="38"/>
        <v>0</v>
      </c>
      <c r="L86" s="143">
        <f t="shared" si="38"/>
        <v>0</v>
      </c>
      <c r="M86" s="143">
        <f t="shared" si="38"/>
        <v>0</v>
      </c>
      <c r="N86" s="143">
        <f t="shared" si="38"/>
        <v>0</v>
      </c>
      <c r="O86" s="143">
        <f t="shared" si="38"/>
        <v>0</v>
      </c>
      <c r="P86" s="143">
        <f t="shared" si="38"/>
        <v>0</v>
      </c>
      <c r="Q86" s="143">
        <f t="shared" si="38"/>
        <v>0</v>
      </c>
      <c r="R86" s="143">
        <f t="shared" si="38"/>
        <v>0</v>
      </c>
      <c r="S86" s="143">
        <f t="shared" si="38"/>
        <v>0</v>
      </c>
      <c r="T86" s="143">
        <f t="shared" si="38"/>
        <v>0</v>
      </c>
      <c r="U86" s="143">
        <f t="shared" si="38"/>
        <v>0</v>
      </c>
      <c r="V86" s="143">
        <f t="shared" si="38"/>
        <v>0</v>
      </c>
      <c r="W86" s="143">
        <f t="shared" si="38"/>
        <v>0</v>
      </c>
      <c r="X86" s="143">
        <f t="shared" si="38"/>
        <v>0</v>
      </c>
      <c r="Y86" s="143">
        <f t="shared" si="38"/>
        <v>0</v>
      </c>
      <c r="Z86" s="143">
        <f t="shared" si="38"/>
        <v>0</v>
      </c>
      <c r="AA86" s="143">
        <f t="shared" si="38"/>
        <v>0</v>
      </c>
      <c r="AB86" s="143">
        <f t="shared" si="38"/>
        <v>0</v>
      </c>
      <c r="AC86" s="223"/>
    </row>
    <row r="87" spans="1:29" ht="15.75" hidden="1" customHeight="1" x14ac:dyDescent="0.4">
      <c r="A87" s="219">
        <f t="shared" si="34"/>
        <v>15</v>
      </c>
      <c r="B87" s="237">
        <f>+Partici!E49</f>
        <v>0</v>
      </c>
      <c r="C87" s="234">
        <f>SUM(D88:AB88)</f>
        <v>0</v>
      </c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8"/>
      <c r="Y87" s="58"/>
      <c r="Z87" s="58"/>
      <c r="AA87" s="58"/>
      <c r="AB87" s="58"/>
      <c r="AC87" s="223">
        <f>SUM(D88:AB88)</f>
        <v>0</v>
      </c>
    </row>
    <row r="88" spans="1:29" ht="15.75" hidden="1" customHeight="1" x14ac:dyDescent="0.4">
      <c r="A88" s="220"/>
      <c r="B88" s="237"/>
      <c r="C88" s="235"/>
      <c r="D88" s="143">
        <f t="shared" ref="D88:AB88" si="39">IF(IFERROR(IF(VLOOKUP(D87,D$149:D$153,1,0)&gt;=1,D$148,0),D87)=D$130,D$134,IF(IFERROR(IF(VLOOKUP(D87,D$149:D$153,1,0)&gt;=1,D$148,0),D87)=D$137,D$140,IF(IFERROR(IF(VLOOKUP(D87,D$149:D$153,1,0)&gt;=1,D$148,0),D87)=D$143,D$145,0)))</f>
        <v>0</v>
      </c>
      <c r="E88" s="143">
        <f t="shared" si="39"/>
        <v>0</v>
      </c>
      <c r="F88" s="143">
        <f t="shared" si="39"/>
        <v>0</v>
      </c>
      <c r="G88" s="143">
        <f t="shared" si="39"/>
        <v>0</v>
      </c>
      <c r="H88" s="143">
        <f t="shared" si="39"/>
        <v>0</v>
      </c>
      <c r="I88" s="143">
        <f t="shared" si="39"/>
        <v>0</v>
      </c>
      <c r="J88" s="143">
        <f t="shared" si="39"/>
        <v>0</v>
      </c>
      <c r="K88" s="143">
        <f t="shared" si="39"/>
        <v>0</v>
      </c>
      <c r="L88" s="143">
        <f t="shared" si="39"/>
        <v>0</v>
      </c>
      <c r="M88" s="143">
        <f t="shared" si="39"/>
        <v>0</v>
      </c>
      <c r="N88" s="143">
        <f t="shared" si="39"/>
        <v>0</v>
      </c>
      <c r="O88" s="143">
        <f t="shared" si="39"/>
        <v>0</v>
      </c>
      <c r="P88" s="143">
        <f t="shared" si="39"/>
        <v>0</v>
      </c>
      <c r="Q88" s="143">
        <f t="shared" si="39"/>
        <v>0</v>
      </c>
      <c r="R88" s="143">
        <f t="shared" si="39"/>
        <v>0</v>
      </c>
      <c r="S88" s="143">
        <f t="shared" si="39"/>
        <v>0</v>
      </c>
      <c r="T88" s="143">
        <f t="shared" si="39"/>
        <v>0</v>
      </c>
      <c r="U88" s="143">
        <f t="shared" si="39"/>
        <v>0</v>
      </c>
      <c r="V88" s="143">
        <f t="shared" si="39"/>
        <v>0</v>
      </c>
      <c r="W88" s="143">
        <f t="shared" si="39"/>
        <v>0</v>
      </c>
      <c r="X88" s="143">
        <f t="shared" si="39"/>
        <v>0</v>
      </c>
      <c r="Y88" s="143">
        <f t="shared" si="39"/>
        <v>0</v>
      </c>
      <c r="Z88" s="143">
        <f t="shared" si="39"/>
        <v>0</v>
      </c>
      <c r="AA88" s="143">
        <f t="shared" si="39"/>
        <v>0</v>
      </c>
      <c r="AB88" s="143">
        <f t="shared" si="39"/>
        <v>0</v>
      </c>
      <c r="AC88" s="223"/>
    </row>
    <row r="89" spans="1:29" ht="15.75" hidden="1" customHeight="1" x14ac:dyDescent="0.4">
      <c r="A89" s="219">
        <f t="shared" si="34"/>
        <v>16</v>
      </c>
      <c r="B89" s="237">
        <f>+Partici!E50</f>
        <v>0</v>
      </c>
      <c r="C89" s="234">
        <f>SUM(D90:AB90)</f>
        <v>0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8"/>
      <c r="Y89" s="58"/>
      <c r="Z89" s="58"/>
      <c r="AA89" s="58"/>
      <c r="AB89" s="58"/>
      <c r="AC89" s="223">
        <f>SUM(D90:AB90)</f>
        <v>0</v>
      </c>
    </row>
    <row r="90" spans="1:29" ht="15.75" hidden="1" customHeight="1" x14ac:dyDescent="0.4">
      <c r="A90" s="220"/>
      <c r="B90" s="237"/>
      <c r="C90" s="235"/>
      <c r="D90" s="143">
        <f t="shared" ref="D90:AB90" si="40">IF(IFERROR(IF(VLOOKUP(D89,D$149:D$153,1,0)&gt;=1,D$148,0),D89)=D$130,D$134,IF(IFERROR(IF(VLOOKUP(D89,D$149:D$153,1,0)&gt;=1,D$148,0),D89)=D$137,D$140,IF(IFERROR(IF(VLOOKUP(D89,D$149:D$153,1,0)&gt;=1,D$148,0),D89)=D$143,D$145,0)))</f>
        <v>0</v>
      </c>
      <c r="E90" s="143">
        <f t="shared" si="40"/>
        <v>0</v>
      </c>
      <c r="F90" s="143">
        <f t="shared" si="40"/>
        <v>0</v>
      </c>
      <c r="G90" s="143">
        <f t="shared" si="40"/>
        <v>0</v>
      </c>
      <c r="H90" s="143">
        <f t="shared" si="40"/>
        <v>0</v>
      </c>
      <c r="I90" s="143">
        <f t="shared" si="40"/>
        <v>0</v>
      </c>
      <c r="J90" s="143">
        <f t="shared" si="40"/>
        <v>0</v>
      </c>
      <c r="K90" s="143">
        <f t="shared" si="40"/>
        <v>0</v>
      </c>
      <c r="L90" s="143">
        <f t="shared" si="40"/>
        <v>0</v>
      </c>
      <c r="M90" s="143">
        <f t="shared" si="40"/>
        <v>0</v>
      </c>
      <c r="N90" s="143">
        <f t="shared" si="40"/>
        <v>0</v>
      </c>
      <c r="O90" s="143">
        <f t="shared" si="40"/>
        <v>0</v>
      </c>
      <c r="P90" s="143">
        <f t="shared" si="40"/>
        <v>0</v>
      </c>
      <c r="Q90" s="143">
        <f t="shared" si="40"/>
        <v>0</v>
      </c>
      <c r="R90" s="143">
        <f t="shared" si="40"/>
        <v>0</v>
      </c>
      <c r="S90" s="143">
        <f t="shared" si="40"/>
        <v>0</v>
      </c>
      <c r="T90" s="143">
        <f t="shared" si="40"/>
        <v>0</v>
      </c>
      <c r="U90" s="143">
        <f t="shared" si="40"/>
        <v>0</v>
      </c>
      <c r="V90" s="143">
        <f t="shared" si="40"/>
        <v>0</v>
      </c>
      <c r="W90" s="143">
        <f t="shared" si="40"/>
        <v>0</v>
      </c>
      <c r="X90" s="143">
        <f t="shared" si="40"/>
        <v>0</v>
      </c>
      <c r="Y90" s="143">
        <f t="shared" si="40"/>
        <v>0</v>
      </c>
      <c r="Z90" s="143">
        <f t="shared" si="40"/>
        <v>0</v>
      </c>
      <c r="AA90" s="143">
        <f t="shared" si="40"/>
        <v>0</v>
      </c>
      <c r="AB90" s="143">
        <f t="shared" si="40"/>
        <v>0</v>
      </c>
      <c r="AC90" s="223"/>
    </row>
    <row r="91" spans="1:29" ht="15.75" hidden="1" customHeight="1" x14ac:dyDescent="0.4">
      <c r="A91" s="219">
        <f t="shared" si="34"/>
        <v>17</v>
      </c>
      <c r="B91" s="237">
        <f>+Partici!E51</f>
        <v>0</v>
      </c>
      <c r="C91" s="234">
        <f>SUM(D92:AB92)</f>
        <v>0</v>
      </c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8"/>
      <c r="Y91" s="58"/>
      <c r="Z91" s="58"/>
      <c r="AA91" s="58"/>
      <c r="AB91" s="58"/>
      <c r="AC91" s="223">
        <f>SUM(D92:AB92)</f>
        <v>0</v>
      </c>
    </row>
    <row r="92" spans="1:29" ht="15.75" hidden="1" customHeight="1" x14ac:dyDescent="0.4">
      <c r="A92" s="220"/>
      <c r="B92" s="237"/>
      <c r="C92" s="235"/>
      <c r="D92" s="143">
        <f t="shared" ref="D92:AB92" si="41">IF(IFERROR(IF(VLOOKUP(D91,D$149:D$153,1,0)&gt;=1,D$148,0),D91)=D$130,D$134,IF(IFERROR(IF(VLOOKUP(D91,D$149:D$153,1,0)&gt;=1,D$148,0),D91)=D$137,D$140,IF(IFERROR(IF(VLOOKUP(D91,D$149:D$153,1,0)&gt;=1,D$148,0),D91)=D$143,D$145,0)))</f>
        <v>0</v>
      </c>
      <c r="E92" s="143">
        <f t="shared" si="41"/>
        <v>0</v>
      </c>
      <c r="F92" s="143">
        <f t="shared" si="41"/>
        <v>0</v>
      </c>
      <c r="G92" s="143">
        <f t="shared" si="41"/>
        <v>0</v>
      </c>
      <c r="H92" s="143">
        <f t="shared" si="41"/>
        <v>0</v>
      </c>
      <c r="I92" s="143">
        <f t="shared" si="41"/>
        <v>0</v>
      </c>
      <c r="J92" s="143">
        <f t="shared" si="41"/>
        <v>0</v>
      </c>
      <c r="K92" s="143">
        <f t="shared" si="41"/>
        <v>0</v>
      </c>
      <c r="L92" s="143">
        <f t="shared" si="41"/>
        <v>0</v>
      </c>
      <c r="M92" s="143">
        <f t="shared" si="41"/>
        <v>0</v>
      </c>
      <c r="N92" s="143">
        <f t="shared" si="41"/>
        <v>0</v>
      </c>
      <c r="O92" s="143">
        <f t="shared" si="41"/>
        <v>0</v>
      </c>
      <c r="P92" s="143">
        <f t="shared" si="41"/>
        <v>0</v>
      </c>
      <c r="Q92" s="143">
        <f t="shared" si="41"/>
        <v>0</v>
      </c>
      <c r="R92" s="143">
        <f t="shared" si="41"/>
        <v>0</v>
      </c>
      <c r="S92" s="143">
        <f t="shared" si="41"/>
        <v>0</v>
      </c>
      <c r="T92" s="143">
        <f t="shared" si="41"/>
        <v>0</v>
      </c>
      <c r="U92" s="143">
        <f t="shared" si="41"/>
        <v>0</v>
      </c>
      <c r="V92" s="143">
        <f t="shared" si="41"/>
        <v>0</v>
      </c>
      <c r="W92" s="143">
        <f t="shared" si="41"/>
        <v>0</v>
      </c>
      <c r="X92" s="143">
        <f t="shared" si="41"/>
        <v>0</v>
      </c>
      <c r="Y92" s="143">
        <f t="shared" si="41"/>
        <v>0</v>
      </c>
      <c r="Z92" s="143">
        <f t="shared" si="41"/>
        <v>0</v>
      </c>
      <c r="AA92" s="143">
        <f t="shared" si="41"/>
        <v>0</v>
      </c>
      <c r="AB92" s="143">
        <f t="shared" si="41"/>
        <v>0</v>
      </c>
      <c r="AC92" s="223"/>
    </row>
    <row r="93" spans="1:29" ht="15.75" hidden="1" customHeight="1" x14ac:dyDescent="0.4">
      <c r="A93" s="219">
        <f t="shared" si="34"/>
        <v>18</v>
      </c>
      <c r="B93" s="237">
        <f>+Partici!E52</f>
        <v>0</v>
      </c>
      <c r="C93" s="234">
        <f>SUM(D94:AB94)</f>
        <v>0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8"/>
      <c r="Y93" s="58"/>
      <c r="Z93" s="58"/>
      <c r="AA93" s="58"/>
      <c r="AB93" s="58"/>
      <c r="AC93" s="223">
        <f>SUM(D94:AB94)</f>
        <v>0</v>
      </c>
    </row>
    <row r="94" spans="1:29" ht="15.75" hidden="1" customHeight="1" x14ac:dyDescent="0.4">
      <c r="A94" s="220"/>
      <c r="B94" s="237"/>
      <c r="C94" s="235"/>
      <c r="D94" s="143">
        <f t="shared" ref="D94:AB94" si="42">IF(IFERROR(IF(VLOOKUP(D93,D$149:D$153,1,0)&gt;=1,D$148,0),D93)=D$130,D$134,IF(IFERROR(IF(VLOOKUP(D93,D$149:D$153,1,0)&gt;=1,D$148,0),D93)=D$137,D$140,IF(IFERROR(IF(VLOOKUP(D93,D$149:D$153,1,0)&gt;=1,D$148,0),D93)=D$143,D$145,0)))</f>
        <v>0</v>
      </c>
      <c r="E94" s="143">
        <f t="shared" si="42"/>
        <v>0</v>
      </c>
      <c r="F94" s="143">
        <f t="shared" si="42"/>
        <v>0</v>
      </c>
      <c r="G94" s="143">
        <f t="shared" si="42"/>
        <v>0</v>
      </c>
      <c r="H94" s="143">
        <f t="shared" si="42"/>
        <v>0</v>
      </c>
      <c r="I94" s="143">
        <f t="shared" si="42"/>
        <v>0</v>
      </c>
      <c r="J94" s="143">
        <f t="shared" si="42"/>
        <v>0</v>
      </c>
      <c r="K94" s="143">
        <f t="shared" si="42"/>
        <v>0</v>
      </c>
      <c r="L94" s="143">
        <f t="shared" si="42"/>
        <v>0</v>
      </c>
      <c r="M94" s="143">
        <f t="shared" si="42"/>
        <v>0</v>
      </c>
      <c r="N94" s="143">
        <f t="shared" si="42"/>
        <v>0</v>
      </c>
      <c r="O94" s="143">
        <f t="shared" si="42"/>
        <v>0</v>
      </c>
      <c r="P94" s="143">
        <f t="shared" si="42"/>
        <v>0</v>
      </c>
      <c r="Q94" s="143">
        <f t="shared" si="42"/>
        <v>0</v>
      </c>
      <c r="R94" s="143">
        <f t="shared" si="42"/>
        <v>0</v>
      </c>
      <c r="S94" s="143">
        <f t="shared" si="42"/>
        <v>0</v>
      </c>
      <c r="T94" s="143">
        <f t="shared" si="42"/>
        <v>0</v>
      </c>
      <c r="U94" s="143">
        <f t="shared" si="42"/>
        <v>0</v>
      </c>
      <c r="V94" s="143">
        <f t="shared" si="42"/>
        <v>0</v>
      </c>
      <c r="W94" s="143">
        <f t="shared" si="42"/>
        <v>0</v>
      </c>
      <c r="X94" s="143">
        <f t="shared" si="42"/>
        <v>0</v>
      </c>
      <c r="Y94" s="143">
        <f t="shared" si="42"/>
        <v>0</v>
      </c>
      <c r="Z94" s="143">
        <f t="shared" si="42"/>
        <v>0</v>
      </c>
      <c r="AA94" s="143">
        <f t="shared" si="42"/>
        <v>0</v>
      </c>
      <c r="AB94" s="143">
        <f t="shared" si="42"/>
        <v>0</v>
      </c>
      <c r="AC94" s="223"/>
    </row>
    <row r="95" spans="1:29" ht="15.75" hidden="1" customHeight="1" x14ac:dyDescent="0.4">
      <c r="A95" s="219">
        <f t="shared" si="34"/>
        <v>19</v>
      </c>
      <c r="B95" s="237">
        <f>+Partici!E53</f>
        <v>0</v>
      </c>
      <c r="C95" s="234">
        <f>SUM(D96:AB96)</f>
        <v>0</v>
      </c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8"/>
      <c r="Y95" s="58"/>
      <c r="Z95" s="58"/>
      <c r="AA95" s="58"/>
      <c r="AB95" s="58"/>
      <c r="AC95" s="223">
        <f>SUM(D96:AB96)</f>
        <v>0</v>
      </c>
    </row>
    <row r="96" spans="1:29" ht="15.75" hidden="1" customHeight="1" x14ac:dyDescent="0.4">
      <c r="A96" s="220"/>
      <c r="B96" s="237"/>
      <c r="C96" s="235"/>
      <c r="D96" s="143">
        <f t="shared" ref="D96:AB96" si="43">IF(IFERROR(IF(VLOOKUP(D95,D$149:D$153,1,0)&gt;=1,D$148,0),D95)=D$130,D$134,IF(IFERROR(IF(VLOOKUP(D95,D$149:D$153,1,0)&gt;=1,D$148,0),D95)=D$137,D$140,IF(IFERROR(IF(VLOOKUP(D95,D$149:D$153,1,0)&gt;=1,D$148,0),D95)=D$143,D$145,0)))</f>
        <v>0</v>
      </c>
      <c r="E96" s="143">
        <f t="shared" si="43"/>
        <v>0</v>
      </c>
      <c r="F96" s="143">
        <f t="shared" si="43"/>
        <v>0</v>
      </c>
      <c r="G96" s="143">
        <f t="shared" si="43"/>
        <v>0</v>
      </c>
      <c r="H96" s="143">
        <f t="shared" si="43"/>
        <v>0</v>
      </c>
      <c r="I96" s="143">
        <f t="shared" si="43"/>
        <v>0</v>
      </c>
      <c r="J96" s="143">
        <f t="shared" si="43"/>
        <v>0</v>
      </c>
      <c r="K96" s="143">
        <f t="shared" si="43"/>
        <v>0</v>
      </c>
      <c r="L96" s="143">
        <f t="shared" si="43"/>
        <v>0</v>
      </c>
      <c r="M96" s="143">
        <f t="shared" si="43"/>
        <v>0</v>
      </c>
      <c r="N96" s="143">
        <f t="shared" si="43"/>
        <v>0</v>
      </c>
      <c r="O96" s="143">
        <f t="shared" si="43"/>
        <v>0</v>
      </c>
      <c r="P96" s="143">
        <f t="shared" si="43"/>
        <v>0</v>
      </c>
      <c r="Q96" s="143">
        <f t="shared" si="43"/>
        <v>0</v>
      </c>
      <c r="R96" s="143">
        <f t="shared" si="43"/>
        <v>0</v>
      </c>
      <c r="S96" s="143">
        <f t="shared" si="43"/>
        <v>0</v>
      </c>
      <c r="T96" s="143">
        <f t="shared" si="43"/>
        <v>0</v>
      </c>
      <c r="U96" s="143">
        <f t="shared" si="43"/>
        <v>0</v>
      </c>
      <c r="V96" s="143">
        <f t="shared" si="43"/>
        <v>0</v>
      </c>
      <c r="W96" s="143">
        <f t="shared" si="43"/>
        <v>0</v>
      </c>
      <c r="X96" s="143">
        <f t="shared" si="43"/>
        <v>0</v>
      </c>
      <c r="Y96" s="143">
        <f t="shared" si="43"/>
        <v>0</v>
      </c>
      <c r="Z96" s="143">
        <f t="shared" si="43"/>
        <v>0</v>
      </c>
      <c r="AA96" s="143">
        <f t="shared" si="43"/>
        <v>0</v>
      </c>
      <c r="AB96" s="143">
        <f t="shared" si="43"/>
        <v>0</v>
      </c>
      <c r="AC96" s="223"/>
    </row>
    <row r="97" spans="1:29" ht="15.75" hidden="1" customHeight="1" x14ac:dyDescent="0.4">
      <c r="A97" s="219">
        <f t="shared" si="34"/>
        <v>20</v>
      </c>
      <c r="B97" s="237">
        <f>+Partici!E54</f>
        <v>0</v>
      </c>
      <c r="C97" s="234">
        <f>SUM(D98:AB98)</f>
        <v>0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8"/>
      <c r="Y97" s="58"/>
      <c r="Z97" s="58"/>
      <c r="AA97" s="58"/>
      <c r="AB97" s="58"/>
      <c r="AC97" s="223">
        <f>SUM(D98:AB98)</f>
        <v>0</v>
      </c>
    </row>
    <row r="98" spans="1:29" ht="15.75" hidden="1" customHeight="1" x14ac:dyDescent="0.4">
      <c r="A98" s="220"/>
      <c r="B98" s="237"/>
      <c r="C98" s="235"/>
      <c r="D98" s="143">
        <f t="shared" ref="D98:AB98" si="44">IF(IFERROR(IF(VLOOKUP(D97,D$149:D$153,1,0)&gt;=1,D$148,0),D97)=D$130,D$134,IF(IFERROR(IF(VLOOKUP(D97,D$149:D$153,1,0)&gt;=1,D$148,0),D97)=D$137,D$140,IF(IFERROR(IF(VLOOKUP(D97,D$149:D$153,1,0)&gt;=1,D$148,0),D97)=D$143,D$145,0)))</f>
        <v>0</v>
      </c>
      <c r="E98" s="143">
        <f t="shared" si="44"/>
        <v>0</v>
      </c>
      <c r="F98" s="143">
        <f t="shared" si="44"/>
        <v>0</v>
      </c>
      <c r="G98" s="143">
        <f t="shared" si="44"/>
        <v>0</v>
      </c>
      <c r="H98" s="143">
        <f t="shared" si="44"/>
        <v>0</v>
      </c>
      <c r="I98" s="143">
        <f t="shared" si="44"/>
        <v>0</v>
      </c>
      <c r="J98" s="143">
        <f t="shared" si="44"/>
        <v>0</v>
      </c>
      <c r="K98" s="143">
        <f t="shared" si="44"/>
        <v>0</v>
      </c>
      <c r="L98" s="143">
        <f t="shared" si="44"/>
        <v>0</v>
      </c>
      <c r="M98" s="143">
        <f t="shared" si="44"/>
        <v>0</v>
      </c>
      <c r="N98" s="143">
        <f t="shared" si="44"/>
        <v>0</v>
      </c>
      <c r="O98" s="143">
        <f t="shared" si="44"/>
        <v>0</v>
      </c>
      <c r="P98" s="143">
        <f t="shared" si="44"/>
        <v>0</v>
      </c>
      <c r="Q98" s="143">
        <f t="shared" si="44"/>
        <v>0</v>
      </c>
      <c r="R98" s="143">
        <f t="shared" si="44"/>
        <v>0</v>
      </c>
      <c r="S98" s="143">
        <f t="shared" si="44"/>
        <v>0</v>
      </c>
      <c r="T98" s="143">
        <f t="shared" si="44"/>
        <v>0</v>
      </c>
      <c r="U98" s="143">
        <f t="shared" si="44"/>
        <v>0</v>
      </c>
      <c r="V98" s="143">
        <f t="shared" si="44"/>
        <v>0</v>
      </c>
      <c r="W98" s="143">
        <f t="shared" si="44"/>
        <v>0</v>
      </c>
      <c r="X98" s="143">
        <f t="shared" si="44"/>
        <v>0</v>
      </c>
      <c r="Y98" s="143">
        <f t="shared" si="44"/>
        <v>0</v>
      </c>
      <c r="Z98" s="143">
        <f t="shared" si="44"/>
        <v>0</v>
      </c>
      <c r="AA98" s="143">
        <f t="shared" si="44"/>
        <v>0</v>
      </c>
      <c r="AB98" s="143">
        <f t="shared" si="44"/>
        <v>0</v>
      </c>
      <c r="AC98" s="223"/>
    </row>
    <row r="99" spans="1:29" ht="15.75" hidden="1" customHeight="1" x14ac:dyDescent="0.4">
      <c r="A99" s="219">
        <f t="shared" si="34"/>
        <v>21</v>
      </c>
      <c r="B99" s="237">
        <f>+Partici!E55</f>
        <v>0</v>
      </c>
      <c r="C99" s="234">
        <f>SUM(D100:AB100)</f>
        <v>0</v>
      </c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8"/>
      <c r="Y99" s="58"/>
      <c r="Z99" s="58"/>
      <c r="AA99" s="58"/>
      <c r="AB99" s="58"/>
      <c r="AC99" s="223">
        <f>SUM(D100:AB100)</f>
        <v>0</v>
      </c>
    </row>
    <row r="100" spans="1:29" ht="15.75" hidden="1" customHeight="1" x14ac:dyDescent="0.4">
      <c r="A100" s="220"/>
      <c r="B100" s="237"/>
      <c r="C100" s="235"/>
      <c r="D100" s="143">
        <f t="shared" ref="D100:AB100" si="45">IF(IFERROR(IF(VLOOKUP(D99,D$149:D$153,1,0)&gt;=1,D$148,0),D99)=D$130,D$134,IF(IFERROR(IF(VLOOKUP(D99,D$149:D$153,1,0)&gt;=1,D$148,0),D99)=D$137,D$140,IF(IFERROR(IF(VLOOKUP(D99,D$149:D$153,1,0)&gt;=1,D$148,0),D99)=D$143,D$145,0)))</f>
        <v>0</v>
      </c>
      <c r="E100" s="143">
        <f t="shared" si="45"/>
        <v>0</v>
      </c>
      <c r="F100" s="143">
        <f t="shared" si="45"/>
        <v>0</v>
      </c>
      <c r="G100" s="143">
        <f t="shared" si="45"/>
        <v>0</v>
      </c>
      <c r="H100" s="143">
        <f t="shared" si="45"/>
        <v>0</v>
      </c>
      <c r="I100" s="143">
        <f t="shared" si="45"/>
        <v>0</v>
      </c>
      <c r="J100" s="143">
        <f t="shared" si="45"/>
        <v>0</v>
      </c>
      <c r="K100" s="143">
        <f t="shared" si="45"/>
        <v>0</v>
      </c>
      <c r="L100" s="143">
        <f t="shared" si="45"/>
        <v>0</v>
      </c>
      <c r="M100" s="143">
        <f t="shared" si="45"/>
        <v>0</v>
      </c>
      <c r="N100" s="143">
        <f t="shared" si="45"/>
        <v>0</v>
      </c>
      <c r="O100" s="143">
        <f t="shared" si="45"/>
        <v>0</v>
      </c>
      <c r="P100" s="143">
        <f t="shared" si="45"/>
        <v>0</v>
      </c>
      <c r="Q100" s="143">
        <f t="shared" si="45"/>
        <v>0</v>
      </c>
      <c r="R100" s="143">
        <f t="shared" si="45"/>
        <v>0</v>
      </c>
      <c r="S100" s="143">
        <f t="shared" si="45"/>
        <v>0</v>
      </c>
      <c r="T100" s="143">
        <f t="shared" si="45"/>
        <v>0</v>
      </c>
      <c r="U100" s="143">
        <f t="shared" si="45"/>
        <v>0</v>
      </c>
      <c r="V100" s="143">
        <f t="shared" si="45"/>
        <v>0</v>
      </c>
      <c r="W100" s="143">
        <f t="shared" si="45"/>
        <v>0</v>
      </c>
      <c r="X100" s="143">
        <f t="shared" si="45"/>
        <v>0</v>
      </c>
      <c r="Y100" s="143">
        <f t="shared" si="45"/>
        <v>0</v>
      </c>
      <c r="Z100" s="143">
        <f t="shared" si="45"/>
        <v>0</v>
      </c>
      <c r="AA100" s="143">
        <f t="shared" si="45"/>
        <v>0</v>
      </c>
      <c r="AB100" s="143">
        <f t="shared" si="45"/>
        <v>0</v>
      </c>
      <c r="AC100" s="223"/>
    </row>
    <row r="101" spans="1:29" ht="15.75" hidden="1" customHeight="1" x14ac:dyDescent="0.4">
      <c r="A101" s="219">
        <f t="shared" si="34"/>
        <v>22</v>
      </c>
      <c r="B101" s="237">
        <f>+Partici!E56</f>
        <v>0</v>
      </c>
      <c r="C101" s="234">
        <f>SUM(D102:AB102)</f>
        <v>0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8"/>
      <c r="Y101" s="58"/>
      <c r="Z101" s="58"/>
      <c r="AA101" s="58"/>
      <c r="AB101" s="58"/>
      <c r="AC101" s="223">
        <f>SUM(D102:AB102)</f>
        <v>0</v>
      </c>
    </row>
    <row r="102" spans="1:29" ht="15.75" hidden="1" customHeight="1" x14ac:dyDescent="0.4">
      <c r="A102" s="220"/>
      <c r="B102" s="237"/>
      <c r="C102" s="235"/>
      <c r="D102" s="143">
        <f t="shared" ref="D102:AB102" si="46">IF(IFERROR(IF(VLOOKUP(D101,D$149:D$153,1,0)&gt;=1,D$148,0),D101)=D$130,D$134,IF(IFERROR(IF(VLOOKUP(D101,D$149:D$153,1,0)&gt;=1,D$148,0),D101)=D$137,D$140,IF(IFERROR(IF(VLOOKUP(D101,D$149:D$153,1,0)&gt;=1,D$148,0),D101)=D$143,D$145,0)))</f>
        <v>0</v>
      </c>
      <c r="E102" s="143">
        <f t="shared" si="46"/>
        <v>0</v>
      </c>
      <c r="F102" s="143">
        <f t="shared" si="46"/>
        <v>0</v>
      </c>
      <c r="G102" s="143">
        <f t="shared" si="46"/>
        <v>0</v>
      </c>
      <c r="H102" s="143">
        <f t="shared" si="46"/>
        <v>0</v>
      </c>
      <c r="I102" s="143">
        <f t="shared" si="46"/>
        <v>0</v>
      </c>
      <c r="J102" s="143">
        <f t="shared" si="46"/>
        <v>0</v>
      </c>
      <c r="K102" s="143">
        <f t="shared" si="46"/>
        <v>0</v>
      </c>
      <c r="L102" s="143">
        <f t="shared" si="46"/>
        <v>0</v>
      </c>
      <c r="M102" s="143">
        <f t="shared" si="46"/>
        <v>0</v>
      </c>
      <c r="N102" s="143">
        <f t="shared" si="46"/>
        <v>0</v>
      </c>
      <c r="O102" s="143">
        <f t="shared" si="46"/>
        <v>0</v>
      </c>
      <c r="P102" s="143">
        <f t="shared" si="46"/>
        <v>0</v>
      </c>
      <c r="Q102" s="143">
        <f t="shared" si="46"/>
        <v>0</v>
      </c>
      <c r="R102" s="143">
        <f t="shared" si="46"/>
        <v>0</v>
      </c>
      <c r="S102" s="143">
        <f t="shared" si="46"/>
        <v>0</v>
      </c>
      <c r="T102" s="143">
        <f t="shared" si="46"/>
        <v>0</v>
      </c>
      <c r="U102" s="143">
        <f t="shared" si="46"/>
        <v>0</v>
      </c>
      <c r="V102" s="143">
        <f t="shared" si="46"/>
        <v>0</v>
      </c>
      <c r="W102" s="143">
        <f t="shared" si="46"/>
        <v>0</v>
      </c>
      <c r="X102" s="143">
        <f t="shared" si="46"/>
        <v>0</v>
      </c>
      <c r="Y102" s="143">
        <f t="shared" si="46"/>
        <v>0</v>
      </c>
      <c r="Z102" s="143">
        <f t="shared" si="46"/>
        <v>0</v>
      </c>
      <c r="AA102" s="143">
        <f t="shared" si="46"/>
        <v>0</v>
      </c>
      <c r="AB102" s="143">
        <f t="shared" si="46"/>
        <v>0</v>
      </c>
      <c r="AC102" s="223"/>
    </row>
    <row r="103" spans="1:29" ht="15.75" hidden="1" customHeight="1" x14ac:dyDescent="0.4">
      <c r="A103" s="219">
        <f t="shared" si="34"/>
        <v>23</v>
      </c>
      <c r="B103" s="237">
        <f>+Partici!E57</f>
        <v>0</v>
      </c>
      <c r="C103" s="234">
        <f>SUM(D104:AB104)</f>
        <v>0</v>
      </c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8"/>
      <c r="Y103" s="58"/>
      <c r="Z103" s="58"/>
      <c r="AA103" s="58"/>
      <c r="AB103" s="58"/>
      <c r="AC103" s="223">
        <f>SUM(D104:AB104)</f>
        <v>0</v>
      </c>
    </row>
    <row r="104" spans="1:29" ht="15.75" hidden="1" customHeight="1" x14ac:dyDescent="0.4">
      <c r="A104" s="220"/>
      <c r="B104" s="237"/>
      <c r="C104" s="235"/>
      <c r="D104" s="143">
        <f t="shared" ref="D104:AB104" si="47">IF(IFERROR(IF(VLOOKUP(D103,D$149:D$153,1,0)&gt;=1,D$148,0),D103)=D$130,D$134,IF(IFERROR(IF(VLOOKUP(D103,D$149:D$153,1,0)&gt;=1,D$148,0),D103)=D$137,D$140,IF(IFERROR(IF(VLOOKUP(D103,D$149:D$153,1,0)&gt;=1,D$148,0),D103)=D$143,D$145,0)))</f>
        <v>0</v>
      </c>
      <c r="E104" s="143">
        <f t="shared" si="47"/>
        <v>0</v>
      </c>
      <c r="F104" s="143">
        <f t="shared" si="47"/>
        <v>0</v>
      </c>
      <c r="G104" s="143">
        <f t="shared" si="47"/>
        <v>0</v>
      </c>
      <c r="H104" s="143">
        <f t="shared" si="47"/>
        <v>0</v>
      </c>
      <c r="I104" s="143">
        <f t="shared" si="47"/>
        <v>0</v>
      </c>
      <c r="J104" s="143">
        <f t="shared" si="47"/>
        <v>0</v>
      </c>
      <c r="K104" s="143">
        <f t="shared" si="47"/>
        <v>0</v>
      </c>
      <c r="L104" s="143">
        <f t="shared" si="47"/>
        <v>0</v>
      </c>
      <c r="M104" s="143">
        <f t="shared" si="47"/>
        <v>0</v>
      </c>
      <c r="N104" s="143">
        <f t="shared" si="47"/>
        <v>0</v>
      </c>
      <c r="O104" s="143">
        <f t="shared" si="47"/>
        <v>0</v>
      </c>
      <c r="P104" s="143">
        <f t="shared" si="47"/>
        <v>0</v>
      </c>
      <c r="Q104" s="143">
        <f t="shared" si="47"/>
        <v>0</v>
      </c>
      <c r="R104" s="143">
        <f t="shared" si="47"/>
        <v>0</v>
      </c>
      <c r="S104" s="143">
        <f t="shared" si="47"/>
        <v>0</v>
      </c>
      <c r="T104" s="143">
        <f t="shared" si="47"/>
        <v>0</v>
      </c>
      <c r="U104" s="143">
        <f t="shared" si="47"/>
        <v>0</v>
      </c>
      <c r="V104" s="143">
        <f t="shared" si="47"/>
        <v>0</v>
      </c>
      <c r="W104" s="143">
        <f t="shared" si="47"/>
        <v>0</v>
      </c>
      <c r="X104" s="143">
        <f t="shared" si="47"/>
        <v>0</v>
      </c>
      <c r="Y104" s="143">
        <f t="shared" si="47"/>
        <v>0</v>
      </c>
      <c r="Z104" s="143">
        <f t="shared" si="47"/>
        <v>0</v>
      </c>
      <c r="AA104" s="143">
        <f t="shared" si="47"/>
        <v>0</v>
      </c>
      <c r="AB104" s="143">
        <f t="shared" si="47"/>
        <v>0</v>
      </c>
      <c r="AC104" s="223"/>
    </row>
    <row r="105" spans="1:29" ht="15.75" hidden="1" customHeight="1" x14ac:dyDescent="0.4">
      <c r="A105" s="219">
        <f t="shared" si="34"/>
        <v>24</v>
      </c>
      <c r="B105" s="237">
        <f>+Partici!E58</f>
        <v>0</v>
      </c>
      <c r="C105" s="234">
        <f>SUM(D106:AB106)</f>
        <v>0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8"/>
      <c r="Y105" s="58"/>
      <c r="Z105" s="58"/>
      <c r="AA105" s="58"/>
      <c r="AB105" s="58"/>
      <c r="AC105" s="223">
        <f>SUM(D106:AB106)</f>
        <v>0</v>
      </c>
    </row>
    <row r="106" spans="1:29" ht="15.75" hidden="1" customHeight="1" x14ac:dyDescent="0.4">
      <c r="A106" s="220"/>
      <c r="B106" s="237"/>
      <c r="C106" s="235"/>
      <c r="D106" s="143">
        <f t="shared" ref="D106:AB106" si="48">IF(IFERROR(IF(VLOOKUP(D105,D$149:D$153,1,0)&gt;=1,D$148,0),D105)=D$130,D$134,IF(IFERROR(IF(VLOOKUP(D105,D$149:D$153,1,0)&gt;=1,D$148,0),D105)=D$137,D$140,IF(IFERROR(IF(VLOOKUP(D105,D$149:D$153,1,0)&gt;=1,D$148,0),D105)=D$143,D$145,0)))</f>
        <v>0</v>
      </c>
      <c r="E106" s="143">
        <f t="shared" si="48"/>
        <v>0</v>
      </c>
      <c r="F106" s="143">
        <f t="shared" si="48"/>
        <v>0</v>
      </c>
      <c r="G106" s="143">
        <f t="shared" si="48"/>
        <v>0</v>
      </c>
      <c r="H106" s="143">
        <f t="shared" si="48"/>
        <v>0</v>
      </c>
      <c r="I106" s="143">
        <f t="shared" si="48"/>
        <v>0</v>
      </c>
      <c r="J106" s="143">
        <f t="shared" si="48"/>
        <v>0</v>
      </c>
      <c r="K106" s="143">
        <f t="shared" si="48"/>
        <v>0</v>
      </c>
      <c r="L106" s="143">
        <f t="shared" si="48"/>
        <v>0</v>
      </c>
      <c r="M106" s="143">
        <f t="shared" si="48"/>
        <v>0</v>
      </c>
      <c r="N106" s="143">
        <f t="shared" si="48"/>
        <v>0</v>
      </c>
      <c r="O106" s="143">
        <f t="shared" si="48"/>
        <v>0</v>
      </c>
      <c r="P106" s="143">
        <f t="shared" si="48"/>
        <v>0</v>
      </c>
      <c r="Q106" s="143">
        <f t="shared" si="48"/>
        <v>0</v>
      </c>
      <c r="R106" s="143">
        <f t="shared" si="48"/>
        <v>0</v>
      </c>
      <c r="S106" s="143">
        <f t="shared" si="48"/>
        <v>0</v>
      </c>
      <c r="T106" s="143">
        <f t="shared" si="48"/>
        <v>0</v>
      </c>
      <c r="U106" s="143">
        <f t="shared" si="48"/>
        <v>0</v>
      </c>
      <c r="V106" s="143">
        <f t="shared" si="48"/>
        <v>0</v>
      </c>
      <c r="W106" s="143">
        <f t="shared" si="48"/>
        <v>0</v>
      </c>
      <c r="X106" s="143">
        <f t="shared" si="48"/>
        <v>0</v>
      </c>
      <c r="Y106" s="143">
        <f t="shared" si="48"/>
        <v>0</v>
      </c>
      <c r="Z106" s="143">
        <f t="shared" si="48"/>
        <v>0</v>
      </c>
      <c r="AA106" s="143">
        <f t="shared" si="48"/>
        <v>0</v>
      </c>
      <c r="AB106" s="143">
        <f t="shared" si="48"/>
        <v>0</v>
      </c>
      <c r="AC106" s="223"/>
    </row>
    <row r="107" spans="1:29" ht="15.75" hidden="1" customHeight="1" x14ac:dyDescent="0.4">
      <c r="A107" s="219">
        <f t="shared" si="34"/>
        <v>25</v>
      </c>
      <c r="B107" s="237">
        <f>+Partici!E59</f>
        <v>0</v>
      </c>
      <c r="C107" s="234">
        <f>SUM(D108:AB108)</f>
        <v>0</v>
      </c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8"/>
      <c r="Y107" s="58"/>
      <c r="Z107" s="58"/>
      <c r="AA107" s="58"/>
      <c r="AB107" s="58"/>
      <c r="AC107" s="223">
        <f>SUM(D108:AB108)</f>
        <v>0</v>
      </c>
    </row>
    <row r="108" spans="1:29" ht="15.75" hidden="1" customHeight="1" x14ac:dyDescent="0.4">
      <c r="A108" s="220"/>
      <c r="B108" s="237"/>
      <c r="C108" s="235"/>
      <c r="D108" s="143">
        <f t="shared" ref="D108:AB108" si="49">IF(IFERROR(IF(VLOOKUP(D107,D$149:D$153,1,0)&gt;=1,D$148,0),D107)=D$130,D$134,IF(IFERROR(IF(VLOOKUP(D107,D$149:D$153,1,0)&gt;=1,D$148,0),D107)=D$137,D$140,IF(IFERROR(IF(VLOOKUP(D107,D$149:D$153,1,0)&gt;=1,D$148,0),D107)=D$143,D$145,0)))</f>
        <v>0</v>
      </c>
      <c r="E108" s="143">
        <f t="shared" si="49"/>
        <v>0</v>
      </c>
      <c r="F108" s="143">
        <f t="shared" si="49"/>
        <v>0</v>
      </c>
      <c r="G108" s="143">
        <f t="shared" si="49"/>
        <v>0</v>
      </c>
      <c r="H108" s="143">
        <f t="shared" si="49"/>
        <v>0</v>
      </c>
      <c r="I108" s="143">
        <f t="shared" si="49"/>
        <v>0</v>
      </c>
      <c r="J108" s="143">
        <f t="shared" si="49"/>
        <v>0</v>
      </c>
      <c r="K108" s="143">
        <f t="shared" si="49"/>
        <v>0</v>
      </c>
      <c r="L108" s="143">
        <f t="shared" si="49"/>
        <v>0</v>
      </c>
      <c r="M108" s="143">
        <f t="shared" si="49"/>
        <v>0</v>
      </c>
      <c r="N108" s="143">
        <f t="shared" si="49"/>
        <v>0</v>
      </c>
      <c r="O108" s="143">
        <f t="shared" si="49"/>
        <v>0</v>
      </c>
      <c r="P108" s="143">
        <f t="shared" si="49"/>
        <v>0</v>
      </c>
      <c r="Q108" s="143">
        <f t="shared" si="49"/>
        <v>0</v>
      </c>
      <c r="R108" s="143">
        <f t="shared" si="49"/>
        <v>0</v>
      </c>
      <c r="S108" s="143">
        <f t="shared" si="49"/>
        <v>0</v>
      </c>
      <c r="T108" s="143">
        <f t="shared" si="49"/>
        <v>0</v>
      </c>
      <c r="U108" s="143">
        <f t="shared" si="49"/>
        <v>0</v>
      </c>
      <c r="V108" s="143">
        <f t="shared" si="49"/>
        <v>0</v>
      </c>
      <c r="W108" s="143">
        <f t="shared" si="49"/>
        <v>0</v>
      </c>
      <c r="X108" s="143">
        <f t="shared" si="49"/>
        <v>0</v>
      </c>
      <c r="Y108" s="143">
        <f t="shared" si="49"/>
        <v>0</v>
      </c>
      <c r="Z108" s="143">
        <f t="shared" si="49"/>
        <v>0</v>
      </c>
      <c r="AA108" s="143">
        <f t="shared" si="49"/>
        <v>0</v>
      </c>
      <c r="AB108" s="143">
        <f t="shared" si="49"/>
        <v>0</v>
      </c>
      <c r="AC108" s="223"/>
    </row>
    <row r="109" spans="1:29" ht="15.75" hidden="1" customHeight="1" x14ac:dyDescent="0.4">
      <c r="A109" s="219">
        <f t="shared" si="34"/>
        <v>26</v>
      </c>
      <c r="B109" s="237">
        <f>+Partici!E60</f>
        <v>0</v>
      </c>
      <c r="C109" s="234">
        <f>SUM(D110:AB110)</f>
        <v>0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8"/>
      <c r="Y109" s="58"/>
      <c r="Z109" s="58"/>
      <c r="AA109" s="58"/>
      <c r="AB109" s="58"/>
      <c r="AC109" s="223">
        <f>SUM(D110:AB110)</f>
        <v>0</v>
      </c>
    </row>
    <row r="110" spans="1:29" ht="15.75" hidden="1" customHeight="1" x14ac:dyDescent="0.4">
      <c r="A110" s="220"/>
      <c r="B110" s="237"/>
      <c r="C110" s="235"/>
      <c r="D110" s="143">
        <f t="shared" ref="D110:AB110" si="50">IF(IFERROR(IF(VLOOKUP(D109,D$149:D$153,1,0)&gt;=1,D$148,0),D109)=D$130,D$134,IF(IFERROR(IF(VLOOKUP(D109,D$149:D$153,1,0)&gt;=1,D$148,0),D109)=D$137,D$140,IF(IFERROR(IF(VLOOKUP(D109,D$149:D$153,1,0)&gt;=1,D$148,0),D109)=D$143,D$145,0)))</f>
        <v>0</v>
      </c>
      <c r="E110" s="143">
        <f t="shared" si="50"/>
        <v>0</v>
      </c>
      <c r="F110" s="143">
        <f t="shared" si="50"/>
        <v>0</v>
      </c>
      <c r="G110" s="143">
        <f t="shared" si="50"/>
        <v>0</v>
      </c>
      <c r="H110" s="143">
        <f t="shared" si="50"/>
        <v>0</v>
      </c>
      <c r="I110" s="143">
        <f t="shared" si="50"/>
        <v>0</v>
      </c>
      <c r="J110" s="143">
        <f t="shared" si="50"/>
        <v>0</v>
      </c>
      <c r="K110" s="143">
        <f t="shared" si="50"/>
        <v>0</v>
      </c>
      <c r="L110" s="143">
        <f t="shared" si="50"/>
        <v>0</v>
      </c>
      <c r="M110" s="143">
        <f t="shared" si="50"/>
        <v>0</v>
      </c>
      <c r="N110" s="143">
        <f t="shared" si="50"/>
        <v>0</v>
      </c>
      <c r="O110" s="143">
        <f t="shared" si="50"/>
        <v>0</v>
      </c>
      <c r="P110" s="143">
        <f t="shared" si="50"/>
        <v>0</v>
      </c>
      <c r="Q110" s="143">
        <f t="shared" si="50"/>
        <v>0</v>
      </c>
      <c r="R110" s="143">
        <f t="shared" si="50"/>
        <v>0</v>
      </c>
      <c r="S110" s="143">
        <f t="shared" si="50"/>
        <v>0</v>
      </c>
      <c r="T110" s="143">
        <f t="shared" si="50"/>
        <v>0</v>
      </c>
      <c r="U110" s="143">
        <f t="shared" si="50"/>
        <v>0</v>
      </c>
      <c r="V110" s="143">
        <f t="shared" si="50"/>
        <v>0</v>
      </c>
      <c r="W110" s="143">
        <f t="shared" si="50"/>
        <v>0</v>
      </c>
      <c r="X110" s="143">
        <f t="shared" si="50"/>
        <v>0</v>
      </c>
      <c r="Y110" s="143">
        <f t="shared" si="50"/>
        <v>0</v>
      </c>
      <c r="Z110" s="143">
        <f t="shared" si="50"/>
        <v>0</v>
      </c>
      <c r="AA110" s="143">
        <f t="shared" si="50"/>
        <v>0</v>
      </c>
      <c r="AB110" s="143">
        <f t="shared" si="50"/>
        <v>0</v>
      </c>
      <c r="AC110" s="223"/>
    </row>
    <row r="111" spans="1:29" ht="15.75" hidden="1" customHeight="1" x14ac:dyDescent="0.4">
      <c r="A111" s="219">
        <f t="shared" si="34"/>
        <v>27</v>
      </c>
      <c r="B111" s="237">
        <f>+Partici!E61</f>
        <v>0</v>
      </c>
      <c r="C111" s="234">
        <f>SUM(D112:AB112)</f>
        <v>0</v>
      </c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8"/>
      <c r="Y111" s="58"/>
      <c r="Z111" s="58"/>
      <c r="AA111" s="58"/>
      <c r="AB111" s="58"/>
      <c r="AC111" s="223">
        <f>SUM(D112:AB112)</f>
        <v>0</v>
      </c>
    </row>
    <row r="112" spans="1:29" ht="15.75" hidden="1" customHeight="1" x14ac:dyDescent="0.4">
      <c r="A112" s="220"/>
      <c r="B112" s="237"/>
      <c r="C112" s="235"/>
      <c r="D112" s="143">
        <f t="shared" ref="D112:AB112" si="51">IF(IFERROR(IF(VLOOKUP(D111,D$149:D$153,1,0)&gt;=1,D$148,0),D111)=D$130,D$134,IF(IFERROR(IF(VLOOKUP(D111,D$149:D$153,1,0)&gt;=1,D$148,0),D111)=D$137,D$140,IF(IFERROR(IF(VLOOKUP(D111,D$149:D$153,1,0)&gt;=1,D$148,0),D111)=D$143,D$145,0)))</f>
        <v>0</v>
      </c>
      <c r="E112" s="143">
        <f t="shared" si="51"/>
        <v>0</v>
      </c>
      <c r="F112" s="143">
        <f t="shared" si="51"/>
        <v>0</v>
      </c>
      <c r="G112" s="143">
        <f t="shared" si="51"/>
        <v>0</v>
      </c>
      <c r="H112" s="143">
        <f t="shared" si="51"/>
        <v>0</v>
      </c>
      <c r="I112" s="143">
        <f t="shared" si="51"/>
        <v>0</v>
      </c>
      <c r="J112" s="143">
        <f t="shared" si="51"/>
        <v>0</v>
      </c>
      <c r="K112" s="143">
        <f t="shared" si="51"/>
        <v>0</v>
      </c>
      <c r="L112" s="143">
        <f t="shared" si="51"/>
        <v>0</v>
      </c>
      <c r="M112" s="143">
        <f t="shared" si="51"/>
        <v>0</v>
      </c>
      <c r="N112" s="143">
        <f t="shared" si="51"/>
        <v>0</v>
      </c>
      <c r="O112" s="143">
        <f t="shared" si="51"/>
        <v>0</v>
      </c>
      <c r="P112" s="143">
        <f t="shared" si="51"/>
        <v>0</v>
      </c>
      <c r="Q112" s="143">
        <f t="shared" si="51"/>
        <v>0</v>
      </c>
      <c r="R112" s="143">
        <f t="shared" si="51"/>
        <v>0</v>
      </c>
      <c r="S112" s="143">
        <f t="shared" si="51"/>
        <v>0</v>
      </c>
      <c r="T112" s="143">
        <f t="shared" si="51"/>
        <v>0</v>
      </c>
      <c r="U112" s="143">
        <f t="shared" si="51"/>
        <v>0</v>
      </c>
      <c r="V112" s="143">
        <f t="shared" si="51"/>
        <v>0</v>
      </c>
      <c r="W112" s="143">
        <f t="shared" si="51"/>
        <v>0</v>
      </c>
      <c r="X112" s="143">
        <f t="shared" si="51"/>
        <v>0</v>
      </c>
      <c r="Y112" s="143">
        <f t="shared" si="51"/>
        <v>0</v>
      </c>
      <c r="Z112" s="143">
        <f t="shared" si="51"/>
        <v>0</v>
      </c>
      <c r="AA112" s="143">
        <f t="shared" si="51"/>
        <v>0</v>
      </c>
      <c r="AB112" s="143">
        <f t="shared" si="51"/>
        <v>0</v>
      </c>
      <c r="AC112" s="223"/>
    </row>
    <row r="113" spans="1:29" ht="15.75" hidden="1" customHeight="1" x14ac:dyDescent="0.4">
      <c r="A113" s="219">
        <f t="shared" si="34"/>
        <v>28</v>
      </c>
      <c r="B113" s="237">
        <f>+Partici!E62</f>
        <v>0</v>
      </c>
      <c r="C113" s="234">
        <f>SUM(D114:AB114)</f>
        <v>0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8"/>
      <c r="Y113" s="58"/>
      <c r="Z113" s="58"/>
      <c r="AA113" s="58"/>
      <c r="AB113" s="58"/>
      <c r="AC113" s="223">
        <f>SUM(D114:AB114)</f>
        <v>0</v>
      </c>
    </row>
    <row r="114" spans="1:29" ht="15.75" hidden="1" customHeight="1" x14ac:dyDescent="0.4">
      <c r="A114" s="220"/>
      <c r="B114" s="237"/>
      <c r="C114" s="235"/>
      <c r="D114" s="143">
        <f t="shared" ref="D114:AB114" si="52">IF(IFERROR(IF(VLOOKUP(D113,D$149:D$153,1,0)&gt;=1,D$148,0),D113)=D$130,D$134,IF(IFERROR(IF(VLOOKUP(D113,D$149:D$153,1,0)&gt;=1,D$148,0),D113)=D$137,D$140,IF(IFERROR(IF(VLOOKUP(D113,D$149:D$153,1,0)&gt;=1,D$148,0),D113)=D$143,D$145,0)))</f>
        <v>0</v>
      </c>
      <c r="E114" s="143">
        <f t="shared" si="52"/>
        <v>0</v>
      </c>
      <c r="F114" s="143">
        <f t="shared" si="52"/>
        <v>0</v>
      </c>
      <c r="G114" s="143">
        <f t="shared" si="52"/>
        <v>0</v>
      </c>
      <c r="H114" s="143">
        <f t="shared" si="52"/>
        <v>0</v>
      </c>
      <c r="I114" s="143">
        <f t="shared" si="52"/>
        <v>0</v>
      </c>
      <c r="J114" s="143">
        <f t="shared" si="52"/>
        <v>0</v>
      </c>
      <c r="K114" s="143">
        <f t="shared" si="52"/>
        <v>0</v>
      </c>
      <c r="L114" s="143">
        <f t="shared" si="52"/>
        <v>0</v>
      </c>
      <c r="M114" s="143">
        <f t="shared" si="52"/>
        <v>0</v>
      </c>
      <c r="N114" s="143">
        <f t="shared" si="52"/>
        <v>0</v>
      </c>
      <c r="O114" s="143">
        <f t="shared" si="52"/>
        <v>0</v>
      </c>
      <c r="P114" s="143">
        <f t="shared" si="52"/>
        <v>0</v>
      </c>
      <c r="Q114" s="143">
        <f t="shared" si="52"/>
        <v>0</v>
      </c>
      <c r="R114" s="143">
        <f t="shared" si="52"/>
        <v>0</v>
      </c>
      <c r="S114" s="143">
        <f t="shared" si="52"/>
        <v>0</v>
      </c>
      <c r="T114" s="143">
        <f t="shared" si="52"/>
        <v>0</v>
      </c>
      <c r="U114" s="143">
        <f t="shared" si="52"/>
        <v>0</v>
      </c>
      <c r="V114" s="143">
        <f t="shared" si="52"/>
        <v>0</v>
      </c>
      <c r="W114" s="143">
        <f t="shared" si="52"/>
        <v>0</v>
      </c>
      <c r="X114" s="143">
        <f t="shared" si="52"/>
        <v>0</v>
      </c>
      <c r="Y114" s="143">
        <f t="shared" si="52"/>
        <v>0</v>
      </c>
      <c r="Z114" s="143">
        <f t="shared" si="52"/>
        <v>0</v>
      </c>
      <c r="AA114" s="143">
        <f t="shared" si="52"/>
        <v>0</v>
      </c>
      <c r="AB114" s="143">
        <f t="shared" si="52"/>
        <v>0</v>
      </c>
      <c r="AC114" s="223"/>
    </row>
    <row r="115" spans="1:29" ht="15.75" hidden="1" customHeight="1" x14ac:dyDescent="0.4">
      <c r="A115" s="219">
        <f t="shared" si="34"/>
        <v>29</v>
      </c>
      <c r="B115" s="237">
        <f>+Partici!E63</f>
        <v>0</v>
      </c>
      <c r="C115" s="234">
        <f>SUM(D116:AB116)</f>
        <v>0</v>
      </c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8"/>
      <c r="Y115" s="58"/>
      <c r="Z115" s="58"/>
      <c r="AA115" s="58"/>
      <c r="AB115" s="58"/>
      <c r="AC115" s="223">
        <f>SUM(D116:AB116)</f>
        <v>0</v>
      </c>
    </row>
    <row r="116" spans="1:29" ht="15.75" hidden="1" customHeight="1" x14ac:dyDescent="0.4">
      <c r="A116" s="220"/>
      <c r="B116" s="237"/>
      <c r="C116" s="235"/>
      <c r="D116" s="143">
        <f t="shared" ref="D116:AB116" si="53">IF(IFERROR(IF(VLOOKUP(D115,D$149:D$153,1,0)&gt;=1,D$148,0),D115)=D$130,D$134,IF(IFERROR(IF(VLOOKUP(D115,D$149:D$153,1,0)&gt;=1,D$148,0),D115)=D$137,D$140,IF(IFERROR(IF(VLOOKUP(D115,D$149:D$153,1,0)&gt;=1,D$148,0),D115)=D$143,D$145,0)))</f>
        <v>0</v>
      </c>
      <c r="E116" s="143">
        <f t="shared" si="53"/>
        <v>0</v>
      </c>
      <c r="F116" s="143">
        <f t="shared" si="53"/>
        <v>0</v>
      </c>
      <c r="G116" s="143">
        <f t="shared" si="53"/>
        <v>0</v>
      </c>
      <c r="H116" s="143">
        <f t="shared" si="53"/>
        <v>0</v>
      </c>
      <c r="I116" s="143">
        <f t="shared" si="53"/>
        <v>0</v>
      </c>
      <c r="J116" s="143">
        <f t="shared" si="53"/>
        <v>0</v>
      </c>
      <c r="K116" s="143">
        <f t="shared" si="53"/>
        <v>0</v>
      </c>
      <c r="L116" s="143">
        <f t="shared" si="53"/>
        <v>0</v>
      </c>
      <c r="M116" s="143">
        <f t="shared" si="53"/>
        <v>0</v>
      </c>
      <c r="N116" s="143">
        <f t="shared" si="53"/>
        <v>0</v>
      </c>
      <c r="O116" s="143">
        <f t="shared" si="53"/>
        <v>0</v>
      </c>
      <c r="P116" s="143">
        <f t="shared" si="53"/>
        <v>0</v>
      </c>
      <c r="Q116" s="143">
        <f t="shared" si="53"/>
        <v>0</v>
      </c>
      <c r="R116" s="143">
        <f t="shared" si="53"/>
        <v>0</v>
      </c>
      <c r="S116" s="143">
        <f t="shared" si="53"/>
        <v>0</v>
      </c>
      <c r="T116" s="143">
        <f t="shared" si="53"/>
        <v>0</v>
      </c>
      <c r="U116" s="143">
        <f t="shared" si="53"/>
        <v>0</v>
      </c>
      <c r="V116" s="143">
        <f t="shared" si="53"/>
        <v>0</v>
      </c>
      <c r="W116" s="143">
        <f t="shared" si="53"/>
        <v>0</v>
      </c>
      <c r="X116" s="143">
        <f t="shared" si="53"/>
        <v>0</v>
      </c>
      <c r="Y116" s="143">
        <f t="shared" si="53"/>
        <v>0</v>
      </c>
      <c r="Z116" s="143">
        <f t="shared" si="53"/>
        <v>0</v>
      </c>
      <c r="AA116" s="143">
        <f t="shared" si="53"/>
        <v>0</v>
      </c>
      <c r="AB116" s="143">
        <f t="shared" si="53"/>
        <v>0</v>
      </c>
      <c r="AC116" s="223"/>
    </row>
    <row r="117" spans="1:29" ht="15.75" hidden="1" customHeight="1" x14ac:dyDescent="0.4">
      <c r="A117" s="219">
        <f t="shared" si="34"/>
        <v>30</v>
      </c>
      <c r="B117" s="237">
        <f>+Partici!E64</f>
        <v>0</v>
      </c>
      <c r="C117" s="234">
        <f>SUM(D118:AB118)</f>
        <v>0</v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8"/>
      <c r="Y117" s="58"/>
      <c r="Z117" s="58"/>
      <c r="AA117" s="58"/>
      <c r="AB117" s="58"/>
      <c r="AC117" s="223">
        <f>SUM(D118:AB118)</f>
        <v>0</v>
      </c>
    </row>
    <row r="118" spans="1:29" ht="15.75" hidden="1" customHeight="1" x14ac:dyDescent="0.4">
      <c r="A118" s="220"/>
      <c r="B118" s="237"/>
      <c r="C118" s="235"/>
      <c r="D118" s="143">
        <f t="shared" ref="D118:AB118" si="54">IF(IFERROR(IF(VLOOKUP(D117,D$149:D$153,1,0)&gt;=1,D$148,0),D117)=D$130,D$134,IF(IFERROR(IF(VLOOKUP(D117,D$149:D$153,1,0)&gt;=1,D$148,0),D117)=D$137,D$140,IF(IFERROR(IF(VLOOKUP(D117,D$149:D$153,1,0)&gt;=1,D$148,0),D117)=D$143,D$145,0)))</f>
        <v>0</v>
      </c>
      <c r="E118" s="143">
        <f t="shared" si="54"/>
        <v>0</v>
      </c>
      <c r="F118" s="143">
        <f t="shared" si="54"/>
        <v>0</v>
      </c>
      <c r="G118" s="143">
        <f t="shared" si="54"/>
        <v>0</v>
      </c>
      <c r="H118" s="143">
        <f t="shared" si="54"/>
        <v>0</v>
      </c>
      <c r="I118" s="143">
        <f t="shared" si="54"/>
        <v>0</v>
      </c>
      <c r="J118" s="143">
        <f t="shared" si="54"/>
        <v>0</v>
      </c>
      <c r="K118" s="143">
        <f t="shared" si="54"/>
        <v>0</v>
      </c>
      <c r="L118" s="143">
        <f t="shared" si="54"/>
        <v>0</v>
      </c>
      <c r="M118" s="143">
        <f t="shared" si="54"/>
        <v>0</v>
      </c>
      <c r="N118" s="143">
        <f t="shared" si="54"/>
        <v>0</v>
      </c>
      <c r="O118" s="143">
        <f t="shared" si="54"/>
        <v>0</v>
      </c>
      <c r="P118" s="143">
        <f t="shared" si="54"/>
        <v>0</v>
      </c>
      <c r="Q118" s="143">
        <f t="shared" si="54"/>
        <v>0</v>
      </c>
      <c r="R118" s="143">
        <f t="shared" si="54"/>
        <v>0</v>
      </c>
      <c r="S118" s="143">
        <f t="shared" si="54"/>
        <v>0</v>
      </c>
      <c r="T118" s="143">
        <f t="shared" si="54"/>
        <v>0</v>
      </c>
      <c r="U118" s="143">
        <f t="shared" si="54"/>
        <v>0</v>
      </c>
      <c r="V118" s="143">
        <f t="shared" si="54"/>
        <v>0</v>
      </c>
      <c r="W118" s="143">
        <f t="shared" si="54"/>
        <v>0</v>
      </c>
      <c r="X118" s="143">
        <f t="shared" si="54"/>
        <v>0</v>
      </c>
      <c r="Y118" s="143">
        <f t="shared" si="54"/>
        <v>0</v>
      </c>
      <c r="Z118" s="143">
        <f t="shared" si="54"/>
        <v>0</v>
      </c>
      <c r="AA118" s="143">
        <f t="shared" si="54"/>
        <v>0</v>
      </c>
      <c r="AB118" s="143">
        <f t="shared" si="54"/>
        <v>0</v>
      </c>
      <c r="AC118" s="223"/>
    </row>
    <row r="119" spans="1:29" ht="15.75" hidden="1" customHeight="1" x14ac:dyDescent="0.4">
      <c r="A119" s="219">
        <f t="shared" si="34"/>
        <v>31</v>
      </c>
      <c r="B119" s="237">
        <f>+Partici!E65</f>
        <v>0</v>
      </c>
      <c r="C119" s="234">
        <f>SUM(D120:AB120)</f>
        <v>0</v>
      </c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8"/>
      <c r="Y119" s="58"/>
      <c r="Z119" s="58"/>
      <c r="AA119" s="58"/>
      <c r="AB119" s="58"/>
      <c r="AC119" s="223">
        <f>SUM(D120:AB120)</f>
        <v>0</v>
      </c>
    </row>
    <row r="120" spans="1:29" ht="15.75" hidden="1" customHeight="1" x14ac:dyDescent="0.4">
      <c r="A120" s="220"/>
      <c r="B120" s="237"/>
      <c r="C120" s="235"/>
      <c r="D120" s="143">
        <f t="shared" ref="D120:AB120" si="55">IF(IFERROR(IF(VLOOKUP(D119,D$149:D$153,1,0)&gt;=1,D$148,0),D119)=D$130,D$134,IF(IFERROR(IF(VLOOKUP(D119,D$149:D$153,1,0)&gt;=1,D$148,0),D119)=D$137,D$140,IF(IFERROR(IF(VLOOKUP(D119,D$149:D$153,1,0)&gt;=1,D$148,0),D119)=D$143,D$145,0)))</f>
        <v>0</v>
      </c>
      <c r="E120" s="143">
        <f t="shared" si="55"/>
        <v>0</v>
      </c>
      <c r="F120" s="143">
        <f t="shared" si="55"/>
        <v>0</v>
      </c>
      <c r="G120" s="143">
        <f t="shared" si="55"/>
        <v>0</v>
      </c>
      <c r="H120" s="143">
        <f t="shared" si="55"/>
        <v>0</v>
      </c>
      <c r="I120" s="143">
        <f t="shared" si="55"/>
        <v>0</v>
      </c>
      <c r="J120" s="143">
        <f t="shared" si="55"/>
        <v>0</v>
      </c>
      <c r="K120" s="143">
        <f t="shared" si="55"/>
        <v>0</v>
      </c>
      <c r="L120" s="143">
        <f t="shared" si="55"/>
        <v>0</v>
      </c>
      <c r="M120" s="143">
        <f t="shared" si="55"/>
        <v>0</v>
      </c>
      <c r="N120" s="143">
        <f t="shared" si="55"/>
        <v>0</v>
      </c>
      <c r="O120" s="143">
        <f t="shared" si="55"/>
        <v>0</v>
      </c>
      <c r="P120" s="143">
        <f t="shared" si="55"/>
        <v>0</v>
      </c>
      <c r="Q120" s="143">
        <f t="shared" si="55"/>
        <v>0</v>
      </c>
      <c r="R120" s="143">
        <f t="shared" si="55"/>
        <v>0</v>
      </c>
      <c r="S120" s="143">
        <f t="shared" si="55"/>
        <v>0</v>
      </c>
      <c r="T120" s="143">
        <f t="shared" si="55"/>
        <v>0</v>
      </c>
      <c r="U120" s="143">
        <f t="shared" si="55"/>
        <v>0</v>
      </c>
      <c r="V120" s="143">
        <f t="shared" si="55"/>
        <v>0</v>
      </c>
      <c r="W120" s="143">
        <f t="shared" si="55"/>
        <v>0</v>
      </c>
      <c r="X120" s="143">
        <f t="shared" si="55"/>
        <v>0</v>
      </c>
      <c r="Y120" s="143">
        <f t="shared" si="55"/>
        <v>0</v>
      </c>
      <c r="Z120" s="143">
        <f t="shared" si="55"/>
        <v>0</v>
      </c>
      <c r="AA120" s="143">
        <f t="shared" si="55"/>
        <v>0</v>
      </c>
      <c r="AB120" s="143">
        <f t="shared" si="55"/>
        <v>0</v>
      </c>
      <c r="AC120" s="223"/>
    </row>
    <row r="121" spans="1:29" ht="15.75" hidden="1" customHeight="1" x14ac:dyDescent="0.4">
      <c r="A121" s="219">
        <f t="shared" si="34"/>
        <v>32</v>
      </c>
      <c r="B121" s="237">
        <f>+Partici!E66</f>
        <v>0</v>
      </c>
      <c r="C121" s="234">
        <f>SUM(D122:AB122)</f>
        <v>0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8"/>
      <c r="Y121" s="58"/>
      <c r="Z121" s="58"/>
      <c r="AA121" s="58"/>
      <c r="AB121" s="58"/>
      <c r="AC121" s="223">
        <f>SUM(D122:AB122)</f>
        <v>0</v>
      </c>
    </row>
    <row r="122" spans="1:29" ht="15.75" hidden="1" customHeight="1" x14ac:dyDescent="0.4">
      <c r="A122" s="220"/>
      <c r="B122" s="237"/>
      <c r="C122" s="235"/>
      <c r="D122" s="143">
        <f t="shared" ref="D122:AB122" si="56">IF(IFERROR(IF(VLOOKUP(D121,D$149:D$153,1,0)&gt;=1,D$148,0),D121)=D$130,D$134,IF(IFERROR(IF(VLOOKUP(D121,D$149:D$153,1,0)&gt;=1,D$148,0),D121)=D$137,D$140,IF(IFERROR(IF(VLOOKUP(D121,D$149:D$153,1,0)&gt;=1,D$148,0),D121)=D$143,D$145,0)))</f>
        <v>0</v>
      </c>
      <c r="E122" s="143">
        <f t="shared" si="56"/>
        <v>0</v>
      </c>
      <c r="F122" s="143">
        <f t="shared" si="56"/>
        <v>0</v>
      </c>
      <c r="G122" s="143">
        <f t="shared" si="56"/>
        <v>0</v>
      </c>
      <c r="H122" s="143">
        <f t="shared" si="56"/>
        <v>0</v>
      </c>
      <c r="I122" s="143">
        <f t="shared" si="56"/>
        <v>0</v>
      </c>
      <c r="J122" s="143">
        <f t="shared" si="56"/>
        <v>0</v>
      </c>
      <c r="K122" s="143">
        <f t="shared" si="56"/>
        <v>0</v>
      </c>
      <c r="L122" s="143">
        <f t="shared" si="56"/>
        <v>0</v>
      </c>
      <c r="M122" s="143">
        <f t="shared" si="56"/>
        <v>0</v>
      </c>
      <c r="N122" s="143">
        <f t="shared" si="56"/>
        <v>0</v>
      </c>
      <c r="O122" s="143">
        <f t="shared" si="56"/>
        <v>0</v>
      </c>
      <c r="P122" s="143">
        <f t="shared" si="56"/>
        <v>0</v>
      </c>
      <c r="Q122" s="143">
        <f t="shared" si="56"/>
        <v>0</v>
      </c>
      <c r="R122" s="143">
        <f t="shared" si="56"/>
        <v>0</v>
      </c>
      <c r="S122" s="143">
        <f t="shared" si="56"/>
        <v>0</v>
      </c>
      <c r="T122" s="143">
        <f t="shared" si="56"/>
        <v>0</v>
      </c>
      <c r="U122" s="143">
        <f t="shared" si="56"/>
        <v>0</v>
      </c>
      <c r="V122" s="143">
        <f t="shared" si="56"/>
        <v>0</v>
      </c>
      <c r="W122" s="143">
        <f t="shared" si="56"/>
        <v>0</v>
      </c>
      <c r="X122" s="143">
        <f t="shared" si="56"/>
        <v>0</v>
      </c>
      <c r="Y122" s="143">
        <f t="shared" si="56"/>
        <v>0</v>
      </c>
      <c r="Z122" s="143">
        <f t="shared" si="56"/>
        <v>0</v>
      </c>
      <c r="AA122" s="143">
        <f t="shared" si="56"/>
        <v>0</v>
      </c>
      <c r="AB122" s="143">
        <f t="shared" si="56"/>
        <v>0</v>
      </c>
      <c r="AC122" s="223"/>
    </row>
    <row r="123" spans="1:29" ht="15.75" hidden="1" customHeight="1" x14ac:dyDescent="0.4">
      <c r="A123" s="219">
        <f t="shared" si="34"/>
        <v>33</v>
      </c>
      <c r="B123" s="237">
        <f>+Partici!E67</f>
        <v>0</v>
      </c>
      <c r="C123" s="234">
        <f>SUM(D124:AB124)</f>
        <v>0</v>
      </c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8"/>
      <c r="Y123" s="58"/>
      <c r="Z123" s="58"/>
      <c r="AA123" s="58"/>
      <c r="AB123" s="58"/>
      <c r="AC123" s="223">
        <f>SUM(D124:AB124)</f>
        <v>0</v>
      </c>
    </row>
    <row r="124" spans="1:29" ht="15.75" hidden="1" customHeight="1" x14ac:dyDescent="0.4">
      <c r="A124" s="220"/>
      <c r="B124" s="237"/>
      <c r="C124" s="235"/>
      <c r="D124" s="143">
        <f t="shared" ref="D124:AB124" si="57">IF(IFERROR(IF(VLOOKUP(D123,D$149:D$153,1,0)&gt;=1,D$148,0),D123)=D$130,D$134,IF(IFERROR(IF(VLOOKUP(D123,D$149:D$153,1,0)&gt;=1,D$148,0),D123)=D$137,D$140,IF(IFERROR(IF(VLOOKUP(D123,D$149:D$153,1,0)&gt;=1,D$148,0),D123)=D$143,D$145,0)))</f>
        <v>0</v>
      </c>
      <c r="E124" s="143">
        <f t="shared" si="57"/>
        <v>0</v>
      </c>
      <c r="F124" s="143">
        <f t="shared" si="57"/>
        <v>0</v>
      </c>
      <c r="G124" s="143">
        <f t="shared" si="57"/>
        <v>0</v>
      </c>
      <c r="H124" s="143">
        <f t="shared" si="57"/>
        <v>0</v>
      </c>
      <c r="I124" s="143">
        <f t="shared" si="57"/>
        <v>0</v>
      </c>
      <c r="J124" s="143">
        <f t="shared" si="57"/>
        <v>0</v>
      </c>
      <c r="K124" s="143">
        <f t="shared" si="57"/>
        <v>0</v>
      </c>
      <c r="L124" s="143">
        <f t="shared" si="57"/>
        <v>0</v>
      </c>
      <c r="M124" s="143">
        <f t="shared" si="57"/>
        <v>0</v>
      </c>
      <c r="N124" s="143">
        <f t="shared" si="57"/>
        <v>0</v>
      </c>
      <c r="O124" s="143">
        <f t="shared" si="57"/>
        <v>0</v>
      </c>
      <c r="P124" s="143">
        <f t="shared" si="57"/>
        <v>0</v>
      </c>
      <c r="Q124" s="143">
        <f t="shared" si="57"/>
        <v>0</v>
      </c>
      <c r="R124" s="143">
        <f t="shared" si="57"/>
        <v>0</v>
      </c>
      <c r="S124" s="143">
        <f t="shared" si="57"/>
        <v>0</v>
      </c>
      <c r="T124" s="143">
        <f t="shared" si="57"/>
        <v>0</v>
      </c>
      <c r="U124" s="143">
        <f t="shared" si="57"/>
        <v>0</v>
      </c>
      <c r="V124" s="143">
        <f t="shared" si="57"/>
        <v>0</v>
      </c>
      <c r="W124" s="143">
        <f t="shared" si="57"/>
        <v>0</v>
      </c>
      <c r="X124" s="143">
        <f t="shared" si="57"/>
        <v>0</v>
      </c>
      <c r="Y124" s="143">
        <f t="shared" si="57"/>
        <v>0</v>
      </c>
      <c r="Z124" s="143">
        <f t="shared" si="57"/>
        <v>0</v>
      </c>
      <c r="AA124" s="143">
        <f t="shared" si="57"/>
        <v>0</v>
      </c>
      <c r="AB124" s="143">
        <f t="shared" si="57"/>
        <v>0</v>
      </c>
      <c r="AC124" s="223"/>
    </row>
    <row r="125" spans="1:29" ht="15.75" hidden="1" customHeight="1" x14ac:dyDescent="0.4">
      <c r="A125" s="219">
        <f t="shared" si="34"/>
        <v>34</v>
      </c>
      <c r="B125" s="237">
        <f>+Partici!E68</f>
        <v>0</v>
      </c>
      <c r="C125" s="234">
        <f>SUM(D126:AB126)</f>
        <v>0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8"/>
      <c r="Y125" s="58"/>
      <c r="Z125" s="58"/>
      <c r="AA125" s="58"/>
      <c r="AB125" s="58"/>
      <c r="AC125" s="223">
        <f>SUM(D126:AB126)</f>
        <v>0</v>
      </c>
    </row>
    <row r="126" spans="1:29" ht="15.75" hidden="1" customHeight="1" x14ac:dyDescent="0.4">
      <c r="A126" s="220"/>
      <c r="B126" s="237"/>
      <c r="C126" s="235"/>
      <c r="D126" s="143">
        <f t="shared" ref="D126:AB126" si="58">IF(IFERROR(IF(VLOOKUP(D125,D$149:D$153,1,0)&gt;=1,D$148,0),D125)=D$130,D$134,IF(IFERROR(IF(VLOOKUP(D125,D$149:D$153,1,0)&gt;=1,D$148,0),D125)=D$137,D$140,IF(IFERROR(IF(VLOOKUP(D125,D$149:D$153,1,0)&gt;=1,D$148,0),D125)=D$143,D$145,0)))</f>
        <v>0</v>
      </c>
      <c r="E126" s="143">
        <f t="shared" si="58"/>
        <v>0</v>
      </c>
      <c r="F126" s="143">
        <f t="shared" si="58"/>
        <v>0</v>
      </c>
      <c r="G126" s="143">
        <f t="shared" si="58"/>
        <v>0</v>
      </c>
      <c r="H126" s="143">
        <f t="shared" si="58"/>
        <v>0</v>
      </c>
      <c r="I126" s="143">
        <f t="shared" si="58"/>
        <v>0</v>
      </c>
      <c r="J126" s="143">
        <f t="shared" si="58"/>
        <v>0</v>
      </c>
      <c r="K126" s="143">
        <f t="shared" si="58"/>
        <v>0</v>
      </c>
      <c r="L126" s="143">
        <f t="shared" si="58"/>
        <v>0</v>
      </c>
      <c r="M126" s="143">
        <f t="shared" si="58"/>
        <v>0</v>
      </c>
      <c r="N126" s="143">
        <f t="shared" si="58"/>
        <v>0</v>
      </c>
      <c r="O126" s="143">
        <f t="shared" si="58"/>
        <v>0</v>
      </c>
      <c r="P126" s="143">
        <f t="shared" si="58"/>
        <v>0</v>
      </c>
      <c r="Q126" s="143">
        <f t="shared" si="58"/>
        <v>0</v>
      </c>
      <c r="R126" s="143">
        <f t="shared" si="58"/>
        <v>0</v>
      </c>
      <c r="S126" s="143">
        <f t="shared" si="58"/>
        <v>0</v>
      </c>
      <c r="T126" s="143">
        <f t="shared" si="58"/>
        <v>0</v>
      </c>
      <c r="U126" s="143">
        <f t="shared" si="58"/>
        <v>0</v>
      </c>
      <c r="V126" s="143">
        <f t="shared" si="58"/>
        <v>0</v>
      </c>
      <c r="W126" s="143">
        <f t="shared" si="58"/>
        <v>0</v>
      </c>
      <c r="X126" s="143">
        <f t="shared" si="58"/>
        <v>0</v>
      </c>
      <c r="Y126" s="143">
        <f t="shared" si="58"/>
        <v>0</v>
      </c>
      <c r="Z126" s="143">
        <f t="shared" si="58"/>
        <v>0</v>
      </c>
      <c r="AA126" s="143">
        <f t="shared" si="58"/>
        <v>0</v>
      </c>
      <c r="AB126" s="143">
        <f t="shared" si="58"/>
        <v>0</v>
      </c>
      <c r="AC126" s="223"/>
    </row>
    <row r="127" spans="1:29" x14ac:dyDescent="0.4">
      <c r="A127" s="3"/>
    </row>
    <row r="128" spans="1:29" ht="13.5" thickBot="1" x14ac:dyDescent="0.45">
      <c r="A128" s="3"/>
    </row>
    <row r="129" spans="1:27" ht="19.899999999999999" thickBot="1" x14ac:dyDescent="0.65">
      <c r="A129" s="3"/>
      <c r="C129" s="112" t="s">
        <v>80</v>
      </c>
      <c r="D129" s="113">
        <v>1</v>
      </c>
      <c r="E129" s="113">
        <v>2</v>
      </c>
      <c r="F129" s="113">
        <v>3</v>
      </c>
      <c r="G129" s="113">
        <v>4</v>
      </c>
      <c r="H129" s="113">
        <v>5</v>
      </c>
      <c r="I129" s="113">
        <v>6</v>
      </c>
      <c r="J129" s="113">
        <v>7</v>
      </c>
      <c r="K129" s="113">
        <v>8</v>
      </c>
      <c r="L129" s="113">
        <v>9</v>
      </c>
      <c r="M129" s="113">
        <v>10</v>
      </c>
      <c r="N129" s="113">
        <v>11</v>
      </c>
      <c r="O129" s="113">
        <v>12</v>
      </c>
      <c r="P129" s="113">
        <v>13</v>
      </c>
      <c r="Q129" s="113">
        <v>14</v>
      </c>
      <c r="R129" s="113">
        <v>15</v>
      </c>
      <c r="S129" s="113">
        <v>16</v>
      </c>
      <c r="T129" s="113">
        <v>17</v>
      </c>
      <c r="U129" s="113">
        <v>18</v>
      </c>
      <c r="V129" s="113">
        <v>19</v>
      </c>
      <c r="W129" s="113">
        <v>20</v>
      </c>
      <c r="X129" s="113">
        <v>21</v>
      </c>
      <c r="Y129" s="113">
        <v>22</v>
      </c>
      <c r="Z129" s="113">
        <v>23</v>
      </c>
      <c r="AA129" s="113">
        <v>24</v>
      </c>
    </row>
    <row r="130" spans="1:27" ht="19.5" x14ac:dyDescent="0.6">
      <c r="A130" s="3"/>
      <c r="C130" s="114" t="s">
        <v>81</v>
      </c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6"/>
      <c r="Y130" s="116"/>
      <c r="Z130" s="116"/>
      <c r="AA130" s="116"/>
    </row>
    <row r="131" spans="1:27" ht="19.5" x14ac:dyDescent="0.6">
      <c r="A131" s="3"/>
      <c r="C131" s="117" t="s">
        <v>100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  <c r="Y131" s="118"/>
      <c r="Z131" s="118"/>
      <c r="AA131" s="118"/>
    </row>
    <row r="132" spans="1:27" ht="19.5" x14ac:dyDescent="0.6">
      <c r="A132" s="3"/>
      <c r="C132" s="117" t="s">
        <v>101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  <c r="Y132" s="118"/>
      <c r="Z132" s="118"/>
      <c r="AA132" s="118"/>
    </row>
    <row r="133" spans="1:27" ht="19.5" x14ac:dyDescent="0.6">
      <c r="A133" s="3"/>
      <c r="C133" s="117" t="s">
        <v>102</v>
      </c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18"/>
      <c r="Y133" s="118"/>
      <c r="Z133" s="118"/>
      <c r="AA133" s="118"/>
    </row>
    <row r="134" spans="1:27" ht="19.899999999999999" thickBot="1" x14ac:dyDescent="0.65">
      <c r="A134" s="3"/>
      <c r="C134" s="119" t="s">
        <v>85</v>
      </c>
      <c r="D134" s="120">
        <f>IF(D128="U",D135*2,D135)</f>
        <v>0</v>
      </c>
      <c r="E134" s="120">
        <f t="shared" ref="E134:V134" si="59">IF(E128="U",E135*2,E135)</f>
        <v>0</v>
      </c>
      <c r="F134" s="120">
        <f t="shared" si="59"/>
        <v>0</v>
      </c>
      <c r="G134" s="120">
        <f t="shared" si="59"/>
        <v>0</v>
      </c>
      <c r="H134" s="120">
        <f t="shared" si="59"/>
        <v>0</v>
      </c>
      <c r="I134" s="120">
        <f t="shared" si="59"/>
        <v>0</v>
      </c>
      <c r="J134" s="120">
        <f t="shared" si="59"/>
        <v>0</v>
      </c>
      <c r="K134" s="120">
        <f t="shared" si="59"/>
        <v>0</v>
      </c>
      <c r="L134" s="120">
        <f t="shared" si="59"/>
        <v>0</v>
      </c>
      <c r="M134" s="120">
        <f t="shared" si="59"/>
        <v>0</v>
      </c>
      <c r="N134" s="120">
        <f t="shared" si="59"/>
        <v>0</v>
      </c>
      <c r="O134" s="120">
        <f t="shared" si="59"/>
        <v>0</v>
      </c>
      <c r="P134" s="120">
        <f t="shared" si="59"/>
        <v>0</v>
      </c>
      <c r="Q134" s="120">
        <f t="shared" si="59"/>
        <v>0</v>
      </c>
      <c r="R134" s="120">
        <f t="shared" si="59"/>
        <v>0</v>
      </c>
      <c r="S134" s="120">
        <f t="shared" si="59"/>
        <v>0</v>
      </c>
      <c r="T134" s="120">
        <f t="shared" si="59"/>
        <v>0</v>
      </c>
      <c r="U134" s="120">
        <f t="shared" si="59"/>
        <v>0</v>
      </c>
      <c r="V134" s="120">
        <f t="shared" si="59"/>
        <v>0</v>
      </c>
      <c r="W134" s="120">
        <f>+SUM(W131:W133)</f>
        <v>0</v>
      </c>
      <c r="X134" s="132">
        <f>+SUM(X131:X133)</f>
        <v>0</v>
      </c>
      <c r="Y134" s="132">
        <f t="shared" ref="Y134:AA134" si="60">+SUM(Y131:Y133)</f>
        <v>0</v>
      </c>
      <c r="Z134" s="132">
        <f t="shared" si="60"/>
        <v>0</v>
      </c>
      <c r="AA134" s="132">
        <f t="shared" si="60"/>
        <v>0</v>
      </c>
    </row>
    <row r="135" spans="1:27" ht="19.5" x14ac:dyDescent="0.6">
      <c r="A135" s="3"/>
      <c r="C135" s="121"/>
      <c r="D135" s="122">
        <f>SUM(D131:D133)</f>
        <v>0</v>
      </c>
      <c r="E135" s="122">
        <f t="shared" ref="E135:V135" si="61">SUM(E131:E133)</f>
        <v>0</v>
      </c>
      <c r="F135" s="122">
        <f t="shared" si="61"/>
        <v>0</v>
      </c>
      <c r="G135" s="122">
        <f t="shared" si="61"/>
        <v>0</v>
      </c>
      <c r="H135" s="122">
        <f t="shared" si="61"/>
        <v>0</v>
      </c>
      <c r="I135" s="122">
        <f t="shared" si="61"/>
        <v>0</v>
      </c>
      <c r="J135" s="122">
        <f t="shared" si="61"/>
        <v>0</v>
      </c>
      <c r="K135" s="122">
        <f t="shared" si="61"/>
        <v>0</v>
      </c>
      <c r="L135" s="122">
        <f t="shared" si="61"/>
        <v>0</v>
      </c>
      <c r="M135" s="122">
        <f t="shared" si="61"/>
        <v>0</v>
      </c>
      <c r="N135" s="122">
        <f t="shared" si="61"/>
        <v>0</v>
      </c>
      <c r="O135" s="122">
        <f t="shared" si="61"/>
        <v>0</v>
      </c>
      <c r="P135" s="122">
        <f t="shared" si="61"/>
        <v>0</v>
      </c>
      <c r="Q135" s="122">
        <f t="shared" si="61"/>
        <v>0</v>
      </c>
      <c r="R135" s="122">
        <f t="shared" si="61"/>
        <v>0</v>
      </c>
      <c r="S135" s="122">
        <f t="shared" si="61"/>
        <v>0</v>
      </c>
      <c r="T135" s="122">
        <f t="shared" si="61"/>
        <v>0</v>
      </c>
      <c r="U135" s="122">
        <f t="shared" si="61"/>
        <v>0</v>
      </c>
      <c r="V135" s="122">
        <f t="shared" si="61"/>
        <v>0</v>
      </c>
      <c r="W135" s="122"/>
      <c r="X135" s="122"/>
      <c r="Y135" s="122"/>
      <c r="Z135" s="122"/>
      <c r="AA135" s="122"/>
    </row>
    <row r="136" spans="1:27" ht="19.899999999999999" thickBot="1" x14ac:dyDescent="0.65">
      <c r="A136" s="3"/>
      <c r="C136" s="123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3"/>
      <c r="Y136" s="123"/>
      <c r="Z136" s="123"/>
      <c r="AA136" s="123"/>
    </row>
    <row r="137" spans="1:27" ht="19.5" x14ac:dyDescent="0.6">
      <c r="A137" s="3"/>
      <c r="C137" s="125" t="s">
        <v>86</v>
      </c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6"/>
      <c r="Y137" s="116"/>
      <c r="Z137" s="116"/>
      <c r="AA137" s="116"/>
    </row>
    <row r="138" spans="1:27" ht="19.5" x14ac:dyDescent="0.6">
      <c r="A138" s="3"/>
      <c r="C138" s="117" t="s">
        <v>101</v>
      </c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18"/>
      <c r="Y138" s="118"/>
      <c r="Z138" s="118"/>
      <c r="AA138" s="118"/>
    </row>
    <row r="139" spans="1:27" ht="19.5" x14ac:dyDescent="0.6">
      <c r="A139" s="3"/>
      <c r="C139" s="117" t="s">
        <v>102</v>
      </c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18"/>
      <c r="Y139" s="118"/>
      <c r="Z139" s="118"/>
      <c r="AA139" s="118"/>
    </row>
    <row r="140" spans="1:27" ht="19.899999999999999" thickBot="1" x14ac:dyDescent="0.65">
      <c r="A140" s="3"/>
      <c r="C140" s="119" t="s">
        <v>87</v>
      </c>
      <c r="D140" s="120">
        <f>IF(D128="U",D141*2,D141)</f>
        <v>0</v>
      </c>
      <c r="E140" s="120">
        <f t="shared" ref="E140:V140" si="62">IF(E128="U",E141*2,E141)</f>
        <v>0</v>
      </c>
      <c r="F140" s="120">
        <f t="shared" si="62"/>
        <v>0</v>
      </c>
      <c r="G140" s="120">
        <f t="shared" si="62"/>
        <v>0</v>
      </c>
      <c r="H140" s="120">
        <f t="shared" si="62"/>
        <v>0</v>
      </c>
      <c r="I140" s="120">
        <f t="shared" si="62"/>
        <v>0</v>
      </c>
      <c r="J140" s="120">
        <f t="shared" si="62"/>
        <v>0</v>
      </c>
      <c r="K140" s="120">
        <f t="shared" si="62"/>
        <v>0</v>
      </c>
      <c r="L140" s="120">
        <f t="shared" si="62"/>
        <v>0</v>
      </c>
      <c r="M140" s="120">
        <f t="shared" si="62"/>
        <v>0</v>
      </c>
      <c r="N140" s="120">
        <f t="shared" si="62"/>
        <v>0</v>
      </c>
      <c r="O140" s="120">
        <f t="shared" si="62"/>
        <v>0</v>
      </c>
      <c r="P140" s="120">
        <f t="shared" si="62"/>
        <v>0</v>
      </c>
      <c r="Q140" s="120">
        <f t="shared" si="62"/>
        <v>0</v>
      </c>
      <c r="R140" s="120">
        <f t="shared" si="62"/>
        <v>0</v>
      </c>
      <c r="S140" s="120">
        <f t="shared" si="62"/>
        <v>0</v>
      </c>
      <c r="T140" s="120">
        <f t="shared" si="62"/>
        <v>0</v>
      </c>
      <c r="U140" s="120">
        <f t="shared" si="62"/>
        <v>0</v>
      </c>
      <c r="V140" s="120">
        <f t="shared" si="62"/>
        <v>0</v>
      </c>
      <c r="W140" s="120">
        <f>+SUM(W138:W139)</f>
        <v>0</v>
      </c>
      <c r="X140" s="132">
        <f>+SUM(X138:X139)</f>
        <v>0</v>
      </c>
      <c r="Y140" s="132">
        <f t="shared" ref="Y140:AA140" si="63">+SUM(Y138:Y139)</f>
        <v>0</v>
      </c>
      <c r="Z140" s="132">
        <f t="shared" si="63"/>
        <v>0</v>
      </c>
      <c r="AA140" s="132">
        <f t="shared" si="63"/>
        <v>0</v>
      </c>
    </row>
    <row r="141" spans="1:27" ht="19.5" x14ac:dyDescent="0.6">
      <c r="A141" s="3"/>
      <c r="C141" s="121"/>
      <c r="D141" s="122">
        <f>SUM(D138:D139)</f>
        <v>0</v>
      </c>
      <c r="E141" s="122">
        <f t="shared" ref="E141:V141" si="64">SUM(E138:E139)</f>
        <v>0</v>
      </c>
      <c r="F141" s="122">
        <f t="shared" si="64"/>
        <v>0</v>
      </c>
      <c r="G141" s="122">
        <f t="shared" si="64"/>
        <v>0</v>
      </c>
      <c r="H141" s="122">
        <f t="shared" si="64"/>
        <v>0</v>
      </c>
      <c r="I141" s="122">
        <f t="shared" si="64"/>
        <v>0</v>
      </c>
      <c r="J141" s="122">
        <f t="shared" si="64"/>
        <v>0</v>
      </c>
      <c r="K141" s="122">
        <f t="shared" si="64"/>
        <v>0</v>
      </c>
      <c r="L141" s="122">
        <f t="shared" si="64"/>
        <v>0</v>
      </c>
      <c r="M141" s="122">
        <f t="shared" si="64"/>
        <v>0</v>
      </c>
      <c r="N141" s="122">
        <f t="shared" si="64"/>
        <v>0</v>
      </c>
      <c r="O141" s="122">
        <f t="shared" si="64"/>
        <v>0</v>
      </c>
      <c r="P141" s="122">
        <f t="shared" si="64"/>
        <v>0</v>
      </c>
      <c r="Q141" s="122">
        <f t="shared" si="64"/>
        <v>0</v>
      </c>
      <c r="R141" s="122">
        <f t="shared" si="64"/>
        <v>0</v>
      </c>
      <c r="S141" s="122">
        <f t="shared" si="64"/>
        <v>0</v>
      </c>
      <c r="T141" s="122">
        <f t="shared" si="64"/>
        <v>0</v>
      </c>
      <c r="U141" s="122">
        <f t="shared" si="64"/>
        <v>0</v>
      </c>
      <c r="V141" s="122">
        <f t="shared" si="64"/>
        <v>0</v>
      </c>
      <c r="W141" s="122"/>
      <c r="X141" s="122"/>
      <c r="Y141" s="122"/>
      <c r="Z141" s="122"/>
      <c r="AA141" s="122"/>
    </row>
    <row r="142" spans="1:27" ht="19.899999999999999" thickBot="1" x14ac:dyDescent="0.65">
      <c r="A142" s="3"/>
      <c r="C142" s="123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3"/>
      <c r="Y142" s="123"/>
      <c r="Z142" s="123"/>
      <c r="AA142" s="123"/>
    </row>
    <row r="143" spans="1:27" ht="19.5" x14ac:dyDescent="0.6">
      <c r="A143" s="3"/>
      <c r="C143" s="125" t="s">
        <v>88</v>
      </c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6"/>
      <c r="Y143" s="116"/>
      <c r="Z143" s="116"/>
      <c r="AA143" s="116"/>
    </row>
    <row r="144" spans="1:27" ht="19.5" x14ac:dyDescent="0.6">
      <c r="A144" s="3"/>
      <c r="C144" s="117" t="s">
        <v>102</v>
      </c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18"/>
      <c r="Y144" s="118"/>
      <c r="Z144" s="118"/>
      <c r="AA144" s="118"/>
    </row>
    <row r="145" spans="1:27" ht="19.899999999999999" thickBot="1" x14ac:dyDescent="0.65">
      <c r="A145" s="3"/>
      <c r="C145" s="119" t="s">
        <v>89</v>
      </c>
      <c r="D145" s="120">
        <f>IF(D128="U",D146*2,D146)</f>
        <v>0</v>
      </c>
      <c r="E145" s="120">
        <f t="shared" ref="E145:V145" si="65">IF(E128="U",E146*2,E146)</f>
        <v>0</v>
      </c>
      <c r="F145" s="120">
        <f t="shared" si="65"/>
        <v>0</v>
      </c>
      <c r="G145" s="120">
        <f t="shared" si="65"/>
        <v>0</v>
      </c>
      <c r="H145" s="120">
        <f t="shared" si="65"/>
        <v>0</v>
      </c>
      <c r="I145" s="120">
        <f t="shared" si="65"/>
        <v>0</v>
      </c>
      <c r="J145" s="120">
        <f t="shared" si="65"/>
        <v>0</v>
      </c>
      <c r="K145" s="120">
        <f t="shared" si="65"/>
        <v>0</v>
      </c>
      <c r="L145" s="120">
        <f t="shared" si="65"/>
        <v>0</v>
      </c>
      <c r="M145" s="120">
        <f t="shared" si="65"/>
        <v>0</v>
      </c>
      <c r="N145" s="120">
        <f t="shared" si="65"/>
        <v>0</v>
      </c>
      <c r="O145" s="120">
        <f t="shared" si="65"/>
        <v>0</v>
      </c>
      <c r="P145" s="120">
        <f t="shared" si="65"/>
        <v>0</v>
      </c>
      <c r="Q145" s="120">
        <f t="shared" si="65"/>
        <v>0</v>
      </c>
      <c r="R145" s="120">
        <f t="shared" si="65"/>
        <v>0</v>
      </c>
      <c r="S145" s="120">
        <f t="shared" si="65"/>
        <v>0</v>
      </c>
      <c r="T145" s="120">
        <f t="shared" si="65"/>
        <v>0</v>
      </c>
      <c r="U145" s="120">
        <f t="shared" si="65"/>
        <v>0</v>
      </c>
      <c r="V145" s="120">
        <f t="shared" si="65"/>
        <v>0</v>
      </c>
      <c r="W145" s="120">
        <f>+SUM(W144)</f>
        <v>0</v>
      </c>
      <c r="X145" s="132">
        <f>+SUM(X144)</f>
        <v>0</v>
      </c>
      <c r="Y145" s="132">
        <f t="shared" ref="Y145:AA145" si="66">+SUM(Y144)</f>
        <v>0</v>
      </c>
      <c r="Z145" s="132">
        <f t="shared" si="66"/>
        <v>0</v>
      </c>
      <c r="AA145" s="132">
        <f t="shared" si="66"/>
        <v>0</v>
      </c>
    </row>
    <row r="146" spans="1:27" ht="19.5" x14ac:dyDescent="0.6">
      <c r="A146" s="3"/>
      <c r="C146" s="121"/>
      <c r="D146" s="122">
        <f>D144</f>
        <v>0</v>
      </c>
      <c r="E146" s="122">
        <f t="shared" ref="E146:V146" si="67">E144</f>
        <v>0</v>
      </c>
      <c r="F146" s="122">
        <f t="shared" si="67"/>
        <v>0</v>
      </c>
      <c r="G146" s="122">
        <f t="shared" si="67"/>
        <v>0</v>
      </c>
      <c r="H146" s="122">
        <f t="shared" si="67"/>
        <v>0</v>
      </c>
      <c r="I146" s="122">
        <f t="shared" si="67"/>
        <v>0</v>
      </c>
      <c r="J146" s="122">
        <f t="shared" si="67"/>
        <v>0</v>
      </c>
      <c r="K146" s="122">
        <f t="shared" si="67"/>
        <v>0</v>
      </c>
      <c r="L146" s="122">
        <f t="shared" si="67"/>
        <v>0</v>
      </c>
      <c r="M146" s="122">
        <f t="shared" si="67"/>
        <v>0</v>
      </c>
      <c r="N146" s="122">
        <f t="shared" si="67"/>
        <v>0</v>
      </c>
      <c r="O146" s="122">
        <f t="shared" si="67"/>
        <v>0</v>
      </c>
      <c r="P146" s="122">
        <f t="shared" si="67"/>
        <v>0</v>
      </c>
      <c r="Q146" s="122">
        <f t="shared" si="67"/>
        <v>0</v>
      </c>
      <c r="R146" s="122">
        <f t="shared" si="67"/>
        <v>0</v>
      </c>
      <c r="S146" s="122">
        <f t="shared" si="67"/>
        <v>0</v>
      </c>
      <c r="T146" s="122">
        <f t="shared" si="67"/>
        <v>0</v>
      </c>
      <c r="U146" s="122">
        <f t="shared" si="67"/>
        <v>0</v>
      </c>
      <c r="V146" s="122">
        <f t="shared" si="67"/>
        <v>0</v>
      </c>
      <c r="W146" s="122"/>
      <c r="X146" s="122"/>
      <c r="Y146" s="122"/>
      <c r="Z146" s="122"/>
      <c r="AA146" s="122"/>
    </row>
    <row r="147" spans="1:27" ht="19.899999999999999" thickBot="1" x14ac:dyDescent="0.65">
      <c r="A147" s="3"/>
      <c r="C147" s="123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3"/>
      <c r="Y147" s="123"/>
      <c r="Z147" s="123"/>
      <c r="AA147" s="123"/>
    </row>
    <row r="148" spans="1:27" ht="19.5" x14ac:dyDescent="0.6">
      <c r="A148" s="3"/>
      <c r="C148" s="127" t="s">
        <v>90</v>
      </c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6"/>
      <c r="Y148" s="116"/>
      <c r="Z148" s="116"/>
      <c r="AA148" s="116"/>
    </row>
    <row r="149" spans="1:27" ht="19.5" x14ac:dyDescent="0.6">
      <c r="A149" s="3"/>
      <c r="C149" s="128" t="s">
        <v>91</v>
      </c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18"/>
      <c r="Y149" s="118"/>
      <c r="Z149" s="118"/>
      <c r="AA149" s="118"/>
    </row>
    <row r="150" spans="1:27" ht="19.5" x14ac:dyDescent="0.6">
      <c r="A150" s="3"/>
      <c r="C150" s="128" t="s">
        <v>92</v>
      </c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18"/>
      <c r="R150" s="130"/>
      <c r="S150" s="118"/>
      <c r="T150" s="130"/>
      <c r="U150" s="130"/>
      <c r="V150" s="130"/>
      <c r="W150" s="130"/>
      <c r="X150" s="118"/>
      <c r="Y150" s="118"/>
      <c r="Z150" s="118"/>
      <c r="AA150" s="118"/>
    </row>
    <row r="151" spans="1:27" ht="19.5" x14ac:dyDescent="0.6">
      <c r="A151" s="3"/>
      <c r="C151" s="128" t="s">
        <v>93</v>
      </c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</row>
    <row r="152" spans="1:27" ht="19.5" x14ac:dyDescent="0.6">
      <c r="A152" s="3"/>
      <c r="C152" s="128" t="s">
        <v>94</v>
      </c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</row>
    <row r="153" spans="1:27" ht="19.5" x14ac:dyDescent="0.6">
      <c r="A153" s="3"/>
      <c r="C153" s="128" t="s">
        <v>95</v>
      </c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</row>
    <row r="154" spans="1:27" x14ac:dyDescent="0.4">
      <c r="A154" s="3"/>
    </row>
  </sheetData>
  <mergeCells count="234"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55:V57"/>
    <mergeCell ref="A59:A60"/>
    <mergeCell ref="B59:B60"/>
    <mergeCell ref="C59:C60"/>
    <mergeCell ref="AC59:AC60"/>
    <mergeCell ref="A61:A62"/>
    <mergeCell ref="B61:B62"/>
    <mergeCell ref="C61:C62"/>
    <mergeCell ref="AC61:AC6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:AB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</mergeCells>
  <conditionalFormatting sqref="D25:M25">
    <cfRule type="cellIs" dxfId="129" priority="28" operator="equal">
      <formula>0</formula>
    </cfRule>
  </conditionalFormatting>
  <conditionalFormatting sqref="D27:M27">
    <cfRule type="cellIs" dxfId="128" priority="2" operator="equal">
      <formula>0</formula>
    </cfRule>
  </conditionalFormatting>
  <conditionalFormatting sqref="D31:M31">
    <cfRule type="cellIs" dxfId="127" priority="3" operator="equal">
      <formula>0</formula>
    </cfRule>
  </conditionalFormatting>
  <conditionalFormatting sqref="D33:M33">
    <cfRule type="cellIs" dxfId="126" priority="1" operator="equal">
      <formula>0</formula>
    </cfRule>
  </conditionalFormatting>
  <conditionalFormatting sqref="D9:U9">
    <cfRule type="cellIs" dxfId="125" priority="4" operator="greaterThan">
      <formula>0</formula>
    </cfRule>
  </conditionalFormatting>
  <conditionalFormatting sqref="D41:W41">
    <cfRule type="cellIs" dxfId="124" priority="22" operator="equal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123" priority="29" operator="greaterThan">
      <formula>0</formula>
    </cfRule>
    <cfRule type="cellIs" dxfId="122" priority="30" operator="equal">
      <formula>2</formula>
    </cfRule>
    <cfRule type="cellIs" dxfId="121" priority="31" operator="equal">
      <formula>5</formula>
    </cfRule>
    <cfRule type="cellIs" dxfId="120" priority="32" operator="equal">
      <formula>10</formula>
    </cfRule>
  </conditionalFormatting>
  <conditionalFormatting sqref="X9">
    <cfRule type="cellIs" dxfId="119" priority="26" operator="greaterThan">
      <formula>0</formula>
    </cfRule>
  </conditionalFormatting>
  <conditionalFormatting sqref="X41">
    <cfRule type="cellIs" dxfId="118" priority="23" operator="greater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7"/>
  <dimension ref="A1:AH150"/>
  <sheetViews>
    <sheetView topLeftCell="A25" zoomScaleNormal="100" workbookViewId="0">
      <selection activeCell="D144" sqref="D144:U145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4" width="6.3984375" style="2" bestFit="1" customWidth="1"/>
    <col min="5" max="5" width="7.86328125" style="2" bestFit="1" customWidth="1"/>
    <col min="6" max="12" width="6.3984375" style="2" bestFit="1" customWidth="1"/>
    <col min="13" max="14" width="7.86328125" style="2" bestFit="1" customWidth="1"/>
    <col min="15" max="16" width="6.3984375" style="2" bestFit="1" customWidth="1"/>
    <col min="17" max="21" width="7.86328125" style="2" bestFit="1" customWidth="1"/>
    <col min="22" max="22" width="6.3984375" style="2" bestFit="1" customWidth="1"/>
    <col min="23" max="23" width="7.86328125" style="2" bestFit="1" customWidth="1"/>
    <col min="24" max="24" width="6.3984375" style="2" bestFit="1" customWidth="1"/>
    <col min="25" max="26" width="7.265625" style="2" hidden="1" customWidth="1"/>
    <col min="27" max="27" width="7.3984375" style="2" hidden="1" customWidth="1"/>
    <col min="28" max="28" width="6.86328125" style="2" hidden="1" customWidth="1"/>
    <col min="29" max="16384" width="14.3984375" style="2"/>
  </cols>
  <sheetData>
    <row r="1" spans="1:29" s="1" customFormat="1" ht="13.15" customHeight="1" x14ac:dyDescent="0.7">
      <c r="A1" s="213" t="s">
        <v>103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5.7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07">
        <v>15</v>
      </c>
      <c r="E7" s="107">
        <v>6</v>
      </c>
      <c r="F7" s="107">
        <v>4</v>
      </c>
      <c r="G7" s="107">
        <v>13</v>
      </c>
      <c r="H7" s="107">
        <v>9</v>
      </c>
      <c r="I7" s="107">
        <v>1</v>
      </c>
      <c r="J7" s="107">
        <v>6</v>
      </c>
      <c r="K7" s="107">
        <v>5</v>
      </c>
      <c r="L7" s="107">
        <v>7</v>
      </c>
      <c r="M7" s="107">
        <v>1</v>
      </c>
      <c r="N7" s="107">
        <v>2</v>
      </c>
      <c r="O7" s="107">
        <v>5</v>
      </c>
      <c r="P7" s="107">
        <v>10</v>
      </c>
      <c r="Q7" s="107">
        <v>9</v>
      </c>
      <c r="R7" s="107">
        <v>13</v>
      </c>
      <c r="S7" s="107">
        <v>12</v>
      </c>
      <c r="T7" s="107">
        <v>11</v>
      </c>
      <c r="U7" s="107">
        <v>5</v>
      </c>
      <c r="V7" s="107"/>
      <c r="W7" s="107"/>
      <c r="X7" s="107"/>
      <c r="Y7" s="107"/>
      <c r="Z7" s="107"/>
      <c r="AA7" s="107"/>
      <c r="AB7" s="107"/>
      <c r="AC7" s="218">
        <f>SUM(D8:AB8)</f>
        <v>0</v>
      </c>
    </row>
    <row r="8" spans="1:29" ht="15.75" customHeight="1" x14ac:dyDescent="0.4">
      <c r="A8" s="208"/>
      <c r="B8" s="209"/>
      <c r="C8" s="239"/>
      <c r="D8" s="138">
        <f t="shared" ref="D8:AB22" si="0">IF(IFERROR(IF(VLOOKUP(D7,D$145:D$149,1,0)&gt;=1,D$144,0),D7)=D$129,D$133,IF(IFERROR(IF(VLOOKUP(D7,D$145:D$149,1,0)&gt;=1,D$144,0),D7)=D$135,D$138,IF(IFERROR(IF(VLOOKUP(D7,D$145:D$149,1,0)&gt;=1,D$144,0),D7)=D$140,D$142,0)))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42">
        <v>7</v>
      </c>
      <c r="E9" s="142">
        <v>3</v>
      </c>
      <c r="F9" s="142">
        <v>5</v>
      </c>
      <c r="G9" s="142">
        <v>1</v>
      </c>
      <c r="H9" s="142">
        <v>1</v>
      </c>
      <c r="I9" s="142">
        <v>1</v>
      </c>
      <c r="J9" s="142">
        <v>3</v>
      </c>
      <c r="K9" s="142">
        <v>9</v>
      </c>
      <c r="L9" s="142">
        <v>8</v>
      </c>
      <c r="M9" s="142">
        <v>5</v>
      </c>
      <c r="N9" s="142">
        <v>8</v>
      </c>
      <c r="O9" s="158">
        <v>5</v>
      </c>
      <c r="P9" s="142">
        <v>3</v>
      </c>
      <c r="Q9" s="142">
        <v>10</v>
      </c>
      <c r="R9" s="142">
        <v>8</v>
      </c>
      <c r="S9" s="142">
        <v>13</v>
      </c>
      <c r="T9" s="142">
        <v>7</v>
      </c>
      <c r="U9" s="142">
        <v>5</v>
      </c>
      <c r="V9" s="142"/>
      <c r="W9" s="107"/>
      <c r="X9" s="107"/>
      <c r="Y9" s="107"/>
      <c r="Z9" s="107"/>
      <c r="AA9" s="107"/>
      <c r="AB9" s="107"/>
      <c r="AC9" s="218">
        <f>SUM(D10:AB10)</f>
        <v>0</v>
      </c>
    </row>
    <row r="10" spans="1:29" ht="15.75" customHeight="1" x14ac:dyDescent="0.4">
      <c r="A10" s="208"/>
      <c r="B10" s="209"/>
      <c r="C10" s="239"/>
      <c r="D10" s="138">
        <f t="shared" si="0"/>
        <v>0</v>
      </c>
      <c r="E10" s="138">
        <f t="shared" si="0"/>
        <v>0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  <c r="J10" s="138">
        <f t="shared" si="0"/>
        <v>0</v>
      </c>
      <c r="K10" s="138">
        <f t="shared" si="0"/>
        <v>0</v>
      </c>
      <c r="L10" s="138">
        <f t="shared" si="0"/>
        <v>0</v>
      </c>
      <c r="M10" s="138">
        <f t="shared" si="0"/>
        <v>0</v>
      </c>
      <c r="N10" s="138">
        <f t="shared" si="0"/>
        <v>0</v>
      </c>
      <c r="O10" s="138">
        <f t="shared" si="0"/>
        <v>0</v>
      </c>
      <c r="P10" s="138">
        <f t="shared" si="0"/>
        <v>0</v>
      </c>
      <c r="Q10" s="138">
        <f t="shared" si="0"/>
        <v>0</v>
      </c>
      <c r="R10" s="138">
        <f t="shared" si="0"/>
        <v>0</v>
      </c>
      <c r="S10" s="138">
        <f t="shared" si="0"/>
        <v>0</v>
      </c>
      <c r="T10" s="138">
        <f t="shared" si="0"/>
        <v>0</v>
      </c>
      <c r="U10" s="138">
        <f t="shared" si="0"/>
        <v>0</v>
      </c>
      <c r="V10" s="138">
        <f t="shared" si="0"/>
        <v>0</v>
      </c>
      <c r="W10" s="138">
        <f t="shared" si="0"/>
        <v>0</v>
      </c>
      <c r="X10" s="138">
        <f t="shared" si="0"/>
        <v>0</v>
      </c>
      <c r="Y10" s="138">
        <f t="shared" si="0"/>
        <v>0</v>
      </c>
      <c r="Z10" s="138">
        <f t="shared" si="0"/>
        <v>0</v>
      </c>
      <c r="AA10" s="138">
        <f t="shared" si="0"/>
        <v>0</v>
      </c>
      <c r="AB10" s="138">
        <f t="shared" si="0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42">
        <v>6</v>
      </c>
      <c r="E11" s="142">
        <v>8</v>
      </c>
      <c r="F11" s="142">
        <v>3</v>
      </c>
      <c r="G11" s="142">
        <v>6</v>
      </c>
      <c r="H11" s="142">
        <v>1</v>
      </c>
      <c r="I11" s="142">
        <v>5</v>
      </c>
      <c r="J11" s="142">
        <v>7</v>
      </c>
      <c r="K11" s="142">
        <v>9</v>
      </c>
      <c r="L11" s="142">
        <v>7</v>
      </c>
      <c r="M11" s="142">
        <v>14</v>
      </c>
      <c r="N11" s="142">
        <v>7</v>
      </c>
      <c r="O11" s="158">
        <v>6</v>
      </c>
      <c r="P11" s="142">
        <v>4</v>
      </c>
      <c r="Q11" s="142">
        <v>15</v>
      </c>
      <c r="R11" s="142">
        <v>2</v>
      </c>
      <c r="S11" s="142">
        <v>4</v>
      </c>
      <c r="T11" s="142">
        <v>1</v>
      </c>
      <c r="U11" s="142">
        <v>11</v>
      </c>
      <c r="V11" s="142"/>
      <c r="W11" s="107"/>
      <c r="X11" s="107"/>
      <c r="Y11" s="107"/>
      <c r="Z11" s="107"/>
      <c r="AA11" s="107"/>
      <c r="AB11" s="107"/>
      <c r="AC11" s="218">
        <f>SUM(D12:AB12)</f>
        <v>0</v>
      </c>
    </row>
    <row r="12" spans="1:29" ht="15.75" customHeight="1" x14ac:dyDescent="0.4">
      <c r="A12" s="208"/>
      <c r="B12" s="209"/>
      <c r="C12" s="239"/>
      <c r="D12" s="138">
        <f t="shared" si="0"/>
        <v>0</v>
      </c>
      <c r="E12" s="138">
        <f t="shared" si="0"/>
        <v>0</v>
      </c>
      <c r="F12" s="138">
        <f t="shared" si="0"/>
        <v>0</v>
      </c>
      <c r="G12" s="138">
        <f t="shared" si="0"/>
        <v>0</v>
      </c>
      <c r="H12" s="138">
        <f t="shared" si="0"/>
        <v>0</v>
      </c>
      <c r="I12" s="138">
        <f t="shared" si="0"/>
        <v>0</v>
      </c>
      <c r="J12" s="138">
        <f t="shared" si="0"/>
        <v>0</v>
      </c>
      <c r="K12" s="138">
        <f t="shared" si="0"/>
        <v>0</v>
      </c>
      <c r="L12" s="138">
        <f t="shared" si="0"/>
        <v>0</v>
      </c>
      <c r="M12" s="138">
        <f t="shared" si="0"/>
        <v>0</v>
      </c>
      <c r="N12" s="138">
        <f t="shared" si="0"/>
        <v>0</v>
      </c>
      <c r="O12" s="138">
        <f t="shared" si="0"/>
        <v>0</v>
      </c>
      <c r="P12" s="138">
        <f t="shared" si="0"/>
        <v>0</v>
      </c>
      <c r="Q12" s="138">
        <f t="shared" si="0"/>
        <v>0</v>
      </c>
      <c r="R12" s="138">
        <f t="shared" si="0"/>
        <v>0</v>
      </c>
      <c r="S12" s="138">
        <f t="shared" si="0"/>
        <v>0</v>
      </c>
      <c r="T12" s="138">
        <f t="shared" si="0"/>
        <v>0</v>
      </c>
      <c r="U12" s="138">
        <f t="shared" si="0"/>
        <v>0</v>
      </c>
      <c r="V12" s="138">
        <f t="shared" si="0"/>
        <v>0</v>
      </c>
      <c r="W12" s="138">
        <f t="shared" si="0"/>
        <v>0</v>
      </c>
      <c r="X12" s="138">
        <f t="shared" si="0"/>
        <v>0</v>
      </c>
      <c r="Y12" s="138">
        <f t="shared" si="0"/>
        <v>0</v>
      </c>
      <c r="Z12" s="138">
        <f t="shared" si="0"/>
        <v>0</v>
      </c>
      <c r="AA12" s="138">
        <f t="shared" si="0"/>
        <v>0</v>
      </c>
      <c r="AB12" s="138">
        <f t="shared" si="0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07">
        <v>8</v>
      </c>
      <c r="E13" s="107">
        <v>6</v>
      </c>
      <c r="F13" s="107">
        <v>4</v>
      </c>
      <c r="G13" s="107">
        <v>14</v>
      </c>
      <c r="H13" s="107">
        <v>4</v>
      </c>
      <c r="I13" s="107">
        <v>5</v>
      </c>
      <c r="J13" s="107">
        <v>10</v>
      </c>
      <c r="K13" s="107">
        <v>7</v>
      </c>
      <c r="L13" s="107">
        <v>7</v>
      </c>
      <c r="M13" s="107">
        <v>9</v>
      </c>
      <c r="N13" s="107">
        <v>8</v>
      </c>
      <c r="O13" s="107">
        <v>2</v>
      </c>
      <c r="P13" s="107">
        <v>13</v>
      </c>
      <c r="Q13" s="107">
        <v>6</v>
      </c>
      <c r="R13" s="107">
        <v>5</v>
      </c>
      <c r="S13" s="107">
        <v>11</v>
      </c>
      <c r="T13" s="107">
        <v>13</v>
      </c>
      <c r="U13" s="107">
        <v>4</v>
      </c>
      <c r="V13" s="107"/>
      <c r="W13" s="107"/>
      <c r="X13" s="107"/>
      <c r="Y13" s="107"/>
      <c r="Z13" s="107"/>
      <c r="AA13" s="107"/>
      <c r="AB13" s="107"/>
      <c r="AC13" s="218">
        <f>SUM(D14:AB14)</f>
        <v>0</v>
      </c>
    </row>
    <row r="14" spans="1:29" ht="15.75" customHeight="1" x14ac:dyDescent="0.4">
      <c r="A14" s="208"/>
      <c r="B14" s="209"/>
      <c r="C14" s="239"/>
      <c r="D14" s="138">
        <f t="shared" si="0"/>
        <v>0</v>
      </c>
      <c r="E14" s="138">
        <f t="shared" si="0"/>
        <v>0</v>
      </c>
      <c r="F14" s="138">
        <f t="shared" si="0"/>
        <v>0</v>
      </c>
      <c r="G14" s="138">
        <f t="shared" si="0"/>
        <v>0</v>
      </c>
      <c r="H14" s="138">
        <f t="shared" si="0"/>
        <v>0</v>
      </c>
      <c r="I14" s="138">
        <f t="shared" si="0"/>
        <v>0</v>
      </c>
      <c r="J14" s="138">
        <f t="shared" si="0"/>
        <v>0</v>
      </c>
      <c r="K14" s="138">
        <f t="shared" si="0"/>
        <v>0</v>
      </c>
      <c r="L14" s="138">
        <f t="shared" si="0"/>
        <v>0</v>
      </c>
      <c r="M14" s="138">
        <f t="shared" si="0"/>
        <v>0</v>
      </c>
      <c r="N14" s="138">
        <f t="shared" si="0"/>
        <v>0</v>
      </c>
      <c r="O14" s="138">
        <f t="shared" si="0"/>
        <v>0</v>
      </c>
      <c r="P14" s="138">
        <f t="shared" si="0"/>
        <v>0</v>
      </c>
      <c r="Q14" s="138">
        <f t="shared" si="0"/>
        <v>0</v>
      </c>
      <c r="R14" s="138">
        <f t="shared" si="0"/>
        <v>0</v>
      </c>
      <c r="S14" s="138">
        <f t="shared" si="0"/>
        <v>0</v>
      </c>
      <c r="T14" s="138">
        <f t="shared" si="0"/>
        <v>0</v>
      </c>
      <c r="U14" s="138">
        <f t="shared" si="0"/>
        <v>0</v>
      </c>
      <c r="V14" s="138">
        <f t="shared" si="0"/>
        <v>0</v>
      </c>
      <c r="W14" s="138">
        <f t="shared" si="0"/>
        <v>0</v>
      </c>
      <c r="X14" s="138">
        <f t="shared" si="0"/>
        <v>0</v>
      </c>
      <c r="Y14" s="138">
        <f t="shared" si="0"/>
        <v>0</v>
      </c>
      <c r="Z14" s="138">
        <f t="shared" si="0"/>
        <v>0</v>
      </c>
      <c r="AA14" s="138">
        <f t="shared" si="0"/>
        <v>0</v>
      </c>
      <c r="AB14" s="138">
        <f t="shared" si="0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07">
        <v>11</v>
      </c>
      <c r="E15" s="107">
        <v>1</v>
      </c>
      <c r="F15" s="107">
        <v>9</v>
      </c>
      <c r="G15" s="107">
        <v>1</v>
      </c>
      <c r="H15" s="107">
        <v>3</v>
      </c>
      <c r="I15" s="107">
        <v>5</v>
      </c>
      <c r="J15" s="107">
        <v>3</v>
      </c>
      <c r="K15" s="107">
        <v>9</v>
      </c>
      <c r="L15" s="107">
        <v>6</v>
      </c>
      <c r="M15" s="107">
        <v>9</v>
      </c>
      <c r="N15" s="107">
        <v>4</v>
      </c>
      <c r="O15" s="107">
        <v>5</v>
      </c>
      <c r="P15" s="107">
        <v>5</v>
      </c>
      <c r="Q15" s="107">
        <v>5</v>
      </c>
      <c r="R15" s="107">
        <v>11</v>
      </c>
      <c r="S15" s="107">
        <v>5</v>
      </c>
      <c r="T15" s="107">
        <v>5</v>
      </c>
      <c r="U15" s="107">
        <v>1</v>
      </c>
      <c r="V15" s="107"/>
      <c r="W15" s="107"/>
      <c r="X15" s="107"/>
      <c r="Y15" s="107"/>
      <c r="Z15" s="107"/>
      <c r="AA15" s="107"/>
      <c r="AB15" s="107"/>
      <c r="AC15" s="218">
        <f>SUM(D16:AB16)</f>
        <v>0</v>
      </c>
    </row>
    <row r="16" spans="1:29" ht="15.75" customHeight="1" x14ac:dyDescent="0.4">
      <c r="A16" s="208"/>
      <c r="B16" s="209"/>
      <c r="C16" s="239"/>
      <c r="D16" s="138">
        <f t="shared" si="0"/>
        <v>0</v>
      </c>
      <c r="E16" s="138">
        <f t="shared" si="0"/>
        <v>0</v>
      </c>
      <c r="F16" s="138">
        <f t="shared" si="0"/>
        <v>0</v>
      </c>
      <c r="G16" s="138">
        <f t="shared" si="0"/>
        <v>0</v>
      </c>
      <c r="H16" s="138">
        <f t="shared" si="0"/>
        <v>0</v>
      </c>
      <c r="I16" s="138">
        <f t="shared" si="0"/>
        <v>0</v>
      </c>
      <c r="J16" s="138">
        <f t="shared" si="0"/>
        <v>0</v>
      </c>
      <c r="K16" s="138">
        <f t="shared" si="0"/>
        <v>0</v>
      </c>
      <c r="L16" s="138">
        <f t="shared" si="0"/>
        <v>0</v>
      </c>
      <c r="M16" s="138">
        <f t="shared" si="0"/>
        <v>0</v>
      </c>
      <c r="N16" s="138">
        <f t="shared" si="0"/>
        <v>0</v>
      </c>
      <c r="O16" s="138">
        <f t="shared" si="0"/>
        <v>0</v>
      </c>
      <c r="P16" s="138">
        <f t="shared" si="0"/>
        <v>0</v>
      </c>
      <c r="Q16" s="138">
        <f t="shared" si="0"/>
        <v>0</v>
      </c>
      <c r="R16" s="138">
        <f t="shared" si="0"/>
        <v>0</v>
      </c>
      <c r="S16" s="138">
        <f t="shared" si="0"/>
        <v>0</v>
      </c>
      <c r="T16" s="138">
        <f t="shared" si="0"/>
        <v>0</v>
      </c>
      <c r="U16" s="138">
        <f t="shared" si="0"/>
        <v>0</v>
      </c>
      <c r="V16" s="138">
        <f t="shared" si="0"/>
        <v>0</v>
      </c>
      <c r="W16" s="138">
        <f t="shared" si="0"/>
        <v>0</v>
      </c>
      <c r="X16" s="138">
        <f t="shared" si="0"/>
        <v>0</v>
      </c>
      <c r="Y16" s="138">
        <f t="shared" si="0"/>
        <v>0</v>
      </c>
      <c r="Z16" s="138">
        <f t="shared" si="0"/>
        <v>0</v>
      </c>
      <c r="AA16" s="138">
        <f t="shared" si="0"/>
        <v>0</v>
      </c>
      <c r="AB16" s="138">
        <f t="shared" si="0"/>
        <v>0</v>
      </c>
      <c r="AC16" s="218"/>
    </row>
    <row r="17" spans="1:34" ht="1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07">
        <v>8</v>
      </c>
      <c r="E17" s="107">
        <v>2</v>
      </c>
      <c r="F17" s="107">
        <v>3</v>
      </c>
      <c r="G17" s="107">
        <v>13</v>
      </c>
      <c r="H17" s="107">
        <v>10</v>
      </c>
      <c r="I17" s="107">
        <v>5</v>
      </c>
      <c r="J17" s="107">
        <v>2</v>
      </c>
      <c r="K17" s="107">
        <v>9</v>
      </c>
      <c r="L17" s="107">
        <v>6</v>
      </c>
      <c r="M17" s="107">
        <v>6</v>
      </c>
      <c r="N17" s="107">
        <v>11</v>
      </c>
      <c r="O17" s="107">
        <v>5</v>
      </c>
      <c r="P17" s="107">
        <v>5</v>
      </c>
      <c r="Q17" s="107">
        <v>9</v>
      </c>
      <c r="R17" s="107">
        <v>12</v>
      </c>
      <c r="S17" s="107">
        <v>9</v>
      </c>
      <c r="T17" s="107">
        <v>4</v>
      </c>
      <c r="U17" s="107">
        <v>6</v>
      </c>
      <c r="V17" s="107"/>
      <c r="W17" s="107"/>
      <c r="X17" s="107"/>
      <c r="Y17" s="107"/>
      <c r="Z17" s="107"/>
      <c r="AA17" s="107"/>
      <c r="AB17" s="107"/>
      <c r="AC17" s="218">
        <f>SUM(D18:AB18)</f>
        <v>0</v>
      </c>
    </row>
    <row r="18" spans="1:34" ht="15.75" customHeight="1" x14ac:dyDescent="0.4">
      <c r="A18" s="208"/>
      <c r="B18" s="209"/>
      <c r="C18" s="239"/>
      <c r="D18" s="138">
        <f t="shared" si="0"/>
        <v>0</v>
      </c>
      <c r="E18" s="138">
        <f t="shared" si="0"/>
        <v>0</v>
      </c>
      <c r="F18" s="138">
        <f t="shared" si="0"/>
        <v>0</v>
      </c>
      <c r="G18" s="138">
        <f t="shared" si="0"/>
        <v>0</v>
      </c>
      <c r="H18" s="138">
        <f t="shared" si="0"/>
        <v>0</v>
      </c>
      <c r="I18" s="138">
        <f t="shared" si="0"/>
        <v>0</v>
      </c>
      <c r="J18" s="138">
        <f t="shared" si="0"/>
        <v>0</v>
      </c>
      <c r="K18" s="138">
        <f t="shared" si="0"/>
        <v>0</v>
      </c>
      <c r="L18" s="138">
        <f t="shared" si="0"/>
        <v>0</v>
      </c>
      <c r="M18" s="138">
        <f t="shared" si="0"/>
        <v>0</v>
      </c>
      <c r="N18" s="138">
        <f t="shared" si="0"/>
        <v>0</v>
      </c>
      <c r="O18" s="138">
        <f t="shared" si="0"/>
        <v>0</v>
      </c>
      <c r="P18" s="138">
        <f t="shared" si="0"/>
        <v>0</v>
      </c>
      <c r="Q18" s="138">
        <f t="shared" si="0"/>
        <v>0</v>
      </c>
      <c r="R18" s="138">
        <f t="shared" si="0"/>
        <v>0</v>
      </c>
      <c r="S18" s="138">
        <f t="shared" si="0"/>
        <v>0</v>
      </c>
      <c r="T18" s="138">
        <f t="shared" si="0"/>
        <v>0</v>
      </c>
      <c r="U18" s="138">
        <f t="shared" si="0"/>
        <v>0</v>
      </c>
      <c r="V18" s="138">
        <f t="shared" si="0"/>
        <v>0</v>
      </c>
      <c r="W18" s="138">
        <f t="shared" si="0"/>
        <v>0</v>
      </c>
      <c r="X18" s="138">
        <f t="shared" si="0"/>
        <v>0</v>
      </c>
      <c r="Y18" s="138">
        <f t="shared" si="0"/>
        <v>0</v>
      </c>
      <c r="Z18" s="138">
        <f t="shared" si="0"/>
        <v>0</v>
      </c>
      <c r="AA18" s="138">
        <f t="shared" si="0"/>
        <v>0</v>
      </c>
      <c r="AB18" s="138">
        <f t="shared" si="0"/>
        <v>0</v>
      </c>
      <c r="AC18" s="218"/>
    </row>
    <row r="19" spans="1:34" ht="1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07">
        <v>10</v>
      </c>
      <c r="E19" s="107">
        <v>4</v>
      </c>
      <c r="F19" s="107">
        <v>1</v>
      </c>
      <c r="G19" s="107">
        <v>7</v>
      </c>
      <c r="H19" s="107">
        <v>4</v>
      </c>
      <c r="I19" s="107">
        <v>1</v>
      </c>
      <c r="J19" s="107">
        <v>9</v>
      </c>
      <c r="K19" s="107">
        <v>5</v>
      </c>
      <c r="L19" s="107">
        <v>6</v>
      </c>
      <c r="M19" s="107">
        <v>9</v>
      </c>
      <c r="N19" s="107">
        <v>7</v>
      </c>
      <c r="O19" s="107">
        <v>5</v>
      </c>
      <c r="P19" s="107">
        <v>3</v>
      </c>
      <c r="Q19" s="107">
        <v>6</v>
      </c>
      <c r="R19" s="107">
        <v>10</v>
      </c>
      <c r="S19" s="107">
        <v>15</v>
      </c>
      <c r="T19" s="107">
        <v>9</v>
      </c>
      <c r="U19" s="107">
        <v>3</v>
      </c>
      <c r="V19" s="107"/>
      <c r="W19" s="107"/>
      <c r="X19" s="107"/>
      <c r="Y19" s="107"/>
      <c r="Z19" s="107"/>
      <c r="AA19" s="107"/>
      <c r="AB19" s="107"/>
      <c r="AC19" s="218">
        <f>SUM(D20:AB20)</f>
        <v>0</v>
      </c>
    </row>
    <row r="20" spans="1:34" ht="15.75" customHeight="1" x14ac:dyDescent="0.4">
      <c r="A20" s="208"/>
      <c r="B20" s="209"/>
      <c r="C20" s="239"/>
      <c r="D20" s="138">
        <f t="shared" si="0"/>
        <v>0</v>
      </c>
      <c r="E20" s="138">
        <f t="shared" si="0"/>
        <v>0</v>
      </c>
      <c r="F20" s="138">
        <f t="shared" si="0"/>
        <v>0</v>
      </c>
      <c r="G20" s="138">
        <f t="shared" si="0"/>
        <v>0</v>
      </c>
      <c r="H20" s="138">
        <f t="shared" si="0"/>
        <v>0</v>
      </c>
      <c r="I20" s="138">
        <f t="shared" si="0"/>
        <v>0</v>
      </c>
      <c r="J20" s="138">
        <f t="shared" si="0"/>
        <v>0</v>
      </c>
      <c r="K20" s="138">
        <f t="shared" si="0"/>
        <v>0</v>
      </c>
      <c r="L20" s="138">
        <f t="shared" si="0"/>
        <v>0</v>
      </c>
      <c r="M20" s="138">
        <f t="shared" si="0"/>
        <v>0</v>
      </c>
      <c r="N20" s="138">
        <f t="shared" si="0"/>
        <v>0</v>
      </c>
      <c r="O20" s="138">
        <f t="shared" si="0"/>
        <v>0</v>
      </c>
      <c r="P20" s="138">
        <f t="shared" si="0"/>
        <v>0</v>
      </c>
      <c r="Q20" s="138">
        <f t="shared" si="0"/>
        <v>0</v>
      </c>
      <c r="R20" s="138">
        <f t="shared" si="0"/>
        <v>0</v>
      </c>
      <c r="S20" s="138">
        <f t="shared" si="0"/>
        <v>0</v>
      </c>
      <c r="T20" s="138">
        <f t="shared" si="0"/>
        <v>0</v>
      </c>
      <c r="U20" s="138">
        <f t="shared" si="0"/>
        <v>0</v>
      </c>
      <c r="V20" s="138">
        <f t="shared" si="0"/>
        <v>0</v>
      </c>
      <c r="W20" s="138">
        <f t="shared" si="0"/>
        <v>0</v>
      </c>
      <c r="X20" s="138">
        <f t="shared" si="0"/>
        <v>0</v>
      </c>
      <c r="Y20" s="138">
        <f t="shared" si="0"/>
        <v>0</v>
      </c>
      <c r="Z20" s="138">
        <f t="shared" si="0"/>
        <v>0</v>
      </c>
      <c r="AA20" s="138">
        <f t="shared" si="0"/>
        <v>0</v>
      </c>
      <c r="AB20" s="138">
        <f t="shared" si="0"/>
        <v>0</v>
      </c>
      <c r="AC20" s="218"/>
    </row>
    <row r="21" spans="1:34" ht="1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59">
        <v>2</v>
      </c>
      <c r="E21" s="159">
        <v>4</v>
      </c>
      <c r="F21" s="159">
        <v>3</v>
      </c>
      <c r="G21" s="159">
        <v>1</v>
      </c>
      <c r="H21" s="159">
        <v>9</v>
      </c>
      <c r="I21" s="159">
        <v>1</v>
      </c>
      <c r="J21" s="159">
        <v>1</v>
      </c>
      <c r="K21" s="159">
        <v>2</v>
      </c>
      <c r="L21" s="159">
        <v>3</v>
      </c>
      <c r="M21" s="159">
        <v>1</v>
      </c>
      <c r="N21" s="142">
        <v>2</v>
      </c>
      <c r="O21" s="142">
        <v>5</v>
      </c>
      <c r="P21" s="142">
        <v>4</v>
      </c>
      <c r="Q21" s="142">
        <v>7</v>
      </c>
      <c r="R21" s="142">
        <v>7</v>
      </c>
      <c r="S21" s="142">
        <v>1</v>
      </c>
      <c r="T21" s="142">
        <v>1</v>
      </c>
      <c r="U21" s="142">
        <v>1</v>
      </c>
      <c r="V21" s="142"/>
      <c r="W21" s="107"/>
      <c r="X21" s="107"/>
      <c r="Y21" s="107"/>
      <c r="Z21" s="107"/>
      <c r="AA21" s="107"/>
      <c r="AB21" s="107"/>
      <c r="AC21" s="218">
        <f>SUM(D22:AB22)</f>
        <v>0</v>
      </c>
    </row>
    <row r="22" spans="1:34" ht="15.75" customHeight="1" x14ac:dyDescent="0.4">
      <c r="A22" s="208"/>
      <c r="B22" s="209"/>
      <c r="C22" s="239"/>
      <c r="D22" s="138">
        <f t="shared" si="0"/>
        <v>0</v>
      </c>
      <c r="E22" s="138">
        <f t="shared" si="0"/>
        <v>0</v>
      </c>
      <c r="F22" s="138">
        <f t="shared" si="0"/>
        <v>0</v>
      </c>
      <c r="G22" s="138">
        <f t="shared" si="0"/>
        <v>0</v>
      </c>
      <c r="H22" s="138">
        <f t="shared" si="0"/>
        <v>0</v>
      </c>
      <c r="I22" s="138">
        <f t="shared" si="0"/>
        <v>0</v>
      </c>
      <c r="J22" s="138">
        <f t="shared" si="0"/>
        <v>0</v>
      </c>
      <c r="K22" s="138">
        <f t="shared" si="0"/>
        <v>0</v>
      </c>
      <c r="L22" s="138">
        <f t="shared" si="0"/>
        <v>0</v>
      </c>
      <c r="M22" s="138">
        <f t="shared" si="0"/>
        <v>0</v>
      </c>
      <c r="N22" s="138">
        <f t="shared" si="0"/>
        <v>0</v>
      </c>
      <c r="O22" s="138">
        <f t="shared" si="0"/>
        <v>0</v>
      </c>
      <c r="P22" s="138">
        <f t="shared" si="0"/>
        <v>0</v>
      </c>
      <c r="Q22" s="138">
        <f t="shared" si="0"/>
        <v>0</v>
      </c>
      <c r="R22" s="138">
        <f t="shared" si="0"/>
        <v>0</v>
      </c>
      <c r="S22" s="138">
        <f t="shared" si="0"/>
        <v>0</v>
      </c>
      <c r="T22" s="138">
        <f t="shared" si="0"/>
        <v>0</v>
      </c>
      <c r="U22" s="138">
        <f t="shared" si="0"/>
        <v>0</v>
      </c>
      <c r="V22" s="138">
        <f t="shared" si="0"/>
        <v>0</v>
      </c>
      <c r="W22" s="138">
        <f t="shared" si="0"/>
        <v>0</v>
      </c>
      <c r="X22" s="138">
        <f t="shared" si="0"/>
        <v>0</v>
      </c>
      <c r="Y22" s="138">
        <f t="shared" si="0"/>
        <v>0</v>
      </c>
      <c r="Z22" s="138">
        <f t="shared" si="0"/>
        <v>0</v>
      </c>
      <c r="AA22" s="138">
        <f t="shared" si="0"/>
        <v>0</v>
      </c>
      <c r="AB22" s="138">
        <f t="shared" si="0"/>
        <v>0</v>
      </c>
      <c r="AC22" s="218"/>
    </row>
    <row r="23" spans="1:34" ht="1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42">
        <v>13</v>
      </c>
      <c r="E23" s="142">
        <v>7</v>
      </c>
      <c r="F23" s="142">
        <v>7</v>
      </c>
      <c r="G23" s="142">
        <v>3</v>
      </c>
      <c r="H23" s="142">
        <v>2</v>
      </c>
      <c r="I23" s="142">
        <v>1</v>
      </c>
      <c r="J23" s="142">
        <v>11</v>
      </c>
      <c r="K23" s="142">
        <v>5</v>
      </c>
      <c r="L23" s="142">
        <v>6</v>
      </c>
      <c r="M23" s="142">
        <v>5</v>
      </c>
      <c r="N23" s="142">
        <v>7</v>
      </c>
      <c r="O23" s="142">
        <v>3</v>
      </c>
      <c r="P23" s="142">
        <v>6</v>
      </c>
      <c r="Q23" s="142">
        <v>15</v>
      </c>
      <c r="R23" s="142">
        <v>9</v>
      </c>
      <c r="S23" s="142">
        <v>5</v>
      </c>
      <c r="T23" s="142">
        <v>1</v>
      </c>
      <c r="U23" s="142">
        <v>15</v>
      </c>
      <c r="V23" s="142"/>
      <c r="W23" s="133"/>
      <c r="X23" s="107"/>
      <c r="Y23" s="107"/>
      <c r="Z23" s="107"/>
      <c r="AA23" s="107"/>
      <c r="AB23" s="107"/>
      <c r="AC23" s="218">
        <f>SUM(D24:AB24)</f>
        <v>0</v>
      </c>
    </row>
    <row r="24" spans="1:34" ht="15.75" customHeight="1" x14ac:dyDescent="0.4">
      <c r="A24" s="208"/>
      <c r="B24" s="209"/>
      <c r="C24" s="239"/>
      <c r="D24" s="138">
        <f t="shared" ref="D24:AB24" si="1">IF(IFERROR(IF(VLOOKUP(D23,D$145:D$149,1,0)&gt;=1,D$144,0),D23)=D$129,D$133,IF(IFERROR(IF(VLOOKUP(D23,D$145:D$149,1,0)&gt;=1,D$144,0),D23)=D$135,D$138,IF(IFERROR(IF(VLOOKUP(D23,D$145:D$149,1,0)&gt;=1,D$144,0),D23)=D$140,D$142,0)))</f>
        <v>0</v>
      </c>
      <c r="E24" s="138">
        <f t="shared" si="1"/>
        <v>0</v>
      </c>
      <c r="F24" s="138">
        <f t="shared" si="1"/>
        <v>0</v>
      </c>
      <c r="G24" s="138">
        <f t="shared" si="1"/>
        <v>0</v>
      </c>
      <c r="H24" s="138">
        <f t="shared" si="1"/>
        <v>0</v>
      </c>
      <c r="I24" s="138">
        <f t="shared" si="1"/>
        <v>0</v>
      </c>
      <c r="J24" s="138">
        <f t="shared" si="1"/>
        <v>0</v>
      </c>
      <c r="K24" s="138">
        <f t="shared" si="1"/>
        <v>0</v>
      </c>
      <c r="L24" s="138">
        <f t="shared" si="1"/>
        <v>0</v>
      </c>
      <c r="M24" s="138">
        <f t="shared" si="1"/>
        <v>0</v>
      </c>
      <c r="N24" s="138">
        <f t="shared" si="1"/>
        <v>0</v>
      </c>
      <c r="O24" s="138">
        <f t="shared" si="1"/>
        <v>0</v>
      </c>
      <c r="P24" s="138">
        <f t="shared" si="1"/>
        <v>0</v>
      </c>
      <c r="Q24" s="138">
        <f t="shared" si="1"/>
        <v>0</v>
      </c>
      <c r="R24" s="138">
        <f t="shared" si="1"/>
        <v>0</v>
      </c>
      <c r="S24" s="138">
        <f t="shared" si="1"/>
        <v>0</v>
      </c>
      <c r="T24" s="138">
        <f t="shared" si="1"/>
        <v>0</v>
      </c>
      <c r="U24" s="138">
        <f t="shared" si="1"/>
        <v>0</v>
      </c>
      <c r="V24" s="138">
        <f t="shared" si="1"/>
        <v>0</v>
      </c>
      <c r="W24" s="138">
        <f t="shared" si="1"/>
        <v>0</v>
      </c>
      <c r="X24" s="138">
        <f t="shared" si="1"/>
        <v>0</v>
      </c>
      <c r="Y24" s="138">
        <f t="shared" si="1"/>
        <v>0</v>
      </c>
      <c r="Z24" s="138">
        <f t="shared" si="1"/>
        <v>0</v>
      </c>
      <c r="AA24" s="138">
        <f t="shared" si="1"/>
        <v>0</v>
      </c>
      <c r="AB24" s="138">
        <f t="shared" si="1"/>
        <v>0</v>
      </c>
      <c r="AC24" s="218"/>
      <c r="AG24" s="2">
        <v>1</v>
      </c>
      <c r="AH24" s="2">
        <v>10</v>
      </c>
    </row>
    <row r="25" spans="1:34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07">
        <v>5</v>
      </c>
      <c r="E25" s="107">
        <v>4</v>
      </c>
      <c r="F25" s="107">
        <v>3</v>
      </c>
      <c r="G25" s="107">
        <v>4</v>
      </c>
      <c r="H25" s="107">
        <v>6</v>
      </c>
      <c r="I25" s="107">
        <v>5</v>
      </c>
      <c r="J25" s="107">
        <v>3</v>
      </c>
      <c r="K25" s="107">
        <v>9</v>
      </c>
      <c r="L25" s="107">
        <v>7</v>
      </c>
      <c r="M25" s="107">
        <v>5</v>
      </c>
      <c r="N25" s="107">
        <v>2</v>
      </c>
      <c r="O25" s="107">
        <v>5</v>
      </c>
      <c r="P25" s="107">
        <v>5</v>
      </c>
      <c r="Q25" s="107">
        <v>4</v>
      </c>
      <c r="R25" s="107">
        <v>10</v>
      </c>
      <c r="S25" s="107">
        <v>2</v>
      </c>
      <c r="T25" s="107">
        <v>6</v>
      </c>
      <c r="U25" s="107">
        <v>5</v>
      </c>
      <c r="V25" s="107"/>
      <c r="W25" s="107"/>
      <c r="X25" s="107"/>
      <c r="Y25" s="107"/>
      <c r="Z25" s="107"/>
      <c r="AA25" s="107"/>
      <c r="AB25" s="107"/>
      <c r="AC25" s="218">
        <f>SUM(D26:AB26)</f>
        <v>0</v>
      </c>
      <c r="AG25" s="2">
        <v>1</v>
      </c>
      <c r="AH25" s="2">
        <v>5</v>
      </c>
    </row>
    <row r="26" spans="1:34" ht="15.75" customHeight="1" x14ac:dyDescent="0.4">
      <c r="A26" s="208"/>
      <c r="B26" s="209"/>
      <c r="C26" s="239"/>
      <c r="D26" s="138">
        <f t="shared" ref="D26:AB26" si="2">IF(IFERROR(IF(VLOOKUP(D25,D$145:D$149,1,0)&gt;=1,D$144,0),D25)=D$129,D$133,IF(IFERROR(IF(VLOOKUP(D25,D$145:D$149,1,0)&gt;=1,D$144,0),D25)=D$135,D$138,IF(IFERROR(IF(VLOOKUP(D25,D$145:D$149,1,0)&gt;=1,D$144,0),D25)=D$140,D$142,0)))</f>
        <v>0</v>
      </c>
      <c r="E26" s="138">
        <f t="shared" si="2"/>
        <v>0</v>
      </c>
      <c r="F26" s="138">
        <f t="shared" si="2"/>
        <v>0</v>
      </c>
      <c r="G26" s="138">
        <f t="shared" si="2"/>
        <v>0</v>
      </c>
      <c r="H26" s="138">
        <f t="shared" si="2"/>
        <v>0</v>
      </c>
      <c r="I26" s="138">
        <f t="shared" si="2"/>
        <v>0</v>
      </c>
      <c r="J26" s="138">
        <f t="shared" si="2"/>
        <v>0</v>
      </c>
      <c r="K26" s="138">
        <f t="shared" si="2"/>
        <v>0</v>
      </c>
      <c r="L26" s="138">
        <f t="shared" si="2"/>
        <v>0</v>
      </c>
      <c r="M26" s="138">
        <f t="shared" si="2"/>
        <v>0</v>
      </c>
      <c r="N26" s="138">
        <f t="shared" si="2"/>
        <v>0</v>
      </c>
      <c r="O26" s="138">
        <f t="shared" si="2"/>
        <v>0</v>
      </c>
      <c r="P26" s="138">
        <f t="shared" si="2"/>
        <v>0</v>
      </c>
      <c r="Q26" s="138">
        <f t="shared" si="2"/>
        <v>0</v>
      </c>
      <c r="R26" s="138">
        <f t="shared" si="2"/>
        <v>0</v>
      </c>
      <c r="S26" s="138">
        <f t="shared" si="2"/>
        <v>0</v>
      </c>
      <c r="T26" s="138">
        <f t="shared" si="2"/>
        <v>0</v>
      </c>
      <c r="U26" s="138">
        <f t="shared" si="2"/>
        <v>0</v>
      </c>
      <c r="V26" s="138">
        <f t="shared" si="2"/>
        <v>0</v>
      </c>
      <c r="W26" s="138">
        <f t="shared" si="2"/>
        <v>0</v>
      </c>
      <c r="X26" s="138">
        <f t="shared" si="2"/>
        <v>0</v>
      </c>
      <c r="Y26" s="138">
        <f t="shared" si="2"/>
        <v>0</v>
      </c>
      <c r="Z26" s="138">
        <f t="shared" si="2"/>
        <v>0</v>
      </c>
      <c r="AA26" s="138">
        <f t="shared" si="2"/>
        <v>0</v>
      </c>
      <c r="AB26" s="138">
        <f t="shared" si="2"/>
        <v>0</v>
      </c>
      <c r="AC26" s="218"/>
      <c r="AG26" s="2">
        <v>7</v>
      </c>
      <c r="AH26" s="2">
        <v>3</v>
      </c>
    </row>
    <row r="27" spans="1:34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59">
        <v>12</v>
      </c>
      <c r="E27" s="159">
        <v>4</v>
      </c>
      <c r="F27" s="159">
        <v>1</v>
      </c>
      <c r="G27" s="159">
        <v>4</v>
      </c>
      <c r="H27" s="159">
        <v>4</v>
      </c>
      <c r="I27" s="159">
        <v>1</v>
      </c>
      <c r="J27" s="159">
        <v>5</v>
      </c>
      <c r="K27" s="159">
        <v>5</v>
      </c>
      <c r="L27" s="159">
        <v>4</v>
      </c>
      <c r="M27" s="159">
        <v>3</v>
      </c>
      <c r="N27" s="142">
        <v>2</v>
      </c>
      <c r="O27" s="142">
        <v>5</v>
      </c>
      <c r="P27" s="142">
        <v>12</v>
      </c>
      <c r="Q27" s="142">
        <v>8</v>
      </c>
      <c r="R27" s="142">
        <v>2</v>
      </c>
      <c r="S27" s="142">
        <v>5</v>
      </c>
      <c r="T27" s="142">
        <v>4</v>
      </c>
      <c r="U27" s="142">
        <v>7</v>
      </c>
      <c r="V27" s="142"/>
      <c r="W27" s="107"/>
      <c r="X27" s="107"/>
      <c r="Y27" s="107"/>
      <c r="Z27" s="107"/>
      <c r="AA27" s="107"/>
      <c r="AB27" s="107"/>
      <c r="AC27" s="218">
        <f>SUM(D28:AB28)</f>
        <v>0</v>
      </c>
      <c r="AG27" s="2">
        <v>2</v>
      </c>
      <c r="AH27" s="2">
        <v>1</v>
      </c>
    </row>
    <row r="28" spans="1:34" ht="15.75" customHeight="1" x14ac:dyDescent="0.4">
      <c r="A28" s="208"/>
      <c r="B28" s="209"/>
      <c r="C28" s="239"/>
      <c r="D28" s="138">
        <f t="shared" ref="D28:AB28" si="3">IF(IFERROR(IF(VLOOKUP(D27,D$145:D$149,1,0)&gt;=1,D$144,0),D27)=D$129,D$133,IF(IFERROR(IF(VLOOKUP(D27,D$145:D$149,1,0)&gt;=1,D$144,0),D27)=D$135,D$138,IF(IFERROR(IF(VLOOKUP(D27,D$145:D$149,1,0)&gt;=1,D$144,0),D27)=D$140,D$142,0)))</f>
        <v>0</v>
      </c>
      <c r="E28" s="138">
        <f t="shared" si="3"/>
        <v>0</v>
      </c>
      <c r="F28" s="138">
        <f t="shared" si="3"/>
        <v>0</v>
      </c>
      <c r="G28" s="138">
        <f t="shared" si="3"/>
        <v>0</v>
      </c>
      <c r="H28" s="138">
        <f t="shared" si="3"/>
        <v>0</v>
      </c>
      <c r="I28" s="138">
        <f t="shared" si="3"/>
        <v>0</v>
      </c>
      <c r="J28" s="138">
        <f t="shared" si="3"/>
        <v>0</v>
      </c>
      <c r="K28" s="138">
        <f t="shared" si="3"/>
        <v>0</v>
      </c>
      <c r="L28" s="138">
        <f t="shared" si="3"/>
        <v>0</v>
      </c>
      <c r="M28" s="138">
        <f t="shared" si="3"/>
        <v>0</v>
      </c>
      <c r="N28" s="138">
        <f t="shared" si="3"/>
        <v>0</v>
      </c>
      <c r="O28" s="138">
        <f t="shared" si="3"/>
        <v>0</v>
      </c>
      <c r="P28" s="138">
        <f t="shared" si="3"/>
        <v>0</v>
      </c>
      <c r="Q28" s="138">
        <f t="shared" si="3"/>
        <v>0</v>
      </c>
      <c r="R28" s="138">
        <f t="shared" si="3"/>
        <v>0</v>
      </c>
      <c r="S28" s="138">
        <f t="shared" si="3"/>
        <v>0</v>
      </c>
      <c r="T28" s="138">
        <f t="shared" si="3"/>
        <v>0</v>
      </c>
      <c r="U28" s="138">
        <f t="shared" si="3"/>
        <v>0</v>
      </c>
      <c r="V28" s="138">
        <f t="shared" si="3"/>
        <v>0</v>
      </c>
      <c r="W28" s="138">
        <f t="shared" si="3"/>
        <v>0</v>
      </c>
      <c r="X28" s="138">
        <f t="shared" si="3"/>
        <v>0</v>
      </c>
      <c r="Y28" s="138">
        <f t="shared" si="3"/>
        <v>0</v>
      </c>
      <c r="Z28" s="138">
        <f t="shared" si="3"/>
        <v>0</v>
      </c>
      <c r="AA28" s="138">
        <f t="shared" si="3"/>
        <v>0</v>
      </c>
      <c r="AB28" s="138">
        <f t="shared" si="3"/>
        <v>0</v>
      </c>
      <c r="AC28" s="218"/>
      <c r="AG28" s="2">
        <v>6</v>
      </c>
      <c r="AH28" s="2">
        <v>9</v>
      </c>
    </row>
    <row r="29" spans="1:34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42">
        <v>15</v>
      </c>
      <c r="E29" s="142">
        <v>3</v>
      </c>
      <c r="F29" s="142">
        <v>8</v>
      </c>
      <c r="G29" s="142">
        <v>13</v>
      </c>
      <c r="H29" s="142">
        <v>2</v>
      </c>
      <c r="I29" s="142">
        <v>5</v>
      </c>
      <c r="J29" s="142">
        <v>11</v>
      </c>
      <c r="K29" s="142">
        <v>5</v>
      </c>
      <c r="L29" s="142">
        <v>7</v>
      </c>
      <c r="M29" s="142">
        <v>1</v>
      </c>
      <c r="N29" s="142">
        <v>4</v>
      </c>
      <c r="O29" s="158">
        <v>9</v>
      </c>
      <c r="P29" s="142">
        <v>4</v>
      </c>
      <c r="Q29" s="142">
        <v>10</v>
      </c>
      <c r="R29" s="142">
        <v>1</v>
      </c>
      <c r="S29" s="142">
        <v>15</v>
      </c>
      <c r="T29" s="142">
        <v>10</v>
      </c>
      <c r="U29" s="142">
        <v>6</v>
      </c>
      <c r="V29" s="142"/>
      <c r="W29" s="107"/>
      <c r="X29" s="107"/>
      <c r="Y29" s="107"/>
      <c r="Z29" s="107"/>
      <c r="AA29" s="107"/>
      <c r="AB29" s="107"/>
      <c r="AC29" s="218">
        <f>SUM(D30:AB30)</f>
        <v>0</v>
      </c>
      <c r="AG29" s="2">
        <v>4</v>
      </c>
      <c r="AH29" s="2">
        <v>9</v>
      </c>
    </row>
    <row r="30" spans="1:34" ht="15.75" customHeight="1" x14ac:dyDescent="0.4">
      <c r="A30" s="208"/>
      <c r="B30" s="209"/>
      <c r="C30" s="239"/>
      <c r="D30" s="138">
        <f t="shared" ref="D30:AA30" si="4">IF(IFERROR(IF(VLOOKUP(D29,D$145:D$149,1,0)&gt;=1,D$144,0),D29)=D$129,D$133,IF(IFERROR(IF(VLOOKUP(D29,D$145:D$149,1,0)&gt;=1,D$144,0),D29)=D$135,D$138,IF(IFERROR(IF(VLOOKUP(D29,D$145:D$149,1,0)&gt;=1,D$144,0),D29)=D$140,D$142,0)))</f>
        <v>0</v>
      </c>
      <c r="E30" s="138">
        <f t="shared" si="4"/>
        <v>0</v>
      </c>
      <c r="F30" s="138">
        <f t="shared" si="4"/>
        <v>0</v>
      </c>
      <c r="G30" s="138">
        <f t="shared" si="4"/>
        <v>0</v>
      </c>
      <c r="H30" s="138">
        <f t="shared" si="4"/>
        <v>0</v>
      </c>
      <c r="I30" s="138">
        <f t="shared" si="4"/>
        <v>0</v>
      </c>
      <c r="J30" s="138">
        <f t="shared" si="4"/>
        <v>0</v>
      </c>
      <c r="K30" s="138">
        <f t="shared" si="4"/>
        <v>0</v>
      </c>
      <c r="L30" s="138">
        <f t="shared" si="4"/>
        <v>0</v>
      </c>
      <c r="M30" s="138">
        <f t="shared" si="4"/>
        <v>0</v>
      </c>
      <c r="N30" s="138">
        <f t="shared" si="4"/>
        <v>0</v>
      </c>
      <c r="O30" s="138">
        <f t="shared" si="4"/>
        <v>0</v>
      </c>
      <c r="P30" s="138">
        <f t="shared" si="4"/>
        <v>0</v>
      </c>
      <c r="Q30" s="138">
        <f t="shared" si="4"/>
        <v>0</v>
      </c>
      <c r="R30" s="138">
        <f t="shared" si="4"/>
        <v>0</v>
      </c>
      <c r="S30" s="138">
        <f t="shared" si="4"/>
        <v>0</v>
      </c>
      <c r="T30" s="138">
        <f t="shared" si="4"/>
        <v>0</v>
      </c>
      <c r="U30" s="138">
        <f t="shared" si="4"/>
        <v>0</v>
      </c>
      <c r="V30" s="138">
        <f t="shared" si="4"/>
        <v>0</v>
      </c>
      <c r="W30" s="138">
        <f t="shared" si="4"/>
        <v>0</v>
      </c>
      <c r="X30" s="138">
        <f t="shared" si="4"/>
        <v>0</v>
      </c>
      <c r="Y30" s="138">
        <f t="shared" si="4"/>
        <v>0</v>
      </c>
      <c r="Z30" s="138">
        <f t="shared" si="4"/>
        <v>0</v>
      </c>
      <c r="AA30" s="138">
        <f t="shared" si="4"/>
        <v>0</v>
      </c>
      <c r="AB30" s="138">
        <f>IF(IFERROR(IF(VLOOKUP(AB29,AB$145:AB$149,1,0)&gt;=1,AB$144,0),AB29)=AB$129,AB$133,IF(IFERROR(IF(VLOOKUP(AB29,AB$145:AB$149,1,0)&gt;=1,AB$144,0),AB29)=AB$135,AB$138,IF(IFERROR(IF(VLOOKUP(AB29,AB$145:AB$149,1,0)&gt;=1,AB$144,0),AB29)=AB$140,AB$142,0)))</f>
        <v>0</v>
      </c>
      <c r="AC30" s="218"/>
      <c r="AG30" s="2">
        <v>1</v>
      </c>
      <c r="AH30" s="2">
        <v>13</v>
      </c>
    </row>
    <row r="31" spans="1:34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58">
        <v>12</v>
      </c>
      <c r="E31" s="158">
        <v>9</v>
      </c>
      <c r="F31" s="158">
        <v>9</v>
      </c>
      <c r="G31" s="158">
        <v>1</v>
      </c>
      <c r="H31" s="158">
        <v>8</v>
      </c>
      <c r="I31" s="158">
        <v>5</v>
      </c>
      <c r="J31" s="158">
        <v>12</v>
      </c>
      <c r="K31" s="158">
        <v>9</v>
      </c>
      <c r="L31" s="158">
        <v>6</v>
      </c>
      <c r="M31" s="158">
        <v>3</v>
      </c>
      <c r="N31" s="142">
        <v>6</v>
      </c>
      <c r="O31" s="142">
        <v>3</v>
      </c>
      <c r="P31" s="142">
        <v>12</v>
      </c>
      <c r="Q31" s="142">
        <v>8</v>
      </c>
      <c r="R31" s="142">
        <v>14</v>
      </c>
      <c r="S31" s="142">
        <v>4</v>
      </c>
      <c r="T31" s="142">
        <v>6</v>
      </c>
      <c r="U31" s="142">
        <v>11</v>
      </c>
      <c r="V31" s="142"/>
      <c r="W31" s="149"/>
      <c r="X31" s="107"/>
      <c r="Y31" s="107"/>
      <c r="Z31" s="131"/>
      <c r="AA31" s="131"/>
      <c r="AB31" s="131"/>
      <c r="AC31" s="218">
        <f>SUM(D32:AB32)</f>
        <v>0</v>
      </c>
      <c r="AG31" s="2">
        <v>5</v>
      </c>
      <c r="AH31" s="2">
        <v>4</v>
      </c>
    </row>
    <row r="32" spans="1:34" ht="15.75" customHeight="1" x14ac:dyDescent="0.4">
      <c r="A32" s="208"/>
      <c r="B32" s="209"/>
      <c r="C32" s="239"/>
      <c r="D32" s="138">
        <f t="shared" ref="D32:AA32" si="5">IF(IFERROR(IF(VLOOKUP(D31,D$145:D$149,1,0)&gt;=1,D$144,0),D31)=D$129,D$133,IF(IFERROR(IF(VLOOKUP(D31,D$145:D$149,1,0)&gt;=1,D$144,0),D31)=D$135,D$138,IF(IFERROR(IF(VLOOKUP(D31,D$145:D$149,1,0)&gt;=1,D$144,0),D31)=D$140,D$142,0)))</f>
        <v>0</v>
      </c>
      <c r="E32" s="138">
        <f t="shared" si="5"/>
        <v>0</v>
      </c>
      <c r="F32" s="138">
        <f t="shared" si="5"/>
        <v>0</v>
      </c>
      <c r="G32" s="138">
        <f t="shared" si="5"/>
        <v>0</v>
      </c>
      <c r="H32" s="138">
        <f t="shared" si="5"/>
        <v>0</v>
      </c>
      <c r="I32" s="138">
        <f t="shared" si="5"/>
        <v>0</v>
      </c>
      <c r="J32" s="138">
        <f t="shared" si="5"/>
        <v>0</v>
      </c>
      <c r="K32" s="138">
        <f t="shared" si="5"/>
        <v>0</v>
      </c>
      <c r="L32" s="138">
        <f t="shared" si="5"/>
        <v>0</v>
      </c>
      <c r="M32" s="138">
        <f t="shared" si="5"/>
        <v>0</v>
      </c>
      <c r="N32" s="138">
        <f t="shared" si="5"/>
        <v>0</v>
      </c>
      <c r="O32" s="138">
        <f t="shared" si="5"/>
        <v>0</v>
      </c>
      <c r="P32" s="138">
        <f t="shared" si="5"/>
        <v>0</v>
      </c>
      <c r="Q32" s="138">
        <f t="shared" si="5"/>
        <v>0</v>
      </c>
      <c r="R32" s="138">
        <f t="shared" si="5"/>
        <v>0</v>
      </c>
      <c r="S32" s="138">
        <f t="shared" si="5"/>
        <v>0</v>
      </c>
      <c r="T32" s="138">
        <f t="shared" si="5"/>
        <v>0</v>
      </c>
      <c r="U32" s="138">
        <f t="shared" si="5"/>
        <v>0</v>
      </c>
      <c r="V32" s="138">
        <f t="shared" si="5"/>
        <v>0</v>
      </c>
      <c r="W32" s="138">
        <f t="shared" si="5"/>
        <v>0</v>
      </c>
      <c r="X32" s="138">
        <f t="shared" si="5"/>
        <v>0</v>
      </c>
      <c r="Y32" s="138">
        <f t="shared" si="5"/>
        <v>0</v>
      </c>
      <c r="Z32" s="138">
        <f t="shared" si="5"/>
        <v>0</v>
      </c>
      <c r="AA32" s="138">
        <f t="shared" si="5"/>
        <v>0</v>
      </c>
      <c r="AB32" s="138">
        <f>IF(IFERROR(IF(VLOOKUP(AB31,AB$145:AB$149,1,0)&gt;=1,AB$144,0),AB31)=AB$129,AB$133,IF(IFERROR(IF(VLOOKUP(AB31,AB$145:AB$149,1,0)&gt;=1,AB$144,0),AB31)=AB$135,AB$138,IF(IFERROR(IF(VLOOKUP(AB31,AB$145:AB$149,1,0)&gt;=1,AB$144,0),AB31)=AB$140,AB$142,0)))</f>
        <v>0</v>
      </c>
      <c r="AC32" s="218"/>
      <c r="AG32" s="2">
        <v>4</v>
      </c>
      <c r="AH32" s="2">
        <v>1</v>
      </c>
    </row>
    <row r="33" spans="1:34" ht="15.75" hidden="1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31"/>
      <c r="AA33" s="131"/>
      <c r="AB33" s="131"/>
      <c r="AC33" s="218">
        <f>SUM(D34:AB34)</f>
        <v>0</v>
      </c>
      <c r="AG33" s="2">
        <v>10</v>
      </c>
      <c r="AH33" s="2">
        <v>4</v>
      </c>
    </row>
    <row r="34" spans="1:34" ht="15.75" hidden="1" customHeight="1" x14ac:dyDescent="0.4">
      <c r="A34" s="208"/>
      <c r="B34" s="209"/>
      <c r="C34" s="239"/>
      <c r="D34" s="138">
        <f t="shared" ref="D34:AA34" si="6">IF(IFERROR(IF(VLOOKUP(D33,D$145:D$149,1,0)&gt;=1,D$144,0),D33)=D$129,D$133,IF(IFERROR(IF(VLOOKUP(D33,D$145:D$149,1,0)&gt;=1,D$144,0),D33)=D$135,D$138,IF(IFERROR(IF(VLOOKUP(D33,D$145:D$149,1,0)&gt;=1,D$144,0),D33)=D$140,D$142,0)))</f>
        <v>0</v>
      </c>
      <c r="E34" s="138">
        <f t="shared" si="6"/>
        <v>0</v>
      </c>
      <c r="F34" s="138">
        <f t="shared" si="6"/>
        <v>0</v>
      </c>
      <c r="G34" s="138">
        <f t="shared" si="6"/>
        <v>0</v>
      </c>
      <c r="H34" s="138">
        <f t="shared" si="6"/>
        <v>0</v>
      </c>
      <c r="I34" s="138">
        <f t="shared" si="6"/>
        <v>0</v>
      </c>
      <c r="J34" s="138">
        <f t="shared" si="6"/>
        <v>0</v>
      </c>
      <c r="K34" s="138">
        <f t="shared" si="6"/>
        <v>0</v>
      </c>
      <c r="L34" s="138">
        <f t="shared" si="6"/>
        <v>0</v>
      </c>
      <c r="M34" s="138">
        <f t="shared" si="6"/>
        <v>0</v>
      </c>
      <c r="N34" s="138">
        <f t="shared" si="6"/>
        <v>0</v>
      </c>
      <c r="O34" s="138">
        <f t="shared" si="6"/>
        <v>0</v>
      </c>
      <c r="P34" s="138">
        <f t="shared" si="6"/>
        <v>0</v>
      </c>
      <c r="Q34" s="138">
        <f t="shared" si="6"/>
        <v>0</v>
      </c>
      <c r="R34" s="138">
        <f t="shared" si="6"/>
        <v>0</v>
      </c>
      <c r="S34" s="138">
        <f t="shared" si="6"/>
        <v>0</v>
      </c>
      <c r="T34" s="138">
        <f t="shared" si="6"/>
        <v>0</v>
      </c>
      <c r="U34" s="138">
        <f t="shared" si="6"/>
        <v>0</v>
      </c>
      <c r="V34" s="138">
        <f t="shared" si="6"/>
        <v>0</v>
      </c>
      <c r="W34" s="138">
        <f t="shared" si="6"/>
        <v>0</v>
      </c>
      <c r="X34" s="138">
        <f t="shared" si="6"/>
        <v>0</v>
      </c>
      <c r="Y34" s="138">
        <f t="shared" si="6"/>
        <v>0</v>
      </c>
      <c r="Z34" s="138">
        <f t="shared" si="6"/>
        <v>0</v>
      </c>
      <c r="AA34" s="138">
        <f t="shared" si="6"/>
        <v>0</v>
      </c>
      <c r="AB34" s="138">
        <f>IF(IFERROR(IF(VLOOKUP(AB33,AB$145:AB$149,1,0)&gt;=1,AB$144,0),AB33)=AB$129,AB$133,IF(IFERROR(IF(VLOOKUP(AB33,AB$145:AB$149,1,0)&gt;=1,AB$144,0),AB33)=AB$135,AB$138,IF(IFERROR(IF(VLOOKUP(AB33,AB$145:AB$149,1,0)&gt;=1,AB$144,0),AB33)=AB$140,AB$142,0)))</f>
        <v>0</v>
      </c>
      <c r="AC34" s="218"/>
      <c r="AG34" s="2">
        <v>8</v>
      </c>
      <c r="AH34" s="2">
        <v>5</v>
      </c>
    </row>
    <row r="35" spans="1:34" ht="15.75" hidden="1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31"/>
      <c r="AA35" s="131"/>
      <c r="AB35" s="131"/>
      <c r="AC35" s="218">
        <f>SUM(D36:AB36)</f>
        <v>0</v>
      </c>
      <c r="AG35" s="2">
        <v>5</v>
      </c>
      <c r="AH35" s="2">
        <v>11</v>
      </c>
    </row>
    <row r="36" spans="1:34" ht="15.75" hidden="1" customHeight="1" x14ac:dyDescent="0.4">
      <c r="A36" s="208"/>
      <c r="B36" s="209"/>
      <c r="C36" s="239"/>
      <c r="D36" s="138">
        <f t="shared" ref="D36:AA36" si="7">IF(IFERROR(IF(VLOOKUP(D35,D$145:D$149,1,0)&gt;=1,D$144,0),D35)=D$129,D$133,IF(IFERROR(IF(VLOOKUP(D35,D$145:D$149,1,0)&gt;=1,D$144,0),D35)=D$135,D$138,IF(IFERROR(IF(VLOOKUP(D35,D$145:D$149,1,0)&gt;=1,D$144,0),D35)=D$140,D$142,0)))</f>
        <v>0</v>
      </c>
      <c r="E36" s="138">
        <f t="shared" si="7"/>
        <v>0</v>
      </c>
      <c r="F36" s="138">
        <f t="shared" si="7"/>
        <v>0</v>
      </c>
      <c r="G36" s="138">
        <f t="shared" si="7"/>
        <v>0</v>
      </c>
      <c r="H36" s="138">
        <f t="shared" si="7"/>
        <v>0</v>
      </c>
      <c r="I36" s="138">
        <f t="shared" si="7"/>
        <v>0</v>
      </c>
      <c r="J36" s="138">
        <f t="shared" si="7"/>
        <v>0</v>
      </c>
      <c r="K36" s="138">
        <f t="shared" si="7"/>
        <v>0</v>
      </c>
      <c r="L36" s="138">
        <f t="shared" si="7"/>
        <v>0</v>
      </c>
      <c r="M36" s="138">
        <f t="shared" si="7"/>
        <v>0</v>
      </c>
      <c r="N36" s="138">
        <f t="shared" si="7"/>
        <v>0</v>
      </c>
      <c r="O36" s="138">
        <f t="shared" si="7"/>
        <v>0</v>
      </c>
      <c r="P36" s="138">
        <f t="shared" si="7"/>
        <v>0</v>
      </c>
      <c r="Q36" s="138">
        <f t="shared" si="7"/>
        <v>0</v>
      </c>
      <c r="R36" s="138">
        <f t="shared" si="7"/>
        <v>0</v>
      </c>
      <c r="S36" s="138">
        <f t="shared" si="7"/>
        <v>0</v>
      </c>
      <c r="T36" s="138">
        <f t="shared" si="7"/>
        <v>0</v>
      </c>
      <c r="U36" s="138">
        <f t="shared" si="7"/>
        <v>0</v>
      </c>
      <c r="V36" s="138">
        <f t="shared" si="7"/>
        <v>0</v>
      </c>
      <c r="W36" s="138">
        <f t="shared" si="7"/>
        <v>0</v>
      </c>
      <c r="X36" s="138">
        <f t="shared" si="7"/>
        <v>0</v>
      </c>
      <c r="Y36" s="138">
        <f t="shared" si="7"/>
        <v>0</v>
      </c>
      <c r="Z36" s="138">
        <f t="shared" si="7"/>
        <v>0</v>
      </c>
      <c r="AA36" s="138">
        <f t="shared" si="7"/>
        <v>0</v>
      </c>
      <c r="AB36" s="138">
        <f>IF(IFERROR(IF(VLOOKUP(AB35,AB$145:AB$149,1,0)&gt;=1,AB$144,0),AB35)=AB$129,AB$133,IF(IFERROR(IF(VLOOKUP(AB35,AB$145:AB$149,1,0)&gt;=1,AB$144,0),AB35)=AB$135,AB$138,IF(IFERROR(IF(VLOOKUP(AB35,AB$145:AB$149,1,0)&gt;=1,AB$144,0),AB35)=AB$140,AB$142,0)))</f>
        <v>0</v>
      </c>
      <c r="AC36" s="218"/>
      <c r="AG36" s="2">
        <v>3</v>
      </c>
      <c r="AH36" s="2">
        <v>7</v>
      </c>
    </row>
    <row r="37" spans="1:34" ht="15.75" hidden="1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31"/>
      <c r="AA37" s="131"/>
      <c r="AB37" s="131"/>
      <c r="AC37" s="218">
        <f>SUM(D38:AB38)</f>
        <v>0</v>
      </c>
      <c r="AG37" s="2">
        <v>2</v>
      </c>
      <c r="AH37" s="2">
        <v>7</v>
      </c>
    </row>
    <row r="38" spans="1:34" ht="15.75" hidden="1" customHeight="1" x14ac:dyDescent="0.4">
      <c r="A38" s="208"/>
      <c r="B38" s="209"/>
      <c r="C38" s="239"/>
      <c r="D38" s="138">
        <f t="shared" ref="D38:AA38" si="8">IF(IFERROR(IF(VLOOKUP(D37,D$145:D$149,1,0)&gt;=1,D$144,0),D37)=D$129,D$133,IF(IFERROR(IF(VLOOKUP(D37,D$145:D$149,1,0)&gt;=1,D$144,0),D37)=D$135,D$138,IF(IFERROR(IF(VLOOKUP(D37,D$145:D$149,1,0)&gt;=1,D$144,0),D37)=D$140,D$142,0)))</f>
        <v>0</v>
      </c>
      <c r="E38" s="138">
        <f t="shared" si="8"/>
        <v>0</v>
      </c>
      <c r="F38" s="138">
        <f t="shared" si="8"/>
        <v>0</v>
      </c>
      <c r="G38" s="138">
        <f t="shared" si="8"/>
        <v>0</v>
      </c>
      <c r="H38" s="138">
        <f t="shared" si="8"/>
        <v>0</v>
      </c>
      <c r="I38" s="138">
        <f t="shared" si="8"/>
        <v>0</v>
      </c>
      <c r="J38" s="138">
        <f t="shared" si="8"/>
        <v>0</v>
      </c>
      <c r="K38" s="138">
        <f t="shared" si="8"/>
        <v>0</v>
      </c>
      <c r="L38" s="138">
        <f t="shared" si="8"/>
        <v>0</v>
      </c>
      <c r="M38" s="138">
        <f t="shared" si="8"/>
        <v>0</v>
      </c>
      <c r="N38" s="138">
        <f t="shared" si="8"/>
        <v>0</v>
      </c>
      <c r="O38" s="138">
        <f t="shared" si="8"/>
        <v>0</v>
      </c>
      <c r="P38" s="138">
        <f t="shared" si="8"/>
        <v>0</v>
      </c>
      <c r="Q38" s="138">
        <f t="shared" si="8"/>
        <v>0</v>
      </c>
      <c r="R38" s="138">
        <f t="shared" si="8"/>
        <v>0</v>
      </c>
      <c r="S38" s="138">
        <f t="shared" si="8"/>
        <v>0</v>
      </c>
      <c r="T38" s="138">
        <f t="shared" si="8"/>
        <v>0</v>
      </c>
      <c r="U38" s="138">
        <f t="shared" si="8"/>
        <v>0</v>
      </c>
      <c r="V38" s="138">
        <f t="shared" si="8"/>
        <v>0</v>
      </c>
      <c r="W38" s="138">
        <f t="shared" si="8"/>
        <v>0</v>
      </c>
      <c r="X38" s="138">
        <f t="shared" si="8"/>
        <v>0</v>
      </c>
      <c r="Y38" s="138">
        <f t="shared" si="8"/>
        <v>0</v>
      </c>
      <c r="Z38" s="138">
        <f t="shared" si="8"/>
        <v>0</v>
      </c>
      <c r="AA38" s="138">
        <f t="shared" si="8"/>
        <v>0</v>
      </c>
      <c r="AB38" s="138">
        <f>IF(IFERROR(IF(VLOOKUP(AB37,AB$145:AB$149,1,0)&gt;=1,AB$144,0),AB37)=AB$129,AB$133,IF(IFERROR(IF(VLOOKUP(AB37,AB$145:AB$149,1,0)&gt;=1,AB$144,0),AB37)=AB$135,AB$138,IF(IFERROR(IF(VLOOKUP(AB37,AB$145:AB$149,1,0)&gt;=1,AB$144,0),AB37)=AB$140,AB$142,0)))</f>
        <v>0</v>
      </c>
      <c r="AC38" s="218"/>
      <c r="AG38" s="2">
        <v>10</v>
      </c>
      <c r="AH38" s="2">
        <v>7</v>
      </c>
    </row>
    <row r="39" spans="1:34" ht="15.75" hidden="1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31"/>
      <c r="AA39" s="131"/>
      <c r="AB39" s="131"/>
      <c r="AC39" s="218">
        <f>SUM(D40:AB40)</f>
        <v>0</v>
      </c>
      <c r="AG39" s="2">
        <v>9</v>
      </c>
      <c r="AH39" s="2">
        <v>7</v>
      </c>
    </row>
    <row r="40" spans="1:34" ht="15.75" hidden="1" customHeight="1" x14ac:dyDescent="0.4">
      <c r="A40" s="208"/>
      <c r="B40" s="209"/>
      <c r="C40" s="239"/>
      <c r="D40" s="138">
        <f t="shared" ref="D40:AB40" si="9">IF(IFERROR(IF(VLOOKUP(D39,D$145:D$149,1,0)&gt;=1,D$144,0),D39)=D$129,D$133,IF(IFERROR(IF(VLOOKUP(D39,D$145:D$149,1,0)&gt;=1,D$144,0),D39)=D$135,D$138,IF(IFERROR(IF(VLOOKUP(D39,D$145:D$149,1,0)&gt;=1,D$144,0),D39)=D$140,D$142,0)))</f>
        <v>0</v>
      </c>
      <c r="E40" s="138">
        <f t="shared" si="9"/>
        <v>0</v>
      </c>
      <c r="F40" s="138">
        <f t="shared" si="9"/>
        <v>0</v>
      </c>
      <c r="G40" s="138">
        <f t="shared" si="9"/>
        <v>0</v>
      </c>
      <c r="H40" s="138">
        <f t="shared" si="9"/>
        <v>0</v>
      </c>
      <c r="I40" s="138">
        <f t="shared" si="9"/>
        <v>0</v>
      </c>
      <c r="J40" s="138">
        <f t="shared" si="9"/>
        <v>0</v>
      </c>
      <c r="K40" s="138">
        <f t="shared" si="9"/>
        <v>0</v>
      </c>
      <c r="L40" s="138">
        <f t="shared" si="9"/>
        <v>0</v>
      </c>
      <c r="M40" s="138">
        <f t="shared" si="9"/>
        <v>0</v>
      </c>
      <c r="N40" s="138">
        <f t="shared" si="9"/>
        <v>0</v>
      </c>
      <c r="O40" s="138">
        <f t="shared" si="9"/>
        <v>0</v>
      </c>
      <c r="P40" s="138">
        <f t="shared" si="9"/>
        <v>0</v>
      </c>
      <c r="Q40" s="138">
        <f t="shared" si="9"/>
        <v>0</v>
      </c>
      <c r="R40" s="138">
        <f t="shared" si="9"/>
        <v>0</v>
      </c>
      <c r="S40" s="138">
        <f t="shared" si="9"/>
        <v>0</v>
      </c>
      <c r="T40" s="138">
        <f t="shared" si="9"/>
        <v>0</v>
      </c>
      <c r="U40" s="138">
        <f t="shared" si="9"/>
        <v>0</v>
      </c>
      <c r="V40" s="138">
        <f t="shared" si="9"/>
        <v>0</v>
      </c>
      <c r="W40" s="138">
        <f t="shared" si="9"/>
        <v>0</v>
      </c>
      <c r="X40" s="138">
        <f t="shared" si="9"/>
        <v>0</v>
      </c>
      <c r="Y40" s="138">
        <f t="shared" si="9"/>
        <v>0</v>
      </c>
      <c r="Z40" s="138">
        <f t="shared" si="9"/>
        <v>0</v>
      </c>
      <c r="AA40" s="138">
        <f t="shared" si="9"/>
        <v>0</v>
      </c>
      <c r="AB40" s="138">
        <f t="shared" si="9"/>
        <v>0</v>
      </c>
      <c r="AC40" s="218"/>
      <c r="AG40" s="2">
        <v>13</v>
      </c>
      <c r="AH40" s="2">
        <v>4</v>
      </c>
    </row>
    <row r="41" spans="1:34" ht="15.75" hidden="1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31"/>
      <c r="Z41" s="131"/>
      <c r="AA41" s="131"/>
      <c r="AB41" s="131"/>
      <c r="AC41" s="218">
        <f>SUM(D42:AB42)</f>
        <v>0</v>
      </c>
      <c r="AG41" s="2">
        <v>15</v>
      </c>
      <c r="AH41" s="2">
        <v>14</v>
      </c>
    </row>
    <row r="42" spans="1:34" ht="15.75" hidden="1" customHeight="1" x14ac:dyDescent="0.4">
      <c r="A42" s="208"/>
      <c r="B42" s="209"/>
      <c r="C42" s="239"/>
      <c r="D42" s="138">
        <f t="shared" ref="D42:AA42" si="10">IF(IFERROR(IF(VLOOKUP(D41,D$145:D$149,1,0)&gt;=1,D$144,0),D41)=D$129,D$133,IF(IFERROR(IF(VLOOKUP(D41,D$145:D$149,1,0)&gt;=1,D$144,0),D41)=D$135,D$138,IF(IFERROR(IF(VLOOKUP(D41,D$145:D$149,1,0)&gt;=1,D$144,0),D41)=D$140,D$142,0)))</f>
        <v>0</v>
      </c>
      <c r="E42" s="138">
        <f t="shared" si="10"/>
        <v>0</v>
      </c>
      <c r="F42" s="138">
        <f t="shared" si="10"/>
        <v>0</v>
      </c>
      <c r="G42" s="138">
        <f t="shared" si="10"/>
        <v>0</v>
      </c>
      <c r="H42" s="138">
        <f t="shared" si="10"/>
        <v>0</v>
      </c>
      <c r="I42" s="138">
        <f t="shared" si="10"/>
        <v>0</v>
      </c>
      <c r="J42" s="138">
        <f t="shared" si="10"/>
        <v>0</v>
      </c>
      <c r="K42" s="138">
        <f t="shared" si="10"/>
        <v>0</v>
      </c>
      <c r="L42" s="138">
        <f t="shared" si="10"/>
        <v>0</v>
      </c>
      <c r="M42" s="138">
        <f t="shared" si="10"/>
        <v>0</v>
      </c>
      <c r="N42" s="138">
        <f t="shared" si="10"/>
        <v>0</v>
      </c>
      <c r="O42" s="138">
        <f t="shared" si="10"/>
        <v>0</v>
      </c>
      <c r="P42" s="138">
        <f t="shared" si="10"/>
        <v>0</v>
      </c>
      <c r="Q42" s="138">
        <f t="shared" si="10"/>
        <v>0</v>
      </c>
      <c r="R42" s="138">
        <f t="shared" si="10"/>
        <v>0</v>
      </c>
      <c r="S42" s="138">
        <f t="shared" si="10"/>
        <v>0</v>
      </c>
      <c r="T42" s="138">
        <f t="shared" si="10"/>
        <v>0</v>
      </c>
      <c r="U42" s="138">
        <f t="shared" si="10"/>
        <v>0</v>
      </c>
      <c r="V42" s="138">
        <f t="shared" si="10"/>
        <v>0</v>
      </c>
      <c r="W42" s="138">
        <f t="shared" si="10"/>
        <v>0</v>
      </c>
      <c r="X42" s="138">
        <f t="shared" si="10"/>
        <v>0</v>
      </c>
      <c r="Y42" s="138">
        <f t="shared" si="10"/>
        <v>0</v>
      </c>
      <c r="Z42" s="138">
        <f t="shared" si="10"/>
        <v>0</v>
      </c>
      <c r="AA42" s="138">
        <f t="shared" si="10"/>
        <v>0</v>
      </c>
      <c r="AB42" s="138">
        <f>IF(IFERROR(IF(VLOOKUP(AB41,AB$145:AB$149,1,0)&gt;=1,AB$144,0),AB41)=AB$129,AB$133,IF(IFERROR(IF(VLOOKUP(AB41,AB$145:AB$149,1,0)&gt;=1,AB$144,0),AB41)=AB$135,AB$138,IF(IFERROR(IF(VLOOKUP(AB41,AB$145:AB$149,1,0)&gt;=1,AB$144,0),AB41)=AB$140,AB$142,0)))</f>
        <v>0</v>
      </c>
      <c r="AC42" s="218"/>
      <c r="AG42" s="2">
        <v>13</v>
      </c>
      <c r="AH42" s="2">
        <v>5</v>
      </c>
    </row>
    <row r="43" spans="1:34" ht="15.75" hidden="1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31"/>
      <c r="Z43" s="131"/>
      <c r="AA43" s="131"/>
      <c r="AB43" s="131"/>
      <c r="AC43" s="218">
        <f>SUM(D44:AB44)</f>
        <v>0</v>
      </c>
      <c r="AG43" s="2">
        <v>12</v>
      </c>
      <c r="AH43" s="2">
        <v>1</v>
      </c>
    </row>
    <row r="44" spans="1:34" ht="15.75" hidden="1" customHeight="1" x14ac:dyDescent="0.4">
      <c r="A44" s="208"/>
      <c r="B44" s="209"/>
      <c r="C44" s="239"/>
      <c r="D44" s="138">
        <f t="shared" ref="D44:AA44" si="11">IF(IFERROR(IF(VLOOKUP(D43,D$145:D$149,1,0)&gt;=1,D$144,0),D43)=D$129,D$133,IF(IFERROR(IF(VLOOKUP(D43,D$145:D$149,1,0)&gt;=1,D$144,0),D43)=D$135,D$138,IF(IFERROR(IF(VLOOKUP(D43,D$145:D$149,1,0)&gt;=1,D$144,0),D43)=D$140,D$142,0)))</f>
        <v>0</v>
      </c>
      <c r="E44" s="138">
        <f t="shared" si="11"/>
        <v>0</v>
      </c>
      <c r="F44" s="138">
        <f t="shared" si="11"/>
        <v>0</v>
      </c>
      <c r="G44" s="138">
        <f t="shared" si="11"/>
        <v>0</v>
      </c>
      <c r="H44" s="138">
        <f t="shared" si="11"/>
        <v>0</v>
      </c>
      <c r="I44" s="138">
        <f t="shared" si="11"/>
        <v>0</v>
      </c>
      <c r="J44" s="138">
        <f t="shared" si="11"/>
        <v>0</v>
      </c>
      <c r="K44" s="138">
        <f t="shared" si="11"/>
        <v>0</v>
      </c>
      <c r="L44" s="138">
        <f t="shared" si="11"/>
        <v>0</v>
      </c>
      <c r="M44" s="138">
        <f t="shared" si="11"/>
        <v>0</v>
      </c>
      <c r="N44" s="138">
        <f t="shared" si="11"/>
        <v>0</v>
      </c>
      <c r="O44" s="138">
        <f t="shared" si="11"/>
        <v>0</v>
      </c>
      <c r="P44" s="138">
        <f t="shared" si="11"/>
        <v>0</v>
      </c>
      <c r="Q44" s="138">
        <f t="shared" si="11"/>
        <v>0</v>
      </c>
      <c r="R44" s="138">
        <f t="shared" si="11"/>
        <v>0</v>
      </c>
      <c r="S44" s="138">
        <f t="shared" si="11"/>
        <v>0</v>
      </c>
      <c r="T44" s="138">
        <f t="shared" si="11"/>
        <v>0</v>
      </c>
      <c r="U44" s="138">
        <f t="shared" si="11"/>
        <v>0</v>
      </c>
      <c r="V44" s="138">
        <f t="shared" si="11"/>
        <v>0</v>
      </c>
      <c r="W44" s="138">
        <f t="shared" si="11"/>
        <v>0</v>
      </c>
      <c r="X44" s="138">
        <f t="shared" si="11"/>
        <v>0</v>
      </c>
      <c r="Y44" s="138">
        <f t="shared" si="11"/>
        <v>0</v>
      </c>
      <c r="Z44" s="138">
        <f t="shared" si="11"/>
        <v>0</v>
      </c>
      <c r="AA44" s="138">
        <f t="shared" si="11"/>
        <v>0</v>
      </c>
      <c r="AB44" s="138">
        <f>IF(IFERROR(IF(VLOOKUP(AB43,AB$145:AB$149,1,0)&gt;=1,AB$144,0),AB43)=AB$129,AB$133,IF(IFERROR(IF(VLOOKUP(AB43,AB$145:AB$149,1,0)&gt;=1,AB$144,0),AB43)=AB$135,AB$138,IF(IFERROR(IF(VLOOKUP(AB43,AB$145:AB$149,1,0)&gt;=1,AB$144,0),AB43)=AB$140,AB$142,0)))</f>
        <v>0</v>
      </c>
      <c r="AC44" s="218"/>
      <c r="AG44" s="2">
        <v>11</v>
      </c>
      <c r="AH44" s="2">
        <v>15</v>
      </c>
    </row>
    <row r="45" spans="1:34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31"/>
      <c r="Z45" s="131"/>
      <c r="AA45" s="131"/>
      <c r="AB45" s="131"/>
      <c r="AC45" s="218">
        <f>SUM(D46:AB46)</f>
        <v>0</v>
      </c>
    </row>
    <row r="46" spans="1:34" ht="15.75" hidden="1" customHeight="1" x14ac:dyDescent="0.4">
      <c r="A46" s="208"/>
      <c r="B46" s="209"/>
      <c r="C46" s="239"/>
      <c r="D46" s="138">
        <f t="shared" ref="D46:AA46" si="12">IF(IFERROR(IF(VLOOKUP(D45,D$145:D$149,1,0)&gt;=1,D$144,0),D45)=D$129,D$133,IF(IFERROR(IF(VLOOKUP(D45,D$145:D$149,1,0)&gt;=1,D$144,0),D45)=D$135,D$138,IF(IFERROR(IF(VLOOKUP(D45,D$145:D$149,1,0)&gt;=1,D$144,0),D45)=D$140,D$142,0)))</f>
        <v>0</v>
      </c>
      <c r="E46" s="138">
        <f t="shared" si="12"/>
        <v>0</v>
      </c>
      <c r="F46" s="138">
        <f t="shared" si="12"/>
        <v>0</v>
      </c>
      <c r="G46" s="138">
        <f t="shared" si="12"/>
        <v>0</v>
      </c>
      <c r="H46" s="138">
        <f t="shared" si="12"/>
        <v>0</v>
      </c>
      <c r="I46" s="138">
        <f t="shared" si="12"/>
        <v>0</v>
      </c>
      <c r="J46" s="138">
        <f t="shared" si="12"/>
        <v>0</v>
      </c>
      <c r="K46" s="138">
        <f t="shared" si="12"/>
        <v>0</v>
      </c>
      <c r="L46" s="138">
        <f t="shared" si="12"/>
        <v>0</v>
      </c>
      <c r="M46" s="138">
        <f t="shared" si="12"/>
        <v>0</v>
      </c>
      <c r="N46" s="138">
        <f t="shared" si="12"/>
        <v>0</v>
      </c>
      <c r="O46" s="138">
        <f t="shared" si="12"/>
        <v>0</v>
      </c>
      <c r="P46" s="138">
        <f t="shared" si="12"/>
        <v>0</v>
      </c>
      <c r="Q46" s="138">
        <f t="shared" si="12"/>
        <v>0</v>
      </c>
      <c r="R46" s="138">
        <f t="shared" si="12"/>
        <v>0</v>
      </c>
      <c r="S46" s="138">
        <f t="shared" si="12"/>
        <v>0</v>
      </c>
      <c r="T46" s="138">
        <f t="shared" si="12"/>
        <v>0</v>
      </c>
      <c r="U46" s="138">
        <f t="shared" si="12"/>
        <v>0</v>
      </c>
      <c r="V46" s="138">
        <f t="shared" si="12"/>
        <v>0</v>
      </c>
      <c r="W46" s="138">
        <f t="shared" si="12"/>
        <v>0</v>
      </c>
      <c r="X46" s="138">
        <f t="shared" si="12"/>
        <v>0</v>
      </c>
      <c r="Y46" s="138">
        <f t="shared" si="12"/>
        <v>0</v>
      </c>
      <c r="Z46" s="138">
        <f t="shared" si="12"/>
        <v>0</v>
      </c>
      <c r="AA46" s="138">
        <f t="shared" si="12"/>
        <v>0</v>
      </c>
      <c r="AB46" s="138">
        <f>IF(IFERROR(IF(VLOOKUP(AB45,AB$145:AB$149,1,0)&gt;=1,AB$144,0),AB45)=AB$129,AB$133,IF(IFERROR(IF(VLOOKUP(AB45,AB$145:AB$149,1,0)&gt;=1,AB$144,0),AB45)=AB$135,AB$138,IF(IFERROR(IF(VLOOKUP(AB45,AB$145:AB$149,1,0)&gt;=1,AB$144,0),AB45)=AB$140,AB$142,0)))</f>
        <v>0</v>
      </c>
      <c r="AC46" s="218"/>
    </row>
    <row r="47" spans="1:34" ht="15.75" hidden="1" customHeight="1" x14ac:dyDescent="0.4">
      <c r="A47" s="208">
        <f>+A45+1</f>
        <v>21</v>
      </c>
      <c r="B47" s="209" t="str">
        <f>+Partici!B22</f>
        <v>SIN FE</v>
      </c>
      <c r="C47" s="238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31"/>
      <c r="Z47" s="131"/>
      <c r="AA47" s="131"/>
      <c r="AB47" s="131"/>
      <c r="AC47" s="218">
        <f>SUM(D48:AB48)</f>
        <v>0</v>
      </c>
    </row>
    <row r="48" spans="1:34" ht="15.75" hidden="1" customHeight="1" x14ac:dyDescent="0.4">
      <c r="A48" s="208"/>
      <c r="B48" s="209"/>
      <c r="C48" s="239"/>
      <c r="D48" s="138">
        <f t="shared" ref="D48:AA48" si="13">IF(IFERROR(IF(VLOOKUP(D47,D$145:D$149,1,0)&gt;=1,D$144,0),D47)=D$129,D$133,IF(IFERROR(IF(VLOOKUP(D47,D$145:D$149,1,0)&gt;=1,D$144,0),D47)=D$135,D$138,IF(IFERROR(IF(VLOOKUP(D47,D$145:D$149,1,0)&gt;=1,D$144,0),D47)=D$140,D$142,0)))</f>
        <v>0</v>
      </c>
      <c r="E48" s="138">
        <f t="shared" si="13"/>
        <v>0</v>
      </c>
      <c r="F48" s="138">
        <f t="shared" si="13"/>
        <v>0</v>
      </c>
      <c r="G48" s="138">
        <f t="shared" si="13"/>
        <v>0</v>
      </c>
      <c r="H48" s="138">
        <f t="shared" si="13"/>
        <v>0</v>
      </c>
      <c r="I48" s="138">
        <f t="shared" si="13"/>
        <v>0</v>
      </c>
      <c r="J48" s="138">
        <f t="shared" si="13"/>
        <v>0</v>
      </c>
      <c r="K48" s="138">
        <f t="shared" si="13"/>
        <v>0</v>
      </c>
      <c r="L48" s="138">
        <f t="shared" si="13"/>
        <v>0</v>
      </c>
      <c r="M48" s="138">
        <f t="shared" si="13"/>
        <v>0</v>
      </c>
      <c r="N48" s="138">
        <f t="shared" si="13"/>
        <v>0</v>
      </c>
      <c r="O48" s="138">
        <f t="shared" si="13"/>
        <v>0</v>
      </c>
      <c r="P48" s="138">
        <f t="shared" si="13"/>
        <v>0</v>
      </c>
      <c r="Q48" s="138">
        <f t="shared" si="13"/>
        <v>0</v>
      </c>
      <c r="R48" s="138">
        <f t="shared" si="13"/>
        <v>0</v>
      </c>
      <c r="S48" s="138">
        <f t="shared" si="13"/>
        <v>0</v>
      </c>
      <c r="T48" s="138">
        <f t="shared" si="13"/>
        <v>0</v>
      </c>
      <c r="U48" s="138">
        <f t="shared" si="13"/>
        <v>0</v>
      </c>
      <c r="V48" s="138">
        <f t="shared" si="13"/>
        <v>0</v>
      </c>
      <c r="W48" s="138">
        <f t="shared" si="13"/>
        <v>0</v>
      </c>
      <c r="X48" s="138">
        <f t="shared" si="13"/>
        <v>0</v>
      </c>
      <c r="Y48" s="138">
        <f t="shared" si="13"/>
        <v>0</v>
      </c>
      <c r="Z48" s="138">
        <f t="shared" si="13"/>
        <v>0</v>
      </c>
      <c r="AA48" s="138">
        <f t="shared" si="13"/>
        <v>0</v>
      </c>
      <c r="AB48" s="138">
        <f>IF(IFERROR(IF(VLOOKUP(AB47,AB$145:AB$149,1,0)&gt;=1,AB$144,0),AB47)=AB$129,AB$133,IF(IFERROR(IF(VLOOKUP(AB47,AB$145:AB$149,1,0)&gt;=1,AB$144,0),AB47)=AB$135,AB$138,IF(IFERROR(IF(VLOOKUP(AB47,AB$145:AB$149,1,0)&gt;=1,AB$144,0),AB47)=AB$140,AB$142,0)))</f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38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31"/>
      <c r="Y49" s="131"/>
      <c r="Z49" s="131"/>
      <c r="AA49" s="131"/>
      <c r="AB49" s="131"/>
      <c r="AC49" s="218">
        <f>SUM(D50:AB50)</f>
        <v>0</v>
      </c>
    </row>
    <row r="50" spans="1:29" ht="15.75" hidden="1" customHeight="1" x14ac:dyDescent="0.4">
      <c r="A50" s="208"/>
      <c r="B50" s="209"/>
      <c r="C50" s="239"/>
      <c r="D50" s="138">
        <f t="shared" ref="D50:AA50" si="14">IF(IFERROR(IF(VLOOKUP(D49,D$145:D$149,1,0)&gt;=1,D$144,0),D49)=D$129,D$133,IF(IFERROR(IF(VLOOKUP(D49,D$145:D$149,1,0)&gt;=1,D$144,0),D49)=D$135,D$138,IF(IFERROR(IF(VLOOKUP(D49,D$145:D$149,1,0)&gt;=1,D$144,0),D49)=D$140,D$142,0)))</f>
        <v>0</v>
      </c>
      <c r="E50" s="138">
        <f t="shared" si="14"/>
        <v>0</v>
      </c>
      <c r="F50" s="138">
        <f t="shared" si="14"/>
        <v>0</v>
      </c>
      <c r="G50" s="138">
        <f t="shared" si="14"/>
        <v>0</v>
      </c>
      <c r="H50" s="138">
        <f t="shared" si="14"/>
        <v>0</v>
      </c>
      <c r="I50" s="138">
        <f t="shared" si="14"/>
        <v>0</v>
      </c>
      <c r="J50" s="138">
        <f t="shared" si="14"/>
        <v>0</v>
      </c>
      <c r="K50" s="138">
        <f t="shared" si="14"/>
        <v>0</v>
      </c>
      <c r="L50" s="138">
        <f t="shared" si="14"/>
        <v>0</v>
      </c>
      <c r="M50" s="138">
        <f t="shared" si="14"/>
        <v>0</v>
      </c>
      <c r="N50" s="138">
        <f t="shared" si="14"/>
        <v>0</v>
      </c>
      <c r="O50" s="138">
        <f t="shared" si="14"/>
        <v>0</v>
      </c>
      <c r="P50" s="138">
        <f t="shared" si="14"/>
        <v>0</v>
      </c>
      <c r="Q50" s="138">
        <f t="shared" si="14"/>
        <v>0</v>
      </c>
      <c r="R50" s="138">
        <f t="shared" si="14"/>
        <v>0</v>
      </c>
      <c r="S50" s="138">
        <f t="shared" si="14"/>
        <v>0</v>
      </c>
      <c r="T50" s="138">
        <f t="shared" si="14"/>
        <v>0</v>
      </c>
      <c r="U50" s="138">
        <f t="shared" si="14"/>
        <v>0</v>
      </c>
      <c r="V50" s="138">
        <f t="shared" si="14"/>
        <v>0</v>
      </c>
      <c r="W50" s="138">
        <f t="shared" si="14"/>
        <v>0</v>
      </c>
      <c r="X50" s="138">
        <f t="shared" si="14"/>
        <v>0</v>
      </c>
      <c r="Y50" s="138">
        <f t="shared" si="14"/>
        <v>0</v>
      </c>
      <c r="Z50" s="138">
        <f t="shared" si="14"/>
        <v>0</v>
      </c>
      <c r="AA50" s="138">
        <f t="shared" si="14"/>
        <v>0</v>
      </c>
      <c r="AB50" s="138">
        <f>IF(IFERROR(IF(VLOOKUP(AB49,AB$145:AB$149,1,0)&gt;=1,AB$144,0),AB49)=AB$129,AB$133,IF(IFERROR(IF(VLOOKUP(AB49,AB$145:AB$149,1,0)&gt;=1,AB$144,0),AB49)=AB$135,AB$138,IF(IFERROR(IF(VLOOKUP(AB49,AB$145:AB$149,1,0)&gt;=1,AB$144,0),AB49)=AB$140,AB$142,0)))</f>
        <v>0</v>
      </c>
      <c r="AC50" s="218"/>
    </row>
    <row r="51" spans="1:29" ht="15.75" hidden="1" customHeight="1" x14ac:dyDescent="0.4">
      <c r="A51" s="208">
        <f>+A49+1</f>
        <v>23</v>
      </c>
      <c r="B51" s="209" t="str">
        <f>+Partici!B24</f>
        <v>NANO</v>
      </c>
      <c r="C51" s="238">
        <f>SUM(D52:AB52)</f>
        <v>0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31"/>
      <c r="Y51" s="131"/>
      <c r="Z51" s="131"/>
      <c r="AA51" s="131"/>
      <c r="AB51" s="131"/>
      <c r="AC51" s="218">
        <f>SUM(D52:AB52)</f>
        <v>0</v>
      </c>
    </row>
    <row r="52" spans="1:29" ht="15.75" hidden="1" customHeight="1" x14ac:dyDescent="0.4">
      <c r="A52" s="208"/>
      <c r="B52" s="209"/>
      <c r="C52" s="239"/>
      <c r="D52" s="138">
        <f t="shared" ref="D52:AA52" si="15">IF(IFERROR(IF(VLOOKUP(D51,D$145:D$149,1,0)&gt;=1,D$144,0),D51)=D$129,D$133,IF(IFERROR(IF(VLOOKUP(D51,D$145:D$149,1,0)&gt;=1,D$144,0),D51)=D$135,D$138,IF(IFERROR(IF(VLOOKUP(D51,D$145:D$149,1,0)&gt;=1,D$144,0),D51)=D$140,D$142,0)))</f>
        <v>0</v>
      </c>
      <c r="E52" s="138">
        <f t="shared" si="15"/>
        <v>0</v>
      </c>
      <c r="F52" s="138">
        <f t="shared" si="15"/>
        <v>0</v>
      </c>
      <c r="G52" s="138">
        <f t="shared" si="15"/>
        <v>0</v>
      </c>
      <c r="H52" s="138">
        <f t="shared" si="15"/>
        <v>0</v>
      </c>
      <c r="I52" s="138">
        <f t="shared" si="15"/>
        <v>0</v>
      </c>
      <c r="J52" s="138">
        <f t="shared" si="15"/>
        <v>0</v>
      </c>
      <c r="K52" s="138">
        <f t="shared" si="15"/>
        <v>0</v>
      </c>
      <c r="L52" s="138">
        <f t="shared" si="15"/>
        <v>0</v>
      </c>
      <c r="M52" s="138">
        <f t="shared" si="15"/>
        <v>0</v>
      </c>
      <c r="N52" s="138">
        <f t="shared" si="15"/>
        <v>0</v>
      </c>
      <c r="O52" s="138">
        <f t="shared" si="15"/>
        <v>0</v>
      </c>
      <c r="P52" s="138">
        <f t="shared" si="15"/>
        <v>0</v>
      </c>
      <c r="Q52" s="138">
        <f t="shared" si="15"/>
        <v>0</v>
      </c>
      <c r="R52" s="138">
        <f t="shared" si="15"/>
        <v>0</v>
      </c>
      <c r="S52" s="138">
        <f t="shared" si="15"/>
        <v>0</v>
      </c>
      <c r="T52" s="138">
        <f t="shared" si="15"/>
        <v>0</v>
      </c>
      <c r="U52" s="138">
        <f t="shared" si="15"/>
        <v>0</v>
      </c>
      <c r="V52" s="138">
        <f t="shared" si="15"/>
        <v>0</v>
      </c>
      <c r="W52" s="138">
        <f t="shared" si="15"/>
        <v>0</v>
      </c>
      <c r="X52" s="138">
        <f t="shared" si="15"/>
        <v>0</v>
      </c>
      <c r="Y52" s="138">
        <f t="shared" si="15"/>
        <v>0</v>
      </c>
      <c r="Z52" s="138">
        <f t="shared" si="15"/>
        <v>0</v>
      </c>
      <c r="AA52" s="138">
        <f t="shared" si="15"/>
        <v>0</v>
      </c>
      <c r="AB52" s="138">
        <f>IF(IFERROR(IF(VLOOKUP(AB51,AB$145:AB$149,1,0)&gt;=1,AB$144,0),AB51)=AB$129,AB$133,IF(IFERROR(IF(VLOOKUP(AB51,AB$145:AB$149,1,0)&gt;=1,AB$144,0),AB51)=AB$135,AB$138,IF(IFERROR(IF(VLOOKUP(AB51,AB$145:AB$149,1,0)&gt;=1,AB$144,0),AB51)=AB$140,AB$142,0)))</f>
        <v>0</v>
      </c>
      <c r="AC52" s="218"/>
    </row>
    <row r="53" spans="1:29" ht="15.75" hidden="1" customHeight="1" x14ac:dyDescent="0.4">
      <c r="A53" s="208">
        <f>+A51+1</f>
        <v>24</v>
      </c>
      <c r="B53" s="209" t="str">
        <f>+Partici!B25</f>
        <v>PINKY</v>
      </c>
      <c r="C53" s="238">
        <f>SUM(D54:AB54)</f>
        <v>0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31"/>
      <c r="Y53" s="131"/>
      <c r="Z53" s="131"/>
      <c r="AA53" s="131"/>
      <c r="AB53" s="131"/>
      <c r="AC53" s="218">
        <f>SUM(D54:AB54)</f>
        <v>0</v>
      </c>
    </row>
    <row r="54" spans="1:29" ht="15.75" hidden="1" customHeight="1" x14ac:dyDescent="0.4">
      <c r="A54" s="208"/>
      <c r="B54" s="209"/>
      <c r="C54" s="239"/>
      <c r="D54" s="138">
        <f t="shared" ref="D54:AA54" si="16">IF(IFERROR(IF(VLOOKUP(D53,D$145:D$149,1,0)&gt;=1,D$144,0),D53)=D$129,D$133,IF(IFERROR(IF(VLOOKUP(D53,D$145:D$149,1,0)&gt;=1,D$144,0),D53)=D$135,D$138,IF(IFERROR(IF(VLOOKUP(D53,D$145:D$149,1,0)&gt;=1,D$144,0),D53)=D$140,D$142,0)))</f>
        <v>0</v>
      </c>
      <c r="E54" s="138">
        <f t="shared" si="16"/>
        <v>0</v>
      </c>
      <c r="F54" s="138">
        <f t="shared" si="16"/>
        <v>0</v>
      </c>
      <c r="G54" s="138">
        <f t="shared" si="16"/>
        <v>0</v>
      </c>
      <c r="H54" s="138">
        <f t="shared" si="16"/>
        <v>0</v>
      </c>
      <c r="I54" s="138">
        <f t="shared" si="16"/>
        <v>0</v>
      </c>
      <c r="J54" s="138">
        <f t="shared" si="16"/>
        <v>0</v>
      </c>
      <c r="K54" s="138">
        <f t="shared" si="16"/>
        <v>0</v>
      </c>
      <c r="L54" s="138">
        <f t="shared" si="16"/>
        <v>0</v>
      </c>
      <c r="M54" s="138">
        <f t="shared" si="16"/>
        <v>0</v>
      </c>
      <c r="N54" s="138">
        <f t="shared" si="16"/>
        <v>0</v>
      </c>
      <c r="O54" s="138">
        <f t="shared" si="16"/>
        <v>0</v>
      </c>
      <c r="P54" s="138">
        <f t="shared" si="16"/>
        <v>0</v>
      </c>
      <c r="Q54" s="138">
        <f t="shared" si="16"/>
        <v>0</v>
      </c>
      <c r="R54" s="138">
        <f t="shared" si="16"/>
        <v>0</v>
      </c>
      <c r="S54" s="138">
        <f t="shared" si="16"/>
        <v>0</v>
      </c>
      <c r="T54" s="138">
        <f t="shared" si="16"/>
        <v>0</v>
      </c>
      <c r="U54" s="138">
        <f t="shared" si="16"/>
        <v>0</v>
      </c>
      <c r="V54" s="138">
        <f t="shared" si="16"/>
        <v>0</v>
      </c>
      <c r="W54" s="138">
        <f t="shared" si="16"/>
        <v>0</v>
      </c>
      <c r="X54" s="138">
        <f t="shared" si="16"/>
        <v>0</v>
      </c>
      <c r="Y54" s="138">
        <f t="shared" si="16"/>
        <v>0</v>
      </c>
      <c r="Z54" s="138">
        <f t="shared" si="16"/>
        <v>0</v>
      </c>
      <c r="AA54" s="138">
        <f t="shared" si="16"/>
        <v>0</v>
      </c>
      <c r="AB54" s="138">
        <f>IF(IFERROR(IF(VLOOKUP(AB53,AB$145:AB$149,1,0)&gt;=1,AB$144,0),AB53)=AB$129,AB$133,IF(IFERROR(IF(VLOOKUP(AB53,AB$145:AB$149,1,0)&gt;=1,AB$144,0),AB53)=AB$135,AB$138,IF(IFERROR(IF(VLOOKUP(AB53,AB$145:AB$149,1,0)&gt;=1,AB$144,0),AB53)=AB$140,AB$142,0)))</f>
        <v>0</v>
      </c>
      <c r="AC54" s="218"/>
    </row>
    <row r="55" spans="1:29" ht="15.75" hidden="1" customHeight="1" x14ac:dyDescent="0.4">
      <c r="A55" s="247" t="s">
        <v>104</v>
      </c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9"/>
    </row>
    <row r="56" spans="1:29" ht="15.75" hidden="1" customHeight="1" x14ac:dyDescent="0.4">
      <c r="A56" s="250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2"/>
    </row>
    <row r="57" spans="1:29" ht="15.75" hidden="1" customHeight="1" x14ac:dyDescent="0.4">
      <c r="A57" s="250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2"/>
    </row>
    <row r="58" spans="1:29" ht="15.75" hidden="1" customHeight="1" x14ac:dyDescent="0.4">
      <c r="A58" s="135" t="s">
        <v>0</v>
      </c>
      <c r="B58" s="135" t="s">
        <v>36</v>
      </c>
      <c r="C58" s="135" t="s">
        <v>78</v>
      </c>
      <c r="D58" s="135">
        <v>1</v>
      </c>
      <c r="E58" s="135">
        <v>2</v>
      </c>
      <c r="F58" s="135">
        <v>3</v>
      </c>
      <c r="G58" s="135">
        <v>4</v>
      </c>
      <c r="H58" s="135">
        <v>5</v>
      </c>
      <c r="I58" s="135">
        <v>6</v>
      </c>
      <c r="J58" s="135">
        <v>7</v>
      </c>
      <c r="K58" s="135">
        <v>8</v>
      </c>
      <c r="L58" s="135">
        <v>9</v>
      </c>
      <c r="M58" s="135">
        <v>10</v>
      </c>
      <c r="N58" s="135">
        <v>11</v>
      </c>
      <c r="O58" s="135">
        <v>12</v>
      </c>
      <c r="P58" s="135">
        <v>13</v>
      </c>
      <c r="Q58" s="135">
        <v>14</v>
      </c>
      <c r="R58" s="135">
        <v>15</v>
      </c>
      <c r="S58" s="135">
        <v>16</v>
      </c>
      <c r="T58" s="135">
        <v>17</v>
      </c>
      <c r="U58" s="135">
        <v>18</v>
      </c>
      <c r="V58" s="135">
        <v>19</v>
      </c>
      <c r="W58" s="135">
        <v>20</v>
      </c>
      <c r="X58" s="135">
        <v>21</v>
      </c>
      <c r="Y58" s="135">
        <v>22</v>
      </c>
      <c r="Z58" s="135">
        <v>23</v>
      </c>
      <c r="AA58" s="135">
        <v>24</v>
      </c>
      <c r="AB58" s="135">
        <v>25</v>
      </c>
      <c r="AC58" s="135" t="s">
        <v>78</v>
      </c>
    </row>
    <row r="59" spans="1:29" ht="15.75" hidden="1" customHeight="1" x14ac:dyDescent="0.4">
      <c r="A59" s="253">
        <f>+A57+1</f>
        <v>1</v>
      </c>
      <c r="B59" s="254">
        <f>+Partici!F35</f>
        <v>0</v>
      </c>
      <c r="C59" s="238">
        <f>SUM(D60:AB60)</f>
        <v>0</v>
      </c>
      <c r="D59" s="107">
        <v>12</v>
      </c>
      <c r="E59" s="107">
        <v>6</v>
      </c>
      <c r="F59" s="107">
        <v>4</v>
      </c>
      <c r="G59" s="107">
        <v>6</v>
      </c>
      <c r="H59" s="107">
        <v>11</v>
      </c>
      <c r="I59" s="107">
        <v>4</v>
      </c>
      <c r="J59" s="107">
        <v>3</v>
      </c>
      <c r="K59" s="107">
        <v>12</v>
      </c>
      <c r="L59" s="107">
        <v>3</v>
      </c>
      <c r="M59" s="107">
        <v>9</v>
      </c>
      <c r="N59" s="107">
        <v>10</v>
      </c>
      <c r="O59" s="107">
        <v>10</v>
      </c>
      <c r="P59" s="107">
        <v>8</v>
      </c>
      <c r="Q59" s="107">
        <v>1</v>
      </c>
      <c r="R59" s="107">
        <v>10</v>
      </c>
      <c r="S59" s="107">
        <v>2</v>
      </c>
      <c r="T59" s="107">
        <v>1</v>
      </c>
      <c r="U59" s="107">
        <v>12</v>
      </c>
      <c r="V59" s="107">
        <v>2</v>
      </c>
      <c r="W59" s="107">
        <v>6</v>
      </c>
      <c r="X59" s="107">
        <v>7</v>
      </c>
      <c r="Y59" s="131"/>
      <c r="Z59" s="131"/>
      <c r="AA59" s="131"/>
      <c r="AB59" s="131"/>
      <c r="AC59" s="218">
        <f>SUM(D60:AB60)</f>
        <v>0</v>
      </c>
    </row>
    <row r="60" spans="1:29" ht="15.75" hidden="1" customHeight="1" x14ac:dyDescent="0.4">
      <c r="A60" s="253"/>
      <c r="B60" s="254"/>
      <c r="C60" s="239"/>
      <c r="D60" s="145">
        <f t="shared" ref="D60:AB60" si="17">IF(IFERROR(IF(VLOOKUP(D59,D$145:D$149,1,0)&gt;=1,D$144,0),D59)=D$129,D$133,IF(IFERROR(IF(VLOOKUP(D59,D$145:D$149,1,0)&gt;=1,D$144,0),D59)=D$135,D$138,IF(IFERROR(IF(VLOOKUP(D59,D$145:D$149,1,0)&gt;=1,D$144,0),D59)=D$140,D$142,0)))</f>
        <v>0</v>
      </c>
      <c r="E60" s="145">
        <f t="shared" si="17"/>
        <v>0</v>
      </c>
      <c r="F60" s="145">
        <f t="shared" si="17"/>
        <v>0</v>
      </c>
      <c r="G60" s="145">
        <f t="shared" si="17"/>
        <v>0</v>
      </c>
      <c r="H60" s="145">
        <f t="shared" si="17"/>
        <v>0</v>
      </c>
      <c r="I60" s="145">
        <f t="shared" si="17"/>
        <v>0</v>
      </c>
      <c r="J60" s="145">
        <f t="shared" si="17"/>
        <v>0</v>
      </c>
      <c r="K60" s="145">
        <f t="shared" si="17"/>
        <v>0</v>
      </c>
      <c r="L60" s="145">
        <f t="shared" si="17"/>
        <v>0</v>
      </c>
      <c r="M60" s="145">
        <f t="shared" si="17"/>
        <v>0</v>
      </c>
      <c r="N60" s="145">
        <f t="shared" si="17"/>
        <v>0</v>
      </c>
      <c r="O60" s="145">
        <f t="shared" si="17"/>
        <v>0</v>
      </c>
      <c r="P60" s="145">
        <f t="shared" si="17"/>
        <v>0</v>
      </c>
      <c r="Q60" s="145">
        <f t="shared" si="17"/>
        <v>0</v>
      </c>
      <c r="R60" s="145">
        <f t="shared" si="17"/>
        <v>0</v>
      </c>
      <c r="S60" s="145">
        <f t="shared" si="17"/>
        <v>0</v>
      </c>
      <c r="T60" s="145">
        <f t="shared" si="17"/>
        <v>0</v>
      </c>
      <c r="U60" s="145">
        <f t="shared" si="17"/>
        <v>0</v>
      </c>
      <c r="V60" s="145">
        <f t="shared" si="17"/>
        <v>0</v>
      </c>
      <c r="W60" s="145">
        <f t="shared" si="17"/>
        <v>0</v>
      </c>
      <c r="X60" s="145">
        <f t="shared" si="17"/>
        <v>0</v>
      </c>
      <c r="Y60" s="145">
        <f t="shared" si="17"/>
        <v>0</v>
      </c>
      <c r="Z60" s="145">
        <f t="shared" si="17"/>
        <v>0</v>
      </c>
      <c r="AA60" s="145">
        <f t="shared" si="17"/>
        <v>0</v>
      </c>
      <c r="AB60" s="145">
        <f t="shared" si="17"/>
        <v>0</v>
      </c>
      <c r="AC60" s="218"/>
    </row>
    <row r="61" spans="1:29" ht="15.75" hidden="1" customHeight="1" x14ac:dyDescent="0.4">
      <c r="A61" s="253">
        <f>+A59+1</f>
        <v>2</v>
      </c>
      <c r="B61" s="254">
        <f>+Partici!F36</f>
        <v>0</v>
      </c>
      <c r="C61" s="238">
        <f>SUM(D62:AB62)</f>
        <v>0</v>
      </c>
      <c r="D61" s="107">
        <v>1</v>
      </c>
      <c r="E61" s="107">
        <v>11</v>
      </c>
      <c r="F61" s="107">
        <v>10</v>
      </c>
      <c r="G61" s="107">
        <v>4</v>
      </c>
      <c r="H61" s="107">
        <v>11</v>
      </c>
      <c r="I61" s="107">
        <v>10</v>
      </c>
      <c r="J61" s="107">
        <v>2</v>
      </c>
      <c r="K61" s="107">
        <v>6</v>
      </c>
      <c r="L61" s="107">
        <v>3</v>
      </c>
      <c r="M61" s="107">
        <v>4</v>
      </c>
      <c r="N61" s="107">
        <v>8</v>
      </c>
      <c r="O61" s="107">
        <v>7</v>
      </c>
      <c r="P61" s="107">
        <v>3</v>
      </c>
      <c r="Q61" s="107">
        <v>2</v>
      </c>
      <c r="R61" s="107">
        <v>12</v>
      </c>
      <c r="S61" s="107">
        <v>9</v>
      </c>
      <c r="T61" s="107">
        <v>13</v>
      </c>
      <c r="U61" s="107">
        <v>1</v>
      </c>
      <c r="V61" s="107">
        <v>1</v>
      </c>
      <c r="W61" s="107">
        <v>1</v>
      </c>
      <c r="X61" s="107">
        <v>1</v>
      </c>
      <c r="Y61" s="131"/>
      <c r="Z61" s="131"/>
      <c r="AA61" s="131"/>
      <c r="AB61" s="131"/>
      <c r="AC61" s="218">
        <f>SUM(D62:AB62)</f>
        <v>0</v>
      </c>
    </row>
    <row r="62" spans="1:29" ht="15.75" hidden="1" customHeight="1" x14ac:dyDescent="0.4">
      <c r="A62" s="253"/>
      <c r="B62" s="254"/>
      <c r="C62" s="239"/>
      <c r="D62" s="145">
        <f t="shared" ref="D62:AA62" si="18">IF(IFERROR(IF(VLOOKUP(D61,D$145:D$149,1,0)&gt;=1,D$144,0),D61)=D$129,D$133,IF(IFERROR(IF(VLOOKUP(D61,D$145:D$149,1,0)&gt;=1,D$144,0),D61)=D$135,D$138,IF(IFERROR(IF(VLOOKUP(D61,D$145:D$149,1,0)&gt;=1,D$144,0),D61)=D$140,D$142,0)))</f>
        <v>0</v>
      </c>
      <c r="E62" s="145">
        <f t="shared" si="18"/>
        <v>0</v>
      </c>
      <c r="F62" s="145">
        <f t="shared" si="18"/>
        <v>0</v>
      </c>
      <c r="G62" s="145">
        <f t="shared" si="18"/>
        <v>0</v>
      </c>
      <c r="H62" s="145">
        <f t="shared" si="18"/>
        <v>0</v>
      </c>
      <c r="I62" s="145">
        <f t="shared" si="18"/>
        <v>0</v>
      </c>
      <c r="J62" s="145">
        <f t="shared" si="18"/>
        <v>0</v>
      </c>
      <c r="K62" s="145">
        <f t="shared" si="18"/>
        <v>0</v>
      </c>
      <c r="L62" s="145">
        <f t="shared" si="18"/>
        <v>0</v>
      </c>
      <c r="M62" s="145">
        <f t="shared" si="18"/>
        <v>0</v>
      </c>
      <c r="N62" s="145">
        <f t="shared" si="18"/>
        <v>0</v>
      </c>
      <c r="O62" s="145">
        <f t="shared" si="18"/>
        <v>0</v>
      </c>
      <c r="P62" s="145">
        <f t="shared" si="18"/>
        <v>0</v>
      </c>
      <c r="Q62" s="145">
        <f t="shared" si="18"/>
        <v>0</v>
      </c>
      <c r="R62" s="145">
        <f t="shared" si="18"/>
        <v>0</v>
      </c>
      <c r="S62" s="145">
        <f t="shared" si="18"/>
        <v>0</v>
      </c>
      <c r="T62" s="145">
        <f t="shared" si="18"/>
        <v>0</v>
      </c>
      <c r="U62" s="145">
        <f t="shared" si="18"/>
        <v>0</v>
      </c>
      <c r="V62" s="145">
        <f t="shared" si="18"/>
        <v>0</v>
      </c>
      <c r="W62" s="145">
        <f t="shared" si="18"/>
        <v>0</v>
      </c>
      <c r="X62" s="145">
        <f t="shared" si="18"/>
        <v>0</v>
      </c>
      <c r="Y62" s="145">
        <f t="shared" si="18"/>
        <v>0</v>
      </c>
      <c r="Z62" s="145">
        <f t="shared" si="18"/>
        <v>0</v>
      </c>
      <c r="AA62" s="145">
        <f t="shared" si="18"/>
        <v>0</v>
      </c>
      <c r="AB62" s="145">
        <f>IF(IFERROR(IF(VLOOKUP(AB61,AB$145:AB$149,1,0)&gt;=1,AB$144,0),AB61)=AB$129,AB$133,IF(IFERROR(IF(VLOOKUP(AB61,AB$145:AB$149,1,0)&gt;=1,AB$144,0),AB61)=AB$135,AB$138,IF(IFERROR(IF(VLOOKUP(AB61,AB$145:AB$149,1,0)&gt;=1,AB$144,0),AB61)=AB$140,AB$142,0)))</f>
        <v>0</v>
      </c>
      <c r="AC62" s="218"/>
    </row>
    <row r="63" spans="1:29" ht="15.75" hidden="1" customHeight="1" x14ac:dyDescent="0.4">
      <c r="A63" s="253">
        <f>+A61+1</f>
        <v>3</v>
      </c>
      <c r="B63" s="254">
        <f>+Partici!F37</f>
        <v>0</v>
      </c>
      <c r="C63" s="238">
        <f>SUM(D64:AB64)</f>
        <v>0</v>
      </c>
      <c r="D63" s="107">
        <v>13</v>
      </c>
      <c r="E63" s="107">
        <v>14</v>
      </c>
      <c r="F63" s="107">
        <v>9</v>
      </c>
      <c r="G63" s="107">
        <v>15</v>
      </c>
      <c r="H63" s="107">
        <v>9</v>
      </c>
      <c r="I63" s="107">
        <v>13</v>
      </c>
      <c r="J63" s="107">
        <v>15</v>
      </c>
      <c r="K63" s="107">
        <v>5</v>
      </c>
      <c r="L63" s="107">
        <v>4</v>
      </c>
      <c r="M63" s="107">
        <v>3</v>
      </c>
      <c r="N63" s="107">
        <v>10</v>
      </c>
      <c r="O63" s="107">
        <v>8</v>
      </c>
      <c r="P63" s="107">
        <v>1</v>
      </c>
      <c r="Q63" s="107">
        <v>14</v>
      </c>
      <c r="R63" s="107">
        <v>13</v>
      </c>
      <c r="S63" s="107">
        <v>4</v>
      </c>
      <c r="T63" s="107">
        <v>10</v>
      </c>
      <c r="U63" s="107">
        <v>2</v>
      </c>
      <c r="V63" s="107">
        <v>8</v>
      </c>
      <c r="W63" s="107">
        <v>14</v>
      </c>
      <c r="X63" s="107">
        <v>2</v>
      </c>
      <c r="Y63" s="131"/>
      <c r="Z63" s="131"/>
      <c r="AA63" s="131"/>
      <c r="AB63" s="131"/>
      <c r="AC63" s="218">
        <f>SUM(D64:AB64)</f>
        <v>0</v>
      </c>
    </row>
    <row r="64" spans="1:29" ht="15.75" hidden="1" customHeight="1" x14ac:dyDescent="0.4">
      <c r="A64" s="253"/>
      <c r="B64" s="254"/>
      <c r="C64" s="239"/>
      <c r="D64" s="145">
        <f t="shared" ref="D64:AA64" si="19">IF(IFERROR(IF(VLOOKUP(D63,D$145:D$149,1,0)&gt;=1,D$144,0),D63)=D$129,D$133,IF(IFERROR(IF(VLOOKUP(D63,D$145:D$149,1,0)&gt;=1,D$144,0),D63)=D$135,D$138,IF(IFERROR(IF(VLOOKUP(D63,D$145:D$149,1,0)&gt;=1,D$144,0),D63)=D$140,D$142,0)))</f>
        <v>0</v>
      </c>
      <c r="E64" s="145">
        <f t="shared" si="19"/>
        <v>0</v>
      </c>
      <c r="F64" s="145">
        <f t="shared" si="19"/>
        <v>0</v>
      </c>
      <c r="G64" s="145">
        <f t="shared" si="19"/>
        <v>0</v>
      </c>
      <c r="H64" s="145">
        <f t="shared" si="19"/>
        <v>0</v>
      </c>
      <c r="I64" s="145">
        <f t="shared" si="19"/>
        <v>0</v>
      </c>
      <c r="J64" s="145">
        <f t="shared" si="19"/>
        <v>0</v>
      </c>
      <c r="K64" s="145">
        <f t="shared" si="19"/>
        <v>0</v>
      </c>
      <c r="L64" s="145">
        <f t="shared" si="19"/>
        <v>0</v>
      </c>
      <c r="M64" s="145">
        <f t="shared" si="19"/>
        <v>0</v>
      </c>
      <c r="N64" s="145">
        <f t="shared" si="19"/>
        <v>0</v>
      </c>
      <c r="O64" s="145">
        <f t="shared" si="19"/>
        <v>0</v>
      </c>
      <c r="P64" s="145">
        <f t="shared" si="19"/>
        <v>0</v>
      </c>
      <c r="Q64" s="145">
        <f t="shared" si="19"/>
        <v>0</v>
      </c>
      <c r="R64" s="145">
        <f t="shared" si="19"/>
        <v>0</v>
      </c>
      <c r="S64" s="145">
        <f t="shared" si="19"/>
        <v>0</v>
      </c>
      <c r="T64" s="145">
        <f t="shared" si="19"/>
        <v>0</v>
      </c>
      <c r="U64" s="145">
        <f t="shared" si="19"/>
        <v>0</v>
      </c>
      <c r="V64" s="145">
        <f t="shared" si="19"/>
        <v>0</v>
      </c>
      <c r="W64" s="145">
        <f t="shared" si="19"/>
        <v>0</v>
      </c>
      <c r="X64" s="145">
        <f t="shared" si="19"/>
        <v>0</v>
      </c>
      <c r="Y64" s="145">
        <f t="shared" si="19"/>
        <v>0</v>
      </c>
      <c r="Z64" s="145">
        <f t="shared" si="19"/>
        <v>0</v>
      </c>
      <c r="AA64" s="145">
        <f t="shared" si="19"/>
        <v>0</v>
      </c>
      <c r="AB64" s="145">
        <f>IF(IFERROR(IF(VLOOKUP(AB63,AB$145:AB$149,1,0)&gt;=1,AB$144,0),AB63)=AB$129,AB$133,IF(IFERROR(IF(VLOOKUP(AB63,AB$145:AB$149,1,0)&gt;=1,AB$144,0),AB63)=AB$135,AB$138,IF(IFERROR(IF(VLOOKUP(AB63,AB$145:AB$149,1,0)&gt;=1,AB$144,0),AB63)=AB$140,AB$142,0)))</f>
        <v>0</v>
      </c>
      <c r="AC64" s="218"/>
    </row>
    <row r="65" spans="1:29" ht="15.75" hidden="1" customHeight="1" x14ac:dyDescent="0.4">
      <c r="A65" s="253">
        <f>+A63+1</f>
        <v>4</v>
      </c>
      <c r="B65" s="254">
        <f>+Partici!F38</f>
        <v>0</v>
      </c>
      <c r="C65" s="238">
        <f>SUM(D66:AB66)</f>
        <v>0</v>
      </c>
      <c r="D65" s="107">
        <v>7</v>
      </c>
      <c r="E65" s="107">
        <v>12</v>
      </c>
      <c r="F65" s="107">
        <v>14</v>
      </c>
      <c r="G65" s="107">
        <v>11</v>
      </c>
      <c r="H65" s="107">
        <v>7</v>
      </c>
      <c r="I65" s="107">
        <v>12</v>
      </c>
      <c r="J65" s="107">
        <v>4</v>
      </c>
      <c r="K65" s="107">
        <v>3</v>
      </c>
      <c r="L65" s="107">
        <v>3</v>
      </c>
      <c r="M65" s="107">
        <v>7</v>
      </c>
      <c r="N65" s="107">
        <v>9</v>
      </c>
      <c r="O65" s="107">
        <v>3</v>
      </c>
      <c r="P65" s="107">
        <v>13</v>
      </c>
      <c r="Q65" s="107">
        <v>9</v>
      </c>
      <c r="R65" s="107">
        <v>9</v>
      </c>
      <c r="S65" s="107">
        <v>12</v>
      </c>
      <c r="T65" s="107">
        <v>14</v>
      </c>
      <c r="U65" s="107">
        <v>15</v>
      </c>
      <c r="V65" s="107">
        <v>15</v>
      </c>
      <c r="W65" s="107">
        <v>4</v>
      </c>
      <c r="X65" s="107">
        <v>13</v>
      </c>
      <c r="Y65" s="131"/>
      <c r="Z65" s="131"/>
      <c r="AA65" s="131"/>
      <c r="AB65" s="131"/>
      <c r="AC65" s="218">
        <f>SUM(D66:AB66)</f>
        <v>0</v>
      </c>
    </row>
    <row r="66" spans="1:29" ht="15.75" hidden="1" customHeight="1" x14ac:dyDescent="0.4">
      <c r="A66" s="253"/>
      <c r="B66" s="254"/>
      <c r="C66" s="239"/>
      <c r="D66" s="145">
        <f t="shared" ref="D66:AA66" si="20">IF(IFERROR(IF(VLOOKUP(D65,D$145:D$149,1,0)&gt;=1,D$144,0),D65)=D$129,D$133,IF(IFERROR(IF(VLOOKUP(D65,D$145:D$149,1,0)&gt;=1,D$144,0),D65)=D$135,D$138,IF(IFERROR(IF(VLOOKUP(D65,D$145:D$149,1,0)&gt;=1,D$144,0),D65)=D$140,D$142,0)))</f>
        <v>0</v>
      </c>
      <c r="E66" s="145">
        <f t="shared" si="20"/>
        <v>0</v>
      </c>
      <c r="F66" s="145">
        <f t="shared" si="20"/>
        <v>0</v>
      </c>
      <c r="G66" s="145">
        <f t="shared" si="20"/>
        <v>0</v>
      </c>
      <c r="H66" s="145">
        <f t="shared" si="20"/>
        <v>0</v>
      </c>
      <c r="I66" s="145">
        <f t="shared" si="20"/>
        <v>0</v>
      </c>
      <c r="J66" s="145">
        <f t="shared" si="20"/>
        <v>0</v>
      </c>
      <c r="K66" s="145">
        <f t="shared" si="20"/>
        <v>0</v>
      </c>
      <c r="L66" s="145">
        <f t="shared" si="20"/>
        <v>0</v>
      </c>
      <c r="M66" s="145">
        <f t="shared" si="20"/>
        <v>0</v>
      </c>
      <c r="N66" s="145">
        <f t="shared" si="20"/>
        <v>0</v>
      </c>
      <c r="O66" s="145">
        <f t="shared" si="20"/>
        <v>0</v>
      </c>
      <c r="P66" s="145">
        <f t="shared" si="20"/>
        <v>0</v>
      </c>
      <c r="Q66" s="145">
        <f t="shared" si="20"/>
        <v>0</v>
      </c>
      <c r="R66" s="145">
        <f t="shared" si="20"/>
        <v>0</v>
      </c>
      <c r="S66" s="145">
        <f t="shared" si="20"/>
        <v>0</v>
      </c>
      <c r="T66" s="145">
        <f t="shared" si="20"/>
        <v>0</v>
      </c>
      <c r="U66" s="145">
        <f t="shared" si="20"/>
        <v>0</v>
      </c>
      <c r="V66" s="145">
        <f t="shared" si="20"/>
        <v>0</v>
      </c>
      <c r="W66" s="145">
        <f t="shared" si="20"/>
        <v>0</v>
      </c>
      <c r="X66" s="145">
        <f t="shared" si="20"/>
        <v>0</v>
      </c>
      <c r="Y66" s="145">
        <f t="shared" si="20"/>
        <v>0</v>
      </c>
      <c r="Z66" s="145">
        <f t="shared" si="20"/>
        <v>0</v>
      </c>
      <c r="AA66" s="145">
        <f t="shared" si="20"/>
        <v>0</v>
      </c>
      <c r="AB66" s="145">
        <f>IF(IFERROR(IF(VLOOKUP(AB65,AB$145:AB$149,1,0)&gt;=1,AB$144,0),AB65)=AB$129,AB$133,IF(IFERROR(IF(VLOOKUP(AB65,AB$145:AB$149,1,0)&gt;=1,AB$144,0),AB65)=AB$135,AB$138,IF(IFERROR(IF(VLOOKUP(AB65,AB$145:AB$149,1,0)&gt;=1,AB$144,0),AB65)=AB$140,AB$142,0)))</f>
        <v>0</v>
      </c>
      <c r="AC66" s="218"/>
    </row>
    <row r="67" spans="1:29" ht="15.75" hidden="1" customHeight="1" x14ac:dyDescent="0.4">
      <c r="A67" s="253">
        <f>+A65+1</f>
        <v>5</v>
      </c>
      <c r="B67" s="254">
        <f>+Partici!F39</f>
        <v>0</v>
      </c>
      <c r="C67" s="238">
        <f>SUM(D68:AB68)</f>
        <v>0</v>
      </c>
      <c r="D67" s="107">
        <v>12</v>
      </c>
      <c r="E67" s="107">
        <v>6</v>
      </c>
      <c r="F67" s="107">
        <v>12</v>
      </c>
      <c r="G67" s="107">
        <v>14</v>
      </c>
      <c r="H67" s="107">
        <v>3</v>
      </c>
      <c r="I67" s="107">
        <v>12</v>
      </c>
      <c r="J67" s="107">
        <v>3</v>
      </c>
      <c r="K67" s="107">
        <v>4</v>
      </c>
      <c r="L67" s="107">
        <v>6</v>
      </c>
      <c r="M67" s="107">
        <v>11</v>
      </c>
      <c r="N67" s="107">
        <v>5</v>
      </c>
      <c r="O67" s="107">
        <v>9</v>
      </c>
      <c r="P67" s="107">
        <v>5</v>
      </c>
      <c r="Q67" s="107">
        <v>11</v>
      </c>
      <c r="R67" s="107">
        <v>2</v>
      </c>
      <c r="S67" s="107">
        <v>2</v>
      </c>
      <c r="T67" s="107">
        <v>1</v>
      </c>
      <c r="U67" s="107">
        <v>11</v>
      </c>
      <c r="V67" s="107">
        <v>9</v>
      </c>
      <c r="W67" s="107">
        <v>13</v>
      </c>
      <c r="X67" s="107">
        <v>6</v>
      </c>
      <c r="Y67" s="131"/>
      <c r="Z67" s="131"/>
      <c r="AA67" s="131"/>
      <c r="AB67" s="131"/>
      <c r="AC67" s="218">
        <f>SUM(D68:AB68)</f>
        <v>0</v>
      </c>
    </row>
    <row r="68" spans="1:29" ht="15.75" hidden="1" customHeight="1" x14ac:dyDescent="0.4">
      <c r="A68" s="253"/>
      <c r="B68" s="254"/>
      <c r="C68" s="239"/>
      <c r="D68" s="145">
        <f t="shared" ref="D68:AA68" si="21">IF(IFERROR(IF(VLOOKUP(D67,D$145:D$149,1,0)&gt;=1,D$144,0),D67)=D$129,D$133,IF(IFERROR(IF(VLOOKUP(D67,D$145:D$149,1,0)&gt;=1,D$144,0),D67)=D$135,D$138,IF(IFERROR(IF(VLOOKUP(D67,D$145:D$149,1,0)&gt;=1,D$144,0),D67)=D$140,D$142,0)))</f>
        <v>0</v>
      </c>
      <c r="E68" s="145">
        <f t="shared" si="21"/>
        <v>0</v>
      </c>
      <c r="F68" s="145">
        <f t="shared" si="21"/>
        <v>0</v>
      </c>
      <c r="G68" s="145">
        <f t="shared" si="21"/>
        <v>0</v>
      </c>
      <c r="H68" s="145">
        <f t="shared" si="21"/>
        <v>0</v>
      </c>
      <c r="I68" s="145">
        <f t="shared" si="21"/>
        <v>0</v>
      </c>
      <c r="J68" s="145">
        <f t="shared" si="21"/>
        <v>0</v>
      </c>
      <c r="K68" s="145">
        <f t="shared" si="21"/>
        <v>0</v>
      </c>
      <c r="L68" s="145">
        <f t="shared" si="21"/>
        <v>0</v>
      </c>
      <c r="M68" s="145">
        <f t="shared" si="21"/>
        <v>0</v>
      </c>
      <c r="N68" s="145">
        <f t="shared" si="21"/>
        <v>0</v>
      </c>
      <c r="O68" s="145">
        <f t="shared" si="21"/>
        <v>0</v>
      </c>
      <c r="P68" s="145">
        <f t="shared" si="21"/>
        <v>0</v>
      </c>
      <c r="Q68" s="145">
        <f t="shared" si="21"/>
        <v>0</v>
      </c>
      <c r="R68" s="145">
        <f t="shared" si="21"/>
        <v>0</v>
      </c>
      <c r="S68" s="145">
        <f t="shared" si="21"/>
        <v>0</v>
      </c>
      <c r="T68" s="145">
        <f t="shared" si="21"/>
        <v>0</v>
      </c>
      <c r="U68" s="145">
        <f t="shared" si="21"/>
        <v>0</v>
      </c>
      <c r="V68" s="145">
        <f t="shared" si="21"/>
        <v>0</v>
      </c>
      <c r="W68" s="145">
        <f t="shared" si="21"/>
        <v>0</v>
      </c>
      <c r="X68" s="145">
        <f t="shared" si="21"/>
        <v>0</v>
      </c>
      <c r="Y68" s="145">
        <f t="shared" si="21"/>
        <v>0</v>
      </c>
      <c r="Z68" s="145">
        <f t="shared" si="21"/>
        <v>0</v>
      </c>
      <c r="AA68" s="145">
        <f t="shared" si="21"/>
        <v>0</v>
      </c>
      <c r="AB68" s="145">
        <f>IF(IFERROR(IF(VLOOKUP(AB67,AB$145:AB$149,1,0)&gt;=1,AB$144,0),AB67)=AB$129,AB$133,IF(IFERROR(IF(VLOOKUP(AB67,AB$145:AB$149,1,0)&gt;=1,AB$144,0),AB67)=AB$135,AB$138,IF(IFERROR(IF(VLOOKUP(AB67,AB$145:AB$149,1,0)&gt;=1,AB$144,0),AB67)=AB$140,AB$142,0)))</f>
        <v>0</v>
      </c>
      <c r="AC68" s="218"/>
    </row>
    <row r="69" spans="1:29" ht="15.75" hidden="1" customHeight="1" x14ac:dyDescent="0.4">
      <c r="A69" s="253">
        <f>+A67+1</f>
        <v>6</v>
      </c>
      <c r="B69" s="254">
        <f>+Partici!F40</f>
        <v>0</v>
      </c>
      <c r="C69" s="238">
        <f>SUM(D70:AB70)</f>
        <v>0</v>
      </c>
      <c r="D69" s="107">
        <v>8</v>
      </c>
      <c r="E69" s="107">
        <v>7</v>
      </c>
      <c r="F69" s="107">
        <v>12</v>
      </c>
      <c r="G69" s="107">
        <v>12</v>
      </c>
      <c r="H69" s="107">
        <v>6</v>
      </c>
      <c r="I69" s="107">
        <v>7</v>
      </c>
      <c r="J69" s="107">
        <v>1</v>
      </c>
      <c r="K69" s="107">
        <v>14</v>
      </c>
      <c r="L69" s="107">
        <v>2</v>
      </c>
      <c r="M69" s="107">
        <v>7</v>
      </c>
      <c r="N69" s="107">
        <v>6</v>
      </c>
      <c r="O69" s="107">
        <v>9</v>
      </c>
      <c r="P69" s="107">
        <v>5</v>
      </c>
      <c r="Q69" s="107">
        <v>3</v>
      </c>
      <c r="R69" s="107">
        <v>4</v>
      </c>
      <c r="S69" s="107">
        <v>4</v>
      </c>
      <c r="T69" s="107">
        <v>14</v>
      </c>
      <c r="U69" s="107">
        <v>5</v>
      </c>
      <c r="V69" s="107">
        <v>12</v>
      </c>
      <c r="W69" s="107">
        <v>14</v>
      </c>
      <c r="X69" s="107">
        <v>11</v>
      </c>
      <c r="Y69" s="131"/>
      <c r="Z69" s="131"/>
      <c r="AA69" s="131"/>
      <c r="AB69" s="131"/>
      <c r="AC69" s="218">
        <f>SUM(D70:AB70)</f>
        <v>0</v>
      </c>
    </row>
    <row r="70" spans="1:29" ht="15.75" hidden="1" customHeight="1" x14ac:dyDescent="0.4">
      <c r="A70" s="253"/>
      <c r="B70" s="254"/>
      <c r="C70" s="239"/>
      <c r="D70" s="145">
        <f t="shared" ref="D70:AA70" si="22">IF(IFERROR(IF(VLOOKUP(D69,D$145:D$149,1,0)&gt;=1,D$144,0),D69)=D$129,D$133,IF(IFERROR(IF(VLOOKUP(D69,D$145:D$149,1,0)&gt;=1,D$144,0),D69)=D$135,D$138,IF(IFERROR(IF(VLOOKUP(D69,D$145:D$149,1,0)&gt;=1,D$144,0),D69)=D$140,D$142,0)))</f>
        <v>0</v>
      </c>
      <c r="E70" s="145">
        <f t="shared" si="22"/>
        <v>0</v>
      </c>
      <c r="F70" s="145">
        <f t="shared" si="22"/>
        <v>0</v>
      </c>
      <c r="G70" s="145">
        <f t="shared" si="22"/>
        <v>0</v>
      </c>
      <c r="H70" s="145">
        <f t="shared" si="22"/>
        <v>0</v>
      </c>
      <c r="I70" s="145">
        <f t="shared" si="22"/>
        <v>0</v>
      </c>
      <c r="J70" s="145">
        <f t="shared" si="22"/>
        <v>0</v>
      </c>
      <c r="K70" s="145">
        <f t="shared" si="22"/>
        <v>0</v>
      </c>
      <c r="L70" s="145">
        <f t="shared" si="22"/>
        <v>0</v>
      </c>
      <c r="M70" s="145">
        <f t="shared" si="22"/>
        <v>0</v>
      </c>
      <c r="N70" s="145">
        <f t="shared" si="22"/>
        <v>0</v>
      </c>
      <c r="O70" s="145">
        <f t="shared" si="22"/>
        <v>0</v>
      </c>
      <c r="P70" s="145">
        <f t="shared" si="22"/>
        <v>0</v>
      </c>
      <c r="Q70" s="145">
        <f t="shared" si="22"/>
        <v>0</v>
      </c>
      <c r="R70" s="145">
        <f t="shared" si="22"/>
        <v>0</v>
      </c>
      <c r="S70" s="145">
        <f t="shared" si="22"/>
        <v>0</v>
      </c>
      <c r="T70" s="145">
        <f t="shared" si="22"/>
        <v>0</v>
      </c>
      <c r="U70" s="145">
        <f t="shared" si="22"/>
        <v>0</v>
      </c>
      <c r="V70" s="145">
        <f t="shared" si="22"/>
        <v>0</v>
      </c>
      <c r="W70" s="145">
        <f t="shared" si="22"/>
        <v>0</v>
      </c>
      <c r="X70" s="145">
        <f t="shared" si="22"/>
        <v>0</v>
      </c>
      <c r="Y70" s="145">
        <f t="shared" si="22"/>
        <v>0</v>
      </c>
      <c r="Z70" s="145">
        <f t="shared" si="22"/>
        <v>0</v>
      </c>
      <c r="AA70" s="145">
        <f t="shared" si="22"/>
        <v>0</v>
      </c>
      <c r="AB70" s="145">
        <f>IF(IFERROR(IF(VLOOKUP(AB69,AB$145:AB$149,1,0)&gt;=1,AB$144,0),AB69)=AB$129,AB$133,IF(IFERROR(IF(VLOOKUP(AB69,AB$145:AB$149,1,0)&gt;=1,AB$144,0),AB69)=AB$135,AB$138,IF(IFERROR(IF(VLOOKUP(AB69,AB$145:AB$149,1,0)&gt;=1,AB$144,0),AB69)=AB$140,AB$142,0)))</f>
        <v>0</v>
      </c>
      <c r="AC70" s="218"/>
    </row>
    <row r="71" spans="1:29" ht="15" hidden="1" customHeight="1" x14ac:dyDescent="0.4">
      <c r="A71" s="253">
        <f>+A69+1</f>
        <v>7</v>
      </c>
      <c r="B71" s="254">
        <f>+Partici!F41</f>
        <v>0</v>
      </c>
      <c r="C71" s="238">
        <f>SUM(D72:AB72)</f>
        <v>0</v>
      </c>
      <c r="D71" s="107">
        <v>15</v>
      </c>
      <c r="E71" s="107">
        <v>11</v>
      </c>
      <c r="F71" s="107">
        <v>2</v>
      </c>
      <c r="G71" s="107">
        <v>6</v>
      </c>
      <c r="H71" s="107">
        <v>6</v>
      </c>
      <c r="I71" s="107">
        <v>14</v>
      </c>
      <c r="J71" s="107">
        <v>1</v>
      </c>
      <c r="K71" s="107">
        <v>7</v>
      </c>
      <c r="L71" s="107">
        <v>4</v>
      </c>
      <c r="M71" s="107">
        <v>7</v>
      </c>
      <c r="N71" s="107">
        <v>5</v>
      </c>
      <c r="O71" s="107">
        <v>8</v>
      </c>
      <c r="P71" s="107">
        <v>12</v>
      </c>
      <c r="Q71" s="107">
        <v>4</v>
      </c>
      <c r="R71" s="107">
        <v>14</v>
      </c>
      <c r="S71" s="107">
        <v>1</v>
      </c>
      <c r="T71" s="107">
        <v>10</v>
      </c>
      <c r="U71" s="107">
        <v>14</v>
      </c>
      <c r="V71" s="107">
        <v>9</v>
      </c>
      <c r="W71" s="107">
        <v>10</v>
      </c>
      <c r="X71" s="107">
        <v>15</v>
      </c>
      <c r="Y71" s="131"/>
      <c r="Z71" s="131"/>
      <c r="AA71" s="131"/>
      <c r="AB71" s="131"/>
      <c r="AC71" s="218">
        <f>SUM(D72:AB72)</f>
        <v>0</v>
      </c>
    </row>
    <row r="72" spans="1:29" ht="15.75" hidden="1" customHeight="1" x14ac:dyDescent="0.4">
      <c r="A72" s="253"/>
      <c r="B72" s="254"/>
      <c r="C72" s="239"/>
      <c r="D72" s="145">
        <f t="shared" ref="D72:AB72" si="23">IF(IFERROR(IF(VLOOKUP(D71,D$145:D$149,1,0)&gt;=1,D$144,0),D71)=D$129,D$133,IF(IFERROR(IF(VLOOKUP(D71,D$145:D$149,1,0)&gt;=1,D$144,0),D71)=D$135,D$138,IF(IFERROR(IF(VLOOKUP(D71,D$145:D$149,1,0)&gt;=1,D$144,0),D71)=D$140,D$142,0)))</f>
        <v>0</v>
      </c>
      <c r="E72" s="145">
        <f t="shared" si="23"/>
        <v>0</v>
      </c>
      <c r="F72" s="145">
        <f t="shared" si="23"/>
        <v>0</v>
      </c>
      <c r="G72" s="145">
        <f t="shared" si="23"/>
        <v>0</v>
      </c>
      <c r="H72" s="145">
        <f t="shared" si="23"/>
        <v>0</v>
      </c>
      <c r="I72" s="145">
        <f t="shared" si="23"/>
        <v>0</v>
      </c>
      <c r="J72" s="145">
        <f t="shared" si="23"/>
        <v>0</v>
      </c>
      <c r="K72" s="145">
        <f t="shared" si="23"/>
        <v>0</v>
      </c>
      <c r="L72" s="145">
        <f t="shared" si="23"/>
        <v>0</v>
      </c>
      <c r="M72" s="145">
        <f t="shared" si="23"/>
        <v>0</v>
      </c>
      <c r="N72" s="145">
        <f t="shared" si="23"/>
        <v>0</v>
      </c>
      <c r="O72" s="145">
        <f t="shared" si="23"/>
        <v>0</v>
      </c>
      <c r="P72" s="145">
        <f t="shared" si="23"/>
        <v>0</v>
      </c>
      <c r="Q72" s="145">
        <f t="shared" si="23"/>
        <v>0</v>
      </c>
      <c r="R72" s="145">
        <f t="shared" si="23"/>
        <v>0</v>
      </c>
      <c r="S72" s="145">
        <f t="shared" si="23"/>
        <v>0</v>
      </c>
      <c r="T72" s="145">
        <f t="shared" si="23"/>
        <v>0</v>
      </c>
      <c r="U72" s="145">
        <f t="shared" si="23"/>
        <v>0</v>
      </c>
      <c r="V72" s="145">
        <f t="shared" si="23"/>
        <v>0</v>
      </c>
      <c r="W72" s="145">
        <f t="shared" si="23"/>
        <v>0</v>
      </c>
      <c r="X72" s="145">
        <f t="shared" si="23"/>
        <v>0</v>
      </c>
      <c r="Y72" s="145">
        <f t="shared" si="23"/>
        <v>0</v>
      </c>
      <c r="Z72" s="145">
        <f t="shared" si="23"/>
        <v>0</v>
      </c>
      <c r="AA72" s="145">
        <f t="shared" si="23"/>
        <v>0</v>
      </c>
      <c r="AB72" s="145">
        <f t="shared" si="23"/>
        <v>0</v>
      </c>
      <c r="AC72" s="218"/>
    </row>
    <row r="73" spans="1:29" ht="15.75" hidden="1" customHeight="1" x14ac:dyDescent="0.4">
      <c r="A73" s="253">
        <f>+A71+1</f>
        <v>8</v>
      </c>
      <c r="B73" s="254">
        <f>+Partici!F42</f>
        <v>0</v>
      </c>
      <c r="C73" s="238">
        <f>SUM(D74:AB74)</f>
        <v>0</v>
      </c>
      <c r="D73" s="107">
        <v>13</v>
      </c>
      <c r="E73" s="107">
        <v>6</v>
      </c>
      <c r="F73" s="107">
        <v>10</v>
      </c>
      <c r="G73" s="107">
        <v>12</v>
      </c>
      <c r="H73" s="107">
        <v>11</v>
      </c>
      <c r="I73" s="107">
        <v>10</v>
      </c>
      <c r="J73" s="107">
        <v>4</v>
      </c>
      <c r="K73" s="107">
        <v>10</v>
      </c>
      <c r="L73" s="107">
        <v>4</v>
      </c>
      <c r="M73" s="107">
        <v>11</v>
      </c>
      <c r="N73" s="107">
        <v>10</v>
      </c>
      <c r="O73" s="107">
        <v>12</v>
      </c>
      <c r="P73" s="107">
        <v>10</v>
      </c>
      <c r="Q73" s="107">
        <v>9</v>
      </c>
      <c r="R73" s="107">
        <v>4</v>
      </c>
      <c r="S73" s="107">
        <v>7</v>
      </c>
      <c r="T73" s="107">
        <v>10</v>
      </c>
      <c r="U73" s="107">
        <v>9</v>
      </c>
      <c r="V73" s="107">
        <v>4</v>
      </c>
      <c r="W73" s="107">
        <v>12</v>
      </c>
      <c r="X73" s="107">
        <v>8</v>
      </c>
      <c r="Y73" s="131"/>
      <c r="Z73" s="131"/>
      <c r="AA73" s="131"/>
      <c r="AB73" s="131"/>
      <c r="AC73" s="218">
        <f>SUM(D74:AB74)</f>
        <v>0</v>
      </c>
    </row>
    <row r="74" spans="1:29" ht="15.75" hidden="1" customHeight="1" x14ac:dyDescent="0.4">
      <c r="A74" s="253"/>
      <c r="B74" s="254"/>
      <c r="C74" s="239"/>
      <c r="D74" s="145">
        <f t="shared" ref="D74:AA74" si="24">IF(IFERROR(IF(VLOOKUP(D73,D$145:D$149,1,0)&gt;=1,D$144,0),D73)=D$129,D$133,IF(IFERROR(IF(VLOOKUP(D73,D$145:D$149,1,0)&gt;=1,D$144,0),D73)=D$135,D$138,IF(IFERROR(IF(VLOOKUP(D73,D$145:D$149,1,0)&gt;=1,D$144,0),D73)=D$140,D$142,0)))</f>
        <v>0</v>
      </c>
      <c r="E74" s="145">
        <f t="shared" si="24"/>
        <v>0</v>
      </c>
      <c r="F74" s="145">
        <f t="shared" si="24"/>
        <v>0</v>
      </c>
      <c r="G74" s="145">
        <f t="shared" si="24"/>
        <v>0</v>
      </c>
      <c r="H74" s="145">
        <f t="shared" si="24"/>
        <v>0</v>
      </c>
      <c r="I74" s="145">
        <f t="shared" si="24"/>
        <v>0</v>
      </c>
      <c r="J74" s="145">
        <f t="shared" si="24"/>
        <v>0</v>
      </c>
      <c r="K74" s="145">
        <f t="shared" si="24"/>
        <v>0</v>
      </c>
      <c r="L74" s="145">
        <f t="shared" si="24"/>
        <v>0</v>
      </c>
      <c r="M74" s="145">
        <f t="shared" si="24"/>
        <v>0</v>
      </c>
      <c r="N74" s="145">
        <f t="shared" si="24"/>
        <v>0</v>
      </c>
      <c r="O74" s="145">
        <f t="shared" si="24"/>
        <v>0</v>
      </c>
      <c r="P74" s="145">
        <f t="shared" si="24"/>
        <v>0</v>
      </c>
      <c r="Q74" s="145">
        <f t="shared" si="24"/>
        <v>0</v>
      </c>
      <c r="R74" s="145">
        <f t="shared" si="24"/>
        <v>0</v>
      </c>
      <c r="S74" s="145">
        <f t="shared" si="24"/>
        <v>0</v>
      </c>
      <c r="T74" s="145">
        <f t="shared" si="24"/>
        <v>0</v>
      </c>
      <c r="U74" s="145">
        <f t="shared" si="24"/>
        <v>0</v>
      </c>
      <c r="V74" s="145">
        <f t="shared" si="24"/>
        <v>0</v>
      </c>
      <c r="W74" s="145">
        <f t="shared" si="24"/>
        <v>0</v>
      </c>
      <c r="X74" s="145">
        <f t="shared" si="24"/>
        <v>0</v>
      </c>
      <c r="Y74" s="145">
        <f t="shared" si="24"/>
        <v>0</v>
      </c>
      <c r="Z74" s="145">
        <f t="shared" si="24"/>
        <v>0</v>
      </c>
      <c r="AA74" s="145">
        <f t="shared" si="24"/>
        <v>0</v>
      </c>
      <c r="AB74" s="145">
        <f>IF(IFERROR(IF(VLOOKUP(AB73,AB$145:AB$149,1,0)&gt;=1,AB$144,0),AB73)=AB$129,AB$133,IF(IFERROR(IF(VLOOKUP(AB73,AB$145:AB$149,1,0)&gt;=1,AB$144,0),AB73)=AB$135,AB$138,IF(IFERROR(IF(VLOOKUP(AB73,AB$145:AB$149,1,0)&gt;=1,AB$144,0),AB73)=AB$140,AB$142,0)))</f>
        <v>0</v>
      </c>
      <c r="AC74" s="218"/>
    </row>
    <row r="75" spans="1:29" ht="15.75" hidden="1" customHeight="1" x14ac:dyDescent="0.4">
      <c r="A75" s="253">
        <f>+A73+1</f>
        <v>9</v>
      </c>
      <c r="B75" s="254">
        <f>+Partici!F43</f>
        <v>0</v>
      </c>
      <c r="C75" s="238">
        <f>SUM(D76:AB76)</f>
        <v>0</v>
      </c>
      <c r="D75" s="107">
        <v>13</v>
      </c>
      <c r="E75" s="107">
        <v>6</v>
      </c>
      <c r="F75" s="107">
        <v>10</v>
      </c>
      <c r="G75" s="107">
        <v>12</v>
      </c>
      <c r="H75" s="107">
        <v>11</v>
      </c>
      <c r="I75" s="107">
        <v>10</v>
      </c>
      <c r="J75" s="107">
        <v>4</v>
      </c>
      <c r="K75" s="107">
        <v>10</v>
      </c>
      <c r="L75" s="107">
        <v>4</v>
      </c>
      <c r="M75" s="107">
        <v>11</v>
      </c>
      <c r="N75" s="107">
        <v>10</v>
      </c>
      <c r="O75" s="107">
        <v>12</v>
      </c>
      <c r="P75" s="107">
        <v>10</v>
      </c>
      <c r="Q75" s="107">
        <v>9</v>
      </c>
      <c r="R75" s="107">
        <v>4</v>
      </c>
      <c r="S75" s="107">
        <v>12</v>
      </c>
      <c r="T75" s="107">
        <v>1</v>
      </c>
      <c r="U75" s="107">
        <v>6</v>
      </c>
      <c r="V75" s="107">
        <v>15</v>
      </c>
      <c r="W75" s="107">
        <v>8</v>
      </c>
      <c r="X75" s="107">
        <v>15</v>
      </c>
      <c r="Y75" s="131"/>
      <c r="Z75" s="131"/>
      <c r="AA75" s="131"/>
      <c r="AB75" s="131"/>
      <c r="AC75" s="218">
        <f>SUM(D76:AB76)</f>
        <v>0</v>
      </c>
    </row>
    <row r="76" spans="1:29" ht="15.75" hidden="1" customHeight="1" x14ac:dyDescent="0.4">
      <c r="A76" s="253"/>
      <c r="B76" s="254"/>
      <c r="C76" s="239"/>
      <c r="D76" s="145">
        <f t="shared" ref="D76:AA76" si="25">IF(IFERROR(IF(VLOOKUP(D75,D$145:D$149,1,0)&gt;=1,D$144,0),D75)=D$129,D$133,IF(IFERROR(IF(VLOOKUP(D75,D$145:D$149,1,0)&gt;=1,D$144,0),D75)=D$135,D$138,IF(IFERROR(IF(VLOOKUP(D75,D$145:D$149,1,0)&gt;=1,D$144,0),D75)=D$140,D$142,0)))</f>
        <v>0</v>
      </c>
      <c r="E76" s="145">
        <f t="shared" si="25"/>
        <v>0</v>
      </c>
      <c r="F76" s="145">
        <f t="shared" si="25"/>
        <v>0</v>
      </c>
      <c r="G76" s="145">
        <f t="shared" si="25"/>
        <v>0</v>
      </c>
      <c r="H76" s="145">
        <f t="shared" si="25"/>
        <v>0</v>
      </c>
      <c r="I76" s="145">
        <f t="shared" si="25"/>
        <v>0</v>
      </c>
      <c r="J76" s="145">
        <f t="shared" si="25"/>
        <v>0</v>
      </c>
      <c r="K76" s="145">
        <f t="shared" si="25"/>
        <v>0</v>
      </c>
      <c r="L76" s="145">
        <f t="shared" si="25"/>
        <v>0</v>
      </c>
      <c r="M76" s="145">
        <f t="shared" si="25"/>
        <v>0</v>
      </c>
      <c r="N76" s="145">
        <f t="shared" si="25"/>
        <v>0</v>
      </c>
      <c r="O76" s="145">
        <f t="shared" si="25"/>
        <v>0</v>
      </c>
      <c r="P76" s="145">
        <f t="shared" si="25"/>
        <v>0</v>
      </c>
      <c r="Q76" s="145">
        <f t="shared" si="25"/>
        <v>0</v>
      </c>
      <c r="R76" s="145">
        <f t="shared" si="25"/>
        <v>0</v>
      </c>
      <c r="S76" s="145">
        <f t="shared" si="25"/>
        <v>0</v>
      </c>
      <c r="T76" s="145">
        <f t="shared" si="25"/>
        <v>0</v>
      </c>
      <c r="U76" s="145">
        <f t="shared" si="25"/>
        <v>0</v>
      </c>
      <c r="V76" s="145">
        <f t="shared" si="25"/>
        <v>0</v>
      </c>
      <c r="W76" s="145">
        <f t="shared" si="25"/>
        <v>0</v>
      </c>
      <c r="X76" s="145">
        <f t="shared" si="25"/>
        <v>0</v>
      </c>
      <c r="Y76" s="145">
        <f t="shared" si="25"/>
        <v>0</v>
      </c>
      <c r="Z76" s="145">
        <f t="shared" si="25"/>
        <v>0</v>
      </c>
      <c r="AA76" s="145">
        <f t="shared" si="25"/>
        <v>0</v>
      </c>
      <c r="AB76" s="145">
        <f>IF(IFERROR(IF(VLOOKUP(AB75,AB$145:AB$149,1,0)&gt;=1,AB$144,0),AB75)=AB$129,AB$133,IF(IFERROR(IF(VLOOKUP(AB75,AB$145:AB$149,1,0)&gt;=1,AB$144,0),AB75)=AB$135,AB$138,IF(IFERROR(IF(VLOOKUP(AB75,AB$145:AB$149,1,0)&gt;=1,AB$144,0),AB75)=AB$140,AB$142,0)))</f>
        <v>0</v>
      </c>
      <c r="AC76" s="218"/>
    </row>
    <row r="77" spans="1:29" ht="15.75" hidden="1" customHeight="1" x14ac:dyDescent="0.4">
      <c r="A77" s="253">
        <f>+A75+1</f>
        <v>10</v>
      </c>
      <c r="B77" s="254">
        <f>+Partici!F44</f>
        <v>0</v>
      </c>
      <c r="C77" s="238">
        <f>SUM(D78:AB78)</f>
        <v>0</v>
      </c>
      <c r="D77" s="107">
        <v>8</v>
      </c>
      <c r="E77" s="107">
        <v>6</v>
      </c>
      <c r="F77" s="107">
        <v>11</v>
      </c>
      <c r="G77" s="107">
        <v>15</v>
      </c>
      <c r="H77" s="107">
        <v>2</v>
      </c>
      <c r="I77" s="107">
        <v>10</v>
      </c>
      <c r="J77" s="107">
        <v>15</v>
      </c>
      <c r="K77" s="107">
        <v>14</v>
      </c>
      <c r="L77" s="107">
        <v>4</v>
      </c>
      <c r="M77" s="107">
        <v>12</v>
      </c>
      <c r="N77" s="107">
        <v>10</v>
      </c>
      <c r="O77" s="107">
        <v>2</v>
      </c>
      <c r="P77" s="107">
        <v>8</v>
      </c>
      <c r="Q77" s="107">
        <v>15</v>
      </c>
      <c r="R77" s="107">
        <v>4</v>
      </c>
      <c r="S77" s="107">
        <v>4</v>
      </c>
      <c r="T77" s="107">
        <v>15</v>
      </c>
      <c r="U77" s="107">
        <v>6</v>
      </c>
      <c r="V77" s="107">
        <v>15</v>
      </c>
      <c r="W77" s="107">
        <v>12</v>
      </c>
      <c r="X77" s="107">
        <v>6</v>
      </c>
      <c r="Y77" s="131"/>
      <c r="Z77" s="131"/>
      <c r="AA77" s="131"/>
      <c r="AB77" s="131"/>
      <c r="AC77" s="218">
        <f>SUM(D78:AB78)</f>
        <v>0</v>
      </c>
    </row>
    <row r="78" spans="1:29" ht="15.75" hidden="1" customHeight="1" x14ac:dyDescent="0.4">
      <c r="A78" s="253"/>
      <c r="B78" s="254"/>
      <c r="C78" s="239"/>
      <c r="D78" s="145">
        <f t="shared" ref="D78:AA78" si="26">IF(IFERROR(IF(VLOOKUP(D77,D$145:D$149,1,0)&gt;=1,D$144,0),D77)=D$129,D$133,IF(IFERROR(IF(VLOOKUP(D77,D$145:D$149,1,0)&gt;=1,D$144,0),D77)=D$135,D$138,IF(IFERROR(IF(VLOOKUP(D77,D$145:D$149,1,0)&gt;=1,D$144,0),D77)=D$140,D$142,0)))</f>
        <v>0</v>
      </c>
      <c r="E78" s="145">
        <f t="shared" si="26"/>
        <v>0</v>
      </c>
      <c r="F78" s="145">
        <f t="shared" si="26"/>
        <v>0</v>
      </c>
      <c r="G78" s="145">
        <f t="shared" si="26"/>
        <v>0</v>
      </c>
      <c r="H78" s="145">
        <f t="shared" si="26"/>
        <v>0</v>
      </c>
      <c r="I78" s="145">
        <f t="shared" si="26"/>
        <v>0</v>
      </c>
      <c r="J78" s="145">
        <f t="shared" si="26"/>
        <v>0</v>
      </c>
      <c r="K78" s="145">
        <f t="shared" si="26"/>
        <v>0</v>
      </c>
      <c r="L78" s="145">
        <f t="shared" si="26"/>
        <v>0</v>
      </c>
      <c r="M78" s="145">
        <f t="shared" si="26"/>
        <v>0</v>
      </c>
      <c r="N78" s="145">
        <f t="shared" si="26"/>
        <v>0</v>
      </c>
      <c r="O78" s="145">
        <f t="shared" si="26"/>
        <v>0</v>
      </c>
      <c r="P78" s="145">
        <f t="shared" si="26"/>
        <v>0</v>
      </c>
      <c r="Q78" s="145">
        <f t="shared" si="26"/>
        <v>0</v>
      </c>
      <c r="R78" s="145">
        <f t="shared" si="26"/>
        <v>0</v>
      </c>
      <c r="S78" s="145">
        <f t="shared" si="26"/>
        <v>0</v>
      </c>
      <c r="T78" s="145">
        <f t="shared" si="26"/>
        <v>0</v>
      </c>
      <c r="U78" s="145">
        <f t="shared" si="26"/>
        <v>0</v>
      </c>
      <c r="V78" s="145">
        <f t="shared" si="26"/>
        <v>0</v>
      </c>
      <c r="W78" s="145">
        <f t="shared" si="26"/>
        <v>0</v>
      </c>
      <c r="X78" s="145">
        <f t="shared" si="26"/>
        <v>0</v>
      </c>
      <c r="Y78" s="145">
        <f t="shared" si="26"/>
        <v>0</v>
      </c>
      <c r="Z78" s="145">
        <f t="shared" si="26"/>
        <v>0</v>
      </c>
      <c r="AA78" s="145">
        <f t="shared" si="26"/>
        <v>0</v>
      </c>
      <c r="AB78" s="145">
        <f>IF(IFERROR(IF(VLOOKUP(AB77,AB$145:AB$149,1,0)&gt;=1,AB$144,0),AB77)=AB$129,AB$133,IF(IFERROR(IF(VLOOKUP(AB77,AB$145:AB$149,1,0)&gt;=1,AB$144,0),AB77)=AB$135,AB$138,IF(IFERROR(IF(VLOOKUP(AB77,AB$145:AB$149,1,0)&gt;=1,AB$144,0),AB77)=AB$140,AB$142,0)))</f>
        <v>0</v>
      </c>
      <c r="AC78" s="218"/>
    </row>
    <row r="79" spans="1:29" ht="15.75" hidden="1" customHeight="1" x14ac:dyDescent="0.4">
      <c r="A79" s="253">
        <f t="shared" ref="A79:A125" si="27">+A77+1</f>
        <v>11</v>
      </c>
      <c r="B79" s="254">
        <f>+Partici!F45</f>
        <v>0</v>
      </c>
      <c r="C79" s="238">
        <f>SUM(D80:AB80)</f>
        <v>0</v>
      </c>
      <c r="D79" s="107">
        <v>1</v>
      </c>
      <c r="E79" s="107">
        <v>6</v>
      </c>
      <c r="F79" s="107">
        <v>14</v>
      </c>
      <c r="G79" s="107">
        <v>13</v>
      </c>
      <c r="H79" s="107">
        <v>14</v>
      </c>
      <c r="I79" s="107">
        <v>10</v>
      </c>
      <c r="J79" s="107">
        <v>4</v>
      </c>
      <c r="K79" s="107">
        <v>14</v>
      </c>
      <c r="L79" s="107">
        <v>4</v>
      </c>
      <c r="M79" s="107">
        <v>15</v>
      </c>
      <c r="N79" s="107">
        <v>10</v>
      </c>
      <c r="O79" s="107">
        <v>2</v>
      </c>
      <c r="P79" s="107">
        <v>8</v>
      </c>
      <c r="Q79" s="107">
        <v>15</v>
      </c>
      <c r="R79" s="107">
        <v>2</v>
      </c>
      <c r="S79" s="107">
        <v>11</v>
      </c>
      <c r="T79" s="107">
        <v>3</v>
      </c>
      <c r="U79" s="107">
        <v>6</v>
      </c>
      <c r="V79" s="107">
        <v>9</v>
      </c>
      <c r="W79" s="107">
        <v>10</v>
      </c>
      <c r="X79" s="107">
        <v>15</v>
      </c>
      <c r="Y79" s="131"/>
      <c r="Z79" s="131"/>
      <c r="AA79" s="131"/>
      <c r="AB79" s="131"/>
      <c r="AC79" s="218">
        <f>SUM(D80:AB80)</f>
        <v>0</v>
      </c>
    </row>
    <row r="80" spans="1:29" ht="15.75" hidden="1" customHeight="1" x14ac:dyDescent="0.4">
      <c r="A80" s="253"/>
      <c r="B80" s="254"/>
      <c r="C80" s="239"/>
      <c r="D80" s="145">
        <f t="shared" ref="D80:AA80" si="28">IF(IFERROR(IF(VLOOKUP(D79,D$145:D$149,1,0)&gt;=1,D$144,0),D79)=D$129,D$133,IF(IFERROR(IF(VLOOKUP(D79,D$145:D$149,1,0)&gt;=1,D$144,0),D79)=D$135,D$138,IF(IFERROR(IF(VLOOKUP(D79,D$145:D$149,1,0)&gt;=1,D$144,0),D79)=D$140,D$142,0)))</f>
        <v>0</v>
      </c>
      <c r="E80" s="145">
        <f t="shared" si="28"/>
        <v>0</v>
      </c>
      <c r="F80" s="145">
        <f t="shared" si="28"/>
        <v>0</v>
      </c>
      <c r="G80" s="145">
        <f t="shared" si="28"/>
        <v>0</v>
      </c>
      <c r="H80" s="145">
        <f t="shared" si="28"/>
        <v>0</v>
      </c>
      <c r="I80" s="145">
        <f t="shared" si="28"/>
        <v>0</v>
      </c>
      <c r="J80" s="145">
        <f t="shared" si="28"/>
        <v>0</v>
      </c>
      <c r="K80" s="145">
        <f t="shared" si="28"/>
        <v>0</v>
      </c>
      <c r="L80" s="145">
        <f t="shared" si="28"/>
        <v>0</v>
      </c>
      <c r="M80" s="145">
        <f t="shared" si="28"/>
        <v>0</v>
      </c>
      <c r="N80" s="145">
        <f t="shared" si="28"/>
        <v>0</v>
      </c>
      <c r="O80" s="145">
        <f t="shared" si="28"/>
        <v>0</v>
      </c>
      <c r="P80" s="145">
        <f t="shared" si="28"/>
        <v>0</v>
      </c>
      <c r="Q80" s="145">
        <f t="shared" si="28"/>
        <v>0</v>
      </c>
      <c r="R80" s="145">
        <f t="shared" si="28"/>
        <v>0</v>
      </c>
      <c r="S80" s="145">
        <f t="shared" si="28"/>
        <v>0</v>
      </c>
      <c r="T80" s="145">
        <f t="shared" si="28"/>
        <v>0</v>
      </c>
      <c r="U80" s="145">
        <f t="shared" si="28"/>
        <v>0</v>
      </c>
      <c r="V80" s="145">
        <f t="shared" si="28"/>
        <v>0</v>
      </c>
      <c r="W80" s="145">
        <f t="shared" si="28"/>
        <v>0</v>
      </c>
      <c r="X80" s="145">
        <f t="shared" si="28"/>
        <v>0</v>
      </c>
      <c r="Y80" s="145">
        <f t="shared" si="28"/>
        <v>0</v>
      </c>
      <c r="Z80" s="145">
        <f t="shared" si="28"/>
        <v>0</v>
      </c>
      <c r="AA80" s="145">
        <f t="shared" si="28"/>
        <v>0</v>
      </c>
      <c r="AB80" s="145">
        <f>IF(IFERROR(IF(VLOOKUP(AB79,AB$145:AB$149,1,0)&gt;=1,AB$144,0),AB79)=AB$129,AB$133,IF(IFERROR(IF(VLOOKUP(AB79,AB$145:AB$149,1,0)&gt;=1,AB$144,0),AB79)=AB$135,AB$138,IF(IFERROR(IF(VLOOKUP(AB79,AB$145:AB$149,1,0)&gt;=1,AB$144,0),AB79)=AB$140,AB$142,0)))</f>
        <v>0</v>
      </c>
      <c r="AC80" s="218"/>
    </row>
    <row r="81" spans="1:29" ht="15.75" hidden="1" customHeight="1" x14ac:dyDescent="0.4">
      <c r="A81" s="253">
        <f t="shared" si="27"/>
        <v>12</v>
      </c>
      <c r="B81" s="254">
        <f>+Partici!F46</f>
        <v>0</v>
      </c>
      <c r="C81" s="238">
        <f>SUM(D82:AB82)</f>
        <v>0</v>
      </c>
      <c r="D81" s="107">
        <v>13</v>
      </c>
      <c r="E81" s="107">
        <v>5</v>
      </c>
      <c r="F81" s="107">
        <v>5</v>
      </c>
      <c r="G81" s="107">
        <v>13</v>
      </c>
      <c r="H81" s="107">
        <v>11</v>
      </c>
      <c r="I81" s="107">
        <v>4</v>
      </c>
      <c r="J81" s="107">
        <v>4</v>
      </c>
      <c r="K81" s="107">
        <v>6</v>
      </c>
      <c r="L81" s="107">
        <v>2</v>
      </c>
      <c r="M81" s="107">
        <v>10</v>
      </c>
      <c r="N81" s="107">
        <v>2</v>
      </c>
      <c r="O81" s="107">
        <v>3</v>
      </c>
      <c r="P81" s="107">
        <v>8</v>
      </c>
      <c r="Q81" s="107">
        <v>3</v>
      </c>
      <c r="R81" s="107">
        <v>13</v>
      </c>
      <c r="S81" s="107">
        <v>7</v>
      </c>
      <c r="T81" s="107">
        <v>12</v>
      </c>
      <c r="U81" s="107">
        <v>6</v>
      </c>
      <c r="V81" s="107">
        <v>5</v>
      </c>
      <c r="W81" s="107">
        <v>14</v>
      </c>
      <c r="X81" s="107">
        <v>14</v>
      </c>
      <c r="Y81" s="131"/>
      <c r="Z81" s="131"/>
      <c r="AA81" s="131"/>
      <c r="AB81" s="131"/>
      <c r="AC81" s="218">
        <f>SUM(D82:AB82)</f>
        <v>0</v>
      </c>
    </row>
    <row r="82" spans="1:29" ht="15.75" hidden="1" customHeight="1" x14ac:dyDescent="0.4">
      <c r="A82" s="253"/>
      <c r="B82" s="254"/>
      <c r="C82" s="239"/>
      <c r="D82" s="145">
        <f t="shared" ref="D82:AA82" si="29">IF(IFERROR(IF(VLOOKUP(D81,D$145:D$149,1,0)&gt;=1,D$144,0),D81)=D$129,D$133,IF(IFERROR(IF(VLOOKUP(D81,D$145:D$149,1,0)&gt;=1,D$144,0),D81)=D$135,D$138,IF(IFERROR(IF(VLOOKUP(D81,D$145:D$149,1,0)&gt;=1,D$144,0),D81)=D$140,D$142,0)))</f>
        <v>0</v>
      </c>
      <c r="E82" s="145">
        <f t="shared" si="29"/>
        <v>0</v>
      </c>
      <c r="F82" s="145">
        <f t="shared" si="29"/>
        <v>0</v>
      </c>
      <c r="G82" s="145">
        <f t="shared" si="29"/>
        <v>0</v>
      </c>
      <c r="H82" s="145">
        <f t="shared" si="29"/>
        <v>0</v>
      </c>
      <c r="I82" s="145">
        <f t="shared" si="29"/>
        <v>0</v>
      </c>
      <c r="J82" s="145">
        <f t="shared" si="29"/>
        <v>0</v>
      </c>
      <c r="K82" s="145">
        <f t="shared" si="29"/>
        <v>0</v>
      </c>
      <c r="L82" s="145">
        <f t="shared" si="29"/>
        <v>0</v>
      </c>
      <c r="M82" s="145">
        <f t="shared" si="29"/>
        <v>0</v>
      </c>
      <c r="N82" s="145">
        <f t="shared" si="29"/>
        <v>0</v>
      </c>
      <c r="O82" s="145">
        <f t="shared" si="29"/>
        <v>0</v>
      </c>
      <c r="P82" s="145">
        <f t="shared" si="29"/>
        <v>0</v>
      </c>
      <c r="Q82" s="145">
        <f t="shared" si="29"/>
        <v>0</v>
      </c>
      <c r="R82" s="145">
        <f t="shared" si="29"/>
        <v>0</v>
      </c>
      <c r="S82" s="145">
        <f t="shared" si="29"/>
        <v>0</v>
      </c>
      <c r="T82" s="145">
        <f t="shared" si="29"/>
        <v>0</v>
      </c>
      <c r="U82" s="145">
        <f t="shared" si="29"/>
        <v>0</v>
      </c>
      <c r="V82" s="145">
        <f t="shared" si="29"/>
        <v>0</v>
      </c>
      <c r="W82" s="145">
        <f t="shared" si="29"/>
        <v>0</v>
      </c>
      <c r="X82" s="145">
        <f t="shared" si="29"/>
        <v>0</v>
      </c>
      <c r="Y82" s="145">
        <f t="shared" si="29"/>
        <v>0</v>
      </c>
      <c r="Z82" s="145">
        <f t="shared" si="29"/>
        <v>0</v>
      </c>
      <c r="AA82" s="145">
        <f t="shared" si="29"/>
        <v>0</v>
      </c>
      <c r="AB82" s="145">
        <f>IF(IFERROR(IF(VLOOKUP(AB81,AB$145:AB$149,1,0)&gt;=1,AB$144,0),AB81)=AB$129,AB$133,IF(IFERROR(IF(VLOOKUP(AB81,AB$145:AB$149,1,0)&gt;=1,AB$144,0),AB81)=AB$135,AB$138,IF(IFERROR(IF(VLOOKUP(AB81,AB$145:AB$149,1,0)&gt;=1,AB$144,0),AB81)=AB$140,AB$142,0)))</f>
        <v>0</v>
      </c>
      <c r="AC82" s="218"/>
    </row>
    <row r="83" spans="1:29" ht="15.75" hidden="1" customHeight="1" x14ac:dyDescent="0.4">
      <c r="A83" s="253">
        <f t="shared" si="27"/>
        <v>13</v>
      </c>
      <c r="B83" s="254">
        <f>+Partici!F47</f>
        <v>0</v>
      </c>
      <c r="C83" s="238">
        <f>SUM(D84:AB84)</f>
        <v>0</v>
      </c>
      <c r="D83" s="107">
        <v>12</v>
      </c>
      <c r="E83" s="107">
        <v>11</v>
      </c>
      <c r="F83" s="107">
        <v>9</v>
      </c>
      <c r="G83" s="107">
        <v>6</v>
      </c>
      <c r="H83" s="107">
        <v>7</v>
      </c>
      <c r="I83" s="107">
        <v>15</v>
      </c>
      <c r="J83" s="107">
        <v>13</v>
      </c>
      <c r="K83" s="107">
        <v>10</v>
      </c>
      <c r="L83" s="107">
        <v>6</v>
      </c>
      <c r="M83" s="107">
        <v>12</v>
      </c>
      <c r="N83" s="107">
        <v>4</v>
      </c>
      <c r="O83" s="107">
        <v>7</v>
      </c>
      <c r="P83" s="107">
        <v>1</v>
      </c>
      <c r="Q83" s="107">
        <v>10</v>
      </c>
      <c r="R83" s="107">
        <v>12</v>
      </c>
      <c r="S83" s="107">
        <v>8</v>
      </c>
      <c r="T83" s="107">
        <v>9</v>
      </c>
      <c r="U83" s="107">
        <v>8</v>
      </c>
      <c r="V83" s="107">
        <v>10</v>
      </c>
      <c r="W83" s="107">
        <v>8</v>
      </c>
      <c r="X83" s="107">
        <v>7</v>
      </c>
      <c r="Y83" s="131"/>
      <c r="Z83" s="131"/>
      <c r="AA83" s="131"/>
      <c r="AB83" s="131"/>
      <c r="AC83" s="218">
        <f>SUM(D84:AB84)</f>
        <v>0</v>
      </c>
    </row>
    <row r="84" spans="1:29" ht="15.75" hidden="1" customHeight="1" x14ac:dyDescent="0.4">
      <c r="A84" s="253"/>
      <c r="B84" s="254"/>
      <c r="C84" s="239"/>
      <c r="D84" s="145">
        <f t="shared" ref="D84:AA84" si="30">IF(IFERROR(IF(VLOOKUP(D83,D$145:D$149,1,0)&gt;=1,D$144,0),D83)=D$129,D$133,IF(IFERROR(IF(VLOOKUP(D83,D$145:D$149,1,0)&gt;=1,D$144,0),D83)=D$135,D$138,IF(IFERROR(IF(VLOOKUP(D83,D$145:D$149,1,0)&gt;=1,D$144,0),D83)=D$140,D$142,0)))</f>
        <v>0</v>
      </c>
      <c r="E84" s="145">
        <f t="shared" si="30"/>
        <v>0</v>
      </c>
      <c r="F84" s="145">
        <f t="shared" si="30"/>
        <v>0</v>
      </c>
      <c r="G84" s="145">
        <f t="shared" si="30"/>
        <v>0</v>
      </c>
      <c r="H84" s="145">
        <f t="shared" si="30"/>
        <v>0</v>
      </c>
      <c r="I84" s="145">
        <f t="shared" si="30"/>
        <v>0</v>
      </c>
      <c r="J84" s="145">
        <f t="shared" si="30"/>
        <v>0</v>
      </c>
      <c r="K84" s="145">
        <f t="shared" si="30"/>
        <v>0</v>
      </c>
      <c r="L84" s="145">
        <f t="shared" si="30"/>
        <v>0</v>
      </c>
      <c r="M84" s="145">
        <f t="shared" si="30"/>
        <v>0</v>
      </c>
      <c r="N84" s="145">
        <f t="shared" si="30"/>
        <v>0</v>
      </c>
      <c r="O84" s="145">
        <f t="shared" si="30"/>
        <v>0</v>
      </c>
      <c r="P84" s="145">
        <f t="shared" si="30"/>
        <v>0</v>
      </c>
      <c r="Q84" s="145">
        <f t="shared" si="30"/>
        <v>0</v>
      </c>
      <c r="R84" s="145">
        <f t="shared" si="30"/>
        <v>0</v>
      </c>
      <c r="S84" s="145">
        <f t="shared" si="30"/>
        <v>0</v>
      </c>
      <c r="T84" s="145">
        <f t="shared" si="30"/>
        <v>0</v>
      </c>
      <c r="U84" s="145">
        <f t="shared" si="30"/>
        <v>0</v>
      </c>
      <c r="V84" s="145">
        <f t="shared" si="30"/>
        <v>0</v>
      </c>
      <c r="W84" s="145">
        <f t="shared" si="30"/>
        <v>0</v>
      </c>
      <c r="X84" s="145">
        <f t="shared" si="30"/>
        <v>0</v>
      </c>
      <c r="Y84" s="145">
        <f t="shared" si="30"/>
        <v>0</v>
      </c>
      <c r="Z84" s="145">
        <f t="shared" si="30"/>
        <v>0</v>
      </c>
      <c r="AA84" s="145">
        <f t="shared" si="30"/>
        <v>0</v>
      </c>
      <c r="AB84" s="145">
        <f>IF(IFERROR(IF(VLOOKUP(AB83,AB$145:AB$149,1,0)&gt;=1,AB$144,0),AB83)=AB$129,AB$133,IF(IFERROR(IF(VLOOKUP(AB83,AB$145:AB$149,1,0)&gt;=1,AB$144,0),AB83)=AB$135,AB$138,IF(IFERROR(IF(VLOOKUP(AB83,AB$145:AB$149,1,0)&gt;=1,AB$144,0),AB83)=AB$140,AB$142,0)))</f>
        <v>0</v>
      </c>
      <c r="AC84" s="218"/>
    </row>
    <row r="85" spans="1:29" ht="15.75" hidden="1" customHeight="1" x14ac:dyDescent="0.4">
      <c r="A85" s="253">
        <f t="shared" si="27"/>
        <v>14</v>
      </c>
      <c r="B85" s="254">
        <f>+Partici!F48</f>
        <v>0</v>
      </c>
      <c r="C85" s="238">
        <f>SUM(D86:AB86)</f>
        <v>0</v>
      </c>
      <c r="D85" s="107">
        <v>10</v>
      </c>
      <c r="E85" s="107">
        <v>13</v>
      </c>
      <c r="F85" s="107">
        <v>5</v>
      </c>
      <c r="G85" s="107">
        <v>11</v>
      </c>
      <c r="H85" s="107">
        <v>3</v>
      </c>
      <c r="I85" s="107">
        <v>8</v>
      </c>
      <c r="J85" s="107">
        <v>1</v>
      </c>
      <c r="K85" s="107">
        <v>12</v>
      </c>
      <c r="L85" s="107">
        <v>3</v>
      </c>
      <c r="M85" s="107">
        <v>10</v>
      </c>
      <c r="N85" s="107">
        <v>10</v>
      </c>
      <c r="O85" s="107">
        <v>7</v>
      </c>
      <c r="P85" s="107">
        <v>5</v>
      </c>
      <c r="Q85" s="107">
        <v>3</v>
      </c>
      <c r="R85" s="107">
        <v>2</v>
      </c>
      <c r="S85" s="107">
        <v>7</v>
      </c>
      <c r="T85" s="107">
        <v>12</v>
      </c>
      <c r="U85" s="107">
        <v>11</v>
      </c>
      <c r="V85" s="107">
        <v>9</v>
      </c>
      <c r="W85" s="107">
        <v>2</v>
      </c>
      <c r="X85" s="107">
        <v>8</v>
      </c>
      <c r="Y85" s="131"/>
      <c r="Z85" s="131"/>
      <c r="AA85" s="131"/>
      <c r="AB85" s="131"/>
      <c r="AC85" s="218">
        <f>SUM(D86:AB86)</f>
        <v>0</v>
      </c>
    </row>
    <row r="86" spans="1:29" ht="15.75" hidden="1" customHeight="1" x14ac:dyDescent="0.4">
      <c r="A86" s="253"/>
      <c r="B86" s="254"/>
      <c r="C86" s="239"/>
      <c r="D86" s="145">
        <f t="shared" ref="D86:AA86" si="31">IF(IFERROR(IF(VLOOKUP(D85,D$145:D$149,1,0)&gt;=1,D$144,0),D85)=D$129,D$133,IF(IFERROR(IF(VLOOKUP(D85,D$145:D$149,1,0)&gt;=1,D$144,0),D85)=D$135,D$138,IF(IFERROR(IF(VLOOKUP(D85,D$145:D$149,1,0)&gt;=1,D$144,0),D85)=D$140,D$142,0)))</f>
        <v>0</v>
      </c>
      <c r="E86" s="145">
        <f t="shared" si="31"/>
        <v>0</v>
      </c>
      <c r="F86" s="145">
        <f t="shared" si="31"/>
        <v>0</v>
      </c>
      <c r="G86" s="145">
        <f t="shared" si="31"/>
        <v>0</v>
      </c>
      <c r="H86" s="145">
        <f t="shared" si="31"/>
        <v>0</v>
      </c>
      <c r="I86" s="145">
        <f t="shared" si="31"/>
        <v>0</v>
      </c>
      <c r="J86" s="145">
        <f t="shared" si="31"/>
        <v>0</v>
      </c>
      <c r="K86" s="145">
        <f t="shared" si="31"/>
        <v>0</v>
      </c>
      <c r="L86" s="145">
        <f t="shared" si="31"/>
        <v>0</v>
      </c>
      <c r="M86" s="145">
        <f t="shared" si="31"/>
        <v>0</v>
      </c>
      <c r="N86" s="145">
        <f t="shared" si="31"/>
        <v>0</v>
      </c>
      <c r="O86" s="145">
        <f t="shared" si="31"/>
        <v>0</v>
      </c>
      <c r="P86" s="145">
        <f t="shared" si="31"/>
        <v>0</v>
      </c>
      <c r="Q86" s="145">
        <f t="shared" si="31"/>
        <v>0</v>
      </c>
      <c r="R86" s="145">
        <f t="shared" si="31"/>
        <v>0</v>
      </c>
      <c r="S86" s="145">
        <f t="shared" si="31"/>
        <v>0</v>
      </c>
      <c r="T86" s="145">
        <f t="shared" si="31"/>
        <v>0</v>
      </c>
      <c r="U86" s="145">
        <f t="shared" si="31"/>
        <v>0</v>
      </c>
      <c r="V86" s="145">
        <f t="shared" si="31"/>
        <v>0</v>
      </c>
      <c r="W86" s="145">
        <f t="shared" si="31"/>
        <v>0</v>
      </c>
      <c r="X86" s="145">
        <f t="shared" si="31"/>
        <v>0</v>
      </c>
      <c r="Y86" s="145">
        <f t="shared" si="31"/>
        <v>0</v>
      </c>
      <c r="Z86" s="145">
        <f t="shared" si="31"/>
        <v>0</v>
      </c>
      <c r="AA86" s="145">
        <f t="shared" si="31"/>
        <v>0</v>
      </c>
      <c r="AB86" s="145">
        <f>IF(IFERROR(IF(VLOOKUP(AB85,AB$145:AB$149,1,0)&gt;=1,AB$144,0),AB85)=AB$129,AB$133,IF(IFERROR(IF(VLOOKUP(AB85,AB$145:AB$149,1,0)&gt;=1,AB$144,0),AB85)=AB$135,AB$138,IF(IFERROR(IF(VLOOKUP(AB85,AB$145:AB$149,1,0)&gt;=1,AB$144,0),AB85)=AB$140,AB$142,0)))</f>
        <v>0</v>
      </c>
      <c r="AC86" s="218"/>
    </row>
    <row r="87" spans="1:29" ht="15.75" hidden="1" customHeight="1" x14ac:dyDescent="0.4">
      <c r="A87" s="253">
        <f t="shared" si="27"/>
        <v>15</v>
      </c>
      <c r="B87" s="254">
        <f>+Partici!F49</f>
        <v>0</v>
      </c>
      <c r="C87" s="238">
        <f>SUM(D88:AB88)</f>
        <v>0</v>
      </c>
      <c r="D87" s="107">
        <v>1</v>
      </c>
      <c r="E87" s="107">
        <v>1</v>
      </c>
      <c r="F87" s="107">
        <v>7</v>
      </c>
      <c r="G87" s="107">
        <v>2</v>
      </c>
      <c r="H87" s="107">
        <v>6</v>
      </c>
      <c r="I87" s="107">
        <v>4</v>
      </c>
      <c r="J87" s="107">
        <v>1</v>
      </c>
      <c r="K87" s="107">
        <v>5</v>
      </c>
      <c r="L87" s="107">
        <v>4</v>
      </c>
      <c r="M87" s="107">
        <v>10</v>
      </c>
      <c r="N87" s="107">
        <v>8</v>
      </c>
      <c r="O87" s="107">
        <v>5</v>
      </c>
      <c r="P87" s="107">
        <v>3</v>
      </c>
      <c r="Q87" s="107">
        <v>2</v>
      </c>
      <c r="R87" s="107">
        <v>10</v>
      </c>
      <c r="S87" s="107">
        <v>9</v>
      </c>
      <c r="T87" s="107">
        <v>13</v>
      </c>
      <c r="U87" s="107">
        <v>15</v>
      </c>
      <c r="V87" s="107">
        <v>13</v>
      </c>
      <c r="W87" s="107">
        <v>12</v>
      </c>
      <c r="X87" s="107">
        <v>11</v>
      </c>
      <c r="Y87" s="131"/>
      <c r="Z87" s="131"/>
      <c r="AA87" s="131"/>
      <c r="AB87" s="131"/>
      <c r="AC87" s="218">
        <f>SUM(D88:AB88)</f>
        <v>0</v>
      </c>
    </row>
    <row r="88" spans="1:29" ht="15.75" hidden="1" customHeight="1" x14ac:dyDescent="0.4">
      <c r="A88" s="253"/>
      <c r="B88" s="254"/>
      <c r="C88" s="239"/>
      <c r="D88" s="145">
        <f t="shared" ref="D88:AB88" si="32">IF(IFERROR(IF(VLOOKUP(D87,D$145:D$149,1,0)&gt;=1,D$144,0),D87)=D$129,D$133,IF(IFERROR(IF(VLOOKUP(D87,D$145:D$149,1,0)&gt;=1,D$144,0),D87)=D$135,D$138,IF(IFERROR(IF(VLOOKUP(D87,D$145:D$149,1,0)&gt;=1,D$144,0),D87)=D$140,D$142,0)))</f>
        <v>0</v>
      </c>
      <c r="E88" s="145">
        <f t="shared" si="32"/>
        <v>0</v>
      </c>
      <c r="F88" s="145">
        <f t="shared" si="32"/>
        <v>0</v>
      </c>
      <c r="G88" s="145">
        <f t="shared" si="32"/>
        <v>0</v>
      </c>
      <c r="H88" s="145">
        <f t="shared" si="32"/>
        <v>0</v>
      </c>
      <c r="I88" s="145">
        <f t="shared" si="32"/>
        <v>0</v>
      </c>
      <c r="J88" s="145">
        <f t="shared" si="32"/>
        <v>0</v>
      </c>
      <c r="K88" s="145">
        <f t="shared" si="32"/>
        <v>0</v>
      </c>
      <c r="L88" s="145">
        <f t="shared" si="32"/>
        <v>0</v>
      </c>
      <c r="M88" s="145">
        <f t="shared" si="32"/>
        <v>0</v>
      </c>
      <c r="N88" s="145">
        <f t="shared" si="32"/>
        <v>0</v>
      </c>
      <c r="O88" s="145">
        <f t="shared" si="32"/>
        <v>0</v>
      </c>
      <c r="P88" s="145">
        <f t="shared" si="32"/>
        <v>0</v>
      </c>
      <c r="Q88" s="145">
        <f t="shared" si="32"/>
        <v>0</v>
      </c>
      <c r="R88" s="145">
        <f t="shared" si="32"/>
        <v>0</v>
      </c>
      <c r="S88" s="145">
        <f t="shared" si="32"/>
        <v>0</v>
      </c>
      <c r="T88" s="145">
        <f t="shared" si="32"/>
        <v>0</v>
      </c>
      <c r="U88" s="145">
        <f t="shared" si="32"/>
        <v>0</v>
      </c>
      <c r="V88" s="145">
        <f t="shared" si="32"/>
        <v>0</v>
      </c>
      <c r="W88" s="145">
        <f t="shared" si="32"/>
        <v>0</v>
      </c>
      <c r="X88" s="145">
        <f t="shared" si="32"/>
        <v>0</v>
      </c>
      <c r="Y88" s="145">
        <f t="shared" si="32"/>
        <v>0</v>
      </c>
      <c r="Z88" s="145">
        <f t="shared" si="32"/>
        <v>0</v>
      </c>
      <c r="AA88" s="145">
        <f t="shared" si="32"/>
        <v>0</v>
      </c>
      <c r="AB88" s="145">
        <f t="shared" si="32"/>
        <v>0</v>
      </c>
      <c r="AC88" s="218"/>
    </row>
    <row r="89" spans="1:29" ht="15.75" hidden="1" customHeight="1" x14ac:dyDescent="0.4">
      <c r="A89" s="253">
        <f t="shared" si="27"/>
        <v>16</v>
      </c>
      <c r="B89" s="254">
        <f>+Partici!F50</f>
        <v>0</v>
      </c>
      <c r="C89" s="238">
        <f>SUM(D90:AB90)</f>
        <v>0</v>
      </c>
      <c r="D89" s="107">
        <v>10</v>
      </c>
      <c r="E89" s="107">
        <v>5</v>
      </c>
      <c r="F89" s="107">
        <v>3</v>
      </c>
      <c r="G89" s="107">
        <v>1</v>
      </c>
      <c r="H89" s="107">
        <v>9</v>
      </c>
      <c r="I89" s="107">
        <v>9</v>
      </c>
      <c r="J89" s="107">
        <v>13</v>
      </c>
      <c r="K89" s="107">
        <v>4</v>
      </c>
      <c r="L89" s="107">
        <v>1</v>
      </c>
      <c r="M89" s="107">
        <v>4</v>
      </c>
      <c r="N89" s="107">
        <v>5</v>
      </c>
      <c r="O89" s="107">
        <v>11</v>
      </c>
      <c r="P89" s="107">
        <v>7</v>
      </c>
      <c r="Q89" s="107">
        <v>7</v>
      </c>
      <c r="R89" s="107">
        <v>7</v>
      </c>
      <c r="S89" s="107">
        <v>7</v>
      </c>
      <c r="T89" s="107">
        <v>4</v>
      </c>
      <c r="U89" s="107">
        <v>14</v>
      </c>
      <c r="V89" s="107">
        <v>5</v>
      </c>
      <c r="W89" s="107">
        <v>1</v>
      </c>
      <c r="X89" s="107">
        <v>15</v>
      </c>
      <c r="Y89" s="131"/>
      <c r="Z89" s="131"/>
      <c r="AA89" s="131"/>
      <c r="AB89" s="131"/>
      <c r="AC89" s="218">
        <f>SUM(D90:AB90)</f>
        <v>0</v>
      </c>
    </row>
    <row r="90" spans="1:29" ht="15.75" hidden="1" customHeight="1" x14ac:dyDescent="0.4">
      <c r="A90" s="253"/>
      <c r="B90" s="254"/>
      <c r="C90" s="239"/>
      <c r="D90" s="145">
        <f t="shared" ref="D90:AA90" si="33">IF(IFERROR(IF(VLOOKUP(D89,D$145:D$149,1,0)&gt;=1,D$144,0),D89)=D$129,D$133,IF(IFERROR(IF(VLOOKUP(D89,D$145:D$149,1,0)&gt;=1,D$144,0),D89)=D$135,D$138,IF(IFERROR(IF(VLOOKUP(D89,D$145:D$149,1,0)&gt;=1,D$144,0),D89)=D$140,D$142,0)))</f>
        <v>0</v>
      </c>
      <c r="E90" s="145">
        <f t="shared" si="33"/>
        <v>0</v>
      </c>
      <c r="F90" s="145">
        <f t="shared" si="33"/>
        <v>0</v>
      </c>
      <c r="G90" s="145">
        <f t="shared" si="33"/>
        <v>0</v>
      </c>
      <c r="H90" s="145">
        <f t="shared" si="33"/>
        <v>0</v>
      </c>
      <c r="I90" s="145">
        <f t="shared" si="33"/>
        <v>0</v>
      </c>
      <c r="J90" s="145">
        <f t="shared" si="33"/>
        <v>0</v>
      </c>
      <c r="K90" s="145">
        <f t="shared" si="33"/>
        <v>0</v>
      </c>
      <c r="L90" s="145">
        <f t="shared" si="33"/>
        <v>0</v>
      </c>
      <c r="M90" s="145">
        <f t="shared" si="33"/>
        <v>0</v>
      </c>
      <c r="N90" s="145">
        <f t="shared" si="33"/>
        <v>0</v>
      </c>
      <c r="O90" s="145">
        <f t="shared" si="33"/>
        <v>0</v>
      </c>
      <c r="P90" s="145">
        <f t="shared" si="33"/>
        <v>0</v>
      </c>
      <c r="Q90" s="145">
        <f t="shared" si="33"/>
        <v>0</v>
      </c>
      <c r="R90" s="145">
        <f t="shared" si="33"/>
        <v>0</v>
      </c>
      <c r="S90" s="145">
        <f t="shared" si="33"/>
        <v>0</v>
      </c>
      <c r="T90" s="145">
        <f t="shared" si="33"/>
        <v>0</v>
      </c>
      <c r="U90" s="145">
        <f t="shared" si="33"/>
        <v>0</v>
      </c>
      <c r="V90" s="145">
        <f t="shared" si="33"/>
        <v>0</v>
      </c>
      <c r="W90" s="145">
        <f t="shared" si="33"/>
        <v>0</v>
      </c>
      <c r="X90" s="145">
        <f t="shared" si="33"/>
        <v>0</v>
      </c>
      <c r="Y90" s="145">
        <f t="shared" si="33"/>
        <v>0</v>
      </c>
      <c r="Z90" s="145">
        <f t="shared" si="33"/>
        <v>0</v>
      </c>
      <c r="AA90" s="145">
        <f t="shared" si="33"/>
        <v>0</v>
      </c>
      <c r="AB90" s="145">
        <f>IF(IFERROR(IF(VLOOKUP(AB89,AB$145:AB$149,1,0)&gt;=1,AB$144,0),AB89)=AB$129,AB$133,IF(IFERROR(IF(VLOOKUP(AB89,AB$145:AB$149,1,0)&gt;=1,AB$144,0),AB89)=AB$135,AB$138,IF(IFERROR(IF(VLOOKUP(AB89,AB$145:AB$149,1,0)&gt;=1,AB$144,0),AB89)=AB$140,AB$142,0)))</f>
        <v>0</v>
      </c>
      <c r="AC90" s="218"/>
    </row>
    <row r="91" spans="1:29" ht="15.75" hidden="1" customHeight="1" x14ac:dyDescent="0.4">
      <c r="A91" s="253">
        <f t="shared" si="27"/>
        <v>17</v>
      </c>
      <c r="B91" s="254">
        <f>+Partici!F51</f>
        <v>0</v>
      </c>
      <c r="C91" s="238">
        <f>SUM(D92:AB92)</f>
        <v>0</v>
      </c>
      <c r="D91" s="107">
        <v>12</v>
      </c>
      <c r="E91" s="107">
        <v>6</v>
      </c>
      <c r="F91" s="107">
        <v>3</v>
      </c>
      <c r="G91" s="107">
        <v>4</v>
      </c>
      <c r="H91" s="107">
        <v>3</v>
      </c>
      <c r="I91" s="107">
        <v>4</v>
      </c>
      <c r="J91" s="107">
        <v>1</v>
      </c>
      <c r="K91" s="107">
        <v>7</v>
      </c>
      <c r="L91" s="107">
        <v>4</v>
      </c>
      <c r="M91" s="107">
        <v>15</v>
      </c>
      <c r="N91" s="107">
        <v>8</v>
      </c>
      <c r="O91" s="107">
        <v>10</v>
      </c>
      <c r="P91" s="107">
        <v>7</v>
      </c>
      <c r="Q91" s="107">
        <v>2</v>
      </c>
      <c r="R91" s="107">
        <v>15</v>
      </c>
      <c r="S91" s="107">
        <v>10</v>
      </c>
      <c r="T91" s="107">
        <v>3</v>
      </c>
      <c r="U91" s="107">
        <v>6</v>
      </c>
      <c r="V91" s="107">
        <v>9</v>
      </c>
      <c r="W91" s="107">
        <v>4</v>
      </c>
      <c r="X91" s="107">
        <v>9</v>
      </c>
      <c r="Y91" s="131"/>
      <c r="Z91" s="131"/>
      <c r="AA91" s="131"/>
      <c r="AB91" s="131"/>
      <c r="AC91" s="218">
        <f>SUM(D92:AB92)</f>
        <v>0</v>
      </c>
    </row>
    <row r="92" spans="1:29" ht="15.75" hidden="1" customHeight="1" x14ac:dyDescent="0.4">
      <c r="A92" s="253"/>
      <c r="B92" s="254"/>
      <c r="C92" s="239"/>
      <c r="D92" s="145">
        <f t="shared" ref="D92:AA92" si="34">IF(IFERROR(IF(VLOOKUP(D91,D$145:D$149,1,0)&gt;=1,D$144,0),D91)=D$129,D$133,IF(IFERROR(IF(VLOOKUP(D91,D$145:D$149,1,0)&gt;=1,D$144,0),D91)=D$135,D$138,IF(IFERROR(IF(VLOOKUP(D91,D$145:D$149,1,0)&gt;=1,D$144,0),D91)=D$140,D$142,0)))</f>
        <v>0</v>
      </c>
      <c r="E92" s="145">
        <f t="shared" si="34"/>
        <v>0</v>
      </c>
      <c r="F92" s="145">
        <f t="shared" si="34"/>
        <v>0</v>
      </c>
      <c r="G92" s="145">
        <f t="shared" si="34"/>
        <v>0</v>
      </c>
      <c r="H92" s="145">
        <f t="shared" si="34"/>
        <v>0</v>
      </c>
      <c r="I92" s="145">
        <f t="shared" si="34"/>
        <v>0</v>
      </c>
      <c r="J92" s="145">
        <f t="shared" si="34"/>
        <v>0</v>
      </c>
      <c r="K92" s="145">
        <f t="shared" si="34"/>
        <v>0</v>
      </c>
      <c r="L92" s="145">
        <f t="shared" si="34"/>
        <v>0</v>
      </c>
      <c r="M92" s="145">
        <f t="shared" si="34"/>
        <v>0</v>
      </c>
      <c r="N92" s="145">
        <f t="shared" si="34"/>
        <v>0</v>
      </c>
      <c r="O92" s="145">
        <f t="shared" si="34"/>
        <v>0</v>
      </c>
      <c r="P92" s="145">
        <f t="shared" si="34"/>
        <v>0</v>
      </c>
      <c r="Q92" s="145">
        <f t="shared" si="34"/>
        <v>0</v>
      </c>
      <c r="R92" s="145">
        <f t="shared" si="34"/>
        <v>0</v>
      </c>
      <c r="S92" s="145">
        <f t="shared" si="34"/>
        <v>0</v>
      </c>
      <c r="T92" s="145">
        <f t="shared" si="34"/>
        <v>0</v>
      </c>
      <c r="U92" s="145">
        <f t="shared" si="34"/>
        <v>0</v>
      </c>
      <c r="V92" s="145">
        <f t="shared" si="34"/>
        <v>0</v>
      </c>
      <c r="W92" s="145">
        <f t="shared" si="34"/>
        <v>0</v>
      </c>
      <c r="X92" s="145">
        <f t="shared" si="34"/>
        <v>0</v>
      </c>
      <c r="Y92" s="145">
        <f t="shared" si="34"/>
        <v>0</v>
      </c>
      <c r="Z92" s="145">
        <f t="shared" si="34"/>
        <v>0</v>
      </c>
      <c r="AA92" s="145">
        <f t="shared" si="34"/>
        <v>0</v>
      </c>
      <c r="AB92" s="145">
        <f>IF(IFERROR(IF(VLOOKUP(AB91,AB$145:AB$149,1,0)&gt;=1,AB$144,0),AB91)=AB$129,AB$133,IF(IFERROR(IF(VLOOKUP(AB91,AB$145:AB$149,1,0)&gt;=1,AB$144,0),AB91)=AB$135,AB$138,IF(IFERROR(IF(VLOOKUP(AB91,AB$145:AB$149,1,0)&gt;=1,AB$144,0),AB91)=AB$140,AB$142,0)))</f>
        <v>0</v>
      </c>
      <c r="AC92" s="218"/>
    </row>
    <row r="93" spans="1:29" ht="15.75" hidden="1" customHeight="1" x14ac:dyDescent="0.4">
      <c r="A93" s="253">
        <f t="shared" si="27"/>
        <v>18</v>
      </c>
      <c r="B93" s="254">
        <f>+Partici!F52</f>
        <v>0</v>
      </c>
      <c r="C93" s="238">
        <f>SUM(D94:AB94)</f>
        <v>0</v>
      </c>
      <c r="D93" s="107">
        <v>2</v>
      </c>
      <c r="E93" s="107">
        <v>13</v>
      </c>
      <c r="F93" s="107">
        <v>5</v>
      </c>
      <c r="G93" s="107">
        <v>13</v>
      </c>
      <c r="H93" s="107">
        <v>11</v>
      </c>
      <c r="I93" s="107">
        <v>12</v>
      </c>
      <c r="J93" s="107">
        <v>2</v>
      </c>
      <c r="K93" s="107">
        <v>12</v>
      </c>
      <c r="L93" s="107">
        <v>5</v>
      </c>
      <c r="M93" s="107">
        <v>5</v>
      </c>
      <c r="N93" s="107">
        <v>4</v>
      </c>
      <c r="O93" s="107">
        <v>5</v>
      </c>
      <c r="P93" s="107">
        <v>10</v>
      </c>
      <c r="Q93" s="107">
        <v>12</v>
      </c>
      <c r="R93" s="107">
        <v>14</v>
      </c>
      <c r="S93" s="107">
        <v>9</v>
      </c>
      <c r="T93" s="107">
        <v>8</v>
      </c>
      <c r="U93" s="107">
        <v>3</v>
      </c>
      <c r="V93" s="107">
        <v>2</v>
      </c>
      <c r="W93" s="107">
        <v>13</v>
      </c>
      <c r="X93" s="107">
        <v>11</v>
      </c>
      <c r="Y93" s="131"/>
      <c r="Z93" s="131"/>
      <c r="AA93" s="131"/>
      <c r="AB93" s="131"/>
      <c r="AC93" s="218">
        <f>SUM(D94:AB94)</f>
        <v>0</v>
      </c>
    </row>
    <row r="94" spans="1:29" ht="15.75" hidden="1" customHeight="1" x14ac:dyDescent="0.4">
      <c r="A94" s="253"/>
      <c r="B94" s="254"/>
      <c r="C94" s="239"/>
      <c r="D94" s="145">
        <f t="shared" ref="D94:AA94" si="35">IF(IFERROR(IF(VLOOKUP(D93,D$145:D$149,1,0)&gt;=1,D$144,0),D93)=D$129,D$133,IF(IFERROR(IF(VLOOKUP(D93,D$145:D$149,1,0)&gt;=1,D$144,0),D93)=D$135,D$138,IF(IFERROR(IF(VLOOKUP(D93,D$145:D$149,1,0)&gt;=1,D$144,0),D93)=D$140,D$142,0)))</f>
        <v>0</v>
      </c>
      <c r="E94" s="145">
        <f t="shared" si="35"/>
        <v>0</v>
      </c>
      <c r="F94" s="145">
        <f t="shared" si="35"/>
        <v>0</v>
      </c>
      <c r="G94" s="145">
        <f t="shared" si="35"/>
        <v>0</v>
      </c>
      <c r="H94" s="145">
        <f t="shared" si="35"/>
        <v>0</v>
      </c>
      <c r="I94" s="145">
        <f t="shared" si="35"/>
        <v>0</v>
      </c>
      <c r="J94" s="145">
        <f t="shared" si="35"/>
        <v>0</v>
      </c>
      <c r="K94" s="145">
        <f t="shared" si="35"/>
        <v>0</v>
      </c>
      <c r="L94" s="145">
        <f t="shared" si="35"/>
        <v>0</v>
      </c>
      <c r="M94" s="145">
        <f t="shared" si="35"/>
        <v>0</v>
      </c>
      <c r="N94" s="145">
        <f t="shared" si="35"/>
        <v>0</v>
      </c>
      <c r="O94" s="145">
        <f t="shared" si="35"/>
        <v>0</v>
      </c>
      <c r="P94" s="145">
        <f t="shared" si="35"/>
        <v>0</v>
      </c>
      <c r="Q94" s="145">
        <f t="shared" si="35"/>
        <v>0</v>
      </c>
      <c r="R94" s="145">
        <f t="shared" si="35"/>
        <v>0</v>
      </c>
      <c r="S94" s="145">
        <f t="shared" si="35"/>
        <v>0</v>
      </c>
      <c r="T94" s="145">
        <f t="shared" si="35"/>
        <v>0</v>
      </c>
      <c r="U94" s="145">
        <f t="shared" si="35"/>
        <v>0</v>
      </c>
      <c r="V94" s="145">
        <f t="shared" si="35"/>
        <v>0</v>
      </c>
      <c r="W94" s="145">
        <f t="shared" si="35"/>
        <v>0</v>
      </c>
      <c r="X94" s="145">
        <f t="shared" si="35"/>
        <v>0</v>
      </c>
      <c r="Y94" s="145">
        <f t="shared" si="35"/>
        <v>0</v>
      </c>
      <c r="Z94" s="145">
        <f t="shared" si="35"/>
        <v>0</v>
      </c>
      <c r="AA94" s="145">
        <f t="shared" si="35"/>
        <v>0</v>
      </c>
      <c r="AB94" s="145">
        <f>IF(IFERROR(IF(VLOOKUP(AB93,AB$145:AB$149,1,0)&gt;=1,AB$144,0),AB93)=AB$129,AB$133,IF(IFERROR(IF(VLOOKUP(AB93,AB$145:AB$149,1,0)&gt;=1,AB$144,0),AB93)=AB$135,AB$138,IF(IFERROR(IF(VLOOKUP(AB93,AB$145:AB$149,1,0)&gt;=1,AB$144,0),AB93)=AB$140,AB$142,0)))</f>
        <v>0</v>
      </c>
      <c r="AC94" s="218"/>
    </row>
    <row r="95" spans="1:29" ht="15.75" hidden="1" customHeight="1" x14ac:dyDescent="0.4">
      <c r="A95" s="253">
        <f t="shared" si="27"/>
        <v>19</v>
      </c>
      <c r="B95" s="254">
        <f>+Partici!F53</f>
        <v>0</v>
      </c>
      <c r="C95" s="238">
        <f>SUM(D96:AB96)</f>
        <v>0</v>
      </c>
      <c r="D95" s="107">
        <v>14</v>
      </c>
      <c r="E95" s="107">
        <v>13</v>
      </c>
      <c r="F95" s="107">
        <v>3</v>
      </c>
      <c r="G95" s="107">
        <v>13</v>
      </c>
      <c r="H95" s="107">
        <v>5</v>
      </c>
      <c r="I95" s="107">
        <v>3</v>
      </c>
      <c r="J95" s="107">
        <v>2</v>
      </c>
      <c r="K95" s="107">
        <v>5</v>
      </c>
      <c r="L95" s="107">
        <v>6</v>
      </c>
      <c r="M95" s="107">
        <v>10</v>
      </c>
      <c r="N95" s="107">
        <v>1</v>
      </c>
      <c r="O95" s="107">
        <v>3</v>
      </c>
      <c r="P95" s="107">
        <v>9</v>
      </c>
      <c r="Q95" s="107">
        <v>5</v>
      </c>
      <c r="R95" s="107">
        <v>6</v>
      </c>
      <c r="S95" s="107">
        <v>12</v>
      </c>
      <c r="T95" s="107">
        <v>9</v>
      </c>
      <c r="U95" s="107">
        <v>8</v>
      </c>
      <c r="V95" s="107">
        <v>9</v>
      </c>
      <c r="W95" s="107">
        <v>12</v>
      </c>
      <c r="X95" s="107">
        <v>7</v>
      </c>
      <c r="Y95" s="131"/>
      <c r="Z95" s="131"/>
      <c r="AA95" s="131"/>
      <c r="AB95" s="131"/>
      <c r="AC95" s="218">
        <f>SUM(D96:AB96)</f>
        <v>0</v>
      </c>
    </row>
    <row r="96" spans="1:29" ht="15.75" hidden="1" customHeight="1" x14ac:dyDescent="0.4">
      <c r="A96" s="253"/>
      <c r="B96" s="254"/>
      <c r="C96" s="239"/>
      <c r="D96" s="145">
        <f t="shared" ref="D96:AA96" si="36">IF(IFERROR(IF(VLOOKUP(D95,D$145:D$149,1,0)&gt;=1,D$144,0),D95)=D$129,D$133,IF(IFERROR(IF(VLOOKUP(D95,D$145:D$149,1,0)&gt;=1,D$144,0),D95)=D$135,D$138,IF(IFERROR(IF(VLOOKUP(D95,D$145:D$149,1,0)&gt;=1,D$144,0),D95)=D$140,D$142,0)))</f>
        <v>0</v>
      </c>
      <c r="E96" s="145">
        <f t="shared" si="36"/>
        <v>0</v>
      </c>
      <c r="F96" s="145">
        <f t="shared" si="36"/>
        <v>0</v>
      </c>
      <c r="G96" s="145">
        <f t="shared" si="36"/>
        <v>0</v>
      </c>
      <c r="H96" s="145">
        <f t="shared" si="36"/>
        <v>0</v>
      </c>
      <c r="I96" s="145">
        <f t="shared" si="36"/>
        <v>0</v>
      </c>
      <c r="J96" s="145">
        <f t="shared" si="36"/>
        <v>0</v>
      </c>
      <c r="K96" s="145">
        <f t="shared" si="36"/>
        <v>0</v>
      </c>
      <c r="L96" s="145">
        <f t="shared" si="36"/>
        <v>0</v>
      </c>
      <c r="M96" s="145">
        <f t="shared" si="36"/>
        <v>0</v>
      </c>
      <c r="N96" s="145">
        <f t="shared" si="36"/>
        <v>0</v>
      </c>
      <c r="O96" s="145">
        <f t="shared" si="36"/>
        <v>0</v>
      </c>
      <c r="P96" s="145">
        <f t="shared" si="36"/>
        <v>0</v>
      </c>
      <c r="Q96" s="145">
        <f t="shared" si="36"/>
        <v>0</v>
      </c>
      <c r="R96" s="145">
        <f t="shared" si="36"/>
        <v>0</v>
      </c>
      <c r="S96" s="145">
        <f t="shared" si="36"/>
        <v>0</v>
      </c>
      <c r="T96" s="145">
        <f t="shared" si="36"/>
        <v>0</v>
      </c>
      <c r="U96" s="145">
        <f t="shared" si="36"/>
        <v>0</v>
      </c>
      <c r="V96" s="145">
        <f t="shared" si="36"/>
        <v>0</v>
      </c>
      <c r="W96" s="145">
        <f t="shared" si="36"/>
        <v>0</v>
      </c>
      <c r="X96" s="145">
        <f t="shared" si="36"/>
        <v>0</v>
      </c>
      <c r="Y96" s="145">
        <f t="shared" si="36"/>
        <v>0</v>
      </c>
      <c r="Z96" s="145">
        <f t="shared" si="36"/>
        <v>0</v>
      </c>
      <c r="AA96" s="145">
        <f t="shared" si="36"/>
        <v>0</v>
      </c>
      <c r="AB96" s="145">
        <f>IF(IFERROR(IF(VLOOKUP(AB95,AB$145:AB$149,1,0)&gt;=1,AB$144,0),AB95)=AB$129,AB$133,IF(IFERROR(IF(VLOOKUP(AB95,AB$145:AB$149,1,0)&gt;=1,AB$144,0),AB95)=AB$135,AB$138,IF(IFERROR(IF(VLOOKUP(AB95,AB$145:AB$149,1,0)&gt;=1,AB$144,0),AB95)=AB$140,AB$142,0)))</f>
        <v>0</v>
      </c>
      <c r="AC96" s="218"/>
    </row>
    <row r="97" spans="1:29" ht="15.75" hidden="1" customHeight="1" x14ac:dyDescent="0.4">
      <c r="A97" s="253">
        <f t="shared" si="27"/>
        <v>20</v>
      </c>
      <c r="B97" s="254">
        <f>+Partici!F54</f>
        <v>0</v>
      </c>
      <c r="C97" s="238">
        <f>SUM(D98:AB98)</f>
        <v>0</v>
      </c>
      <c r="D97" s="107">
        <v>14</v>
      </c>
      <c r="E97" s="107">
        <v>13</v>
      </c>
      <c r="F97" s="107">
        <v>12</v>
      </c>
      <c r="G97" s="107">
        <v>14</v>
      </c>
      <c r="H97" s="107">
        <v>11</v>
      </c>
      <c r="I97" s="107">
        <v>12</v>
      </c>
      <c r="J97" s="107">
        <v>8</v>
      </c>
      <c r="K97" s="107">
        <v>1</v>
      </c>
      <c r="L97" s="107">
        <v>5</v>
      </c>
      <c r="M97" s="107">
        <v>8</v>
      </c>
      <c r="N97" s="107">
        <v>5</v>
      </c>
      <c r="O97" s="107">
        <v>4</v>
      </c>
      <c r="P97" s="107">
        <v>9</v>
      </c>
      <c r="Q97" s="107">
        <v>5</v>
      </c>
      <c r="R97" s="107">
        <v>2</v>
      </c>
      <c r="S97" s="107">
        <v>9</v>
      </c>
      <c r="T97" s="107">
        <v>13</v>
      </c>
      <c r="U97" s="107">
        <v>14</v>
      </c>
      <c r="V97" s="107">
        <v>14</v>
      </c>
      <c r="W97" s="107">
        <v>13</v>
      </c>
      <c r="X97" s="107">
        <v>11</v>
      </c>
      <c r="Y97" s="131"/>
      <c r="Z97" s="131"/>
      <c r="AA97" s="131"/>
      <c r="AB97" s="131"/>
      <c r="AC97" s="218">
        <f>SUM(D98:AB98)</f>
        <v>0</v>
      </c>
    </row>
    <row r="98" spans="1:29" ht="15.75" hidden="1" customHeight="1" x14ac:dyDescent="0.4">
      <c r="A98" s="253"/>
      <c r="B98" s="254"/>
      <c r="C98" s="239"/>
      <c r="D98" s="145">
        <f t="shared" ref="D98:AA98" si="37">IF(IFERROR(IF(VLOOKUP(D97,D$145:D$149,1,0)&gt;=1,D$144,0),D97)=D$129,D$133,IF(IFERROR(IF(VLOOKUP(D97,D$145:D$149,1,0)&gt;=1,D$144,0),D97)=D$135,D$138,IF(IFERROR(IF(VLOOKUP(D97,D$145:D$149,1,0)&gt;=1,D$144,0),D97)=D$140,D$142,0)))</f>
        <v>0</v>
      </c>
      <c r="E98" s="145">
        <f t="shared" si="37"/>
        <v>0</v>
      </c>
      <c r="F98" s="145">
        <f t="shared" si="37"/>
        <v>0</v>
      </c>
      <c r="G98" s="145">
        <f t="shared" si="37"/>
        <v>0</v>
      </c>
      <c r="H98" s="145">
        <f t="shared" si="37"/>
        <v>0</v>
      </c>
      <c r="I98" s="145">
        <f t="shared" si="37"/>
        <v>0</v>
      </c>
      <c r="J98" s="145">
        <f t="shared" si="37"/>
        <v>0</v>
      </c>
      <c r="K98" s="145">
        <f t="shared" si="37"/>
        <v>0</v>
      </c>
      <c r="L98" s="145">
        <f t="shared" si="37"/>
        <v>0</v>
      </c>
      <c r="M98" s="145">
        <f t="shared" si="37"/>
        <v>0</v>
      </c>
      <c r="N98" s="145">
        <f t="shared" si="37"/>
        <v>0</v>
      </c>
      <c r="O98" s="145">
        <f t="shared" si="37"/>
        <v>0</v>
      </c>
      <c r="P98" s="145">
        <f t="shared" si="37"/>
        <v>0</v>
      </c>
      <c r="Q98" s="145">
        <f t="shared" si="37"/>
        <v>0</v>
      </c>
      <c r="R98" s="145">
        <f t="shared" si="37"/>
        <v>0</v>
      </c>
      <c r="S98" s="145">
        <f t="shared" si="37"/>
        <v>0</v>
      </c>
      <c r="T98" s="145">
        <f t="shared" si="37"/>
        <v>0</v>
      </c>
      <c r="U98" s="145">
        <f t="shared" si="37"/>
        <v>0</v>
      </c>
      <c r="V98" s="145">
        <f t="shared" si="37"/>
        <v>0</v>
      </c>
      <c r="W98" s="145">
        <f t="shared" si="37"/>
        <v>0</v>
      </c>
      <c r="X98" s="145">
        <f t="shared" si="37"/>
        <v>0</v>
      </c>
      <c r="Y98" s="145">
        <f t="shared" si="37"/>
        <v>0</v>
      </c>
      <c r="Z98" s="145">
        <f t="shared" si="37"/>
        <v>0</v>
      </c>
      <c r="AA98" s="145">
        <f t="shared" si="37"/>
        <v>0</v>
      </c>
      <c r="AB98" s="145">
        <f>IF(IFERROR(IF(VLOOKUP(AB97,AB$145:AB$149,1,0)&gt;=1,AB$144,0),AB97)=AB$129,AB$133,IF(IFERROR(IF(VLOOKUP(AB97,AB$145:AB$149,1,0)&gt;=1,AB$144,0),AB97)=AB$135,AB$138,IF(IFERROR(IF(VLOOKUP(AB97,AB$145:AB$149,1,0)&gt;=1,AB$144,0),AB97)=AB$140,AB$142,0)))</f>
        <v>0</v>
      </c>
      <c r="AC98" s="218"/>
    </row>
    <row r="99" spans="1:29" ht="15.75" hidden="1" customHeight="1" x14ac:dyDescent="0.4">
      <c r="A99" s="253">
        <f t="shared" si="27"/>
        <v>21</v>
      </c>
      <c r="B99" s="254">
        <f>+Partici!F55</f>
        <v>0</v>
      </c>
      <c r="C99" s="238">
        <f>SUM(D100:AB100)</f>
        <v>0</v>
      </c>
      <c r="D99" s="107">
        <v>1</v>
      </c>
      <c r="E99" s="107">
        <v>13</v>
      </c>
      <c r="F99" s="107">
        <v>7</v>
      </c>
      <c r="G99" s="107">
        <v>12</v>
      </c>
      <c r="H99" s="107">
        <v>7</v>
      </c>
      <c r="I99" s="107">
        <v>9</v>
      </c>
      <c r="J99" s="107">
        <v>8</v>
      </c>
      <c r="K99" s="107">
        <v>9</v>
      </c>
      <c r="L99" s="107">
        <v>4</v>
      </c>
      <c r="M99" s="107">
        <v>8</v>
      </c>
      <c r="N99" s="107">
        <v>8</v>
      </c>
      <c r="O99" s="107">
        <v>10</v>
      </c>
      <c r="P99" s="107">
        <v>12</v>
      </c>
      <c r="Q99" s="107">
        <v>15</v>
      </c>
      <c r="R99" s="107">
        <v>15</v>
      </c>
      <c r="S99" s="107">
        <v>10</v>
      </c>
      <c r="T99" s="107">
        <v>10</v>
      </c>
      <c r="U99" s="107">
        <v>1</v>
      </c>
      <c r="V99" s="107">
        <v>9</v>
      </c>
      <c r="W99" s="107">
        <v>15</v>
      </c>
      <c r="X99" s="107">
        <v>10</v>
      </c>
      <c r="Y99" s="131"/>
      <c r="Z99" s="131"/>
      <c r="AA99" s="131"/>
      <c r="AB99" s="131"/>
      <c r="AC99" s="218">
        <f>SUM(D100:AB100)</f>
        <v>0</v>
      </c>
    </row>
    <row r="100" spans="1:29" ht="15.75" hidden="1" customHeight="1" x14ac:dyDescent="0.4">
      <c r="A100" s="253"/>
      <c r="B100" s="254"/>
      <c r="C100" s="239"/>
      <c r="D100" s="145">
        <f t="shared" ref="D100:AA100" si="38">IF(IFERROR(IF(VLOOKUP(D99,D$145:D$149,1,0)&gt;=1,D$144,0),D99)=D$129,D$133,IF(IFERROR(IF(VLOOKUP(D99,D$145:D$149,1,0)&gt;=1,D$144,0),D99)=D$135,D$138,IF(IFERROR(IF(VLOOKUP(D99,D$145:D$149,1,0)&gt;=1,D$144,0),D99)=D$140,D$142,0)))</f>
        <v>0</v>
      </c>
      <c r="E100" s="145">
        <f t="shared" si="38"/>
        <v>0</v>
      </c>
      <c r="F100" s="145">
        <f t="shared" si="38"/>
        <v>0</v>
      </c>
      <c r="G100" s="145">
        <f t="shared" si="38"/>
        <v>0</v>
      </c>
      <c r="H100" s="145">
        <f t="shared" si="38"/>
        <v>0</v>
      </c>
      <c r="I100" s="145">
        <f t="shared" si="38"/>
        <v>0</v>
      </c>
      <c r="J100" s="145">
        <f t="shared" si="38"/>
        <v>0</v>
      </c>
      <c r="K100" s="145">
        <f t="shared" si="38"/>
        <v>0</v>
      </c>
      <c r="L100" s="145">
        <f t="shared" si="38"/>
        <v>0</v>
      </c>
      <c r="M100" s="145">
        <f t="shared" si="38"/>
        <v>0</v>
      </c>
      <c r="N100" s="145">
        <f t="shared" si="38"/>
        <v>0</v>
      </c>
      <c r="O100" s="145">
        <f t="shared" si="38"/>
        <v>0</v>
      </c>
      <c r="P100" s="145">
        <f t="shared" si="38"/>
        <v>0</v>
      </c>
      <c r="Q100" s="145">
        <f t="shared" si="38"/>
        <v>0</v>
      </c>
      <c r="R100" s="145">
        <f t="shared" si="38"/>
        <v>0</v>
      </c>
      <c r="S100" s="145">
        <f t="shared" si="38"/>
        <v>0</v>
      </c>
      <c r="T100" s="145">
        <f t="shared" si="38"/>
        <v>0</v>
      </c>
      <c r="U100" s="145">
        <f t="shared" si="38"/>
        <v>0</v>
      </c>
      <c r="V100" s="145">
        <f t="shared" si="38"/>
        <v>0</v>
      </c>
      <c r="W100" s="145">
        <f t="shared" si="38"/>
        <v>0</v>
      </c>
      <c r="X100" s="145">
        <f t="shared" si="38"/>
        <v>0</v>
      </c>
      <c r="Y100" s="145">
        <f t="shared" si="38"/>
        <v>0</v>
      </c>
      <c r="Z100" s="145">
        <f t="shared" si="38"/>
        <v>0</v>
      </c>
      <c r="AA100" s="145">
        <f t="shared" si="38"/>
        <v>0</v>
      </c>
      <c r="AB100" s="145">
        <f>IF(IFERROR(IF(VLOOKUP(AB99,AB$145:AB$149,1,0)&gt;=1,AB$144,0),AB99)=AB$129,AB$133,IF(IFERROR(IF(VLOOKUP(AB99,AB$145:AB$149,1,0)&gt;=1,AB$144,0),AB99)=AB$135,AB$138,IF(IFERROR(IF(VLOOKUP(AB99,AB$145:AB$149,1,0)&gt;=1,AB$144,0),AB99)=AB$140,AB$142,0)))</f>
        <v>0</v>
      </c>
      <c r="AC100" s="218"/>
    </row>
    <row r="101" spans="1:29" ht="15.75" hidden="1" customHeight="1" x14ac:dyDescent="0.4">
      <c r="A101" s="253">
        <f t="shared" si="27"/>
        <v>22</v>
      </c>
      <c r="B101" s="254">
        <f>+Partici!F56</f>
        <v>0</v>
      </c>
      <c r="C101" s="238">
        <f>SUM(D102:AB102)</f>
        <v>0</v>
      </c>
      <c r="D101" s="107">
        <v>3</v>
      </c>
      <c r="E101" s="107">
        <v>1</v>
      </c>
      <c r="F101" s="107">
        <v>9</v>
      </c>
      <c r="G101" s="107">
        <v>6</v>
      </c>
      <c r="H101" s="107">
        <v>2</v>
      </c>
      <c r="I101" s="107">
        <v>5</v>
      </c>
      <c r="J101" s="107">
        <v>3</v>
      </c>
      <c r="K101" s="107">
        <v>2</v>
      </c>
      <c r="L101" s="107">
        <v>4</v>
      </c>
      <c r="M101" s="107">
        <v>2</v>
      </c>
      <c r="N101" s="107">
        <v>6</v>
      </c>
      <c r="O101" s="107">
        <v>5</v>
      </c>
      <c r="P101" s="107">
        <v>3</v>
      </c>
      <c r="Q101" s="107">
        <v>1</v>
      </c>
      <c r="R101" s="107">
        <v>5</v>
      </c>
      <c r="S101" s="107">
        <v>4</v>
      </c>
      <c r="T101" s="107">
        <v>4</v>
      </c>
      <c r="U101" s="107">
        <v>8</v>
      </c>
      <c r="V101" s="107">
        <v>11</v>
      </c>
      <c r="W101" s="107">
        <v>1</v>
      </c>
      <c r="X101" s="107">
        <v>2</v>
      </c>
      <c r="Y101" s="131"/>
      <c r="Z101" s="131"/>
      <c r="AA101" s="131"/>
      <c r="AB101" s="131"/>
      <c r="AC101" s="218">
        <f>SUM(D102:AB102)</f>
        <v>0</v>
      </c>
    </row>
    <row r="102" spans="1:29" ht="15.75" hidden="1" customHeight="1" x14ac:dyDescent="0.4">
      <c r="A102" s="253"/>
      <c r="B102" s="254"/>
      <c r="C102" s="239"/>
      <c r="D102" s="145">
        <f t="shared" ref="D102:AA102" si="39">IF(IFERROR(IF(VLOOKUP(D101,D$145:D$149,1,0)&gt;=1,D$144,0),D101)=D$129,D$133,IF(IFERROR(IF(VLOOKUP(D101,D$145:D$149,1,0)&gt;=1,D$144,0),D101)=D$135,D$138,IF(IFERROR(IF(VLOOKUP(D101,D$145:D$149,1,0)&gt;=1,D$144,0),D101)=D$140,D$142,0)))</f>
        <v>0</v>
      </c>
      <c r="E102" s="145">
        <f t="shared" si="39"/>
        <v>0</v>
      </c>
      <c r="F102" s="145">
        <f t="shared" si="39"/>
        <v>0</v>
      </c>
      <c r="G102" s="145">
        <f t="shared" si="39"/>
        <v>0</v>
      </c>
      <c r="H102" s="145">
        <f t="shared" si="39"/>
        <v>0</v>
      </c>
      <c r="I102" s="145">
        <f t="shared" si="39"/>
        <v>0</v>
      </c>
      <c r="J102" s="145">
        <f t="shared" si="39"/>
        <v>0</v>
      </c>
      <c r="K102" s="145">
        <f t="shared" si="39"/>
        <v>0</v>
      </c>
      <c r="L102" s="145">
        <f t="shared" si="39"/>
        <v>0</v>
      </c>
      <c r="M102" s="145">
        <f t="shared" si="39"/>
        <v>0</v>
      </c>
      <c r="N102" s="145">
        <f t="shared" si="39"/>
        <v>0</v>
      </c>
      <c r="O102" s="145">
        <f t="shared" si="39"/>
        <v>0</v>
      </c>
      <c r="P102" s="145">
        <f t="shared" si="39"/>
        <v>0</v>
      </c>
      <c r="Q102" s="145">
        <f t="shared" si="39"/>
        <v>0</v>
      </c>
      <c r="R102" s="145">
        <f t="shared" si="39"/>
        <v>0</v>
      </c>
      <c r="S102" s="145">
        <f t="shared" si="39"/>
        <v>0</v>
      </c>
      <c r="T102" s="145">
        <f t="shared" si="39"/>
        <v>0</v>
      </c>
      <c r="U102" s="145">
        <f t="shared" si="39"/>
        <v>0</v>
      </c>
      <c r="V102" s="145">
        <f t="shared" si="39"/>
        <v>0</v>
      </c>
      <c r="W102" s="145">
        <f t="shared" si="39"/>
        <v>0</v>
      </c>
      <c r="X102" s="145">
        <f t="shared" si="39"/>
        <v>0</v>
      </c>
      <c r="Y102" s="145">
        <f t="shared" si="39"/>
        <v>0</v>
      </c>
      <c r="Z102" s="145">
        <f t="shared" si="39"/>
        <v>0</v>
      </c>
      <c r="AA102" s="145">
        <f t="shared" si="39"/>
        <v>0</v>
      </c>
      <c r="AB102" s="145">
        <f>IF(IFERROR(IF(VLOOKUP(AB101,AB$145:AB$149,1,0)&gt;=1,AB$144,0),AB101)=AB$129,AB$133,IF(IFERROR(IF(VLOOKUP(AB101,AB$145:AB$149,1,0)&gt;=1,AB$144,0),AB101)=AB$135,AB$138,IF(IFERROR(IF(VLOOKUP(AB101,AB$145:AB$149,1,0)&gt;=1,AB$144,0),AB101)=AB$140,AB$142,0)))</f>
        <v>0</v>
      </c>
      <c r="AC102" s="218"/>
    </row>
    <row r="103" spans="1:29" ht="15.75" hidden="1" customHeight="1" x14ac:dyDescent="0.4">
      <c r="A103" s="253">
        <f t="shared" si="27"/>
        <v>23</v>
      </c>
      <c r="B103" s="254">
        <f>+Partici!F57</f>
        <v>0</v>
      </c>
      <c r="C103" s="238">
        <f>SUM(D104:AB104)</f>
        <v>0</v>
      </c>
      <c r="D103" s="107">
        <v>15</v>
      </c>
      <c r="E103" s="107">
        <v>7</v>
      </c>
      <c r="F103" s="107">
        <v>10</v>
      </c>
      <c r="G103" s="107">
        <v>11</v>
      </c>
      <c r="H103" s="107">
        <v>9</v>
      </c>
      <c r="I103" s="107">
        <v>15</v>
      </c>
      <c r="J103" s="107">
        <v>9</v>
      </c>
      <c r="K103" s="107">
        <v>9</v>
      </c>
      <c r="L103" s="107">
        <v>4</v>
      </c>
      <c r="M103" s="107">
        <v>11</v>
      </c>
      <c r="N103" s="107">
        <v>5</v>
      </c>
      <c r="O103" s="107">
        <v>13</v>
      </c>
      <c r="P103" s="107">
        <v>9</v>
      </c>
      <c r="Q103" s="107">
        <v>3</v>
      </c>
      <c r="R103" s="107">
        <v>14</v>
      </c>
      <c r="S103" s="107">
        <v>11</v>
      </c>
      <c r="T103" s="107">
        <v>8</v>
      </c>
      <c r="U103" s="107">
        <v>1</v>
      </c>
      <c r="V103" s="107">
        <v>9</v>
      </c>
      <c r="W103" s="107">
        <v>2</v>
      </c>
      <c r="X103" s="107">
        <v>15</v>
      </c>
      <c r="Y103" s="131"/>
      <c r="Z103" s="131"/>
      <c r="AA103" s="131"/>
      <c r="AB103" s="131"/>
      <c r="AC103" s="218">
        <f>SUM(D104:AB104)</f>
        <v>0</v>
      </c>
    </row>
    <row r="104" spans="1:29" ht="15.75" hidden="1" customHeight="1" x14ac:dyDescent="0.4">
      <c r="A104" s="253"/>
      <c r="B104" s="254"/>
      <c r="C104" s="239"/>
      <c r="D104" s="145">
        <f t="shared" ref="D104:AB104" si="40">IF(IFERROR(IF(VLOOKUP(D103,D$145:D$149,1,0)&gt;=1,D$144,0),D103)=D$129,D$133,IF(IFERROR(IF(VLOOKUP(D103,D$145:D$149,1,0)&gt;=1,D$144,0),D103)=D$135,D$138,IF(IFERROR(IF(VLOOKUP(D103,D$145:D$149,1,0)&gt;=1,D$144,0),D103)=D$140,D$142,0)))</f>
        <v>0</v>
      </c>
      <c r="E104" s="145">
        <f t="shared" si="40"/>
        <v>0</v>
      </c>
      <c r="F104" s="145">
        <f t="shared" si="40"/>
        <v>0</v>
      </c>
      <c r="G104" s="145">
        <f t="shared" si="40"/>
        <v>0</v>
      </c>
      <c r="H104" s="145">
        <f t="shared" si="40"/>
        <v>0</v>
      </c>
      <c r="I104" s="145">
        <f t="shared" si="40"/>
        <v>0</v>
      </c>
      <c r="J104" s="145">
        <f t="shared" si="40"/>
        <v>0</v>
      </c>
      <c r="K104" s="145">
        <f t="shared" si="40"/>
        <v>0</v>
      </c>
      <c r="L104" s="145">
        <f t="shared" si="40"/>
        <v>0</v>
      </c>
      <c r="M104" s="145">
        <f t="shared" si="40"/>
        <v>0</v>
      </c>
      <c r="N104" s="145">
        <f t="shared" si="40"/>
        <v>0</v>
      </c>
      <c r="O104" s="145">
        <f t="shared" si="40"/>
        <v>0</v>
      </c>
      <c r="P104" s="145">
        <f t="shared" si="40"/>
        <v>0</v>
      </c>
      <c r="Q104" s="145">
        <f t="shared" si="40"/>
        <v>0</v>
      </c>
      <c r="R104" s="145">
        <f t="shared" si="40"/>
        <v>0</v>
      </c>
      <c r="S104" s="145">
        <f t="shared" si="40"/>
        <v>0</v>
      </c>
      <c r="T104" s="145">
        <f t="shared" si="40"/>
        <v>0</v>
      </c>
      <c r="U104" s="145">
        <f t="shared" si="40"/>
        <v>0</v>
      </c>
      <c r="V104" s="145">
        <f t="shared" si="40"/>
        <v>0</v>
      </c>
      <c r="W104" s="145">
        <f t="shared" si="40"/>
        <v>0</v>
      </c>
      <c r="X104" s="145">
        <f t="shared" si="40"/>
        <v>0</v>
      </c>
      <c r="Y104" s="145">
        <f t="shared" si="40"/>
        <v>0</v>
      </c>
      <c r="Z104" s="145">
        <f t="shared" si="40"/>
        <v>0</v>
      </c>
      <c r="AA104" s="145">
        <f t="shared" si="40"/>
        <v>0</v>
      </c>
      <c r="AB104" s="145">
        <f t="shared" si="40"/>
        <v>0</v>
      </c>
      <c r="AC104" s="218"/>
    </row>
    <row r="105" spans="1:29" ht="15.75" hidden="1" customHeight="1" x14ac:dyDescent="0.4">
      <c r="A105" s="253">
        <f t="shared" si="27"/>
        <v>24</v>
      </c>
      <c r="B105" s="254">
        <f>+Partici!F58</f>
        <v>0</v>
      </c>
      <c r="C105" s="238">
        <f>SUM(D106:AB106)</f>
        <v>0</v>
      </c>
      <c r="D105" s="107">
        <v>12</v>
      </c>
      <c r="E105" s="107">
        <v>13</v>
      </c>
      <c r="F105" s="107">
        <v>5</v>
      </c>
      <c r="G105" s="107">
        <v>13</v>
      </c>
      <c r="H105" s="107">
        <v>3</v>
      </c>
      <c r="I105" s="107">
        <v>4</v>
      </c>
      <c r="J105" s="107">
        <v>1</v>
      </c>
      <c r="K105" s="107">
        <v>12</v>
      </c>
      <c r="L105" s="107">
        <v>4</v>
      </c>
      <c r="M105" s="107">
        <v>9</v>
      </c>
      <c r="N105" s="107">
        <v>10</v>
      </c>
      <c r="O105" s="107">
        <v>2</v>
      </c>
      <c r="P105" s="107">
        <v>8</v>
      </c>
      <c r="Q105" s="107">
        <v>2</v>
      </c>
      <c r="R105" s="107">
        <v>6</v>
      </c>
      <c r="S105" s="107">
        <v>2</v>
      </c>
      <c r="T105" s="107">
        <v>4</v>
      </c>
      <c r="U105" s="107">
        <v>1</v>
      </c>
      <c r="V105" s="107">
        <v>13</v>
      </c>
      <c r="W105" s="107">
        <v>12</v>
      </c>
      <c r="X105" s="107">
        <v>11</v>
      </c>
      <c r="Y105" s="131"/>
      <c r="Z105" s="131"/>
      <c r="AA105" s="131"/>
      <c r="AB105" s="131"/>
      <c r="AC105" s="218">
        <f>SUM(D106:AB106)</f>
        <v>0</v>
      </c>
    </row>
    <row r="106" spans="1:29" ht="15.75" hidden="1" customHeight="1" x14ac:dyDescent="0.4">
      <c r="A106" s="253"/>
      <c r="B106" s="254"/>
      <c r="C106" s="239"/>
      <c r="D106" s="145">
        <f t="shared" ref="D106:AA106" si="41">IF(IFERROR(IF(VLOOKUP(D105,D$145:D$149,1,0)&gt;=1,D$144,0),D105)=D$129,D$133,IF(IFERROR(IF(VLOOKUP(D105,D$145:D$149,1,0)&gt;=1,D$144,0),D105)=D$135,D$138,IF(IFERROR(IF(VLOOKUP(D105,D$145:D$149,1,0)&gt;=1,D$144,0),D105)=D$140,D$142,0)))</f>
        <v>0</v>
      </c>
      <c r="E106" s="145">
        <f t="shared" si="41"/>
        <v>0</v>
      </c>
      <c r="F106" s="145">
        <f t="shared" si="41"/>
        <v>0</v>
      </c>
      <c r="G106" s="145">
        <f t="shared" si="41"/>
        <v>0</v>
      </c>
      <c r="H106" s="145">
        <f t="shared" si="41"/>
        <v>0</v>
      </c>
      <c r="I106" s="145">
        <f t="shared" si="41"/>
        <v>0</v>
      </c>
      <c r="J106" s="145">
        <f t="shared" si="41"/>
        <v>0</v>
      </c>
      <c r="K106" s="145">
        <f t="shared" si="41"/>
        <v>0</v>
      </c>
      <c r="L106" s="145">
        <f t="shared" si="41"/>
        <v>0</v>
      </c>
      <c r="M106" s="145">
        <f t="shared" si="41"/>
        <v>0</v>
      </c>
      <c r="N106" s="145">
        <f t="shared" si="41"/>
        <v>0</v>
      </c>
      <c r="O106" s="145">
        <f t="shared" si="41"/>
        <v>0</v>
      </c>
      <c r="P106" s="145">
        <f t="shared" si="41"/>
        <v>0</v>
      </c>
      <c r="Q106" s="145">
        <f t="shared" si="41"/>
        <v>0</v>
      </c>
      <c r="R106" s="145">
        <f t="shared" si="41"/>
        <v>0</v>
      </c>
      <c r="S106" s="145">
        <f t="shared" si="41"/>
        <v>0</v>
      </c>
      <c r="T106" s="145">
        <f t="shared" si="41"/>
        <v>0</v>
      </c>
      <c r="U106" s="145">
        <f t="shared" si="41"/>
        <v>0</v>
      </c>
      <c r="V106" s="145">
        <f t="shared" si="41"/>
        <v>0</v>
      </c>
      <c r="W106" s="145">
        <f t="shared" si="41"/>
        <v>0</v>
      </c>
      <c r="X106" s="145">
        <f t="shared" si="41"/>
        <v>0</v>
      </c>
      <c r="Y106" s="145">
        <f t="shared" si="41"/>
        <v>0</v>
      </c>
      <c r="Z106" s="145">
        <f t="shared" si="41"/>
        <v>0</v>
      </c>
      <c r="AA106" s="145">
        <f t="shared" si="41"/>
        <v>0</v>
      </c>
      <c r="AB106" s="145">
        <f>IF(IFERROR(IF(VLOOKUP(AB105,AB$145:AB$149,1,0)&gt;=1,AB$144,0),AB105)=AB$129,AB$133,IF(IFERROR(IF(VLOOKUP(AB105,AB$145:AB$149,1,0)&gt;=1,AB$144,0),AB105)=AB$135,AB$138,IF(IFERROR(IF(VLOOKUP(AB105,AB$145:AB$149,1,0)&gt;=1,AB$144,0),AB105)=AB$140,AB$142,0)))</f>
        <v>0</v>
      </c>
      <c r="AC106" s="218"/>
    </row>
    <row r="107" spans="1:29" ht="15.75" hidden="1" customHeight="1" x14ac:dyDescent="0.4">
      <c r="A107" s="253">
        <f t="shared" si="27"/>
        <v>25</v>
      </c>
      <c r="B107" s="254">
        <f>+Partici!F59</f>
        <v>0</v>
      </c>
      <c r="C107" s="238">
        <f>SUM(D108:AB108)</f>
        <v>0</v>
      </c>
      <c r="D107" s="107">
        <v>2</v>
      </c>
      <c r="E107" s="107">
        <v>5</v>
      </c>
      <c r="F107" s="107">
        <v>5</v>
      </c>
      <c r="G107" s="107">
        <v>4</v>
      </c>
      <c r="H107" s="107">
        <v>9</v>
      </c>
      <c r="I107" s="107">
        <v>14</v>
      </c>
      <c r="J107" s="107">
        <v>1</v>
      </c>
      <c r="K107" s="107">
        <v>11</v>
      </c>
      <c r="L107" s="107">
        <v>4</v>
      </c>
      <c r="M107" s="107">
        <v>4</v>
      </c>
      <c r="N107" s="107">
        <v>10</v>
      </c>
      <c r="O107" s="107">
        <v>7</v>
      </c>
      <c r="P107" s="107">
        <v>8</v>
      </c>
      <c r="Q107" s="107">
        <v>6</v>
      </c>
      <c r="R107" s="107">
        <v>6</v>
      </c>
      <c r="S107" s="107">
        <v>2</v>
      </c>
      <c r="T107" s="107">
        <v>13</v>
      </c>
      <c r="U107" s="107">
        <v>14</v>
      </c>
      <c r="V107" s="107">
        <v>10</v>
      </c>
      <c r="W107" s="107">
        <v>15</v>
      </c>
      <c r="X107" s="107">
        <v>11</v>
      </c>
      <c r="Y107" s="131"/>
      <c r="Z107" s="131"/>
      <c r="AA107" s="131"/>
      <c r="AB107" s="131"/>
      <c r="AC107" s="218">
        <f>SUM(D108:AB108)</f>
        <v>0</v>
      </c>
    </row>
    <row r="108" spans="1:29" ht="15.75" hidden="1" customHeight="1" x14ac:dyDescent="0.4">
      <c r="A108" s="253"/>
      <c r="B108" s="254"/>
      <c r="C108" s="239"/>
      <c r="D108" s="145">
        <f t="shared" ref="D108:AA108" si="42">IF(IFERROR(IF(VLOOKUP(D107,D$145:D$149,1,0)&gt;=1,D$144,0),D107)=D$129,D$133,IF(IFERROR(IF(VLOOKUP(D107,D$145:D$149,1,0)&gt;=1,D$144,0),D107)=D$135,D$138,IF(IFERROR(IF(VLOOKUP(D107,D$145:D$149,1,0)&gt;=1,D$144,0),D107)=D$140,D$142,0)))</f>
        <v>0</v>
      </c>
      <c r="E108" s="145">
        <f t="shared" si="42"/>
        <v>0</v>
      </c>
      <c r="F108" s="145">
        <f t="shared" si="42"/>
        <v>0</v>
      </c>
      <c r="G108" s="145">
        <f t="shared" si="42"/>
        <v>0</v>
      </c>
      <c r="H108" s="145">
        <f t="shared" si="42"/>
        <v>0</v>
      </c>
      <c r="I108" s="145">
        <f t="shared" si="42"/>
        <v>0</v>
      </c>
      <c r="J108" s="145">
        <f t="shared" si="42"/>
        <v>0</v>
      </c>
      <c r="K108" s="145">
        <f t="shared" si="42"/>
        <v>0</v>
      </c>
      <c r="L108" s="145">
        <f t="shared" si="42"/>
        <v>0</v>
      </c>
      <c r="M108" s="145">
        <f t="shared" si="42"/>
        <v>0</v>
      </c>
      <c r="N108" s="145">
        <f t="shared" si="42"/>
        <v>0</v>
      </c>
      <c r="O108" s="145">
        <f t="shared" si="42"/>
        <v>0</v>
      </c>
      <c r="P108" s="145">
        <f t="shared" si="42"/>
        <v>0</v>
      </c>
      <c r="Q108" s="145">
        <f t="shared" si="42"/>
        <v>0</v>
      </c>
      <c r="R108" s="145">
        <f t="shared" si="42"/>
        <v>0</v>
      </c>
      <c r="S108" s="145">
        <f t="shared" si="42"/>
        <v>0</v>
      </c>
      <c r="T108" s="145">
        <f t="shared" si="42"/>
        <v>0</v>
      </c>
      <c r="U108" s="145">
        <f t="shared" si="42"/>
        <v>0</v>
      </c>
      <c r="V108" s="145">
        <f t="shared" si="42"/>
        <v>0</v>
      </c>
      <c r="W108" s="145">
        <f t="shared" si="42"/>
        <v>0</v>
      </c>
      <c r="X108" s="145">
        <f t="shared" si="42"/>
        <v>0</v>
      </c>
      <c r="Y108" s="145">
        <f t="shared" si="42"/>
        <v>0</v>
      </c>
      <c r="Z108" s="145">
        <f t="shared" si="42"/>
        <v>0</v>
      </c>
      <c r="AA108" s="145">
        <f t="shared" si="42"/>
        <v>0</v>
      </c>
      <c r="AB108" s="145">
        <f>IF(IFERROR(IF(VLOOKUP(AB107,AB$145:AB$149,1,0)&gt;=1,AB$144,0),AB107)=AB$129,AB$133,IF(IFERROR(IF(VLOOKUP(AB107,AB$145:AB$149,1,0)&gt;=1,AB$144,0),AB107)=AB$135,AB$138,IF(IFERROR(IF(VLOOKUP(AB107,AB$145:AB$149,1,0)&gt;=1,AB$144,0),AB107)=AB$140,AB$142,0)))</f>
        <v>0</v>
      </c>
      <c r="AC108" s="218"/>
    </row>
    <row r="109" spans="1:29" ht="15.75" hidden="1" customHeight="1" x14ac:dyDescent="0.4">
      <c r="A109" s="253">
        <f t="shared" si="27"/>
        <v>26</v>
      </c>
      <c r="B109" s="254">
        <f>+Partici!F60</f>
        <v>0</v>
      </c>
      <c r="C109" s="238">
        <f>SUM(D110:AB110)</f>
        <v>0</v>
      </c>
      <c r="D109" s="107">
        <v>5</v>
      </c>
      <c r="E109" s="107">
        <v>1</v>
      </c>
      <c r="F109" s="107">
        <v>4</v>
      </c>
      <c r="G109" s="107">
        <v>12</v>
      </c>
      <c r="H109" s="107">
        <v>7</v>
      </c>
      <c r="I109" s="107">
        <v>8</v>
      </c>
      <c r="J109" s="107">
        <v>3</v>
      </c>
      <c r="K109" s="107">
        <v>11</v>
      </c>
      <c r="L109" s="107">
        <v>4</v>
      </c>
      <c r="M109" s="107">
        <v>11</v>
      </c>
      <c r="N109" s="107">
        <v>6</v>
      </c>
      <c r="O109" s="107">
        <v>9</v>
      </c>
      <c r="P109" s="107">
        <v>5</v>
      </c>
      <c r="Q109" s="107">
        <v>10</v>
      </c>
      <c r="R109" s="107">
        <v>15</v>
      </c>
      <c r="S109" s="107">
        <v>2</v>
      </c>
      <c r="T109" s="107">
        <v>4</v>
      </c>
      <c r="U109" s="107">
        <v>8</v>
      </c>
      <c r="V109" s="107">
        <v>15</v>
      </c>
      <c r="W109" s="107">
        <v>13</v>
      </c>
      <c r="X109" s="107">
        <v>2</v>
      </c>
      <c r="Y109" s="131"/>
      <c r="Z109" s="131"/>
      <c r="AA109" s="131"/>
      <c r="AB109" s="131"/>
      <c r="AC109" s="218">
        <f>SUM(D110:AB110)</f>
        <v>0</v>
      </c>
    </row>
    <row r="110" spans="1:29" ht="15.75" hidden="1" customHeight="1" x14ac:dyDescent="0.4">
      <c r="A110" s="253"/>
      <c r="B110" s="254"/>
      <c r="C110" s="239"/>
      <c r="D110" s="145">
        <f t="shared" ref="D110:AA110" si="43">IF(IFERROR(IF(VLOOKUP(D109,D$145:D$149,1,0)&gt;=1,D$144,0),D109)=D$129,D$133,IF(IFERROR(IF(VLOOKUP(D109,D$145:D$149,1,0)&gt;=1,D$144,0),D109)=D$135,D$138,IF(IFERROR(IF(VLOOKUP(D109,D$145:D$149,1,0)&gt;=1,D$144,0),D109)=D$140,D$142,0)))</f>
        <v>0</v>
      </c>
      <c r="E110" s="145">
        <f t="shared" si="43"/>
        <v>0</v>
      </c>
      <c r="F110" s="145">
        <f t="shared" si="43"/>
        <v>0</v>
      </c>
      <c r="G110" s="145">
        <f t="shared" si="43"/>
        <v>0</v>
      </c>
      <c r="H110" s="145">
        <f t="shared" si="43"/>
        <v>0</v>
      </c>
      <c r="I110" s="145">
        <f t="shared" si="43"/>
        <v>0</v>
      </c>
      <c r="J110" s="145">
        <f t="shared" si="43"/>
        <v>0</v>
      </c>
      <c r="K110" s="145">
        <f t="shared" si="43"/>
        <v>0</v>
      </c>
      <c r="L110" s="145">
        <f t="shared" si="43"/>
        <v>0</v>
      </c>
      <c r="M110" s="145">
        <f t="shared" si="43"/>
        <v>0</v>
      </c>
      <c r="N110" s="145">
        <f t="shared" si="43"/>
        <v>0</v>
      </c>
      <c r="O110" s="145">
        <f t="shared" si="43"/>
        <v>0</v>
      </c>
      <c r="P110" s="145">
        <f t="shared" si="43"/>
        <v>0</v>
      </c>
      <c r="Q110" s="145">
        <f t="shared" si="43"/>
        <v>0</v>
      </c>
      <c r="R110" s="145">
        <f t="shared" si="43"/>
        <v>0</v>
      </c>
      <c r="S110" s="145">
        <f t="shared" si="43"/>
        <v>0</v>
      </c>
      <c r="T110" s="145">
        <f t="shared" si="43"/>
        <v>0</v>
      </c>
      <c r="U110" s="145">
        <f t="shared" si="43"/>
        <v>0</v>
      </c>
      <c r="V110" s="145">
        <f t="shared" si="43"/>
        <v>0</v>
      </c>
      <c r="W110" s="145">
        <f t="shared" si="43"/>
        <v>0</v>
      </c>
      <c r="X110" s="145">
        <f t="shared" si="43"/>
        <v>0</v>
      </c>
      <c r="Y110" s="145">
        <f t="shared" si="43"/>
        <v>0</v>
      </c>
      <c r="Z110" s="145">
        <f t="shared" si="43"/>
        <v>0</v>
      </c>
      <c r="AA110" s="145">
        <f t="shared" si="43"/>
        <v>0</v>
      </c>
      <c r="AB110" s="145">
        <f>IF(IFERROR(IF(VLOOKUP(AB109,AB$145:AB$149,1,0)&gt;=1,AB$144,0),AB109)=AB$129,AB$133,IF(IFERROR(IF(VLOOKUP(AB109,AB$145:AB$149,1,0)&gt;=1,AB$144,0),AB109)=AB$135,AB$138,IF(IFERROR(IF(VLOOKUP(AB109,AB$145:AB$149,1,0)&gt;=1,AB$144,0),AB109)=AB$140,AB$142,0)))</f>
        <v>0</v>
      </c>
      <c r="AC110" s="218"/>
    </row>
    <row r="111" spans="1:29" ht="15.75" hidden="1" customHeight="1" x14ac:dyDescent="0.4">
      <c r="A111" s="253">
        <f t="shared" si="27"/>
        <v>27</v>
      </c>
      <c r="B111" s="254">
        <f>+Partici!F61</f>
        <v>0</v>
      </c>
      <c r="C111" s="238">
        <f>SUM(D112:AB112)</f>
        <v>0</v>
      </c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31"/>
      <c r="Y111" s="131"/>
      <c r="Z111" s="131"/>
      <c r="AA111" s="131"/>
      <c r="AB111" s="131"/>
      <c r="AC111" s="218">
        <f>SUM(D112:AB112)</f>
        <v>0</v>
      </c>
    </row>
    <row r="112" spans="1:29" ht="15.75" hidden="1" customHeight="1" x14ac:dyDescent="0.4">
      <c r="A112" s="253"/>
      <c r="B112" s="254"/>
      <c r="C112" s="239"/>
      <c r="D112" s="145">
        <f t="shared" ref="D112:AA112" si="44">IF(IFERROR(IF(VLOOKUP(D111,D$145:D$149,1,0)&gt;=1,D$144,0),D111)=D$129,D$133,IF(IFERROR(IF(VLOOKUP(D111,D$145:D$149,1,0)&gt;=1,D$144,0),D111)=D$135,D$138,IF(IFERROR(IF(VLOOKUP(D111,D$145:D$149,1,0)&gt;=1,D$144,0),D111)=D$140,D$142,0)))</f>
        <v>0</v>
      </c>
      <c r="E112" s="145">
        <f t="shared" si="44"/>
        <v>0</v>
      </c>
      <c r="F112" s="145">
        <f t="shared" si="44"/>
        <v>0</v>
      </c>
      <c r="G112" s="145">
        <f t="shared" si="44"/>
        <v>0</v>
      </c>
      <c r="H112" s="145">
        <f t="shared" si="44"/>
        <v>0</v>
      </c>
      <c r="I112" s="145">
        <f t="shared" si="44"/>
        <v>0</v>
      </c>
      <c r="J112" s="145">
        <f t="shared" si="44"/>
        <v>0</v>
      </c>
      <c r="K112" s="145">
        <f t="shared" si="44"/>
        <v>0</v>
      </c>
      <c r="L112" s="145">
        <f t="shared" si="44"/>
        <v>0</v>
      </c>
      <c r="M112" s="145">
        <f t="shared" si="44"/>
        <v>0</v>
      </c>
      <c r="N112" s="145">
        <f t="shared" si="44"/>
        <v>0</v>
      </c>
      <c r="O112" s="145">
        <f t="shared" si="44"/>
        <v>0</v>
      </c>
      <c r="P112" s="145">
        <f t="shared" si="44"/>
        <v>0</v>
      </c>
      <c r="Q112" s="145">
        <f t="shared" si="44"/>
        <v>0</v>
      </c>
      <c r="R112" s="145">
        <f t="shared" si="44"/>
        <v>0</v>
      </c>
      <c r="S112" s="145">
        <f t="shared" si="44"/>
        <v>0</v>
      </c>
      <c r="T112" s="145">
        <f t="shared" si="44"/>
        <v>0</v>
      </c>
      <c r="U112" s="145">
        <f t="shared" si="44"/>
        <v>0</v>
      </c>
      <c r="V112" s="145">
        <f t="shared" si="44"/>
        <v>0</v>
      </c>
      <c r="W112" s="145">
        <f t="shared" si="44"/>
        <v>0</v>
      </c>
      <c r="X112" s="145">
        <f t="shared" si="44"/>
        <v>0</v>
      </c>
      <c r="Y112" s="145">
        <f t="shared" si="44"/>
        <v>0</v>
      </c>
      <c r="Z112" s="145">
        <f t="shared" si="44"/>
        <v>0</v>
      </c>
      <c r="AA112" s="145">
        <f t="shared" si="44"/>
        <v>0</v>
      </c>
      <c r="AB112" s="145">
        <f>IF(IFERROR(IF(VLOOKUP(AB111,AB$145:AB$149,1,0)&gt;=1,AB$144,0),AB111)=AB$129,AB$133,IF(IFERROR(IF(VLOOKUP(AB111,AB$145:AB$149,1,0)&gt;=1,AB$144,0),AB111)=AB$135,AB$138,IF(IFERROR(IF(VLOOKUP(AB111,AB$145:AB$149,1,0)&gt;=1,AB$144,0),AB111)=AB$140,AB$142,0)))</f>
        <v>0</v>
      </c>
      <c r="AC112" s="218"/>
    </row>
    <row r="113" spans="1:29" ht="15.75" hidden="1" customHeight="1" x14ac:dyDescent="0.4">
      <c r="A113" s="253">
        <f t="shared" si="27"/>
        <v>28</v>
      </c>
      <c r="B113" s="254">
        <f>+Partici!F62</f>
        <v>0</v>
      </c>
      <c r="C113" s="238">
        <f>SUM(D114:AB114)</f>
        <v>0</v>
      </c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31"/>
      <c r="Y113" s="131"/>
      <c r="Z113" s="131"/>
      <c r="AA113" s="131"/>
      <c r="AB113" s="131"/>
      <c r="AC113" s="218">
        <f>SUM(D114:AB114)</f>
        <v>0</v>
      </c>
    </row>
    <row r="114" spans="1:29" ht="15.75" hidden="1" customHeight="1" x14ac:dyDescent="0.4">
      <c r="A114" s="253"/>
      <c r="B114" s="254"/>
      <c r="C114" s="239"/>
      <c r="D114" s="145">
        <f t="shared" ref="D114:AA114" si="45">IF(IFERROR(IF(VLOOKUP(D113,D$145:D$149,1,0)&gt;=1,D$144,0),D113)=D$129,D$133,IF(IFERROR(IF(VLOOKUP(D113,D$145:D$149,1,0)&gt;=1,D$144,0),D113)=D$135,D$138,IF(IFERROR(IF(VLOOKUP(D113,D$145:D$149,1,0)&gt;=1,D$144,0),D113)=D$140,D$142,0)))</f>
        <v>0</v>
      </c>
      <c r="E114" s="145">
        <f t="shared" si="45"/>
        <v>0</v>
      </c>
      <c r="F114" s="145">
        <f t="shared" si="45"/>
        <v>0</v>
      </c>
      <c r="G114" s="145">
        <f t="shared" si="45"/>
        <v>0</v>
      </c>
      <c r="H114" s="145">
        <f t="shared" si="45"/>
        <v>0</v>
      </c>
      <c r="I114" s="145">
        <f t="shared" si="45"/>
        <v>0</v>
      </c>
      <c r="J114" s="145">
        <f t="shared" si="45"/>
        <v>0</v>
      </c>
      <c r="K114" s="145">
        <f t="shared" si="45"/>
        <v>0</v>
      </c>
      <c r="L114" s="145">
        <f t="shared" si="45"/>
        <v>0</v>
      </c>
      <c r="M114" s="145">
        <f t="shared" si="45"/>
        <v>0</v>
      </c>
      <c r="N114" s="145">
        <f t="shared" si="45"/>
        <v>0</v>
      </c>
      <c r="O114" s="145">
        <f t="shared" si="45"/>
        <v>0</v>
      </c>
      <c r="P114" s="145">
        <f t="shared" si="45"/>
        <v>0</v>
      </c>
      <c r="Q114" s="145">
        <f t="shared" si="45"/>
        <v>0</v>
      </c>
      <c r="R114" s="145">
        <f t="shared" si="45"/>
        <v>0</v>
      </c>
      <c r="S114" s="145">
        <f t="shared" si="45"/>
        <v>0</v>
      </c>
      <c r="T114" s="145">
        <f t="shared" si="45"/>
        <v>0</v>
      </c>
      <c r="U114" s="145">
        <f t="shared" si="45"/>
        <v>0</v>
      </c>
      <c r="V114" s="145">
        <f t="shared" si="45"/>
        <v>0</v>
      </c>
      <c r="W114" s="145">
        <f t="shared" si="45"/>
        <v>0</v>
      </c>
      <c r="X114" s="145">
        <f t="shared" si="45"/>
        <v>0</v>
      </c>
      <c r="Y114" s="145">
        <f t="shared" si="45"/>
        <v>0</v>
      </c>
      <c r="Z114" s="145">
        <f t="shared" si="45"/>
        <v>0</v>
      </c>
      <c r="AA114" s="145">
        <f t="shared" si="45"/>
        <v>0</v>
      </c>
      <c r="AB114" s="145">
        <f>IF(IFERROR(IF(VLOOKUP(AB113,AB$145:AB$149,1,0)&gt;=1,AB$144,0),AB113)=AB$129,AB$133,IF(IFERROR(IF(VLOOKUP(AB113,AB$145:AB$149,1,0)&gt;=1,AB$144,0),AB113)=AB$135,AB$138,IF(IFERROR(IF(VLOOKUP(AB113,AB$145:AB$149,1,0)&gt;=1,AB$144,0),AB113)=AB$140,AB$142,0)))</f>
        <v>0</v>
      </c>
      <c r="AC114" s="218"/>
    </row>
    <row r="115" spans="1:29" ht="15.75" hidden="1" customHeight="1" x14ac:dyDescent="0.4">
      <c r="A115" s="253">
        <f t="shared" si="27"/>
        <v>29</v>
      </c>
      <c r="B115" s="254">
        <f>+Partici!F63</f>
        <v>0</v>
      </c>
      <c r="C115" s="238">
        <f>SUM(D116:AB116)</f>
        <v>0</v>
      </c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31"/>
      <c r="Y115" s="131"/>
      <c r="Z115" s="131"/>
      <c r="AA115" s="131"/>
      <c r="AB115" s="131"/>
      <c r="AC115" s="218">
        <f>SUM(D116:AB116)</f>
        <v>0</v>
      </c>
    </row>
    <row r="116" spans="1:29" ht="15.75" hidden="1" customHeight="1" x14ac:dyDescent="0.4">
      <c r="A116" s="253"/>
      <c r="B116" s="254"/>
      <c r="C116" s="239"/>
      <c r="D116" s="145">
        <f t="shared" ref="D116:AA116" si="46">IF(IFERROR(IF(VLOOKUP(D115,D$145:D$149,1,0)&gt;=1,D$144,0),D115)=D$129,D$133,IF(IFERROR(IF(VLOOKUP(D115,D$145:D$149,1,0)&gt;=1,D$144,0),D115)=D$135,D$138,IF(IFERROR(IF(VLOOKUP(D115,D$145:D$149,1,0)&gt;=1,D$144,0),D115)=D$140,D$142,0)))</f>
        <v>0</v>
      </c>
      <c r="E116" s="145">
        <f t="shared" si="46"/>
        <v>0</v>
      </c>
      <c r="F116" s="145">
        <f t="shared" si="46"/>
        <v>0</v>
      </c>
      <c r="G116" s="145">
        <f t="shared" si="46"/>
        <v>0</v>
      </c>
      <c r="H116" s="145">
        <f t="shared" si="46"/>
        <v>0</v>
      </c>
      <c r="I116" s="145">
        <f t="shared" si="46"/>
        <v>0</v>
      </c>
      <c r="J116" s="145">
        <f t="shared" si="46"/>
        <v>0</v>
      </c>
      <c r="K116" s="145">
        <f t="shared" si="46"/>
        <v>0</v>
      </c>
      <c r="L116" s="145">
        <f t="shared" si="46"/>
        <v>0</v>
      </c>
      <c r="M116" s="145">
        <f t="shared" si="46"/>
        <v>0</v>
      </c>
      <c r="N116" s="145">
        <f t="shared" si="46"/>
        <v>0</v>
      </c>
      <c r="O116" s="145">
        <f t="shared" si="46"/>
        <v>0</v>
      </c>
      <c r="P116" s="145">
        <f t="shared" si="46"/>
        <v>0</v>
      </c>
      <c r="Q116" s="145">
        <f t="shared" si="46"/>
        <v>0</v>
      </c>
      <c r="R116" s="145">
        <f t="shared" si="46"/>
        <v>0</v>
      </c>
      <c r="S116" s="145">
        <f t="shared" si="46"/>
        <v>0</v>
      </c>
      <c r="T116" s="145">
        <f t="shared" si="46"/>
        <v>0</v>
      </c>
      <c r="U116" s="145">
        <f t="shared" si="46"/>
        <v>0</v>
      </c>
      <c r="V116" s="145">
        <f t="shared" si="46"/>
        <v>0</v>
      </c>
      <c r="W116" s="145">
        <f t="shared" si="46"/>
        <v>0</v>
      </c>
      <c r="X116" s="145">
        <f t="shared" si="46"/>
        <v>0</v>
      </c>
      <c r="Y116" s="145">
        <f t="shared" si="46"/>
        <v>0</v>
      </c>
      <c r="Z116" s="145">
        <f t="shared" si="46"/>
        <v>0</v>
      </c>
      <c r="AA116" s="145">
        <f t="shared" si="46"/>
        <v>0</v>
      </c>
      <c r="AB116" s="145">
        <f>IF(IFERROR(IF(VLOOKUP(AB115,AB$145:AB$149,1,0)&gt;=1,AB$144,0),AB115)=AB$129,AB$133,IF(IFERROR(IF(VLOOKUP(AB115,AB$145:AB$149,1,0)&gt;=1,AB$144,0),AB115)=AB$135,AB$138,IF(IFERROR(IF(VLOOKUP(AB115,AB$145:AB$149,1,0)&gt;=1,AB$144,0),AB115)=AB$140,AB$142,0)))</f>
        <v>0</v>
      </c>
      <c r="AC116" s="218"/>
    </row>
    <row r="117" spans="1:29" ht="15.75" hidden="1" customHeight="1" x14ac:dyDescent="0.4">
      <c r="A117" s="253">
        <f t="shared" si="27"/>
        <v>30</v>
      </c>
      <c r="B117" s="254">
        <f>+Partici!F64</f>
        <v>0</v>
      </c>
      <c r="C117" s="238">
        <f>SUM(D118:AB118)</f>
        <v>0</v>
      </c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31"/>
      <c r="Y117" s="131"/>
      <c r="Z117" s="131"/>
      <c r="AA117" s="131"/>
      <c r="AB117" s="131"/>
      <c r="AC117" s="218">
        <f>SUM(D118:AB118)</f>
        <v>0</v>
      </c>
    </row>
    <row r="118" spans="1:29" ht="15.75" hidden="1" customHeight="1" x14ac:dyDescent="0.4">
      <c r="A118" s="253"/>
      <c r="B118" s="254"/>
      <c r="C118" s="239"/>
      <c r="D118" s="145">
        <f t="shared" ref="D118:AA118" si="47">IF(IFERROR(IF(VLOOKUP(D117,D$145:D$149,1,0)&gt;=1,D$144,0),D117)=D$129,D$133,IF(IFERROR(IF(VLOOKUP(D117,D$145:D$149,1,0)&gt;=1,D$144,0),D117)=D$135,D$138,IF(IFERROR(IF(VLOOKUP(D117,D$145:D$149,1,0)&gt;=1,D$144,0),D117)=D$140,D$142,0)))</f>
        <v>0</v>
      </c>
      <c r="E118" s="145">
        <f t="shared" si="47"/>
        <v>0</v>
      </c>
      <c r="F118" s="145">
        <f t="shared" si="47"/>
        <v>0</v>
      </c>
      <c r="G118" s="145">
        <f t="shared" si="47"/>
        <v>0</v>
      </c>
      <c r="H118" s="145">
        <f t="shared" si="47"/>
        <v>0</v>
      </c>
      <c r="I118" s="145">
        <f t="shared" si="47"/>
        <v>0</v>
      </c>
      <c r="J118" s="145">
        <f t="shared" si="47"/>
        <v>0</v>
      </c>
      <c r="K118" s="145">
        <f t="shared" si="47"/>
        <v>0</v>
      </c>
      <c r="L118" s="145">
        <f t="shared" si="47"/>
        <v>0</v>
      </c>
      <c r="M118" s="145">
        <f t="shared" si="47"/>
        <v>0</v>
      </c>
      <c r="N118" s="145">
        <f t="shared" si="47"/>
        <v>0</v>
      </c>
      <c r="O118" s="145">
        <f t="shared" si="47"/>
        <v>0</v>
      </c>
      <c r="P118" s="145">
        <f t="shared" si="47"/>
        <v>0</v>
      </c>
      <c r="Q118" s="145">
        <f t="shared" si="47"/>
        <v>0</v>
      </c>
      <c r="R118" s="145">
        <f t="shared" si="47"/>
        <v>0</v>
      </c>
      <c r="S118" s="145">
        <f t="shared" si="47"/>
        <v>0</v>
      </c>
      <c r="T118" s="145">
        <f t="shared" si="47"/>
        <v>0</v>
      </c>
      <c r="U118" s="145">
        <f t="shared" si="47"/>
        <v>0</v>
      </c>
      <c r="V118" s="145">
        <f t="shared" si="47"/>
        <v>0</v>
      </c>
      <c r="W118" s="145">
        <f t="shared" si="47"/>
        <v>0</v>
      </c>
      <c r="X118" s="145">
        <f t="shared" si="47"/>
        <v>0</v>
      </c>
      <c r="Y118" s="145">
        <f t="shared" si="47"/>
        <v>0</v>
      </c>
      <c r="Z118" s="145">
        <f t="shared" si="47"/>
        <v>0</v>
      </c>
      <c r="AA118" s="145">
        <f t="shared" si="47"/>
        <v>0</v>
      </c>
      <c r="AB118" s="145">
        <f>IF(IFERROR(IF(VLOOKUP(AB117,AB$145:AB$149,1,0)&gt;=1,AB$144,0),AB117)=AB$129,AB$133,IF(IFERROR(IF(VLOOKUP(AB117,AB$145:AB$149,1,0)&gt;=1,AB$144,0),AB117)=AB$135,AB$138,IF(IFERROR(IF(VLOOKUP(AB117,AB$145:AB$149,1,0)&gt;=1,AB$144,0),AB117)=AB$140,AB$142,0)))</f>
        <v>0</v>
      </c>
      <c r="AC118" s="218"/>
    </row>
    <row r="119" spans="1:29" ht="15.75" hidden="1" customHeight="1" x14ac:dyDescent="0.4">
      <c r="A119" s="253">
        <f t="shared" si="27"/>
        <v>31</v>
      </c>
      <c r="B119" s="254">
        <f>+Partici!F65</f>
        <v>0</v>
      </c>
      <c r="C119" s="238">
        <f>SUM(D120:AB120)</f>
        <v>0</v>
      </c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31"/>
      <c r="Y119" s="131"/>
      <c r="Z119" s="131"/>
      <c r="AA119" s="131"/>
      <c r="AB119" s="131"/>
      <c r="AC119" s="218">
        <f>SUM(D120:AB120)</f>
        <v>0</v>
      </c>
    </row>
    <row r="120" spans="1:29" ht="15.75" hidden="1" customHeight="1" x14ac:dyDescent="0.4">
      <c r="A120" s="253"/>
      <c r="B120" s="254"/>
      <c r="C120" s="239"/>
      <c r="D120" s="145">
        <f t="shared" ref="D120:AB120" si="48">IF(IFERROR(IF(VLOOKUP(D119,D$145:D$149,1,0)&gt;=1,D$144,0),D119)=D$129,D$133,IF(IFERROR(IF(VLOOKUP(D119,D$145:D$149,1,0)&gt;=1,D$144,0),D119)=D$135,D$138,IF(IFERROR(IF(VLOOKUP(D119,D$145:D$149,1,0)&gt;=1,D$144,0),D119)=D$140,D$142,0)))</f>
        <v>0</v>
      </c>
      <c r="E120" s="145">
        <f t="shared" si="48"/>
        <v>0</v>
      </c>
      <c r="F120" s="145">
        <f t="shared" si="48"/>
        <v>0</v>
      </c>
      <c r="G120" s="145">
        <f t="shared" si="48"/>
        <v>0</v>
      </c>
      <c r="H120" s="145">
        <f t="shared" si="48"/>
        <v>0</v>
      </c>
      <c r="I120" s="145">
        <f t="shared" si="48"/>
        <v>0</v>
      </c>
      <c r="J120" s="145">
        <f t="shared" si="48"/>
        <v>0</v>
      </c>
      <c r="K120" s="145">
        <f t="shared" si="48"/>
        <v>0</v>
      </c>
      <c r="L120" s="145">
        <f t="shared" si="48"/>
        <v>0</v>
      </c>
      <c r="M120" s="145">
        <f t="shared" si="48"/>
        <v>0</v>
      </c>
      <c r="N120" s="145">
        <f t="shared" si="48"/>
        <v>0</v>
      </c>
      <c r="O120" s="145">
        <f t="shared" si="48"/>
        <v>0</v>
      </c>
      <c r="P120" s="145">
        <f t="shared" si="48"/>
        <v>0</v>
      </c>
      <c r="Q120" s="145">
        <f t="shared" si="48"/>
        <v>0</v>
      </c>
      <c r="R120" s="145">
        <f t="shared" si="48"/>
        <v>0</v>
      </c>
      <c r="S120" s="145">
        <f t="shared" si="48"/>
        <v>0</v>
      </c>
      <c r="T120" s="145">
        <f t="shared" si="48"/>
        <v>0</v>
      </c>
      <c r="U120" s="145">
        <f t="shared" si="48"/>
        <v>0</v>
      </c>
      <c r="V120" s="145">
        <f t="shared" si="48"/>
        <v>0</v>
      </c>
      <c r="W120" s="145">
        <f t="shared" si="48"/>
        <v>0</v>
      </c>
      <c r="X120" s="145">
        <f t="shared" si="48"/>
        <v>0</v>
      </c>
      <c r="Y120" s="145">
        <f t="shared" si="48"/>
        <v>0</v>
      </c>
      <c r="Z120" s="145">
        <f t="shared" si="48"/>
        <v>0</v>
      </c>
      <c r="AA120" s="145">
        <f t="shared" si="48"/>
        <v>0</v>
      </c>
      <c r="AB120" s="145">
        <f t="shared" si="48"/>
        <v>0</v>
      </c>
      <c r="AC120" s="218"/>
    </row>
    <row r="121" spans="1:29" ht="15.75" hidden="1" customHeight="1" x14ac:dyDescent="0.4">
      <c r="A121" s="253">
        <f t="shared" si="27"/>
        <v>32</v>
      </c>
      <c r="B121" s="254">
        <f>+Partici!F66</f>
        <v>0</v>
      </c>
      <c r="C121" s="238">
        <f>SUM(D122:AB122)</f>
        <v>0</v>
      </c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31"/>
      <c r="Y121" s="131"/>
      <c r="Z121" s="131"/>
      <c r="AA121" s="131"/>
      <c r="AB121" s="131"/>
      <c r="AC121" s="218">
        <f>SUM(D122:AB122)</f>
        <v>0</v>
      </c>
    </row>
    <row r="122" spans="1:29" ht="15.75" hidden="1" customHeight="1" x14ac:dyDescent="0.4">
      <c r="A122" s="253"/>
      <c r="B122" s="254"/>
      <c r="C122" s="239"/>
      <c r="D122" s="145">
        <f t="shared" ref="D122:AA122" si="49">IF(IFERROR(IF(VLOOKUP(D121,D$145:D$149,1,0)&gt;=1,D$144,0),D121)=D$129,D$133,IF(IFERROR(IF(VLOOKUP(D121,D$145:D$149,1,0)&gt;=1,D$144,0),D121)=D$135,D$138,IF(IFERROR(IF(VLOOKUP(D121,D$145:D$149,1,0)&gt;=1,D$144,0),D121)=D$140,D$142,0)))</f>
        <v>0</v>
      </c>
      <c r="E122" s="145">
        <f t="shared" si="49"/>
        <v>0</v>
      </c>
      <c r="F122" s="145">
        <f t="shared" si="49"/>
        <v>0</v>
      </c>
      <c r="G122" s="145">
        <f t="shared" si="49"/>
        <v>0</v>
      </c>
      <c r="H122" s="145">
        <f t="shared" si="49"/>
        <v>0</v>
      </c>
      <c r="I122" s="145">
        <f t="shared" si="49"/>
        <v>0</v>
      </c>
      <c r="J122" s="145">
        <f t="shared" si="49"/>
        <v>0</v>
      </c>
      <c r="K122" s="145">
        <f t="shared" si="49"/>
        <v>0</v>
      </c>
      <c r="L122" s="145">
        <f t="shared" si="49"/>
        <v>0</v>
      </c>
      <c r="M122" s="145">
        <f t="shared" si="49"/>
        <v>0</v>
      </c>
      <c r="N122" s="145">
        <f t="shared" si="49"/>
        <v>0</v>
      </c>
      <c r="O122" s="145">
        <f t="shared" si="49"/>
        <v>0</v>
      </c>
      <c r="P122" s="145">
        <f t="shared" si="49"/>
        <v>0</v>
      </c>
      <c r="Q122" s="145">
        <f t="shared" si="49"/>
        <v>0</v>
      </c>
      <c r="R122" s="145">
        <f t="shared" si="49"/>
        <v>0</v>
      </c>
      <c r="S122" s="145">
        <f t="shared" si="49"/>
        <v>0</v>
      </c>
      <c r="T122" s="145">
        <f t="shared" si="49"/>
        <v>0</v>
      </c>
      <c r="U122" s="145">
        <f t="shared" si="49"/>
        <v>0</v>
      </c>
      <c r="V122" s="145">
        <f t="shared" si="49"/>
        <v>0</v>
      </c>
      <c r="W122" s="145">
        <f t="shared" si="49"/>
        <v>0</v>
      </c>
      <c r="X122" s="145">
        <f t="shared" si="49"/>
        <v>0</v>
      </c>
      <c r="Y122" s="145">
        <f t="shared" si="49"/>
        <v>0</v>
      </c>
      <c r="Z122" s="145">
        <f t="shared" si="49"/>
        <v>0</v>
      </c>
      <c r="AA122" s="145">
        <f t="shared" si="49"/>
        <v>0</v>
      </c>
      <c r="AB122" s="145">
        <f>IF(IFERROR(IF(VLOOKUP(AB121,AB$145:AB$149,1,0)&gt;=1,AB$144,0),AB121)=AB$129,AB$133,IF(IFERROR(IF(VLOOKUP(AB121,AB$145:AB$149,1,0)&gt;=1,AB$144,0),AB121)=AB$135,AB$138,IF(IFERROR(IF(VLOOKUP(AB121,AB$145:AB$149,1,0)&gt;=1,AB$144,0),AB121)=AB$140,AB$142,0)))</f>
        <v>0</v>
      </c>
      <c r="AC122" s="218"/>
    </row>
    <row r="123" spans="1:29" ht="15.75" hidden="1" customHeight="1" x14ac:dyDescent="0.4">
      <c r="A123" s="253">
        <f t="shared" si="27"/>
        <v>33</v>
      </c>
      <c r="B123" s="254">
        <f>+Partici!F67</f>
        <v>0</v>
      </c>
      <c r="C123" s="238">
        <f>SUM(D124:AB124)</f>
        <v>0</v>
      </c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31"/>
      <c r="Y123" s="131"/>
      <c r="Z123" s="131"/>
      <c r="AA123" s="131"/>
      <c r="AB123" s="131"/>
      <c r="AC123" s="218">
        <f>SUM(D124:AB124)</f>
        <v>0</v>
      </c>
    </row>
    <row r="124" spans="1:29" ht="15.75" hidden="1" customHeight="1" x14ac:dyDescent="0.4">
      <c r="A124" s="253"/>
      <c r="B124" s="254"/>
      <c r="C124" s="239"/>
      <c r="D124" s="145">
        <f t="shared" ref="D124:AA124" si="50">IF(IFERROR(IF(VLOOKUP(D123,D$145:D$149,1,0)&gt;=1,D$144,0),D123)=D$129,D$133,IF(IFERROR(IF(VLOOKUP(D123,D$145:D$149,1,0)&gt;=1,D$144,0),D123)=D$135,D$138,IF(IFERROR(IF(VLOOKUP(D123,D$145:D$149,1,0)&gt;=1,D$144,0),D123)=D$140,D$142,0)))</f>
        <v>0</v>
      </c>
      <c r="E124" s="145">
        <f t="shared" si="50"/>
        <v>0</v>
      </c>
      <c r="F124" s="145">
        <f t="shared" si="50"/>
        <v>0</v>
      </c>
      <c r="G124" s="145">
        <f t="shared" si="50"/>
        <v>0</v>
      </c>
      <c r="H124" s="145">
        <f t="shared" si="50"/>
        <v>0</v>
      </c>
      <c r="I124" s="145">
        <f t="shared" si="50"/>
        <v>0</v>
      </c>
      <c r="J124" s="145">
        <f t="shared" si="50"/>
        <v>0</v>
      </c>
      <c r="K124" s="145">
        <f t="shared" si="50"/>
        <v>0</v>
      </c>
      <c r="L124" s="145">
        <f t="shared" si="50"/>
        <v>0</v>
      </c>
      <c r="M124" s="145">
        <f t="shared" si="50"/>
        <v>0</v>
      </c>
      <c r="N124" s="145">
        <f t="shared" si="50"/>
        <v>0</v>
      </c>
      <c r="O124" s="145">
        <f t="shared" si="50"/>
        <v>0</v>
      </c>
      <c r="P124" s="145">
        <f t="shared" si="50"/>
        <v>0</v>
      </c>
      <c r="Q124" s="145">
        <f t="shared" si="50"/>
        <v>0</v>
      </c>
      <c r="R124" s="145">
        <f t="shared" si="50"/>
        <v>0</v>
      </c>
      <c r="S124" s="145">
        <f t="shared" si="50"/>
        <v>0</v>
      </c>
      <c r="T124" s="145">
        <f t="shared" si="50"/>
        <v>0</v>
      </c>
      <c r="U124" s="145">
        <f t="shared" si="50"/>
        <v>0</v>
      </c>
      <c r="V124" s="145">
        <f t="shared" si="50"/>
        <v>0</v>
      </c>
      <c r="W124" s="145">
        <f t="shared" si="50"/>
        <v>0</v>
      </c>
      <c r="X124" s="145">
        <f t="shared" si="50"/>
        <v>0</v>
      </c>
      <c r="Y124" s="145">
        <f t="shared" si="50"/>
        <v>0</v>
      </c>
      <c r="Z124" s="145">
        <f t="shared" si="50"/>
        <v>0</v>
      </c>
      <c r="AA124" s="145">
        <f t="shared" si="50"/>
        <v>0</v>
      </c>
      <c r="AB124" s="145">
        <f>IF(IFERROR(IF(VLOOKUP(AB123,AB$145:AB$149,1,0)&gt;=1,AB$144,0),AB123)=AB$129,AB$133,IF(IFERROR(IF(VLOOKUP(AB123,AB$145:AB$149,1,0)&gt;=1,AB$144,0),AB123)=AB$135,AB$138,IF(IFERROR(IF(VLOOKUP(AB123,AB$145:AB$149,1,0)&gt;=1,AB$144,0),AB123)=AB$140,AB$142,0)))</f>
        <v>0</v>
      </c>
      <c r="AC124" s="218"/>
    </row>
    <row r="125" spans="1:29" ht="15.75" hidden="1" customHeight="1" x14ac:dyDescent="0.4">
      <c r="A125" s="253">
        <f t="shared" si="27"/>
        <v>34</v>
      </c>
      <c r="B125" s="254">
        <f>+Partici!F68</f>
        <v>0</v>
      </c>
      <c r="C125" s="238">
        <f>SUM(D126:AB126)</f>
        <v>0</v>
      </c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31"/>
      <c r="Y125" s="131"/>
      <c r="Z125" s="131"/>
      <c r="AA125" s="131"/>
      <c r="AB125" s="131"/>
      <c r="AC125" s="218">
        <f>SUM(D126:AB126)</f>
        <v>0</v>
      </c>
    </row>
    <row r="126" spans="1:29" ht="15.75" hidden="1" customHeight="1" x14ac:dyDescent="0.4">
      <c r="A126" s="253"/>
      <c r="B126" s="254"/>
      <c r="C126" s="239"/>
      <c r="D126" s="145">
        <f t="shared" ref="D126:AA126" si="51">IF(IFERROR(IF(VLOOKUP(D125,D$145:D$149,1,0)&gt;=1,D$144,0),D125)=D$129,D$133,IF(IFERROR(IF(VLOOKUP(D125,D$145:D$149,1,0)&gt;=1,D$144,0),D125)=D$135,D$138,IF(IFERROR(IF(VLOOKUP(D125,D$145:D$149,1,0)&gt;=1,D$144,0),D125)=D$140,D$142,0)))</f>
        <v>0</v>
      </c>
      <c r="E126" s="145">
        <f t="shared" si="51"/>
        <v>0</v>
      </c>
      <c r="F126" s="145">
        <f t="shared" si="51"/>
        <v>0</v>
      </c>
      <c r="G126" s="145">
        <f t="shared" si="51"/>
        <v>0</v>
      </c>
      <c r="H126" s="145">
        <f t="shared" si="51"/>
        <v>0</v>
      </c>
      <c r="I126" s="145">
        <f t="shared" si="51"/>
        <v>0</v>
      </c>
      <c r="J126" s="145">
        <f t="shared" si="51"/>
        <v>0</v>
      </c>
      <c r="K126" s="145">
        <f t="shared" si="51"/>
        <v>0</v>
      </c>
      <c r="L126" s="145">
        <f t="shared" si="51"/>
        <v>0</v>
      </c>
      <c r="M126" s="145">
        <f t="shared" si="51"/>
        <v>0</v>
      </c>
      <c r="N126" s="145">
        <f t="shared" si="51"/>
        <v>0</v>
      </c>
      <c r="O126" s="145">
        <f t="shared" si="51"/>
        <v>0</v>
      </c>
      <c r="P126" s="145">
        <f t="shared" si="51"/>
        <v>0</v>
      </c>
      <c r="Q126" s="145">
        <f t="shared" si="51"/>
        <v>0</v>
      </c>
      <c r="R126" s="145">
        <f t="shared" si="51"/>
        <v>0</v>
      </c>
      <c r="S126" s="145">
        <f t="shared" si="51"/>
        <v>0</v>
      </c>
      <c r="T126" s="145">
        <f t="shared" si="51"/>
        <v>0</v>
      </c>
      <c r="U126" s="145">
        <f t="shared" si="51"/>
        <v>0</v>
      </c>
      <c r="V126" s="145">
        <f t="shared" si="51"/>
        <v>0</v>
      </c>
      <c r="W126" s="145">
        <f t="shared" si="51"/>
        <v>0</v>
      </c>
      <c r="X126" s="145">
        <f t="shared" si="51"/>
        <v>0</v>
      </c>
      <c r="Y126" s="145">
        <f t="shared" si="51"/>
        <v>0</v>
      </c>
      <c r="Z126" s="145">
        <f t="shared" si="51"/>
        <v>0</v>
      </c>
      <c r="AA126" s="145">
        <f t="shared" si="51"/>
        <v>0</v>
      </c>
      <c r="AB126" s="145">
        <f>IF(IFERROR(IF(VLOOKUP(AB125,AB$145:AB$149,1,0)&gt;=1,AB$144,0),AB125)=AB$129,AB$133,IF(IFERROR(IF(VLOOKUP(AB125,AB$145:AB$149,1,0)&gt;=1,AB$144,0),AB125)=AB$135,AB$138,IF(IFERROR(IF(VLOOKUP(AB125,AB$145:AB$149,1,0)&gt;=1,AB$144,0),AB125)=AB$140,AB$142,0)))</f>
        <v>0</v>
      </c>
      <c r="AC126" s="218"/>
    </row>
    <row r="127" spans="1:29" ht="13.5" thickBot="1" x14ac:dyDescent="0.45">
      <c r="A127" s="3"/>
    </row>
    <row r="128" spans="1:29" ht="13.5" thickBot="1" x14ac:dyDescent="0.45">
      <c r="A128" s="3"/>
      <c r="C128" s="4" t="s">
        <v>80</v>
      </c>
      <c r="D128" s="5">
        <v>1</v>
      </c>
      <c r="E128" s="5">
        <v>2</v>
      </c>
      <c r="F128" s="5">
        <v>3</v>
      </c>
      <c r="G128" s="5">
        <v>4</v>
      </c>
      <c r="H128" s="5">
        <v>5</v>
      </c>
      <c r="I128" s="5">
        <v>6</v>
      </c>
      <c r="J128" s="5">
        <v>7</v>
      </c>
      <c r="K128" s="5">
        <v>8</v>
      </c>
      <c r="L128" s="5">
        <v>9</v>
      </c>
      <c r="M128" s="5">
        <v>10</v>
      </c>
      <c r="N128" s="5">
        <v>11</v>
      </c>
      <c r="O128" s="5">
        <v>12</v>
      </c>
      <c r="P128" s="5">
        <v>13</v>
      </c>
      <c r="Q128" s="5">
        <v>14</v>
      </c>
      <c r="R128" s="5">
        <v>15</v>
      </c>
      <c r="S128" s="5">
        <v>16</v>
      </c>
      <c r="T128" s="5">
        <v>17</v>
      </c>
      <c r="U128" s="5">
        <v>18</v>
      </c>
      <c r="V128" s="5">
        <v>19</v>
      </c>
      <c r="W128" s="5">
        <v>20</v>
      </c>
      <c r="X128" s="5">
        <v>21</v>
      </c>
    </row>
    <row r="129" spans="1:24" x14ac:dyDescent="0.4">
      <c r="A129" s="3"/>
      <c r="C129" s="6" t="s">
        <v>81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</row>
    <row r="130" spans="1:24" x14ac:dyDescent="0.4">
      <c r="A130" s="3"/>
      <c r="C130" s="9" t="s">
        <v>82</v>
      </c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0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85</v>
      </c>
      <c r="D133" s="12">
        <f t="shared" ref="D133:R133" si="52">+SUM(D130:D132)</f>
        <v>0</v>
      </c>
      <c r="E133" s="12">
        <f t="shared" si="52"/>
        <v>0</v>
      </c>
      <c r="F133" s="12">
        <f t="shared" si="52"/>
        <v>0</v>
      </c>
      <c r="G133" s="12">
        <f t="shared" si="52"/>
        <v>0</v>
      </c>
      <c r="H133" s="12">
        <f t="shared" si="52"/>
        <v>0</v>
      </c>
      <c r="I133" s="12">
        <f t="shared" si="52"/>
        <v>0</v>
      </c>
      <c r="J133" s="12">
        <f t="shared" si="52"/>
        <v>0</v>
      </c>
      <c r="K133" s="12">
        <f t="shared" si="52"/>
        <v>0</v>
      </c>
      <c r="L133" s="12">
        <f t="shared" si="52"/>
        <v>0</v>
      </c>
      <c r="M133" s="12">
        <f t="shared" si="52"/>
        <v>0</v>
      </c>
      <c r="N133" s="12">
        <f t="shared" si="52"/>
        <v>0</v>
      </c>
      <c r="O133" s="12">
        <f t="shared" si="52"/>
        <v>0</v>
      </c>
      <c r="P133" s="12">
        <f t="shared" si="52"/>
        <v>0</v>
      </c>
      <c r="Q133" s="12">
        <f t="shared" si="52"/>
        <v>0</v>
      </c>
      <c r="R133" s="12">
        <f t="shared" si="52"/>
        <v>0</v>
      </c>
      <c r="S133" s="12">
        <f t="shared" ref="S133:X133" si="53">+SUM(S130:S132)</f>
        <v>0</v>
      </c>
      <c r="T133" s="12">
        <f t="shared" si="53"/>
        <v>0</v>
      </c>
      <c r="U133" s="12">
        <f t="shared" si="53"/>
        <v>0</v>
      </c>
      <c r="V133" s="12">
        <f t="shared" si="53"/>
        <v>0</v>
      </c>
      <c r="W133" s="12">
        <f t="shared" si="53"/>
        <v>0</v>
      </c>
      <c r="X133" s="13">
        <f t="shared" si="53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83</v>
      </c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0"/>
    </row>
    <row r="137" spans="1:24" x14ac:dyDescent="0.4">
      <c r="A137" s="3"/>
      <c r="C137" s="9" t="s">
        <v>84</v>
      </c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0"/>
    </row>
    <row r="138" spans="1:24" ht="13.5" thickBot="1" x14ac:dyDescent="0.45">
      <c r="A138" s="3"/>
      <c r="C138" s="11" t="s">
        <v>87</v>
      </c>
      <c r="D138" s="12">
        <f t="shared" ref="D138:X138" si="54">+SUM(D136:D137)</f>
        <v>0</v>
      </c>
      <c r="E138" s="12">
        <f t="shared" si="54"/>
        <v>0</v>
      </c>
      <c r="F138" s="12">
        <f t="shared" si="54"/>
        <v>0</v>
      </c>
      <c r="G138" s="12">
        <f t="shared" si="54"/>
        <v>0</v>
      </c>
      <c r="H138" s="12">
        <f t="shared" si="54"/>
        <v>0</v>
      </c>
      <c r="I138" s="12">
        <f t="shared" si="54"/>
        <v>0</v>
      </c>
      <c r="J138" s="12">
        <f t="shared" si="54"/>
        <v>0</v>
      </c>
      <c r="K138" s="12">
        <f t="shared" si="54"/>
        <v>0</v>
      </c>
      <c r="L138" s="12">
        <f t="shared" si="54"/>
        <v>0</v>
      </c>
      <c r="M138" s="12">
        <f t="shared" si="54"/>
        <v>0</v>
      </c>
      <c r="N138" s="12">
        <f t="shared" si="54"/>
        <v>0</v>
      </c>
      <c r="O138" s="12">
        <f t="shared" si="54"/>
        <v>0</v>
      </c>
      <c r="P138" s="12">
        <f t="shared" si="54"/>
        <v>0</v>
      </c>
      <c r="Q138" s="12">
        <f t="shared" si="54"/>
        <v>0</v>
      </c>
      <c r="R138" s="12">
        <f t="shared" si="54"/>
        <v>0</v>
      </c>
      <c r="S138" s="12">
        <f t="shared" si="54"/>
        <v>0</v>
      </c>
      <c r="T138" s="12">
        <f t="shared" si="54"/>
        <v>0</v>
      </c>
      <c r="U138" s="12">
        <f t="shared" si="54"/>
        <v>0</v>
      </c>
      <c r="V138" s="12">
        <f t="shared" si="54"/>
        <v>0</v>
      </c>
      <c r="W138" s="12">
        <f t="shared" si="54"/>
        <v>0</v>
      </c>
      <c r="X138" s="13">
        <f t="shared" si="54"/>
        <v>0</v>
      </c>
    </row>
    <row r="139" spans="1:24" ht="13.5" thickBot="1" x14ac:dyDescent="0.45">
      <c r="A139" s="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1:24" x14ac:dyDescent="0.4">
      <c r="A140" s="3"/>
      <c r="C140" s="15" t="s">
        <v>88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</row>
    <row r="141" spans="1:24" x14ac:dyDescent="0.4">
      <c r="A141" s="3"/>
      <c r="C141" s="9" t="s">
        <v>84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0"/>
    </row>
    <row r="142" spans="1:24" ht="13.5" thickBot="1" x14ac:dyDescent="0.45">
      <c r="A142" s="3"/>
      <c r="C142" s="11" t="s">
        <v>89</v>
      </c>
      <c r="D142" s="12">
        <f t="shared" ref="D142:R142" si="55">+SUM(D141)</f>
        <v>0</v>
      </c>
      <c r="E142" s="12">
        <f t="shared" si="55"/>
        <v>0</v>
      </c>
      <c r="F142" s="12">
        <f t="shared" si="55"/>
        <v>0</v>
      </c>
      <c r="G142" s="12">
        <f t="shared" si="55"/>
        <v>0</v>
      </c>
      <c r="H142" s="12">
        <f t="shared" si="55"/>
        <v>0</v>
      </c>
      <c r="I142" s="12">
        <f t="shared" si="55"/>
        <v>0</v>
      </c>
      <c r="J142" s="12">
        <f t="shared" si="55"/>
        <v>0</v>
      </c>
      <c r="K142" s="12">
        <f t="shared" si="55"/>
        <v>0</v>
      </c>
      <c r="L142" s="12">
        <f t="shared" si="55"/>
        <v>0</v>
      </c>
      <c r="M142" s="12">
        <f t="shared" si="55"/>
        <v>0</v>
      </c>
      <c r="N142" s="12">
        <f t="shared" si="55"/>
        <v>0</v>
      </c>
      <c r="O142" s="12">
        <f t="shared" si="55"/>
        <v>0</v>
      </c>
      <c r="P142" s="12">
        <f t="shared" si="55"/>
        <v>0</v>
      </c>
      <c r="Q142" s="12">
        <f t="shared" si="55"/>
        <v>0</v>
      </c>
      <c r="R142" s="12">
        <f t="shared" si="55"/>
        <v>0</v>
      </c>
      <c r="S142" s="12">
        <f t="shared" ref="S142:X142" si="56">+SUM(S141)</f>
        <v>0</v>
      </c>
      <c r="T142" s="12">
        <f t="shared" si="56"/>
        <v>0</v>
      </c>
      <c r="U142" s="12">
        <f t="shared" si="56"/>
        <v>0</v>
      </c>
      <c r="V142" s="12">
        <f t="shared" si="56"/>
        <v>0</v>
      </c>
      <c r="W142" s="12">
        <f t="shared" si="56"/>
        <v>0</v>
      </c>
      <c r="X142" s="13">
        <f t="shared" si="56"/>
        <v>0</v>
      </c>
    </row>
    <row r="143" spans="1:24" ht="13.5" thickBot="1" x14ac:dyDescent="0.45">
      <c r="A143" s="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1:24" x14ac:dyDescent="0.4">
      <c r="A144" s="3"/>
      <c r="C144" s="17" t="s">
        <v>90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</row>
    <row r="145" spans="1:24" x14ac:dyDescent="0.4">
      <c r="A145" s="3"/>
      <c r="C145" s="18" t="s">
        <v>91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0"/>
    </row>
    <row r="146" spans="1:24" x14ac:dyDescent="0.4">
      <c r="A146" s="3"/>
      <c r="C146" s="18" t="s">
        <v>92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10"/>
      <c r="R146" s="20"/>
      <c r="S146" s="10"/>
      <c r="T146" s="20"/>
      <c r="U146" s="20"/>
      <c r="V146" s="20"/>
      <c r="W146" s="20"/>
      <c r="X146" s="10"/>
    </row>
    <row r="147" spans="1:24" x14ac:dyDescent="0.4">
      <c r="A147" s="3"/>
      <c r="C147" s="18" t="s">
        <v>93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spans="1:24" x14ac:dyDescent="0.4">
      <c r="A148" s="3"/>
      <c r="C148" s="18" t="s">
        <v>94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 x14ac:dyDescent="0.4">
      <c r="A149" s="3"/>
      <c r="C149" s="18" t="s">
        <v>95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 x14ac:dyDescent="0.4">
      <c r="A150" s="3"/>
    </row>
  </sheetData>
  <mergeCells count="234"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55:AC57"/>
    <mergeCell ref="A59:A60"/>
    <mergeCell ref="B59:B60"/>
    <mergeCell ref="C59:C60"/>
    <mergeCell ref="AC59:AC60"/>
    <mergeCell ref="A61:A62"/>
    <mergeCell ref="B61:B62"/>
    <mergeCell ref="C61:C62"/>
    <mergeCell ref="AC61:AC6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:AB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</mergeCells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117" priority="5" operator="greaterThan">
      <formula>0</formula>
    </cfRule>
    <cfRule type="cellIs" dxfId="116" priority="6" operator="equal">
      <formula>2</formula>
    </cfRule>
    <cfRule type="cellIs" dxfId="115" priority="7" operator="equal">
      <formula>5</formula>
    </cfRule>
    <cfRule type="cellIs" dxfId="114" priority="8" operator="equal">
      <formula>10</formula>
    </cfRule>
  </conditionalFormatting>
  <conditionalFormatting sqref="W29">
    <cfRule type="cellIs" dxfId="113" priority="4" operator="greaterThan">
      <formula>0</formula>
    </cfRule>
  </conditionalFormatting>
  <conditionalFormatting sqref="W31">
    <cfRule type="cellIs" dxfId="112" priority="2" operator="equal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8"/>
  <dimension ref="A1:AC150"/>
  <sheetViews>
    <sheetView topLeftCell="A25" zoomScaleNormal="100" workbookViewId="0">
      <selection activeCell="D144" sqref="D144:Y146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1.3984375" style="2" bestFit="1" customWidth="1"/>
    <col min="4" max="4" width="7.86328125" style="2" bestFit="1" customWidth="1"/>
    <col min="5" max="8" width="6.3984375" style="2" bestFit="1" customWidth="1"/>
    <col min="9" max="9" width="7.86328125" style="2" bestFit="1" customWidth="1"/>
    <col min="10" max="10" width="6.86328125" style="2" customWidth="1"/>
    <col min="11" max="12" width="6.3984375" style="2" bestFit="1" customWidth="1"/>
    <col min="13" max="13" width="6.86328125" style="2" bestFit="1" customWidth="1"/>
    <col min="14" max="14" width="7.86328125" style="2" bestFit="1" customWidth="1"/>
    <col min="15" max="16" width="6.3984375" style="2" bestFit="1" customWidth="1"/>
    <col min="17" max="17" width="7.86328125" style="2" bestFit="1" customWidth="1"/>
    <col min="18" max="18" width="6.265625" style="2" bestFit="1" customWidth="1"/>
    <col min="19" max="19" width="6.3984375" style="2" bestFit="1" customWidth="1"/>
    <col min="20" max="20" width="7.86328125" style="2" bestFit="1" customWidth="1"/>
    <col min="21" max="21" width="7" style="2" bestFit="1" customWidth="1"/>
    <col min="22" max="22" width="6.3984375" style="2" bestFit="1" customWidth="1"/>
    <col min="23" max="25" width="7.86328125" style="2" bestFit="1" customWidth="1"/>
    <col min="26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ht="13.15" customHeight="1" x14ac:dyDescent="0.7">
      <c r="A1" s="213" t="s">
        <v>105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6.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07">
        <v>12</v>
      </c>
      <c r="E7" s="107">
        <v>10</v>
      </c>
      <c r="F7" s="107">
        <v>7</v>
      </c>
      <c r="G7" s="107">
        <v>14</v>
      </c>
      <c r="H7" s="107">
        <v>15</v>
      </c>
      <c r="I7" s="107">
        <v>6</v>
      </c>
      <c r="J7" s="107">
        <v>5</v>
      </c>
      <c r="K7" s="107">
        <v>9</v>
      </c>
      <c r="L7" s="107">
        <v>10</v>
      </c>
      <c r="M7" s="107">
        <v>2</v>
      </c>
      <c r="N7" s="107">
        <v>11</v>
      </c>
      <c r="O7" s="107">
        <v>9</v>
      </c>
      <c r="P7" s="107">
        <v>6</v>
      </c>
      <c r="Q7" s="107">
        <v>12</v>
      </c>
      <c r="R7" s="107">
        <v>1</v>
      </c>
      <c r="S7" s="107">
        <v>10</v>
      </c>
      <c r="T7" s="107">
        <v>6</v>
      </c>
      <c r="U7" s="107">
        <v>12</v>
      </c>
      <c r="V7" s="107">
        <v>6</v>
      </c>
      <c r="W7" s="107">
        <v>15</v>
      </c>
      <c r="X7" s="133">
        <v>4</v>
      </c>
      <c r="Y7" s="133">
        <v>7</v>
      </c>
      <c r="Z7" s="133"/>
      <c r="AA7" s="133"/>
      <c r="AB7" s="133"/>
      <c r="AC7" s="218">
        <f>SUM(D8:AB8)</f>
        <v>0</v>
      </c>
    </row>
    <row r="8" spans="1:29" ht="15.75" customHeight="1" x14ac:dyDescent="0.4">
      <c r="A8" s="208"/>
      <c r="B8" s="209"/>
      <c r="C8" s="239"/>
      <c r="D8" s="138">
        <f t="shared" ref="D8:AB22" si="0">IF(IFERROR(IF(VLOOKUP(D7,D$145:D$149,1,0)&gt;=1,D$144,0),D7)=D$129,D$133,IF(IFERROR(IF(VLOOKUP(D7,D$145:D$149,1,0)&gt;=1,D$144,0),D7)=D$135,D$138,IF(IFERROR(IF(VLOOKUP(D7,D$145:D$149,1,0)&gt;=1,D$144,0),D7)=D$140,D$142,0)))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07">
        <v>11</v>
      </c>
      <c r="E9" s="107">
        <v>4</v>
      </c>
      <c r="F9" s="107">
        <v>8</v>
      </c>
      <c r="G9" s="107">
        <v>1</v>
      </c>
      <c r="H9" s="107">
        <v>4</v>
      </c>
      <c r="I9" s="107">
        <v>13</v>
      </c>
      <c r="J9" s="107">
        <v>10</v>
      </c>
      <c r="K9" s="107">
        <v>3</v>
      </c>
      <c r="L9" s="107">
        <v>1</v>
      </c>
      <c r="M9" s="107">
        <v>3</v>
      </c>
      <c r="N9" s="107">
        <v>9</v>
      </c>
      <c r="O9" s="149">
        <v>13</v>
      </c>
      <c r="P9" s="107">
        <v>1</v>
      </c>
      <c r="Q9" s="107">
        <v>14</v>
      </c>
      <c r="R9" s="107">
        <v>13</v>
      </c>
      <c r="S9" s="107">
        <v>8</v>
      </c>
      <c r="T9" s="107">
        <v>6</v>
      </c>
      <c r="U9" s="107">
        <v>14</v>
      </c>
      <c r="V9" s="107">
        <v>13</v>
      </c>
      <c r="W9" s="107">
        <v>4</v>
      </c>
      <c r="X9" s="107">
        <v>1</v>
      </c>
      <c r="Y9" s="107">
        <v>15</v>
      </c>
      <c r="Z9" s="107"/>
      <c r="AA9" s="133"/>
      <c r="AB9" s="133"/>
      <c r="AC9" s="218">
        <f>SUM(D10:AB10)</f>
        <v>0</v>
      </c>
    </row>
    <row r="10" spans="1:29" ht="15.75" customHeight="1" x14ac:dyDescent="0.4">
      <c r="A10" s="208"/>
      <c r="B10" s="209"/>
      <c r="C10" s="239"/>
      <c r="D10" s="138">
        <f t="shared" si="0"/>
        <v>0</v>
      </c>
      <c r="E10" s="138">
        <f t="shared" si="0"/>
        <v>0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  <c r="J10" s="138">
        <f t="shared" si="0"/>
        <v>0</v>
      </c>
      <c r="K10" s="138">
        <f t="shared" si="0"/>
        <v>0</v>
      </c>
      <c r="L10" s="138">
        <f t="shared" si="0"/>
        <v>0</v>
      </c>
      <c r="M10" s="138">
        <f t="shared" si="0"/>
        <v>0</v>
      </c>
      <c r="N10" s="138">
        <f t="shared" si="0"/>
        <v>0</v>
      </c>
      <c r="O10" s="138">
        <f t="shared" si="0"/>
        <v>0</v>
      </c>
      <c r="P10" s="138">
        <f t="shared" si="0"/>
        <v>0</v>
      </c>
      <c r="Q10" s="138">
        <f t="shared" si="0"/>
        <v>0</v>
      </c>
      <c r="R10" s="138">
        <f t="shared" si="0"/>
        <v>0</v>
      </c>
      <c r="S10" s="138">
        <f t="shared" si="0"/>
        <v>0</v>
      </c>
      <c r="T10" s="138">
        <f t="shared" si="0"/>
        <v>0</v>
      </c>
      <c r="U10" s="138">
        <f t="shared" si="0"/>
        <v>0</v>
      </c>
      <c r="V10" s="138">
        <f t="shared" si="0"/>
        <v>0</v>
      </c>
      <c r="W10" s="138">
        <f t="shared" si="0"/>
        <v>0</v>
      </c>
      <c r="X10" s="138">
        <f t="shared" si="0"/>
        <v>0</v>
      </c>
      <c r="Y10" s="138">
        <f t="shared" si="0"/>
        <v>0</v>
      </c>
      <c r="Z10" s="138">
        <f t="shared" si="0"/>
        <v>0</v>
      </c>
      <c r="AA10" s="138">
        <f t="shared" si="0"/>
        <v>0</v>
      </c>
      <c r="AB10" s="138">
        <f t="shared" si="0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07">
        <v>5</v>
      </c>
      <c r="E11" s="107">
        <v>11</v>
      </c>
      <c r="F11" s="107">
        <v>12</v>
      </c>
      <c r="G11" s="107">
        <v>10</v>
      </c>
      <c r="H11" s="107">
        <v>15</v>
      </c>
      <c r="I11" s="107">
        <v>13</v>
      </c>
      <c r="J11" s="107">
        <v>7</v>
      </c>
      <c r="K11" s="107">
        <v>11</v>
      </c>
      <c r="L11" s="107">
        <v>8</v>
      </c>
      <c r="M11" s="107">
        <v>2</v>
      </c>
      <c r="N11" s="107">
        <v>13</v>
      </c>
      <c r="O11" s="149">
        <v>5</v>
      </c>
      <c r="P11" s="107">
        <v>3</v>
      </c>
      <c r="Q11" s="107">
        <v>4</v>
      </c>
      <c r="R11" s="107">
        <v>12</v>
      </c>
      <c r="S11" s="107">
        <v>1</v>
      </c>
      <c r="T11" s="107">
        <v>12</v>
      </c>
      <c r="U11" s="107">
        <v>11</v>
      </c>
      <c r="V11" s="107">
        <v>4</v>
      </c>
      <c r="W11" s="107">
        <v>15</v>
      </c>
      <c r="X11" s="107">
        <v>15</v>
      </c>
      <c r="Y11" s="107">
        <v>14</v>
      </c>
      <c r="Z11" s="133"/>
      <c r="AA11" s="133"/>
      <c r="AB11" s="133"/>
      <c r="AC11" s="218">
        <f>SUM(D12:AB12)</f>
        <v>0</v>
      </c>
    </row>
    <row r="12" spans="1:29" ht="15.75" customHeight="1" x14ac:dyDescent="0.4">
      <c r="A12" s="208"/>
      <c r="B12" s="209"/>
      <c r="C12" s="239"/>
      <c r="D12" s="138">
        <f t="shared" si="0"/>
        <v>0</v>
      </c>
      <c r="E12" s="138">
        <f t="shared" si="0"/>
        <v>0</v>
      </c>
      <c r="F12" s="138">
        <f t="shared" si="0"/>
        <v>0</v>
      </c>
      <c r="G12" s="138">
        <f t="shared" si="0"/>
        <v>0</v>
      </c>
      <c r="H12" s="138">
        <f t="shared" si="0"/>
        <v>0</v>
      </c>
      <c r="I12" s="138">
        <f t="shared" si="0"/>
        <v>0</v>
      </c>
      <c r="J12" s="138">
        <f t="shared" si="0"/>
        <v>0</v>
      </c>
      <c r="K12" s="138">
        <f t="shared" si="0"/>
        <v>0</v>
      </c>
      <c r="L12" s="138">
        <f t="shared" si="0"/>
        <v>0</v>
      </c>
      <c r="M12" s="138">
        <f t="shared" si="0"/>
        <v>0</v>
      </c>
      <c r="N12" s="138">
        <f t="shared" si="0"/>
        <v>0</v>
      </c>
      <c r="O12" s="138">
        <f t="shared" si="0"/>
        <v>0</v>
      </c>
      <c r="P12" s="138">
        <f t="shared" si="0"/>
        <v>0</v>
      </c>
      <c r="Q12" s="138">
        <f t="shared" si="0"/>
        <v>0</v>
      </c>
      <c r="R12" s="138">
        <f t="shared" si="0"/>
        <v>0</v>
      </c>
      <c r="S12" s="138">
        <f t="shared" si="0"/>
        <v>0</v>
      </c>
      <c r="T12" s="138">
        <f t="shared" si="0"/>
        <v>0</v>
      </c>
      <c r="U12" s="138">
        <f t="shared" si="0"/>
        <v>0</v>
      </c>
      <c r="V12" s="138">
        <f t="shared" si="0"/>
        <v>0</v>
      </c>
      <c r="W12" s="138">
        <f t="shared" si="0"/>
        <v>0</v>
      </c>
      <c r="X12" s="138">
        <f t="shared" si="0"/>
        <v>0</v>
      </c>
      <c r="Y12" s="138">
        <f t="shared" si="0"/>
        <v>0</v>
      </c>
      <c r="Z12" s="138">
        <f t="shared" si="0"/>
        <v>0</v>
      </c>
      <c r="AA12" s="138">
        <f t="shared" si="0"/>
        <v>0</v>
      </c>
      <c r="AB12" s="138">
        <f t="shared" si="0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33">
        <v>15</v>
      </c>
      <c r="E13" s="133">
        <v>12</v>
      </c>
      <c r="F13" s="133">
        <v>1</v>
      </c>
      <c r="G13" s="133">
        <v>9</v>
      </c>
      <c r="H13" s="133">
        <v>14</v>
      </c>
      <c r="I13" s="133">
        <v>11</v>
      </c>
      <c r="J13" s="133">
        <v>10</v>
      </c>
      <c r="K13" s="133">
        <v>9</v>
      </c>
      <c r="L13" s="133">
        <v>1</v>
      </c>
      <c r="M13" s="133">
        <v>2</v>
      </c>
      <c r="N13" s="133">
        <v>10</v>
      </c>
      <c r="O13" s="133">
        <v>11</v>
      </c>
      <c r="P13" s="133">
        <v>4</v>
      </c>
      <c r="Q13" s="133">
        <v>13</v>
      </c>
      <c r="R13" s="133">
        <v>6</v>
      </c>
      <c r="S13" s="133">
        <v>8</v>
      </c>
      <c r="T13" s="133">
        <v>2</v>
      </c>
      <c r="U13" s="133">
        <v>10</v>
      </c>
      <c r="V13" s="133">
        <v>13</v>
      </c>
      <c r="W13" s="133">
        <v>9</v>
      </c>
      <c r="X13" s="133">
        <v>15</v>
      </c>
      <c r="Y13" s="133">
        <v>15</v>
      </c>
      <c r="Z13" s="133"/>
      <c r="AA13" s="133"/>
      <c r="AB13" s="133"/>
      <c r="AC13" s="218">
        <f>SUM(D14:AB14)</f>
        <v>0</v>
      </c>
    </row>
    <row r="14" spans="1:29" ht="15.75" customHeight="1" x14ac:dyDescent="0.4">
      <c r="A14" s="208"/>
      <c r="B14" s="209"/>
      <c r="C14" s="239"/>
      <c r="D14" s="138">
        <f t="shared" si="0"/>
        <v>0</v>
      </c>
      <c r="E14" s="138">
        <f t="shared" si="0"/>
        <v>0</v>
      </c>
      <c r="F14" s="138">
        <f t="shared" si="0"/>
        <v>0</v>
      </c>
      <c r="G14" s="138">
        <f t="shared" si="0"/>
        <v>0</v>
      </c>
      <c r="H14" s="138">
        <f t="shared" si="0"/>
        <v>0</v>
      </c>
      <c r="I14" s="138">
        <f t="shared" si="0"/>
        <v>0</v>
      </c>
      <c r="J14" s="138">
        <f t="shared" si="0"/>
        <v>0</v>
      </c>
      <c r="K14" s="138">
        <f t="shared" si="0"/>
        <v>0</v>
      </c>
      <c r="L14" s="138">
        <f t="shared" si="0"/>
        <v>0</v>
      </c>
      <c r="M14" s="138">
        <f t="shared" si="0"/>
        <v>0</v>
      </c>
      <c r="N14" s="138">
        <f t="shared" si="0"/>
        <v>0</v>
      </c>
      <c r="O14" s="138">
        <f t="shared" si="0"/>
        <v>0</v>
      </c>
      <c r="P14" s="138">
        <f t="shared" si="0"/>
        <v>0</v>
      </c>
      <c r="Q14" s="138">
        <f t="shared" si="0"/>
        <v>0</v>
      </c>
      <c r="R14" s="138">
        <f t="shared" si="0"/>
        <v>0</v>
      </c>
      <c r="S14" s="138">
        <f t="shared" si="0"/>
        <v>0</v>
      </c>
      <c r="T14" s="138">
        <f t="shared" si="0"/>
        <v>0</v>
      </c>
      <c r="U14" s="138">
        <f t="shared" si="0"/>
        <v>0</v>
      </c>
      <c r="V14" s="138">
        <f t="shared" si="0"/>
        <v>0</v>
      </c>
      <c r="W14" s="138">
        <f t="shared" si="0"/>
        <v>0</v>
      </c>
      <c r="X14" s="138">
        <f t="shared" si="0"/>
        <v>0</v>
      </c>
      <c r="Y14" s="138">
        <f t="shared" si="0"/>
        <v>0</v>
      </c>
      <c r="Z14" s="138">
        <f t="shared" si="0"/>
        <v>0</v>
      </c>
      <c r="AA14" s="138">
        <f t="shared" si="0"/>
        <v>0</v>
      </c>
      <c r="AB14" s="138">
        <f t="shared" si="0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07">
        <v>15</v>
      </c>
      <c r="E15" s="107">
        <v>10</v>
      </c>
      <c r="F15" s="107">
        <v>6</v>
      </c>
      <c r="G15" s="107">
        <v>13</v>
      </c>
      <c r="H15" s="107">
        <v>4</v>
      </c>
      <c r="I15" s="107">
        <v>3</v>
      </c>
      <c r="J15" s="107">
        <v>5</v>
      </c>
      <c r="K15" s="107">
        <v>3</v>
      </c>
      <c r="L15" s="107">
        <v>8</v>
      </c>
      <c r="M15" s="107">
        <v>6</v>
      </c>
      <c r="N15" s="107">
        <v>13</v>
      </c>
      <c r="O15" s="149">
        <v>13</v>
      </c>
      <c r="P15" s="107">
        <v>1</v>
      </c>
      <c r="Q15" s="107">
        <v>7</v>
      </c>
      <c r="R15" s="107">
        <v>12</v>
      </c>
      <c r="S15" s="107">
        <v>3</v>
      </c>
      <c r="T15" s="107">
        <v>4</v>
      </c>
      <c r="U15" s="107">
        <v>5</v>
      </c>
      <c r="V15" s="107">
        <v>14</v>
      </c>
      <c r="W15" s="107">
        <v>11</v>
      </c>
      <c r="X15" s="107">
        <v>10</v>
      </c>
      <c r="Y15" s="107">
        <v>2</v>
      </c>
      <c r="Z15" s="133"/>
      <c r="AA15" s="133"/>
      <c r="AB15" s="133"/>
      <c r="AC15" s="218">
        <f>SUM(D16:AB16)</f>
        <v>0</v>
      </c>
    </row>
    <row r="16" spans="1:29" ht="15.75" customHeight="1" x14ac:dyDescent="0.4">
      <c r="A16" s="208"/>
      <c r="B16" s="209"/>
      <c r="C16" s="239"/>
      <c r="D16" s="138">
        <f t="shared" si="0"/>
        <v>0</v>
      </c>
      <c r="E16" s="138">
        <f t="shared" si="0"/>
        <v>0</v>
      </c>
      <c r="F16" s="138">
        <f t="shared" si="0"/>
        <v>0</v>
      </c>
      <c r="G16" s="138">
        <f t="shared" si="0"/>
        <v>0</v>
      </c>
      <c r="H16" s="138">
        <f t="shared" si="0"/>
        <v>0</v>
      </c>
      <c r="I16" s="138">
        <f t="shared" si="0"/>
        <v>0</v>
      </c>
      <c r="J16" s="138">
        <f t="shared" si="0"/>
        <v>0</v>
      </c>
      <c r="K16" s="138">
        <f t="shared" si="0"/>
        <v>0</v>
      </c>
      <c r="L16" s="138">
        <f t="shared" si="0"/>
        <v>0</v>
      </c>
      <c r="M16" s="138">
        <f t="shared" si="0"/>
        <v>0</v>
      </c>
      <c r="N16" s="138">
        <f t="shared" si="0"/>
        <v>0</v>
      </c>
      <c r="O16" s="138">
        <f t="shared" si="0"/>
        <v>0</v>
      </c>
      <c r="P16" s="138">
        <f t="shared" si="0"/>
        <v>0</v>
      </c>
      <c r="Q16" s="138">
        <f t="shared" si="0"/>
        <v>0</v>
      </c>
      <c r="R16" s="138">
        <f t="shared" si="0"/>
        <v>0</v>
      </c>
      <c r="S16" s="138">
        <f t="shared" si="0"/>
        <v>0</v>
      </c>
      <c r="T16" s="138">
        <f t="shared" si="0"/>
        <v>0</v>
      </c>
      <c r="U16" s="138">
        <f t="shared" si="0"/>
        <v>0</v>
      </c>
      <c r="V16" s="138">
        <f t="shared" si="0"/>
        <v>0</v>
      </c>
      <c r="W16" s="138">
        <f t="shared" si="0"/>
        <v>0</v>
      </c>
      <c r="X16" s="138">
        <f t="shared" si="0"/>
        <v>0</v>
      </c>
      <c r="Y16" s="138">
        <f t="shared" si="0"/>
        <v>0</v>
      </c>
      <c r="Z16" s="138">
        <f t="shared" si="0"/>
        <v>0</v>
      </c>
      <c r="AA16" s="138">
        <f t="shared" si="0"/>
        <v>0</v>
      </c>
      <c r="AB16" s="138">
        <f t="shared" si="0"/>
        <v>0</v>
      </c>
      <c r="AC16" s="218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07">
        <v>10</v>
      </c>
      <c r="E17" s="107">
        <v>13</v>
      </c>
      <c r="F17" s="107">
        <v>7</v>
      </c>
      <c r="G17" s="107">
        <v>8</v>
      </c>
      <c r="H17" s="107">
        <v>3</v>
      </c>
      <c r="I17" s="107">
        <v>10</v>
      </c>
      <c r="J17" s="107">
        <v>3</v>
      </c>
      <c r="K17" s="107">
        <v>7</v>
      </c>
      <c r="L17" s="107">
        <v>9</v>
      </c>
      <c r="M17" s="107">
        <v>6</v>
      </c>
      <c r="N17" s="107">
        <v>6</v>
      </c>
      <c r="O17" s="107">
        <v>1</v>
      </c>
      <c r="P17" s="107">
        <v>1</v>
      </c>
      <c r="Q17" s="107">
        <v>11</v>
      </c>
      <c r="R17" s="107">
        <v>7</v>
      </c>
      <c r="S17" s="107">
        <v>10</v>
      </c>
      <c r="T17" s="107">
        <v>7</v>
      </c>
      <c r="U17" s="107">
        <v>5</v>
      </c>
      <c r="V17" s="107">
        <v>9</v>
      </c>
      <c r="W17" s="107">
        <v>7</v>
      </c>
      <c r="X17" s="107">
        <v>9</v>
      </c>
      <c r="Y17" s="107">
        <v>6</v>
      </c>
      <c r="Z17" s="107"/>
      <c r="AA17" s="133"/>
      <c r="AB17" s="133"/>
      <c r="AC17" s="218">
        <f>SUM(D18:AB18)</f>
        <v>0</v>
      </c>
    </row>
    <row r="18" spans="1:29" ht="15.75" customHeight="1" x14ac:dyDescent="0.4">
      <c r="A18" s="208"/>
      <c r="B18" s="209"/>
      <c r="C18" s="239"/>
      <c r="D18" s="138">
        <f t="shared" si="0"/>
        <v>0</v>
      </c>
      <c r="E18" s="138">
        <f t="shared" si="0"/>
        <v>0</v>
      </c>
      <c r="F18" s="138">
        <f t="shared" si="0"/>
        <v>0</v>
      </c>
      <c r="G18" s="138">
        <f t="shared" si="0"/>
        <v>0</v>
      </c>
      <c r="H18" s="138">
        <f t="shared" si="0"/>
        <v>0</v>
      </c>
      <c r="I18" s="138">
        <f t="shared" si="0"/>
        <v>0</v>
      </c>
      <c r="J18" s="138">
        <f t="shared" si="0"/>
        <v>0</v>
      </c>
      <c r="K18" s="138">
        <f t="shared" si="0"/>
        <v>0</v>
      </c>
      <c r="L18" s="138">
        <f t="shared" si="0"/>
        <v>0</v>
      </c>
      <c r="M18" s="138">
        <f t="shared" si="0"/>
        <v>0</v>
      </c>
      <c r="N18" s="138">
        <f t="shared" si="0"/>
        <v>0</v>
      </c>
      <c r="O18" s="138">
        <f t="shared" si="0"/>
        <v>0</v>
      </c>
      <c r="P18" s="138">
        <f t="shared" si="0"/>
        <v>0</v>
      </c>
      <c r="Q18" s="138">
        <f t="shared" si="0"/>
        <v>0</v>
      </c>
      <c r="R18" s="138">
        <f t="shared" si="0"/>
        <v>0</v>
      </c>
      <c r="S18" s="138">
        <f t="shared" si="0"/>
        <v>0</v>
      </c>
      <c r="T18" s="138">
        <f t="shared" si="0"/>
        <v>0</v>
      </c>
      <c r="U18" s="138">
        <f t="shared" si="0"/>
        <v>0</v>
      </c>
      <c r="V18" s="138">
        <f t="shared" si="0"/>
        <v>0</v>
      </c>
      <c r="W18" s="138">
        <f t="shared" si="0"/>
        <v>0</v>
      </c>
      <c r="X18" s="138">
        <f t="shared" si="0"/>
        <v>0</v>
      </c>
      <c r="Y18" s="138">
        <f t="shared" si="0"/>
        <v>0</v>
      </c>
      <c r="Z18" s="138">
        <f t="shared" si="0"/>
        <v>0</v>
      </c>
      <c r="AA18" s="138">
        <f t="shared" si="0"/>
        <v>0</v>
      </c>
      <c r="AB18" s="138">
        <f t="shared" si="0"/>
        <v>0</v>
      </c>
      <c r="AC18" s="218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07">
        <v>11</v>
      </c>
      <c r="E19" s="107">
        <v>4</v>
      </c>
      <c r="F19" s="107">
        <v>10</v>
      </c>
      <c r="G19" s="107">
        <v>8</v>
      </c>
      <c r="H19" s="107">
        <v>3</v>
      </c>
      <c r="I19" s="107">
        <v>3</v>
      </c>
      <c r="J19" s="107">
        <v>1</v>
      </c>
      <c r="K19" s="107">
        <v>14</v>
      </c>
      <c r="L19" s="107">
        <v>7</v>
      </c>
      <c r="M19" s="107">
        <v>2</v>
      </c>
      <c r="N19" s="107">
        <v>10</v>
      </c>
      <c r="O19" s="149">
        <v>3</v>
      </c>
      <c r="P19" s="107">
        <v>8</v>
      </c>
      <c r="Q19" s="107">
        <v>1</v>
      </c>
      <c r="R19" s="107">
        <v>9</v>
      </c>
      <c r="S19" s="107">
        <v>1</v>
      </c>
      <c r="T19" s="107">
        <v>5</v>
      </c>
      <c r="U19" s="107">
        <v>12</v>
      </c>
      <c r="V19" s="107">
        <v>12</v>
      </c>
      <c r="W19" s="107">
        <v>1</v>
      </c>
      <c r="X19" s="107">
        <v>7</v>
      </c>
      <c r="Y19" s="107">
        <v>14</v>
      </c>
      <c r="Z19" s="107"/>
      <c r="AA19" s="133"/>
      <c r="AB19" s="133"/>
      <c r="AC19" s="218">
        <f>SUM(D20:AB20)</f>
        <v>0</v>
      </c>
    </row>
    <row r="20" spans="1:29" ht="15.75" customHeight="1" x14ac:dyDescent="0.4">
      <c r="A20" s="208"/>
      <c r="B20" s="209"/>
      <c r="C20" s="239"/>
      <c r="D20" s="138">
        <f t="shared" si="0"/>
        <v>0</v>
      </c>
      <c r="E20" s="138">
        <f t="shared" si="0"/>
        <v>0</v>
      </c>
      <c r="F20" s="138">
        <f t="shared" si="0"/>
        <v>0</v>
      </c>
      <c r="G20" s="138">
        <f t="shared" si="0"/>
        <v>0</v>
      </c>
      <c r="H20" s="138">
        <f t="shared" si="0"/>
        <v>0</v>
      </c>
      <c r="I20" s="138">
        <f t="shared" si="0"/>
        <v>0</v>
      </c>
      <c r="J20" s="138">
        <f t="shared" si="0"/>
        <v>0</v>
      </c>
      <c r="K20" s="138">
        <f t="shared" si="0"/>
        <v>0</v>
      </c>
      <c r="L20" s="138">
        <f t="shared" si="0"/>
        <v>0</v>
      </c>
      <c r="M20" s="138">
        <f t="shared" si="0"/>
        <v>0</v>
      </c>
      <c r="N20" s="138">
        <f t="shared" si="0"/>
        <v>0</v>
      </c>
      <c r="O20" s="138">
        <f t="shared" si="0"/>
        <v>0</v>
      </c>
      <c r="P20" s="138">
        <f t="shared" si="0"/>
        <v>0</v>
      </c>
      <c r="Q20" s="138">
        <f t="shared" si="0"/>
        <v>0</v>
      </c>
      <c r="R20" s="138">
        <f t="shared" si="0"/>
        <v>0</v>
      </c>
      <c r="S20" s="138">
        <f t="shared" si="0"/>
        <v>0</v>
      </c>
      <c r="T20" s="138">
        <f t="shared" si="0"/>
        <v>0</v>
      </c>
      <c r="U20" s="138">
        <f t="shared" si="0"/>
        <v>0</v>
      </c>
      <c r="V20" s="138">
        <f t="shared" si="0"/>
        <v>0</v>
      </c>
      <c r="W20" s="138">
        <f t="shared" si="0"/>
        <v>0</v>
      </c>
      <c r="X20" s="138">
        <f t="shared" si="0"/>
        <v>0</v>
      </c>
      <c r="Y20" s="138">
        <f t="shared" si="0"/>
        <v>0</v>
      </c>
      <c r="Z20" s="138">
        <f t="shared" si="0"/>
        <v>0</v>
      </c>
      <c r="AA20" s="138">
        <f t="shared" si="0"/>
        <v>0</v>
      </c>
      <c r="AB20" s="138">
        <f t="shared" si="0"/>
        <v>0</v>
      </c>
      <c r="AC20" s="218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07">
        <v>3</v>
      </c>
      <c r="E21" s="107">
        <v>10</v>
      </c>
      <c r="F21" s="107">
        <v>3</v>
      </c>
      <c r="G21" s="107">
        <v>6</v>
      </c>
      <c r="H21" s="107">
        <v>15</v>
      </c>
      <c r="I21" s="107">
        <v>10</v>
      </c>
      <c r="J21" s="107">
        <v>10</v>
      </c>
      <c r="K21" s="107">
        <v>13</v>
      </c>
      <c r="L21" s="107">
        <v>2</v>
      </c>
      <c r="M21" s="107">
        <v>2</v>
      </c>
      <c r="N21" s="107">
        <v>10</v>
      </c>
      <c r="O21" s="107">
        <v>9</v>
      </c>
      <c r="P21" s="107">
        <v>9</v>
      </c>
      <c r="Q21" s="107">
        <v>2</v>
      </c>
      <c r="R21" s="107">
        <v>10</v>
      </c>
      <c r="S21" s="107">
        <v>3</v>
      </c>
      <c r="T21" s="107">
        <v>3</v>
      </c>
      <c r="U21" s="107">
        <v>9</v>
      </c>
      <c r="V21" s="107">
        <v>1</v>
      </c>
      <c r="W21" s="107">
        <v>8</v>
      </c>
      <c r="X21" s="107">
        <v>14</v>
      </c>
      <c r="Y21" s="107">
        <v>6</v>
      </c>
      <c r="Z21" s="107"/>
      <c r="AA21" s="133"/>
      <c r="AB21" s="133"/>
      <c r="AC21" s="218">
        <f>SUM(D22:AB22)</f>
        <v>0</v>
      </c>
    </row>
    <row r="22" spans="1:29" ht="15.75" customHeight="1" x14ac:dyDescent="0.4">
      <c r="A22" s="208"/>
      <c r="B22" s="209"/>
      <c r="C22" s="239"/>
      <c r="D22" s="138">
        <f t="shared" si="0"/>
        <v>0</v>
      </c>
      <c r="E22" s="138">
        <f t="shared" si="0"/>
        <v>0</v>
      </c>
      <c r="F22" s="138">
        <f t="shared" si="0"/>
        <v>0</v>
      </c>
      <c r="G22" s="138">
        <f t="shared" si="0"/>
        <v>0</v>
      </c>
      <c r="H22" s="138">
        <f t="shared" si="0"/>
        <v>0</v>
      </c>
      <c r="I22" s="138">
        <f t="shared" si="0"/>
        <v>0</v>
      </c>
      <c r="J22" s="138">
        <f t="shared" si="0"/>
        <v>0</v>
      </c>
      <c r="K22" s="138">
        <f t="shared" si="0"/>
        <v>0</v>
      </c>
      <c r="L22" s="138">
        <f t="shared" si="0"/>
        <v>0</v>
      </c>
      <c r="M22" s="138">
        <f t="shared" si="0"/>
        <v>0</v>
      </c>
      <c r="N22" s="138">
        <f t="shared" si="0"/>
        <v>0</v>
      </c>
      <c r="O22" s="138">
        <f t="shared" si="0"/>
        <v>0</v>
      </c>
      <c r="P22" s="138">
        <f t="shared" si="0"/>
        <v>0</v>
      </c>
      <c r="Q22" s="138">
        <f t="shared" si="0"/>
        <v>0</v>
      </c>
      <c r="R22" s="138">
        <f t="shared" si="0"/>
        <v>0</v>
      </c>
      <c r="S22" s="138">
        <f t="shared" si="0"/>
        <v>0</v>
      </c>
      <c r="T22" s="138">
        <f t="shared" si="0"/>
        <v>0</v>
      </c>
      <c r="U22" s="138">
        <f t="shared" si="0"/>
        <v>0</v>
      </c>
      <c r="V22" s="138">
        <f t="shared" si="0"/>
        <v>0</v>
      </c>
      <c r="W22" s="138">
        <f t="shared" si="0"/>
        <v>0</v>
      </c>
      <c r="X22" s="138">
        <f t="shared" si="0"/>
        <v>0</v>
      </c>
      <c r="Y22" s="138">
        <f t="shared" si="0"/>
        <v>0</v>
      </c>
      <c r="Z22" s="138">
        <f t="shared" si="0"/>
        <v>0</v>
      </c>
      <c r="AA22" s="138">
        <f t="shared" si="0"/>
        <v>0</v>
      </c>
      <c r="AB22" s="138">
        <f t="shared" si="0"/>
        <v>0</v>
      </c>
      <c r="AC22" s="218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60">
        <v>2</v>
      </c>
      <c r="E23" s="160">
        <v>10</v>
      </c>
      <c r="F23" s="160">
        <v>5</v>
      </c>
      <c r="G23" s="160">
        <v>10</v>
      </c>
      <c r="H23" s="160">
        <v>3</v>
      </c>
      <c r="I23" s="160">
        <v>10</v>
      </c>
      <c r="J23" s="160">
        <v>5</v>
      </c>
      <c r="K23" s="160">
        <v>14</v>
      </c>
      <c r="L23" s="160">
        <v>3</v>
      </c>
      <c r="M23" s="160">
        <v>3</v>
      </c>
      <c r="N23" s="107">
        <v>10</v>
      </c>
      <c r="O23" s="107">
        <v>11</v>
      </c>
      <c r="P23" s="107">
        <v>1</v>
      </c>
      <c r="Q23" s="107">
        <v>13</v>
      </c>
      <c r="R23" s="107">
        <v>9</v>
      </c>
      <c r="S23" s="107">
        <v>2</v>
      </c>
      <c r="T23" s="107">
        <v>3</v>
      </c>
      <c r="U23" s="107">
        <v>5</v>
      </c>
      <c r="V23" s="107">
        <v>6</v>
      </c>
      <c r="W23" s="107">
        <v>1</v>
      </c>
      <c r="X23" s="107">
        <v>14</v>
      </c>
      <c r="Y23" s="107">
        <v>7</v>
      </c>
      <c r="Z23" s="133"/>
      <c r="AA23" s="133"/>
      <c r="AB23" s="133"/>
      <c r="AC23" s="218">
        <f>SUM(D24:AB24)</f>
        <v>0</v>
      </c>
    </row>
    <row r="24" spans="1:29" ht="15.75" customHeight="1" x14ac:dyDescent="0.4">
      <c r="A24" s="208"/>
      <c r="B24" s="209"/>
      <c r="C24" s="239"/>
      <c r="D24" s="138">
        <f t="shared" ref="D24:AB24" si="1">IF(IFERROR(IF(VLOOKUP(D23,D$145:D$149,1,0)&gt;=1,D$144,0),D23)=D$129,D$133,IF(IFERROR(IF(VLOOKUP(D23,D$145:D$149,1,0)&gt;=1,D$144,0),D23)=D$135,D$138,IF(IFERROR(IF(VLOOKUP(D23,D$145:D$149,1,0)&gt;=1,D$144,0),D23)=D$140,D$142,0)))</f>
        <v>0</v>
      </c>
      <c r="E24" s="138">
        <f t="shared" si="1"/>
        <v>0</v>
      </c>
      <c r="F24" s="138">
        <f t="shared" si="1"/>
        <v>0</v>
      </c>
      <c r="G24" s="138">
        <f t="shared" si="1"/>
        <v>0</v>
      </c>
      <c r="H24" s="138">
        <f t="shared" si="1"/>
        <v>0</v>
      </c>
      <c r="I24" s="138">
        <f t="shared" si="1"/>
        <v>0</v>
      </c>
      <c r="J24" s="138">
        <f t="shared" si="1"/>
        <v>0</v>
      </c>
      <c r="K24" s="138">
        <f t="shared" si="1"/>
        <v>0</v>
      </c>
      <c r="L24" s="138">
        <f t="shared" si="1"/>
        <v>0</v>
      </c>
      <c r="M24" s="138">
        <f t="shared" si="1"/>
        <v>0</v>
      </c>
      <c r="N24" s="138">
        <f t="shared" si="1"/>
        <v>0</v>
      </c>
      <c r="O24" s="138">
        <f t="shared" si="1"/>
        <v>0</v>
      </c>
      <c r="P24" s="138">
        <f t="shared" si="1"/>
        <v>0</v>
      </c>
      <c r="Q24" s="138">
        <f t="shared" si="1"/>
        <v>0</v>
      </c>
      <c r="R24" s="138">
        <f t="shared" si="1"/>
        <v>0</v>
      </c>
      <c r="S24" s="138">
        <f t="shared" si="1"/>
        <v>0</v>
      </c>
      <c r="T24" s="138">
        <f t="shared" si="1"/>
        <v>0</v>
      </c>
      <c r="U24" s="138">
        <f t="shared" si="1"/>
        <v>0</v>
      </c>
      <c r="V24" s="138">
        <f t="shared" si="1"/>
        <v>0</v>
      </c>
      <c r="W24" s="138">
        <f t="shared" si="1"/>
        <v>0</v>
      </c>
      <c r="X24" s="138">
        <f t="shared" si="1"/>
        <v>0</v>
      </c>
      <c r="Y24" s="138">
        <f t="shared" si="1"/>
        <v>0</v>
      </c>
      <c r="Z24" s="138">
        <f t="shared" si="1"/>
        <v>0</v>
      </c>
      <c r="AA24" s="138">
        <f t="shared" si="1"/>
        <v>0</v>
      </c>
      <c r="AB24" s="138">
        <f t="shared" si="1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07">
        <v>10</v>
      </c>
      <c r="E25" s="107">
        <v>10</v>
      </c>
      <c r="F25" s="107">
        <v>10</v>
      </c>
      <c r="G25" s="107">
        <v>11</v>
      </c>
      <c r="H25" s="107">
        <v>2</v>
      </c>
      <c r="I25" s="107">
        <v>2</v>
      </c>
      <c r="J25" s="107">
        <v>1</v>
      </c>
      <c r="K25" s="107">
        <v>1</v>
      </c>
      <c r="L25" s="107">
        <v>8</v>
      </c>
      <c r="M25" s="107">
        <v>2</v>
      </c>
      <c r="N25" s="107">
        <v>12</v>
      </c>
      <c r="O25" s="107">
        <v>1</v>
      </c>
      <c r="P25" s="107">
        <v>11</v>
      </c>
      <c r="Q25" s="107">
        <v>13</v>
      </c>
      <c r="R25" s="107">
        <v>12</v>
      </c>
      <c r="S25" s="107">
        <v>10</v>
      </c>
      <c r="T25" s="107">
        <v>15</v>
      </c>
      <c r="U25" s="107">
        <v>4</v>
      </c>
      <c r="V25" s="107">
        <v>10</v>
      </c>
      <c r="W25" s="107">
        <v>3</v>
      </c>
      <c r="X25" s="107">
        <v>4</v>
      </c>
      <c r="Y25" s="107">
        <v>12</v>
      </c>
      <c r="Z25" s="107"/>
      <c r="AA25" s="133"/>
      <c r="AB25" s="133"/>
      <c r="AC25" s="218">
        <f>SUM(D26:AB26)</f>
        <v>0</v>
      </c>
    </row>
    <row r="26" spans="1:29" ht="15.75" customHeight="1" x14ac:dyDescent="0.4">
      <c r="A26" s="208"/>
      <c r="B26" s="209"/>
      <c r="C26" s="239"/>
      <c r="D26" s="138">
        <f t="shared" ref="D26:AB26" si="2">IF(IFERROR(IF(VLOOKUP(D25,D$145:D$149,1,0)&gt;=1,D$144,0),D25)=D$129,D$133,IF(IFERROR(IF(VLOOKUP(D25,D$145:D$149,1,0)&gt;=1,D$144,0),D25)=D$135,D$138,IF(IFERROR(IF(VLOOKUP(D25,D$145:D$149,1,0)&gt;=1,D$144,0),D25)=D$140,D$142,0)))</f>
        <v>0</v>
      </c>
      <c r="E26" s="138">
        <f t="shared" si="2"/>
        <v>0</v>
      </c>
      <c r="F26" s="138">
        <f t="shared" si="2"/>
        <v>0</v>
      </c>
      <c r="G26" s="138">
        <f t="shared" si="2"/>
        <v>0</v>
      </c>
      <c r="H26" s="138">
        <f t="shared" si="2"/>
        <v>0</v>
      </c>
      <c r="I26" s="138">
        <f t="shared" si="2"/>
        <v>0</v>
      </c>
      <c r="J26" s="138">
        <f t="shared" si="2"/>
        <v>0</v>
      </c>
      <c r="K26" s="138">
        <f t="shared" si="2"/>
        <v>0</v>
      </c>
      <c r="L26" s="138">
        <f t="shared" si="2"/>
        <v>0</v>
      </c>
      <c r="M26" s="138">
        <f t="shared" si="2"/>
        <v>0</v>
      </c>
      <c r="N26" s="138">
        <f t="shared" si="2"/>
        <v>0</v>
      </c>
      <c r="O26" s="138">
        <f t="shared" si="2"/>
        <v>0</v>
      </c>
      <c r="P26" s="138">
        <f t="shared" si="2"/>
        <v>0</v>
      </c>
      <c r="Q26" s="138">
        <f t="shared" si="2"/>
        <v>0</v>
      </c>
      <c r="R26" s="138">
        <f t="shared" si="2"/>
        <v>0</v>
      </c>
      <c r="S26" s="138">
        <f t="shared" si="2"/>
        <v>0</v>
      </c>
      <c r="T26" s="138">
        <f t="shared" si="2"/>
        <v>0</v>
      </c>
      <c r="U26" s="138">
        <f t="shared" si="2"/>
        <v>0</v>
      </c>
      <c r="V26" s="138">
        <f t="shared" si="2"/>
        <v>0</v>
      </c>
      <c r="W26" s="138">
        <f t="shared" si="2"/>
        <v>0</v>
      </c>
      <c r="X26" s="138">
        <f t="shared" si="2"/>
        <v>0</v>
      </c>
      <c r="Y26" s="138">
        <f t="shared" si="2"/>
        <v>0</v>
      </c>
      <c r="Z26" s="138">
        <f t="shared" si="2"/>
        <v>0</v>
      </c>
      <c r="AA26" s="138">
        <f t="shared" si="2"/>
        <v>0</v>
      </c>
      <c r="AB26" s="138">
        <f t="shared" si="2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60"/>
      <c r="E27" s="160">
        <v>5</v>
      </c>
      <c r="F27" s="160">
        <v>5</v>
      </c>
      <c r="G27" s="160">
        <v>1</v>
      </c>
      <c r="H27" s="160">
        <v>2</v>
      </c>
      <c r="I27" s="160">
        <v>3</v>
      </c>
      <c r="J27" s="160">
        <v>4</v>
      </c>
      <c r="K27" s="160">
        <v>3</v>
      </c>
      <c r="L27" s="160">
        <v>8</v>
      </c>
      <c r="M27" s="160">
        <v>1</v>
      </c>
      <c r="N27" s="107">
        <v>11</v>
      </c>
      <c r="O27" s="107">
        <v>1</v>
      </c>
      <c r="P27" s="107">
        <v>11</v>
      </c>
      <c r="Q27" s="107">
        <v>6</v>
      </c>
      <c r="R27" s="107">
        <v>13</v>
      </c>
      <c r="S27" s="107">
        <v>8</v>
      </c>
      <c r="T27" s="107">
        <v>1</v>
      </c>
      <c r="U27" s="107">
        <v>6</v>
      </c>
      <c r="V27" s="107">
        <v>1</v>
      </c>
      <c r="W27" s="107">
        <v>6</v>
      </c>
      <c r="X27" s="107">
        <v>4</v>
      </c>
      <c r="Y27" s="107">
        <v>14</v>
      </c>
      <c r="Z27" s="133"/>
      <c r="AA27" s="133"/>
      <c r="AB27" s="133"/>
      <c r="AC27" s="218">
        <f>SUM(D28:AB28)</f>
        <v>0</v>
      </c>
    </row>
    <row r="28" spans="1:29" ht="15.75" customHeight="1" x14ac:dyDescent="0.4">
      <c r="A28" s="208"/>
      <c r="B28" s="209"/>
      <c r="C28" s="239"/>
      <c r="D28" s="138">
        <f t="shared" ref="D28:AB28" si="3">IF(IFERROR(IF(VLOOKUP(D27,D$145:D$149,1,0)&gt;=1,D$144,0),D27)=D$129,D$133,IF(IFERROR(IF(VLOOKUP(D27,D$145:D$149,1,0)&gt;=1,D$144,0),D27)=D$135,D$138,IF(IFERROR(IF(VLOOKUP(D27,D$145:D$149,1,0)&gt;=1,D$144,0),D27)=D$140,D$142,0)))</f>
        <v>0</v>
      </c>
      <c r="E28" s="138">
        <f t="shared" si="3"/>
        <v>0</v>
      </c>
      <c r="F28" s="138">
        <f t="shared" si="3"/>
        <v>0</v>
      </c>
      <c r="G28" s="138">
        <f t="shared" si="3"/>
        <v>0</v>
      </c>
      <c r="H28" s="138">
        <f t="shared" si="3"/>
        <v>0</v>
      </c>
      <c r="I28" s="138">
        <f t="shared" si="3"/>
        <v>0</v>
      </c>
      <c r="J28" s="138">
        <f t="shared" si="3"/>
        <v>0</v>
      </c>
      <c r="K28" s="138">
        <f t="shared" si="3"/>
        <v>0</v>
      </c>
      <c r="L28" s="138">
        <f t="shared" si="3"/>
        <v>0</v>
      </c>
      <c r="M28" s="138">
        <f t="shared" si="3"/>
        <v>0</v>
      </c>
      <c r="N28" s="138">
        <f t="shared" si="3"/>
        <v>0</v>
      </c>
      <c r="O28" s="138">
        <f t="shared" si="3"/>
        <v>0</v>
      </c>
      <c r="P28" s="138">
        <f t="shared" si="3"/>
        <v>0</v>
      </c>
      <c r="Q28" s="138">
        <f t="shared" si="3"/>
        <v>0</v>
      </c>
      <c r="R28" s="138">
        <f t="shared" si="3"/>
        <v>0</v>
      </c>
      <c r="S28" s="138">
        <f t="shared" si="3"/>
        <v>0</v>
      </c>
      <c r="T28" s="138">
        <f t="shared" si="3"/>
        <v>0</v>
      </c>
      <c r="U28" s="138">
        <f t="shared" si="3"/>
        <v>0</v>
      </c>
      <c r="V28" s="138">
        <f t="shared" si="3"/>
        <v>0</v>
      </c>
      <c r="W28" s="138">
        <f t="shared" si="3"/>
        <v>0</v>
      </c>
      <c r="X28" s="138">
        <f t="shared" si="3"/>
        <v>0</v>
      </c>
      <c r="Y28" s="138">
        <f t="shared" si="3"/>
        <v>0</v>
      </c>
      <c r="Z28" s="138">
        <f t="shared" si="3"/>
        <v>0</v>
      </c>
      <c r="AA28" s="138">
        <f t="shared" si="3"/>
        <v>0</v>
      </c>
      <c r="AB28" s="138">
        <f t="shared" si="3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07"/>
      <c r="E29" s="107">
        <v>10</v>
      </c>
      <c r="F29" s="107">
        <v>2</v>
      </c>
      <c r="G29" s="107">
        <v>10</v>
      </c>
      <c r="H29" s="107">
        <v>4</v>
      </c>
      <c r="I29" s="107">
        <v>11</v>
      </c>
      <c r="J29" s="107">
        <v>10</v>
      </c>
      <c r="K29" s="107">
        <v>1</v>
      </c>
      <c r="L29" s="107">
        <v>7</v>
      </c>
      <c r="M29" s="107">
        <v>2</v>
      </c>
      <c r="N29" s="107">
        <v>13</v>
      </c>
      <c r="O29" s="107">
        <v>8</v>
      </c>
      <c r="P29" s="107">
        <v>9</v>
      </c>
      <c r="Q29" s="107">
        <v>1</v>
      </c>
      <c r="R29" s="107">
        <v>12</v>
      </c>
      <c r="S29" s="107">
        <v>6</v>
      </c>
      <c r="T29" s="107">
        <v>15</v>
      </c>
      <c r="U29" s="107">
        <v>14</v>
      </c>
      <c r="V29" s="107">
        <v>7</v>
      </c>
      <c r="W29" s="107">
        <v>4</v>
      </c>
      <c r="X29" s="107">
        <v>15</v>
      </c>
      <c r="Y29" s="107">
        <v>4</v>
      </c>
      <c r="Z29" s="107"/>
      <c r="AA29" s="133"/>
      <c r="AB29" s="133"/>
      <c r="AC29" s="218">
        <f>SUM(D30:AB30)</f>
        <v>0</v>
      </c>
    </row>
    <row r="30" spans="1:29" ht="15.75" customHeight="1" x14ac:dyDescent="0.4">
      <c r="A30" s="208"/>
      <c r="B30" s="209"/>
      <c r="C30" s="239"/>
      <c r="D30" s="138">
        <f t="shared" ref="D30:AA30" si="4">IF(IFERROR(IF(VLOOKUP(D29,D$145:D$149,1,0)&gt;=1,D$144,0),D29)=D$129,D$133,IF(IFERROR(IF(VLOOKUP(D29,D$145:D$149,1,0)&gt;=1,D$144,0),D29)=D$135,D$138,IF(IFERROR(IF(VLOOKUP(D29,D$145:D$149,1,0)&gt;=1,D$144,0),D29)=D$140,D$142,0)))</f>
        <v>0</v>
      </c>
      <c r="E30" s="138">
        <f t="shared" si="4"/>
        <v>0</v>
      </c>
      <c r="F30" s="138">
        <f t="shared" si="4"/>
        <v>0</v>
      </c>
      <c r="G30" s="138">
        <f t="shared" si="4"/>
        <v>0</v>
      </c>
      <c r="H30" s="138">
        <f t="shared" si="4"/>
        <v>0</v>
      </c>
      <c r="I30" s="138">
        <f t="shared" si="4"/>
        <v>0</v>
      </c>
      <c r="J30" s="138">
        <f t="shared" si="4"/>
        <v>0</v>
      </c>
      <c r="K30" s="138">
        <f t="shared" si="4"/>
        <v>0</v>
      </c>
      <c r="L30" s="138">
        <f t="shared" si="4"/>
        <v>0</v>
      </c>
      <c r="M30" s="138">
        <f t="shared" si="4"/>
        <v>0</v>
      </c>
      <c r="N30" s="138">
        <f t="shared" si="4"/>
        <v>0</v>
      </c>
      <c r="O30" s="138">
        <f t="shared" si="4"/>
        <v>0</v>
      </c>
      <c r="P30" s="138">
        <f t="shared" si="4"/>
        <v>0</v>
      </c>
      <c r="Q30" s="138">
        <f t="shared" si="4"/>
        <v>0</v>
      </c>
      <c r="R30" s="138">
        <f t="shared" si="4"/>
        <v>0</v>
      </c>
      <c r="S30" s="138">
        <f t="shared" si="4"/>
        <v>0</v>
      </c>
      <c r="T30" s="138">
        <f t="shared" si="4"/>
        <v>0</v>
      </c>
      <c r="U30" s="138">
        <f t="shared" si="4"/>
        <v>0</v>
      </c>
      <c r="V30" s="138">
        <f t="shared" si="4"/>
        <v>0</v>
      </c>
      <c r="W30" s="138">
        <f t="shared" si="4"/>
        <v>0</v>
      </c>
      <c r="X30" s="138">
        <f t="shared" si="4"/>
        <v>0</v>
      </c>
      <c r="Y30" s="138">
        <f t="shared" si="4"/>
        <v>0</v>
      </c>
      <c r="Z30" s="138">
        <f t="shared" si="4"/>
        <v>0</v>
      </c>
      <c r="AA30" s="138">
        <f t="shared" si="4"/>
        <v>0</v>
      </c>
      <c r="AB30" s="138">
        <f>IF(IFERROR(IF(VLOOKUP(AB29,AB$145:AB$149,1,0)&gt;=1,AB$144,0),AB29)=AB$129,AB$133,IF(IFERROR(IF(VLOOKUP(AB29,AB$145:AB$149,1,0)&gt;=1,AB$144,0),AB29)=AB$135,AB$138,IF(IFERROR(IF(VLOOKUP(AB29,AB$145:AB$149,1,0)&gt;=1,AB$144,0),AB29)=AB$140,AB$142,0)))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33">
        <v>9</v>
      </c>
      <c r="E31" s="133">
        <v>10</v>
      </c>
      <c r="F31" s="133">
        <v>1</v>
      </c>
      <c r="G31" s="133">
        <v>4</v>
      </c>
      <c r="H31" s="133">
        <v>10</v>
      </c>
      <c r="I31" s="133">
        <v>6</v>
      </c>
      <c r="J31" s="133">
        <v>9</v>
      </c>
      <c r="K31" s="133">
        <v>1</v>
      </c>
      <c r="L31" s="133">
        <v>4</v>
      </c>
      <c r="M31" s="133">
        <v>1</v>
      </c>
      <c r="N31" s="133">
        <v>10</v>
      </c>
      <c r="O31" s="133">
        <v>11</v>
      </c>
      <c r="P31" s="133">
        <v>8</v>
      </c>
      <c r="Q31" s="133">
        <v>13</v>
      </c>
      <c r="R31" s="133">
        <v>6</v>
      </c>
      <c r="S31" s="133">
        <v>10</v>
      </c>
      <c r="T31" s="133">
        <v>5</v>
      </c>
      <c r="U31" s="133">
        <v>8</v>
      </c>
      <c r="V31" s="133">
        <v>9</v>
      </c>
      <c r="W31" s="133">
        <v>15</v>
      </c>
      <c r="X31" s="107">
        <v>12</v>
      </c>
      <c r="Y31" s="107">
        <v>7</v>
      </c>
      <c r="Z31" s="107"/>
      <c r="AA31" s="137"/>
      <c r="AB31" s="137"/>
      <c r="AC31" s="218">
        <f>SUM(D32:AB32)</f>
        <v>0</v>
      </c>
    </row>
    <row r="32" spans="1:29" ht="15.75" customHeight="1" x14ac:dyDescent="0.4">
      <c r="A32" s="208"/>
      <c r="B32" s="209"/>
      <c r="C32" s="239"/>
      <c r="D32" s="138">
        <f t="shared" ref="D32:AA32" si="5">IF(IFERROR(IF(VLOOKUP(D31,D$145:D$149,1,0)&gt;=1,D$144,0),D31)=D$129,D$133,IF(IFERROR(IF(VLOOKUP(D31,D$145:D$149,1,0)&gt;=1,D$144,0),D31)=D$135,D$138,IF(IFERROR(IF(VLOOKUP(D31,D$145:D$149,1,0)&gt;=1,D$144,0),D31)=D$140,D$142,0)))</f>
        <v>0</v>
      </c>
      <c r="E32" s="138">
        <f t="shared" si="5"/>
        <v>0</v>
      </c>
      <c r="F32" s="138">
        <f t="shared" si="5"/>
        <v>0</v>
      </c>
      <c r="G32" s="138">
        <f t="shared" si="5"/>
        <v>0</v>
      </c>
      <c r="H32" s="138">
        <f t="shared" si="5"/>
        <v>0</v>
      </c>
      <c r="I32" s="138">
        <f t="shared" si="5"/>
        <v>0</v>
      </c>
      <c r="J32" s="138">
        <f t="shared" si="5"/>
        <v>0</v>
      </c>
      <c r="K32" s="138">
        <f t="shared" si="5"/>
        <v>0</v>
      </c>
      <c r="L32" s="138">
        <f t="shared" si="5"/>
        <v>0</v>
      </c>
      <c r="M32" s="138">
        <f t="shared" si="5"/>
        <v>0</v>
      </c>
      <c r="N32" s="138">
        <f t="shared" si="5"/>
        <v>0</v>
      </c>
      <c r="O32" s="138">
        <f t="shared" si="5"/>
        <v>0</v>
      </c>
      <c r="P32" s="138">
        <f t="shared" si="5"/>
        <v>0</v>
      </c>
      <c r="Q32" s="138">
        <f t="shared" si="5"/>
        <v>0</v>
      </c>
      <c r="R32" s="138">
        <f t="shared" si="5"/>
        <v>0</v>
      </c>
      <c r="S32" s="138">
        <f t="shared" si="5"/>
        <v>0</v>
      </c>
      <c r="T32" s="138">
        <f t="shared" si="5"/>
        <v>0</v>
      </c>
      <c r="U32" s="138">
        <f t="shared" si="5"/>
        <v>0</v>
      </c>
      <c r="V32" s="138">
        <f t="shared" si="5"/>
        <v>0</v>
      </c>
      <c r="W32" s="138">
        <f t="shared" si="5"/>
        <v>0</v>
      </c>
      <c r="X32" s="138">
        <f t="shared" si="5"/>
        <v>0</v>
      </c>
      <c r="Y32" s="138">
        <f t="shared" si="5"/>
        <v>0</v>
      </c>
      <c r="Z32" s="138">
        <f t="shared" si="5"/>
        <v>0</v>
      </c>
      <c r="AA32" s="138">
        <f t="shared" si="5"/>
        <v>0</v>
      </c>
      <c r="AB32" s="138">
        <f>IF(IFERROR(IF(VLOOKUP(AB31,AB$145:AB$149,1,0)&gt;=1,AB$144,0),AB31)=AB$129,AB$133,IF(IFERROR(IF(VLOOKUP(AB31,AB$145:AB$149,1,0)&gt;=1,AB$144,0),AB31)=AB$135,AB$138,IF(IFERROR(IF(VLOOKUP(AB31,AB$145:AB$149,1,0)&gt;=1,AB$144,0),AB31)=AB$140,AB$142,0)))</f>
        <v>0</v>
      </c>
      <c r="AC32" s="218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37"/>
      <c r="AB33" s="137"/>
      <c r="AC33" s="218">
        <f>SUM(D34:AB34)</f>
        <v>0</v>
      </c>
    </row>
    <row r="34" spans="1:29" ht="15.75" hidden="1" customHeight="1" x14ac:dyDescent="0.4">
      <c r="A34" s="208"/>
      <c r="B34" s="209"/>
      <c r="C34" s="239"/>
      <c r="D34" s="138">
        <f t="shared" ref="D34:AA34" si="6">IF(IFERROR(IF(VLOOKUP(D33,D$145:D$149,1,0)&gt;=1,D$144,0),D33)=D$129,D$133,IF(IFERROR(IF(VLOOKUP(D33,D$145:D$149,1,0)&gt;=1,D$144,0),D33)=D$135,D$138,IF(IFERROR(IF(VLOOKUP(D33,D$145:D$149,1,0)&gt;=1,D$144,0),D33)=D$140,D$142,0)))</f>
        <v>0</v>
      </c>
      <c r="E34" s="138">
        <f t="shared" si="6"/>
        <v>0</v>
      </c>
      <c r="F34" s="138">
        <f t="shared" si="6"/>
        <v>0</v>
      </c>
      <c r="G34" s="138">
        <f t="shared" si="6"/>
        <v>0</v>
      </c>
      <c r="H34" s="138">
        <f t="shared" si="6"/>
        <v>0</v>
      </c>
      <c r="I34" s="138">
        <f t="shared" si="6"/>
        <v>0</v>
      </c>
      <c r="J34" s="138">
        <f t="shared" si="6"/>
        <v>0</v>
      </c>
      <c r="K34" s="138">
        <f t="shared" si="6"/>
        <v>0</v>
      </c>
      <c r="L34" s="138">
        <f t="shared" si="6"/>
        <v>0</v>
      </c>
      <c r="M34" s="138">
        <f t="shared" si="6"/>
        <v>0</v>
      </c>
      <c r="N34" s="138">
        <f t="shared" si="6"/>
        <v>0</v>
      </c>
      <c r="O34" s="138">
        <f t="shared" si="6"/>
        <v>0</v>
      </c>
      <c r="P34" s="138">
        <f t="shared" si="6"/>
        <v>0</v>
      </c>
      <c r="Q34" s="138">
        <f t="shared" si="6"/>
        <v>0</v>
      </c>
      <c r="R34" s="138">
        <f t="shared" si="6"/>
        <v>0</v>
      </c>
      <c r="S34" s="138">
        <f t="shared" si="6"/>
        <v>0</v>
      </c>
      <c r="T34" s="138">
        <f t="shared" si="6"/>
        <v>0</v>
      </c>
      <c r="U34" s="138">
        <f t="shared" si="6"/>
        <v>0</v>
      </c>
      <c r="V34" s="138">
        <f t="shared" si="6"/>
        <v>0</v>
      </c>
      <c r="W34" s="138">
        <f t="shared" si="6"/>
        <v>0</v>
      </c>
      <c r="X34" s="138">
        <f t="shared" si="6"/>
        <v>0</v>
      </c>
      <c r="Y34" s="138">
        <f t="shared" si="6"/>
        <v>0</v>
      </c>
      <c r="Z34" s="138">
        <f t="shared" si="6"/>
        <v>0</v>
      </c>
      <c r="AA34" s="138">
        <f t="shared" si="6"/>
        <v>0</v>
      </c>
      <c r="AB34" s="138">
        <f>IF(IFERROR(IF(VLOOKUP(AB33,AB$145:AB$149,1,0)&gt;=1,AB$144,0),AB33)=AB$129,AB$133,IF(IFERROR(IF(VLOOKUP(AB33,AB$145:AB$149,1,0)&gt;=1,AB$144,0),AB33)=AB$135,AB$138,IF(IFERROR(IF(VLOOKUP(AB33,AB$145:AB$149,1,0)&gt;=1,AB$144,0),AB33)=AB$140,AB$142,0)))</f>
        <v>0</v>
      </c>
      <c r="AC34" s="218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37"/>
      <c r="AB35" s="137"/>
      <c r="AC35" s="218">
        <f>SUM(D36:AB36)</f>
        <v>0</v>
      </c>
    </row>
    <row r="36" spans="1:29" ht="15.75" hidden="1" customHeight="1" x14ac:dyDescent="0.4">
      <c r="A36" s="208"/>
      <c r="B36" s="209"/>
      <c r="C36" s="239"/>
      <c r="D36" s="138">
        <f t="shared" ref="D36:AA36" si="7">IF(IFERROR(IF(VLOOKUP(D35,D$145:D$149,1,0)&gt;=1,D$144,0),D35)=D$129,D$133,IF(IFERROR(IF(VLOOKUP(D35,D$145:D$149,1,0)&gt;=1,D$144,0),D35)=D$135,D$138,IF(IFERROR(IF(VLOOKUP(D35,D$145:D$149,1,0)&gt;=1,D$144,0),D35)=D$140,D$142,0)))</f>
        <v>0</v>
      </c>
      <c r="E36" s="138">
        <f t="shared" si="7"/>
        <v>0</v>
      </c>
      <c r="F36" s="138">
        <f t="shared" si="7"/>
        <v>0</v>
      </c>
      <c r="G36" s="138">
        <f t="shared" si="7"/>
        <v>0</v>
      </c>
      <c r="H36" s="138">
        <f t="shared" si="7"/>
        <v>0</v>
      </c>
      <c r="I36" s="138">
        <f t="shared" si="7"/>
        <v>0</v>
      </c>
      <c r="J36" s="138">
        <f t="shared" si="7"/>
        <v>0</v>
      </c>
      <c r="K36" s="138">
        <f t="shared" si="7"/>
        <v>0</v>
      </c>
      <c r="L36" s="138">
        <f t="shared" si="7"/>
        <v>0</v>
      </c>
      <c r="M36" s="138">
        <f t="shared" si="7"/>
        <v>0</v>
      </c>
      <c r="N36" s="138">
        <f t="shared" si="7"/>
        <v>0</v>
      </c>
      <c r="O36" s="138">
        <f t="shared" si="7"/>
        <v>0</v>
      </c>
      <c r="P36" s="138">
        <f t="shared" si="7"/>
        <v>0</v>
      </c>
      <c r="Q36" s="138">
        <f t="shared" si="7"/>
        <v>0</v>
      </c>
      <c r="R36" s="138">
        <f t="shared" si="7"/>
        <v>0</v>
      </c>
      <c r="S36" s="138">
        <f t="shared" si="7"/>
        <v>0</v>
      </c>
      <c r="T36" s="138">
        <f t="shared" si="7"/>
        <v>0</v>
      </c>
      <c r="U36" s="138">
        <f t="shared" si="7"/>
        <v>0</v>
      </c>
      <c r="V36" s="138">
        <f t="shared" si="7"/>
        <v>0</v>
      </c>
      <c r="W36" s="138">
        <f t="shared" si="7"/>
        <v>0</v>
      </c>
      <c r="X36" s="138">
        <f t="shared" si="7"/>
        <v>0</v>
      </c>
      <c r="Y36" s="138">
        <f t="shared" si="7"/>
        <v>0</v>
      </c>
      <c r="Z36" s="138">
        <f t="shared" si="7"/>
        <v>0</v>
      </c>
      <c r="AA36" s="138">
        <f t="shared" si="7"/>
        <v>0</v>
      </c>
      <c r="AB36" s="138">
        <f>IF(IFERROR(IF(VLOOKUP(AB35,AB$145:AB$149,1,0)&gt;=1,AB$144,0),AB35)=AB$129,AB$133,IF(IFERROR(IF(VLOOKUP(AB35,AB$145:AB$149,1,0)&gt;=1,AB$144,0),AB35)=AB$135,AB$138,IF(IFERROR(IF(VLOOKUP(AB35,AB$145:AB$149,1,0)&gt;=1,AB$144,0),AB35)=AB$140,AB$142,0)))</f>
        <v>0</v>
      </c>
      <c r="AC36" s="218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7"/>
      <c r="AB37" s="137"/>
      <c r="AC37" s="218">
        <f>SUM(D38:AB38)</f>
        <v>0</v>
      </c>
    </row>
    <row r="38" spans="1:29" ht="15.75" hidden="1" customHeight="1" x14ac:dyDescent="0.4">
      <c r="A38" s="208"/>
      <c r="B38" s="209"/>
      <c r="C38" s="239"/>
      <c r="D38" s="138">
        <f t="shared" ref="D38:AA38" si="8">IF(IFERROR(IF(VLOOKUP(D37,D$145:D$149,1,0)&gt;=1,D$144,0),D37)=D$129,D$133,IF(IFERROR(IF(VLOOKUP(D37,D$145:D$149,1,0)&gt;=1,D$144,0),D37)=D$135,D$138,IF(IFERROR(IF(VLOOKUP(D37,D$145:D$149,1,0)&gt;=1,D$144,0),D37)=D$140,D$142,0)))</f>
        <v>0</v>
      </c>
      <c r="E38" s="138">
        <f t="shared" si="8"/>
        <v>0</v>
      </c>
      <c r="F38" s="138">
        <f t="shared" si="8"/>
        <v>0</v>
      </c>
      <c r="G38" s="138">
        <f t="shared" si="8"/>
        <v>0</v>
      </c>
      <c r="H38" s="138">
        <f t="shared" si="8"/>
        <v>0</v>
      </c>
      <c r="I38" s="138">
        <f t="shared" si="8"/>
        <v>0</v>
      </c>
      <c r="J38" s="138">
        <f t="shared" si="8"/>
        <v>0</v>
      </c>
      <c r="K38" s="138">
        <f t="shared" si="8"/>
        <v>0</v>
      </c>
      <c r="L38" s="138">
        <f t="shared" si="8"/>
        <v>0</v>
      </c>
      <c r="M38" s="138">
        <f t="shared" si="8"/>
        <v>0</v>
      </c>
      <c r="N38" s="138">
        <f t="shared" si="8"/>
        <v>0</v>
      </c>
      <c r="O38" s="138">
        <f t="shared" si="8"/>
        <v>0</v>
      </c>
      <c r="P38" s="138">
        <f t="shared" si="8"/>
        <v>0</v>
      </c>
      <c r="Q38" s="138">
        <f t="shared" si="8"/>
        <v>0</v>
      </c>
      <c r="R38" s="138">
        <f t="shared" si="8"/>
        <v>0</v>
      </c>
      <c r="S38" s="138">
        <f t="shared" si="8"/>
        <v>0</v>
      </c>
      <c r="T38" s="138">
        <f t="shared" si="8"/>
        <v>0</v>
      </c>
      <c r="U38" s="138">
        <f t="shared" si="8"/>
        <v>0</v>
      </c>
      <c r="V38" s="138">
        <f t="shared" si="8"/>
        <v>0</v>
      </c>
      <c r="W38" s="138">
        <f t="shared" si="8"/>
        <v>0</v>
      </c>
      <c r="X38" s="138">
        <f t="shared" si="8"/>
        <v>0</v>
      </c>
      <c r="Y38" s="138">
        <f t="shared" si="8"/>
        <v>0</v>
      </c>
      <c r="Z38" s="138">
        <f t="shared" si="8"/>
        <v>0</v>
      </c>
      <c r="AA38" s="138">
        <f t="shared" si="8"/>
        <v>0</v>
      </c>
      <c r="AB38" s="138">
        <f>IF(IFERROR(IF(VLOOKUP(AB37,AB$145:AB$149,1,0)&gt;=1,AB$144,0),AB37)=AB$129,AB$133,IF(IFERROR(IF(VLOOKUP(AB37,AB$145:AB$149,1,0)&gt;=1,AB$144,0),AB37)=AB$135,AB$138,IF(IFERROR(IF(VLOOKUP(AB37,AB$145:AB$149,1,0)&gt;=1,AB$144,0),AB37)=AB$140,AB$142,0)))</f>
        <v>0</v>
      </c>
      <c r="AC38" s="218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7"/>
      <c r="AB39" s="137"/>
      <c r="AC39" s="218">
        <f>SUM(D40:AB40)</f>
        <v>0</v>
      </c>
    </row>
    <row r="40" spans="1:29" ht="15.75" hidden="1" customHeight="1" x14ac:dyDescent="0.4">
      <c r="A40" s="208"/>
      <c r="B40" s="209"/>
      <c r="C40" s="239"/>
      <c r="D40" s="138">
        <f t="shared" ref="D40:AB40" si="9">IF(IFERROR(IF(VLOOKUP(D39,D$145:D$149,1,0)&gt;=1,D$144,0),D39)=D$129,D$133,IF(IFERROR(IF(VLOOKUP(D39,D$145:D$149,1,0)&gt;=1,D$144,0),D39)=D$135,D$138,IF(IFERROR(IF(VLOOKUP(D39,D$145:D$149,1,0)&gt;=1,D$144,0),D39)=D$140,D$142,0)))</f>
        <v>0</v>
      </c>
      <c r="E40" s="138">
        <f t="shared" si="9"/>
        <v>0</v>
      </c>
      <c r="F40" s="138">
        <f t="shared" si="9"/>
        <v>0</v>
      </c>
      <c r="G40" s="138">
        <f t="shared" si="9"/>
        <v>0</v>
      </c>
      <c r="H40" s="138">
        <f t="shared" si="9"/>
        <v>0</v>
      </c>
      <c r="I40" s="138">
        <f t="shared" si="9"/>
        <v>0</v>
      </c>
      <c r="J40" s="138">
        <f t="shared" si="9"/>
        <v>0</v>
      </c>
      <c r="K40" s="138">
        <f t="shared" si="9"/>
        <v>0</v>
      </c>
      <c r="L40" s="138">
        <f t="shared" si="9"/>
        <v>0</v>
      </c>
      <c r="M40" s="138">
        <f t="shared" si="9"/>
        <v>0</v>
      </c>
      <c r="N40" s="138">
        <f t="shared" si="9"/>
        <v>0</v>
      </c>
      <c r="O40" s="138">
        <f t="shared" si="9"/>
        <v>0</v>
      </c>
      <c r="P40" s="138">
        <f t="shared" si="9"/>
        <v>0</v>
      </c>
      <c r="Q40" s="138">
        <f t="shared" si="9"/>
        <v>0</v>
      </c>
      <c r="R40" s="138">
        <f t="shared" si="9"/>
        <v>0</v>
      </c>
      <c r="S40" s="138">
        <f t="shared" si="9"/>
        <v>0</v>
      </c>
      <c r="T40" s="138">
        <f t="shared" si="9"/>
        <v>0</v>
      </c>
      <c r="U40" s="138">
        <f t="shared" si="9"/>
        <v>0</v>
      </c>
      <c r="V40" s="138">
        <f t="shared" si="9"/>
        <v>0</v>
      </c>
      <c r="W40" s="138">
        <f t="shared" si="9"/>
        <v>0</v>
      </c>
      <c r="X40" s="138">
        <f t="shared" si="9"/>
        <v>0</v>
      </c>
      <c r="Y40" s="138">
        <f t="shared" si="9"/>
        <v>0</v>
      </c>
      <c r="Z40" s="138">
        <f t="shared" si="9"/>
        <v>0</v>
      </c>
      <c r="AA40" s="138">
        <f t="shared" si="9"/>
        <v>0</v>
      </c>
      <c r="AB40" s="138">
        <f t="shared" si="9"/>
        <v>0</v>
      </c>
      <c r="AC40" s="218"/>
    </row>
    <row r="41" spans="1:29" ht="15.75" hidden="1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7"/>
      <c r="AB41" s="137"/>
      <c r="AC41" s="218">
        <f>SUM(D42:AB42)</f>
        <v>0</v>
      </c>
    </row>
    <row r="42" spans="1:29" ht="15.75" hidden="1" customHeight="1" x14ac:dyDescent="0.4">
      <c r="A42" s="208"/>
      <c r="B42" s="209"/>
      <c r="C42" s="239"/>
      <c r="D42" s="138">
        <f t="shared" ref="D42:AA42" si="10">IF(IFERROR(IF(VLOOKUP(D41,D$145:D$149,1,0)&gt;=1,D$144,0),D41)=D$129,D$133,IF(IFERROR(IF(VLOOKUP(D41,D$145:D$149,1,0)&gt;=1,D$144,0),D41)=D$135,D$138,IF(IFERROR(IF(VLOOKUP(D41,D$145:D$149,1,0)&gt;=1,D$144,0),D41)=D$140,D$142,0)))</f>
        <v>0</v>
      </c>
      <c r="E42" s="138">
        <f t="shared" si="10"/>
        <v>0</v>
      </c>
      <c r="F42" s="138">
        <f t="shared" si="10"/>
        <v>0</v>
      </c>
      <c r="G42" s="138">
        <f t="shared" si="10"/>
        <v>0</v>
      </c>
      <c r="H42" s="138">
        <f t="shared" si="10"/>
        <v>0</v>
      </c>
      <c r="I42" s="138">
        <f t="shared" si="10"/>
        <v>0</v>
      </c>
      <c r="J42" s="138">
        <f t="shared" si="10"/>
        <v>0</v>
      </c>
      <c r="K42" s="138">
        <f t="shared" si="10"/>
        <v>0</v>
      </c>
      <c r="L42" s="138">
        <f t="shared" si="10"/>
        <v>0</v>
      </c>
      <c r="M42" s="138">
        <f t="shared" si="10"/>
        <v>0</v>
      </c>
      <c r="N42" s="138">
        <f t="shared" si="10"/>
        <v>0</v>
      </c>
      <c r="O42" s="138">
        <f t="shared" si="10"/>
        <v>0</v>
      </c>
      <c r="P42" s="138">
        <f t="shared" si="10"/>
        <v>0</v>
      </c>
      <c r="Q42" s="138">
        <f t="shared" si="10"/>
        <v>0</v>
      </c>
      <c r="R42" s="138">
        <f t="shared" si="10"/>
        <v>0</v>
      </c>
      <c r="S42" s="138">
        <f t="shared" si="10"/>
        <v>0</v>
      </c>
      <c r="T42" s="138">
        <f t="shared" si="10"/>
        <v>0</v>
      </c>
      <c r="U42" s="138">
        <f t="shared" si="10"/>
        <v>0</v>
      </c>
      <c r="V42" s="138">
        <f t="shared" si="10"/>
        <v>0</v>
      </c>
      <c r="W42" s="138">
        <f t="shared" si="10"/>
        <v>0</v>
      </c>
      <c r="X42" s="138">
        <f t="shared" si="10"/>
        <v>0</v>
      </c>
      <c r="Y42" s="138">
        <f t="shared" si="10"/>
        <v>0</v>
      </c>
      <c r="Z42" s="138">
        <f t="shared" si="10"/>
        <v>0</v>
      </c>
      <c r="AA42" s="138">
        <f t="shared" si="10"/>
        <v>0</v>
      </c>
      <c r="AB42" s="138">
        <f>IF(IFERROR(IF(VLOOKUP(AB41,AB$145:AB$149,1,0)&gt;=1,AB$144,0),AB41)=AB$129,AB$133,IF(IFERROR(IF(VLOOKUP(AB41,AB$145:AB$149,1,0)&gt;=1,AB$144,0),AB41)=AB$135,AB$138,IF(IFERROR(IF(VLOOKUP(AB41,AB$145:AB$149,1,0)&gt;=1,AB$144,0),AB41)=AB$140,AB$142,0)))</f>
        <v>0</v>
      </c>
      <c r="AC42" s="218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7"/>
      <c r="AB43" s="137"/>
      <c r="AC43" s="218">
        <f>SUM(D44:AB44)</f>
        <v>0</v>
      </c>
    </row>
    <row r="44" spans="1:29" ht="15.75" hidden="1" customHeight="1" x14ac:dyDescent="0.4">
      <c r="A44" s="208"/>
      <c r="B44" s="209"/>
      <c r="C44" s="239"/>
      <c r="D44" s="138">
        <f t="shared" ref="D44:AA44" si="11">IF(IFERROR(IF(VLOOKUP(D43,D$145:D$149,1,0)&gt;=1,D$144,0),D43)=D$129,D$133,IF(IFERROR(IF(VLOOKUP(D43,D$145:D$149,1,0)&gt;=1,D$144,0),D43)=D$135,D$138,IF(IFERROR(IF(VLOOKUP(D43,D$145:D$149,1,0)&gt;=1,D$144,0),D43)=D$140,D$142,0)))</f>
        <v>0</v>
      </c>
      <c r="E44" s="138">
        <f t="shared" si="11"/>
        <v>0</v>
      </c>
      <c r="F44" s="138">
        <f t="shared" si="11"/>
        <v>0</v>
      </c>
      <c r="G44" s="138">
        <f t="shared" si="11"/>
        <v>0</v>
      </c>
      <c r="H44" s="138">
        <f t="shared" si="11"/>
        <v>0</v>
      </c>
      <c r="I44" s="138">
        <f t="shared" si="11"/>
        <v>0</v>
      </c>
      <c r="J44" s="138">
        <f t="shared" si="11"/>
        <v>0</v>
      </c>
      <c r="K44" s="138">
        <f t="shared" si="11"/>
        <v>0</v>
      </c>
      <c r="L44" s="138">
        <f t="shared" si="11"/>
        <v>0</v>
      </c>
      <c r="M44" s="138">
        <f t="shared" si="11"/>
        <v>0</v>
      </c>
      <c r="N44" s="138">
        <f t="shared" si="11"/>
        <v>0</v>
      </c>
      <c r="O44" s="138">
        <f t="shared" si="11"/>
        <v>0</v>
      </c>
      <c r="P44" s="138">
        <f t="shared" si="11"/>
        <v>0</v>
      </c>
      <c r="Q44" s="138">
        <f t="shared" si="11"/>
        <v>0</v>
      </c>
      <c r="R44" s="138">
        <f t="shared" si="11"/>
        <v>0</v>
      </c>
      <c r="S44" s="138">
        <f t="shared" si="11"/>
        <v>0</v>
      </c>
      <c r="T44" s="138">
        <f t="shared" si="11"/>
        <v>0</v>
      </c>
      <c r="U44" s="138">
        <f t="shared" si="11"/>
        <v>0</v>
      </c>
      <c r="V44" s="138">
        <f t="shared" si="11"/>
        <v>0</v>
      </c>
      <c r="W44" s="138">
        <f t="shared" si="11"/>
        <v>0</v>
      </c>
      <c r="X44" s="138">
        <f t="shared" si="11"/>
        <v>0</v>
      </c>
      <c r="Y44" s="138">
        <f t="shared" si="11"/>
        <v>0</v>
      </c>
      <c r="Z44" s="138">
        <f t="shared" si="11"/>
        <v>0</v>
      </c>
      <c r="AA44" s="138">
        <f t="shared" si="11"/>
        <v>0</v>
      </c>
      <c r="AB44" s="138">
        <f>IF(IFERROR(IF(VLOOKUP(AB43,AB$145:AB$149,1,0)&gt;=1,AB$144,0),AB43)=AB$129,AB$133,IF(IFERROR(IF(VLOOKUP(AB43,AB$145:AB$149,1,0)&gt;=1,AB$144,0),AB43)=AB$135,AB$138,IF(IFERROR(IF(VLOOKUP(AB43,AB$145:AB$149,1,0)&gt;=1,AB$144,0),AB43)=AB$140,AB$142,0)))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7"/>
      <c r="AB45" s="137"/>
      <c r="AC45" s="218">
        <f>SUM(D46:AB46)</f>
        <v>0</v>
      </c>
    </row>
    <row r="46" spans="1:29" ht="15.75" hidden="1" customHeight="1" x14ac:dyDescent="0.4">
      <c r="A46" s="208"/>
      <c r="B46" s="209"/>
      <c r="C46" s="239"/>
      <c r="D46" s="138">
        <f t="shared" ref="D46:AA46" si="12">IF(IFERROR(IF(VLOOKUP(D45,D$145:D$149,1,0)&gt;=1,D$144,0),D45)=D$129,D$133,IF(IFERROR(IF(VLOOKUP(D45,D$145:D$149,1,0)&gt;=1,D$144,0),D45)=D$135,D$138,IF(IFERROR(IF(VLOOKUP(D45,D$145:D$149,1,0)&gt;=1,D$144,0),D45)=D$140,D$142,0)))</f>
        <v>0</v>
      </c>
      <c r="E46" s="138">
        <f t="shared" si="12"/>
        <v>0</v>
      </c>
      <c r="F46" s="138">
        <f t="shared" si="12"/>
        <v>0</v>
      </c>
      <c r="G46" s="138">
        <f t="shared" si="12"/>
        <v>0</v>
      </c>
      <c r="H46" s="138">
        <f t="shared" si="12"/>
        <v>0</v>
      </c>
      <c r="I46" s="138">
        <f t="shared" si="12"/>
        <v>0</v>
      </c>
      <c r="J46" s="138">
        <f t="shared" si="12"/>
        <v>0</v>
      </c>
      <c r="K46" s="138">
        <f t="shared" si="12"/>
        <v>0</v>
      </c>
      <c r="L46" s="138">
        <f t="shared" si="12"/>
        <v>0</v>
      </c>
      <c r="M46" s="138">
        <f t="shared" si="12"/>
        <v>0</v>
      </c>
      <c r="N46" s="138">
        <f t="shared" si="12"/>
        <v>0</v>
      </c>
      <c r="O46" s="138">
        <f t="shared" si="12"/>
        <v>0</v>
      </c>
      <c r="P46" s="138">
        <f t="shared" si="12"/>
        <v>0</v>
      </c>
      <c r="Q46" s="138">
        <f t="shared" si="12"/>
        <v>0</v>
      </c>
      <c r="R46" s="138">
        <f t="shared" si="12"/>
        <v>0</v>
      </c>
      <c r="S46" s="138">
        <f t="shared" si="12"/>
        <v>0</v>
      </c>
      <c r="T46" s="138">
        <f t="shared" si="12"/>
        <v>0</v>
      </c>
      <c r="U46" s="138">
        <f t="shared" si="12"/>
        <v>0</v>
      </c>
      <c r="V46" s="138">
        <f t="shared" si="12"/>
        <v>0</v>
      </c>
      <c r="W46" s="138">
        <f t="shared" si="12"/>
        <v>0</v>
      </c>
      <c r="X46" s="138">
        <f t="shared" si="12"/>
        <v>0</v>
      </c>
      <c r="Y46" s="138">
        <f t="shared" si="12"/>
        <v>0</v>
      </c>
      <c r="Z46" s="138">
        <f t="shared" si="12"/>
        <v>0</v>
      </c>
      <c r="AA46" s="138">
        <f t="shared" si="12"/>
        <v>0</v>
      </c>
      <c r="AB46" s="138">
        <f>IF(IFERROR(IF(VLOOKUP(AB45,AB$145:AB$149,1,0)&gt;=1,AB$144,0),AB45)=AB$129,AB$133,IF(IFERROR(IF(VLOOKUP(AB45,AB$145:AB$149,1,0)&gt;=1,AB$144,0),AB45)=AB$135,AB$138,IF(IFERROR(IF(VLOOKUP(AB45,AB$145:AB$149,1,0)&gt;=1,AB$144,0),AB45)=AB$140,AB$142,0)))</f>
        <v>0</v>
      </c>
      <c r="AC46" s="218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38">
        <f>SUM(D48:AB48)</f>
        <v>0</v>
      </c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7"/>
      <c r="AB47" s="137"/>
      <c r="AC47" s="218">
        <f>SUM(D48:AB48)</f>
        <v>0</v>
      </c>
    </row>
    <row r="48" spans="1:29" ht="15.75" hidden="1" customHeight="1" x14ac:dyDescent="0.4">
      <c r="A48" s="208"/>
      <c r="B48" s="209"/>
      <c r="C48" s="239"/>
      <c r="D48" s="138">
        <f t="shared" ref="D48:AA48" si="13">IF(IFERROR(IF(VLOOKUP(D47,D$145:D$149,1,0)&gt;=1,D$144,0),D47)=D$129,D$133,IF(IFERROR(IF(VLOOKUP(D47,D$145:D$149,1,0)&gt;=1,D$144,0),D47)=D$135,D$138,IF(IFERROR(IF(VLOOKUP(D47,D$145:D$149,1,0)&gt;=1,D$144,0),D47)=D$140,D$142,0)))</f>
        <v>0</v>
      </c>
      <c r="E48" s="138">
        <f t="shared" si="13"/>
        <v>0</v>
      </c>
      <c r="F48" s="138">
        <f t="shared" si="13"/>
        <v>0</v>
      </c>
      <c r="G48" s="138">
        <f t="shared" si="13"/>
        <v>0</v>
      </c>
      <c r="H48" s="138">
        <f t="shared" si="13"/>
        <v>0</v>
      </c>
      <c r="I48" s="138">
        <f t="shared" si="13"/>
        <v>0</v>
      </c>
      <c r="J48" s="138">
        <f t="shared" si="13"/>
        <v>0</v>
      </c>
      <c r="K48" s="138">
        <f t="shared" si="13"/>
        <v>0</v>
      </c>
      <c r="L48" s="138">
        <f t="shared" si="13"/>
        <v>0</v>
      </c>
      <c r="M48" s="138">
        <f t="shared" si="13"/>
        <v>0</v>
      </c>
      <c r="N48" s="138">
        <f t="shared" si="13"/>
        <v>0</v>
      </c>
      <c r="O48" s="138">
        <f t="shared" si="13"/>
        <v>0</v>
      </c>
      <c r="P48" s="138">
        <f t="shared" si="13"/>
        <v>0</v>
      </c>
      <c r="Q48" s="138">
        <f t="shared" si="13"/>
        <v>0</v>
      </c>
      <c r="R48" s="138">
        <f t="shared" si="13"/>
        <v>0</v>
      </c>
      <c r="S48" s="138">
        <f t="shared" si="13"/>
        <v>0</v>
      </c>
      <c r="T48" s="138">
        <f t="shared" si="13"/>
        <v>0</v>
      </c>
      <c r="U48" s="138">
        <f t="shared" si="13"/>
        <v>0</v>
      </c>
      <c r="V48" s="138">
        <f t="shared" si="13"/>
        <v>0</v>
      </c>
      <c r="W48" s="138">
        <f t="shared" si="13"/>
        <v>0</v>
      </c>
      <c r="X48" s="138">
        <f t="shared" si="13"/>
        <v>0</v>
      </c>
      <c r="Y48" s="138">
        <f t="shared" si="13"/>
        <v>0</v>
      </c>
      <c r="Z48" s="138">
        <f t="shared" si="13"/>
        <v>0</v>
      </c>
      <c r="AA48" s="138">
        <f t="shared" si="13"/>
        <v>0</v>
      </c>
      <c r="AB48" s="138">
        <f>IF(IFERROR(IF(VLOOKUP(AB47,AB$145:AB$149,1,0)&gt;=1,AB$144,0),AB47)=AB$129,AB$133,IF(IFERROR(IF(VLOOKUP(AB47,AB$145:AB$149,1,0)&gt;=1,AB$144,0),AB47)=AB$135,AB$138,IF(IFERROR(IF(VLOOKUP(AB47,AB$145:AB$149,1,0)&gt;=1,AB$144,0),AB47)=AB$140,AB$142,0)))</f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38">
        <f>SUM(D50:AB50)</f>
        <v>0</v>
      </c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7"/>
      <c r="AB49" s="137"/>
      <c r="AC49" s="218">
        <f>SUM(D50:AB50)</f>
        <v>0</v>
      </c>
    </row>
    <row r="50" spans="1:29" ht="15.75" hidden="1" customHeight="1" x14ac:dyDescent="0.4">
      <c r="A50" s="208"/>
      <c r="B50" s="209"/>
      <c r="C50" s="239"/>
      <c r="D50" s="138">
        <f t="shared" ref="D50:AA50" si="14">IF(IFERROR(IF(VLOOKUP(D49,D$145:D$149,1,0)&gt;=1,D$144,0),D49)=D$129,D$133,IF(IFERROR(IF(VLOOKUP(D49,D$145:D$149,1,0)&gt;=1,D$144,0),D49)=D$135,D$138,IF(IFERROR(IF(VLOOKUP(D49,D$145:D$149,1,0)&gt;=1,D$144,0),D49)=D$140,D$142,0)))</f>
        <v>0</v>
      </c>
      <c r="E50" s="138">
        <f t="shared" si="14"/>
        <v>0</v>
      </c>
      <c r="F50" s="138">
        <f t="shared" si="14"/>
        <v>0</v>
      </c>
      <c r="G50" s="138">
        <f t="shared" si="14"/>
        <v>0</v>
      </c>
      <c r="H50" s="138">
        <f t="shared" si="14"/>
        <v>0</v>
      </c>
      <c r="I50" s="138">
        <f t="shared" si="14"/>
        <v>0</v>
      </c>
      <c r="J50" s="138">
        <f t="shared" si="14"/>
        <v>0</v>
      </c>
      <c r="K50" s="138">
        <f t="shared" si="14"/>
        <v>0</v>
      </c>
      <c r="L50" s="138">
        <f t="shared" si="14"/>
        <v>0</v>
      </c>
      <c r="M50" s="138">
        <f t="shared" si="14"/>
        <v>0</v>
      </c>
      <c r="N50" s="138">
        <f t="shared" si="14"/>
        <v>0</v>
      </c>
      <c r="O50" s="138">
        <f t="shared" si="14"/>
        <v>0</v>
      </c>
      <c r="P50" s="138">
        <f t="shared" si="14"/>
        <v>0</v>
      </c>
      <c r="Q50" s="138">
        <f t="shared" si="14"/>
        <v>0</v>
      </c>
      <c r="R50" s="138">
        <f t="shared" si="14"/>
        <v>0</v>
      </c>
      <c r="S50" s="138">
        <f t="shared" si="14"/>
        <v>0</v>
      </c>
      <c r="T50" s="138">
        <f t="shared" si="14"/>
        <v>0</v>
      </c>
      <c r="U50" s="138">
        <f t="shared" si="14"/>
        <v>0</v>
      </c>
      <c r="V50" s="138">
        <f t="shared" si="14"/>
        <v>0</v>
      </c>
      <c r="W50" s="138">
        <f t="shared" si="14"/>
        <v>0</v>
      </c>
      <c r="X50" s="138">
        <f t="shared" si="14"/>
        <v>0</v>
      </c>
      <c r="Y50" s="138">
        <f t="shared" si="14"/>
        <v>0</v>
      </c>
      <c r="Z50" s="138">
        <f t="shared" si="14"/>
        <v>0</v>
      </c>
      <c r="AA50" s="138">
        <f t="shared" si="14"/>
        <v>0</v>
      </c>
      <c r="AB50" s="138">
        <f>IF(IFERROR(IF(VLOOKUP(AB49,AB$145:AB$149,1,0)&gt;=1,AB$144,0),AB49)=AB$129,AB$133,IF(IFERROR(IF(VLOOKUP(AB49,AB$145:AB$149,1,0)&gt;=1,AB$144,0),AB49)=AB$135,AB$138,IF(IFERROR(IF(VLOOKUP(AB49,AB$145:AB$149,1,0)&gt;=1,AB$144,0),AB49)=AB$140,AB$142,0)))</f>
        <v>0</v>
      </c>
      <c r="AC50" s="218"/>
    </row>
    <row r="51" spans="1:29" ht="15.75" hidden="1" customHeight="1" x14ac:dyDescent="0.4">
      <c r="A51" s="208">
        <f>+A49+1</f>
        <v>23</v>
      </c>
      <c r="B51" s="209" t="str">
        <f>+Partici!B24</f>
        <v>NANO</v>
      </c>
      <c r="C51" s="238">
        <f>SUM(D52:AB52)</f>
        <v>0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7"/>
      <c r="Y51" s="137"/>
      <c r="Z51" s="137"/>
      <c r="AA51" s="137"/>
      <c r="AB51" s="137"/>
      <c r="AC51" s="218">
        <f>SUM(D52:AB52)</f>
        <v>0</v>
      </c>
    </row>
    <row r="52" spans="1:29" ht="15.75" hidden="1" customHeight="1" x14ac:dyDescent="0.4">
      <c r="A52" s="208"/>
      <c r="B52" s="209"/>
      <c r="C52" s="239"/>
      <c r="D52" s="138">
        <f t="shared" ref="D52:AA52" si="15">IF(IFERROR(IF(VLOOKUP(D51,D$145:D$149,1,0)&gt;=1,D$144,0),D51)=D$129,D$133,IF(IFERROR(IF(VLOOKUP(D51,D$145:D$149,1,0)&gt;=1,D$144,0),D51)=D$135,D$138,IF(IFERROR(IF(VLOOKUP(D51,D$145:D$149,1,0)&gt;=1,D$144,0),D51)=D$140,D$142,0)))</f>
        <v>0</v>
      </c>
      <c r="E52" s="138">
        <f t="shared" si="15"/>
        <v>0</v>
      </c>
      <c r="F52" s="138">
        <f t="shared" si="15"/>
        <v>0</v>
      </c>
      <c r="G52" s="138">
        <f t="shared" si="15"/>
        <v>0</v>
      </c>
      <c r="H52" s="138">
        <f t="shared" si="15"/>
        <v>0</v>
      </c>
      <c r="I52" s="138">
        <f t="shared" si="15"/>
        <v>0</v>
      </c>
      <c r="J52" s="138">
        <f t="shared" si="15"/>
        <v>0</v>
      </c>
      <c r="K52" s="138">
        <f t="shared" si="15"/>
        <v>0</v>
      </c>
      <c r="L52" s="138">
        <f t="shared" si="15"/>
        <v>0</v>
      </c>
      <c r="M52" s="138">
        <f t="shared" si="15"/>
        <v>0</v>
      </c>
      <c r="N52" s="138">
        <f t="shared" si="15"/>
        <v>0</v>
      </c>
      <c r="O52" s="138">
        <f t="shared" si="15"/>
        <v>0</v>
      </c>
      <c r="P52" s="138">
        <f t="shared" si="15"/>
        <v>0</v>
      </c>
      <c r="Q52" s="138">
        <f t="shared" si="15"/>
        <v>0</v>
      </c>
      <c r="R52" s="138">
        <f t="shared" si="15"/>
        <v>0</v>
      </c>
      <c r="S52" s="138">
        <f t="shared" si="15"/>
        <v>0</v>
      </c>
      <c r="T52" s="138">
        <f t="shared" si="15"/>
        <v>0</v>
      </c>
      <c r="U52" s="138">
        <f t="shared" si="15"/>
        <v>0</v>
      </c>
      <c r="V52" s="138">
        <f t="shared" si="15"/>
        <v>0</v>
      </c>
      <c r="W52" s="138">
        <f t="shared" si="15"/>
        <v>0</v>
      </c>
      <c r="X52" s="138">
        <f t="shared" si="15"/>
        <v>0</v>
      </c>
      <c r="Y52" s="138">
        <f t="shared" si="15"/>
        <v>0</v>
      </c>
      <c r="Z52" s="138">
        <f t="shared" si="15"/>
        <v>0</v>
      </c>
      <c r="AA52" s="138">
        <f t="shared" si="15"/>
        <v>0</v>
      </c>
      <c r="AB52" s="138">
        <f>IF(IFERROR(IF(VLOOKUP(AB51,AB$145:AB$149,1,0)&gt;=1,AB$144,0),AB51)=AB$129,AB$133,IF(IFERROR(IF(VLOOKUP(AB51,AB$145:AB$149,1,0)&gt;=1,AB$144,0),AB51)=AB$135,AB$138,IF(IFERROR(IF(VLOOKUP(AB51,AB$145:AB$149,1,0)&gt;=1,AB$144,0),AB51)=AB$140,AB$142,0)))</f>
        <v>0</v>
      </c>
      <c r="AC52" s="218"/>
    </row>
    <row r="53" spans="1:29" ht="15.75" hidden="1" customHeight="1" x14ac:dyDescent="0.4">
      <c r="A53" s="208">
        <f>+A51+1</f>
        <v>24</v>
      </c>
      <c r="B53" s="209" t="str">
        <f>+Partici!B25</f>
        <v>PINKY</v>
      </c>
      <c r="C53" s="238">
        <f>SUM(D54:AB54)</f>
        <v>0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7"/>
      <c r="Y53" s="137"/>
      <c r="Z53" s="137"/>
      <c r="AA53" s="137"/>
      <c r="AB53" s="137"/>
      <c r="AC53" s="218">
        <f>SUM(D54:AB54)</f>
        <v>0</v>
      </c>
    </row>
    <row r="54" spans="1:29" ht="15.75" hidden="1" customHeight="1" x14ac:dyDescent="0.4">
      <c r="A54" s="208"/>
      <c r="B54" s="209"/>
      <c r="C54" s="239"/>
      <c r="D54" s="138">
        <f t="shared" ref="D54:AA54" si="16">IF(IFERROR(IF(VLOOKUP(D53,D$145:D$149,1,0)&gt;=1,D$144,0),D53)=D$129,D$133,IF(IFERROR(IF(VLOOKUP(D53,D$145:D$149,1,0)&gt;=1,D$144,0),D53)=D$135,D$138,IF(IFERROR(IF(VLOOKUP(D53,D$145:D$149,1,0)&gt;=1,D$144,0),D53)=D$140,D$142,0)))</f>
        <v>0</v>
      </c>
      <c r="E54" s="138">
        <f t="shared" si="16"/>
        <v>0</v>
      </c>
      <c r="F54" s="138">
        <f t="shared" si="16"/>
        <v>0</v>
      </c>
      <c r="G54" s="138">
        <f t="shared" si="16"/>
        <v>0</v>
      </c>
      <c r="H54" s="138">
        <f t="shared" si="16"/>
        <v>0</v>
      </c>
      <c r="I54" s="138">
        <f t="shared" si="16"/>
        <v>0</v>
      </c>
      <c r="J54" s="138">
        <f t="shared" si="16"/>
        <v>0</v>
      </c>
      <c r="K54" s="138">
        <f t="shared" si="16"/>
        <v>0</v>
      </c>
      <c r="L54" s="138">
        <f t="shared" si="16"/>
        <v>0</v>
      </c>
      <c r="M54" s="138">
        <f t="shared" si="16"/>
        <v>0</v>
      </c>
      <c r="N54" s="138">
        <f t="shared" si="16"/>
        <v>0</v>
      </c>
      <c r="O54" s="138">
        <f t="shared" si="16"/>
        <v>0</v>
      </c>
      <c r="P54" s="138">
        <f t="shared" si="16"/>
        <v>0</v>
      </c>
      <c r="Q54" s="138">
        <f t="shared" si="16"/>
        <v>0</v>
      </c>
      <c r="R54" s="138">
        <f t="shared" si="16"/>
        <v>0</v>
      </c>
      <c r="S54" s="138">
        <f t="shared" si="16"/>
        <v>0</v>
      </c>
      <c r="T54" s="138">
        <f t="shared" si="16"/>
        <v>0</v>
      </c>
      <c r="U54" s="138">
        <f t="shared" si="16"/>
        <v>0</v>
      </c>
      <c r="V54" s="138">
        <f t="shared" si="16"/>
        <v>0</v>
      </c>
      <c r="W54" s="138">
        <f t="shared" si="16"/>
        <v>0</v>
      </c>
      <c r="X54" s="138">
        <f t="shared" si="16"/>
        <v>0</v>
      </c>
      <c r="Y54" s="138">
        <f t="shared" si="16"/>
        <v>0</v>
      </c>
      <c r="Z54" s="138">
        <f t="shared" si="16"/>
        <v>0</v>
      </c>
      <c r="AA54" s="138">
        <f t="shared" si="16"/>
        <v>0</v>
      </c>
      <c r="AB54" s="138">
        <f>IF(IFERROR(IF(VLOOKUP(AB53,AB$145:AB$149,1,0)&gt;=1,AB$144,0),AB53)=AB$129,AB$133,IF(IFERROR(IF(VLOOKUP(AB53,AB$145:AB$149,1,0)&gt;=1,AB$144,0),AB53)=AB$135,AB$138,IF(IFERROR(IF(VLOOKUP(AB53,AB$145:AB$149,1,0)&gt;=1,AB$144,0),AB53)=AB$140,AB$142,0)))</f>
        <v>0</v>
      </c>
      <c r="AC54" s="218"/>
    </row>
    <row r="55" spans="1:29" ht="15.75" hidden="1" customHeight="1" x14ac:dyDescent="0.4">
      <c r="A55" s="224" t="s">
        <v>79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55"/>
    </row>
    <row r="56" spans="1:29" ht="15.75" hidden="1" customHeight="1" x14ac:dyDescent="0.4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56"/>
    </row>
    <row r="57" spans="1:29" ht="15.75" hidden="1" customHeight="1" x14ac:dyDescent="0.4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56"/>
    </row>
    <row r="58" spans="1:29" ht="15.75" hidden="1" customHeight="1" x14ac:dyDescent="0.4">
      <c r="A58" s="37" t="s">
        <v>0</v>
      </c>
      <c r="B58" s="38" t="s">
        <v>36</v>
      </c>
      <c r="C58" s="39" t="s">
        <v>78</v>
      </c>
      <c r="D58" s="38">
        <v>1</v>
      </c>
      <c r="E58" s="38">
        <v>2</v>
      </c>
      <c r="F58" s="38">
        <v>3</v>
      </c>
      <c r="G58" s="38">
        <v>4</v>
      </c>
      <c r="H58" s="38">
        <v>5</v>
      </c>
      <c r="I58" s="38">
        <v>6</v>
      </c>
      <c r="J58" s="38">
        <v>7</v>
      </c>
      <c r="K58" s="38">
        <v>8</v>
      </c>
      <c r="L58" s="38">
        <v>9</v>
      </c>
      <c r="M58" s="38">
        <v>10</v>
      </c>
      <c r="N58" s="38">
        <v>11</v>
      </c>
      <c r="O58" s="38">
        <v>12</v>
      </c>
      <c r="P58" s="38">
        <v>13</v>
      </c>
      <c r="Q58" s="38">
        <v>14</v>
      </c>
      <c r="R58" s="38">
        <v>15</v>
      </c>
      <c r="S58" s="38">
        <v>16</v>
      </c>
      <c r="T58" s="38">
        <v>17</v>
      </c>
      <c r="U58" s="38">
        <v>18</v>
      </c>
      <c r="V58" s="38">
        <v>19</v>
      </c>
      <c r="W58" s="38">
        <v>20</v>
      </c>
      <c r="X58" s="38">
        <v>21</v>
      </c>
      <c r="Y58" s="38">
        <v>22</v>
      </c>
      <c r="Z58" s="38">
        <v>23</v>
      </c>
      <c r="AA58" s="38">
        <v>24</v>
      </c>
      <c r="AB58" s="38">
        <v>25</v>
      </c>
      <c r="AC58" s="39" t="s">
        <v>78</v>
      </c>
    </row>
    <row r="59" spans="1:29" ht="15.75" hidden="1" customHeight="1" x14ac:dyDescent="0.4">
      <c r="A59" s="219">
        <f>+A57+1</f>
        <v>1</v>
      </c>
      <c r="B59" s="223">
        <f>+Partici!G35</f>
        <v>0</v>
      </c>
      <c r="C59" s="234">
        <f>SUM(D60:AB60)</f>
        <v>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56"/>
      <c r="Y59" s="56"/>
      <c r="Z59" s="56"/>
      <c r="AA59" s="56"/>
      <c r="AB59" s="56"/>
      <c r="AC59" s="223">
        <f>SUM(D60:AB60)</f>
        <v>0</v>
      </c>
    </row>
    <row r="60" spans="1:29" ht="15.75" hidden="1" customHeight="1" x14ac:dyDescent="0.4">
      <c r="A60" s="220"/>
      <c r="B60" s="223"/>
      <c r="C60" s="235"/>
      <c r="D60" s="143">
        <f t="shared" ref="D60:AB60" si="17">IF(IFERROR(IF(VLOOKUP(D59,D$145:D$149,1,0)&gt;=1,D$144,0),D59)=D$129,D$133,IF(IFERROR(IF(VLOOKUP(D59,D$145:D$149,1,0)&gt;=1,D$144,0),D59)=D$135,D$138,IF(IFERROR(IF(VLOOKUP(D59,D$145:D$149,1,0)&gt;=1,D$144,0),D59)=D$140,D$142,0)))</f>
        <v>0</v>
      </c>
      <c r="E60" s="143">
        <f t="shared" si="17"/>
        <v>0</v>
      </c>
      <c r="F60" s="143">
        <f t="shared" si="17"/>
        <v>0</v>
      </c>
      <c r="G60" s="143">
        <f t="shared" si="17"/>
        <v>0</v>
      </c>
      <c r="H60" s="143">
        <f t="shared" si="17"/>
        <v>0</v>
      </c>
      <c r="I60" s="143">
        <f t="shared" si="17"/>
        <v>0</v>
      </c>
      <c r="J60" s="143">
        <f t="shared" si="17"/>
        <v>0</v>
      </c>
      <c r="K60" s="143">
        <f t="shared" si="17"/>
        <v>0</v>
      </c>
      <c r="L60" s="143">
        <f t="shared" si="17"/>
        <v>0</v>
      </c>
      <c r="M60" s="143">
        <f t="shared" si="17"/>
        <v>0</v>
      </c>
      <c r="N60" s="143">
        <f t="shared" si="17"/>
        <v>0</v>
      </c>
      <c r="O60" s="143">
        <f t="shared" si="17"/>
        <v>0</v>
      </c>
      <c r="P60" s="143">
        <f t="shared" si="17"/>
        <v>0</v>
      </c>
      <c r="Q60" s="143">
        <f t="shared" si="17"/>
        <v>0</v>
      </c>
      <c r="R60" s="143">
        <f t="shared" si="17"/>
        <v>0</v>
      </c>
      <c r="S60" s="143">
        <f t="shared" si="17"/>
        <v>0</v>
      </c>
      <c r="T60" s="143">
        <f t="shared" si="17"/>
        <v>0</v>
      </c>
      <c r="U60" s="143">
        <f t="shared" si="17"/>
        <v>0</v>
      </c>
      <c r="V60" s="143">
        <f t="shared" si="17"/>
        <v>0</v>
      </c>
      <c r="W60" s="143">
        <f t="shared" si="17"/>
        <v>0</v>
      </c>
      <c r="X60" s="143">
        <f t="shared" si="17"/>
        <v>0</v>
      </c>
      <c r="Y60" s="143">
        <f t="shared" si="17"/>
        <v>0</v>
      </c>
      <c r="Z60" s="143">
        <f t="shared" si="17"/>
        <v>0</v>
      </c>
      <c r="AA60" s="143">
        <f t="shared" si="17"/>
        <v>0</v>
      </c>
      <c r="AB60" s="143">
        <f t="shared" si="17"/>
        <v>0</v>
      </c>
      <c r="AC60" s="223"/>
    </row>
    <row r="61" spans="1:29" ht="15.75" hidden="1" customHeight="1" x14ac:dyDescent="0.4">
      <c r="A61" s="219">
        <f>+A59+1</f>
        <v>2</v>
      </c>
      <c r="B61" s="223">
        <f>+Partici!G36</f>
        <v>0</v>
      </c>
      <c r="C61" s="234">
        <f>SUM(D62:AB62)</f>
        <v>0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56"/>
      <c r="Y61" s="56"/>
      <c r="Z61" s="56"/>
      <c r="AA61" s="56"/>
      <c r="AB61" s="56"/>
      <c r="AC61" s="223">
        <f>SUM(D62:AB62)</f>
        <v>0</v>
      </c>
    </row>
    <row r="62" spans="1:29" ht="15.75" hidden="1" customHeight="1" x14ac:dyDescent="0.4">
      <c r="A62" s="220"/>
      <c r="B62" s="223"/>
      <c r="C62" s="235"/>
      <c r="D62" s="143">
        <f t="shared" ref="D62:AA62" si="18">IF(IFERROR(IF(VLOOKUP(D61,D$145:D$149,1,0)&gt;=1,D$144,0),D61)=D$129,D$133,IF(IFERROR(IF(VLOOKUP(D61,D$145:D$149,1,0)&gt;=1,D$144,0),D61)=D$135,D$138,IF(IFERROR(IF(VLOOKUP(D61,D$145:D$149,1,0)&gt;=1,D$144,0),D61)=D$140,D$142,0)))</f>
        <v>0</v>
      </c>
      <c r="E62" s="143">
        <f t="shared" si="18"/>
        <v>0</v>
      </c>
      <c r="F62" s="143">
        <f t="shared" si="18"/>
        <v>0</v>
      </c>
      <c r="G62" s="143">
        <f t="shared" si="18"/>
        <v>0</v>
      </c>
      <c r="H62" s="143">
        <f t="shared" si="18"/>
        <v>0</v>
      </c>
      <c r="I62" s="143">
        <f t="shared" si="18"/>
        <v>0</v>
      </c>
      <c r="J62" s="143">
        <f t="shared" si="18"/>
        <v>0</v>
      </c>
      <c r="K62" s="143">
        <f t="shared" si="18"/>
        <v>0</v>
      </c>
      <c r="L62" s="143">
        <f t="shared" si="18"/>
        <v>0</v>
      </c>
      <c r="M62" s="143">
        <f t="shared" si="18"/>
        <v>0</v>
      </c>
      <c r="N62" s="143">
        <f t="shared" si="18"/>
        <v>0</v>
      </c>
      <c r="O62" s="143">
        <f t="shared" si="18"/>
        <v>0</v>
      </c>
      <c r="P62" s="143">
        <f t="shared" si="18"/>
        <v>0</v>
      </c>
      <c r="Q62" s="143">
        <f t="shared" si="18"/>
        <v>0</v>
      </c>
      <c r="R62" s="143">
        <f t="shared" si="18"/>
        <v>0</v>
      </c>
      <c r="S62" s="143">
        <f t="shared" si="18"/>
        <v>0</v>
      </c>
      <c r="T62" s="143">
        <f t="shared" si="18"/>
        <v>0</v>
      </c>
      <c r="U62" s="143">
        <f t="shared" si="18"/>
        <v>0</v>
      </c>
      <c r="V62" s="143">
        <f t="shared" si="18"/>
        <v>0</v>
      </c>
      <c r="W62" s="143">
        <f t="shared" si="18"/>
        <v>0</v>
      </c>
      <c r="X62" s="143">
        <f t="shared" si="18"/>
        <v>0</v>
      </c>
      <c r="Y62" s="143">
        <f t="shared" si="18"/>
        <v>0</v>
      </c>
      <c r="Z62" s="143">
        <f t="shared" si="18"/>
        <v>0</v>
      </c>
      <c r="AA62" s="143">
        <f t="shared" si="18"/>
        <v>0</v>
      </c>
      <c r="AB62" s="143">
        <f>IF(IFERROR(IF(VLOOKUP(AB61,AB$145:AB$149,1,0)&gt;=1,AB$144,0),AB61)=AB$129,AB$133,IF(IFERROR(IF(VLOOKUP(AB61,AB$145:AB$149,1,0)&gt;=1,AB$144,0),AB61)=AB$135,AB$138,IF(IFERROR(IF(VLOOKUP(AB61,AB$145:AB$149,1,0)&gt;=1,AB$144,0),AB61)=AB$140,AB$142,0)))</f>
        <v>0</v>
      </c>
      <c r="AC62" s="223"/>
    </row>
    <row r="63" spans="1:29" ht="15.75" hidden="1" customHeight="1" x14ac:dyDescent="0.4">
      <c r="A63" s="219">
        <f>+A61+1</f>
        <v>3</v>
      </c>
      <c r="B63" s="223">
        <f>+Partici!G37</f>
        <v>0</v>
      </c>
      <c r="C63" s="234">
        <f>SUM(D64:AB64)</f>
        <v>0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56"/>
      <c r="Y63" s="56"/>
      <c r="Z63" s="56"/>
      <c r="AA63" s="56"/>
      <c r="AB63" s="56"/>
      <c r="AC63" s="223">
        <f>SUM(D64:AB64)</f>
        <v>0</v>
      </c>
    </row>
    <row r="64" spans="1:29" ht="15.75" hidden="1" customHeight="1" x14ac:dyDescent="0.4">
      <c r="A64" s="220"/>
      <c r="B64" s="223"/>
      <c r="C64" s="235"/>
      <c r="D64" s="143">
        <f t="shared" ref="D64:AA64" si="19">IF(IFERROR(IF(VLOOKUP(D63,D$145:D$149,1,0)&gt;=1,D$144,0),D63)=D$129,D$133,IF(IFERROR(IF(VLOOKUP(D63,D$145:D$149,1,0)&gt;=1,D$144,0),D63)=D$135,D$138,IF(IFERROR(IF(VLOOKUP(D63,D$145:D$149,1,0)&gt;=1,D$144,0),D63)=D$140,D$142,0)))</f>
        <v>0</v>
      </c>
      <c r="E64" s="143">
        <f t="shared" si="19"/>
        <v>0</v>
      </c>
      <c r="F64" s="143">
        <f t="shared" si="19"/>
        <v>0</v>
      </c>
      <c r="G64" s="143">
        <f t="shared" si="19"/>
        <v>0</v>
      </c>
      <c r="H64" s="143">
        <f t="shared" si="19"/>
        <v>0</v>
      </c>
      <c r="I64" s="143">
        <f t="shared" si="19"/>
        <v>0</v>
      </c>
      <c r="J64" s="143">
        <f t="shared" si="19"/>
        <v>0</v>
      </c>
      <c r="K64" s="143">
        <f t="shared" si="19"/>
        <v>0</v>
      </c>
      <c r="L64" s="143">
        <f t="shared" si="19"/>
        <v>0</v>
      </c>
      <c r="M64" s="143">
        <f t="shared" si="19"/>
        <v>0</v>
      </c>
      <c r="N64" s="143">
        <f t="shared" si="19"/>
        <v>0</v>
      </c>
      <c r="O64" s="143">
        <f t="shared" si="19"/>
        <v>0</v>
      </c>
      <c r="P64" s="143">
        <f t="shared" si="19"/>
        <v>0</v>
      </c>
      <c r="Q64" s="143">
        <f t="shared" si="19"/>
        <v>0</v>
      </c>
      <c r="R64" s="143">
        <f t="shared" si="19"/>
        <v>0</v>
      </c>
      <c r="S64" s="143">
        <f t="shared" si="19"/>
        <v>0</v>
      </c>
      <c r="T64" s="143">
        <f t="shared" si="19"/>
        <v>0</v>
      </c>
      <c r="U64" s="143">
        <f t="shared" si="19"/>
        <v>0</v>
      </c>
      <c r="V64" s="143">
        <f t="shared" si="19"/>
        <v>0</v>
      </c>
      <c r="W64" s="143">
        <f t="shared" si="19"/>
        <v>0</v>
      </c>
      <c r="X64" s="143">
        <f t="shared" si="19"/>
        <v>0</v>
      </c>
      <c r="Y64" s="143">
        <f t="shared" si="19"/>
        <v>0</v>
      </c>
      <c r="Z64" s="143">
        <f t="shared" si="19"/>
        <v>0</v>
      </c>
      <c r="AA64" s="143">
        <f t="shared" si="19"/>
        <v>0</v>
      </c>
      <c r="AB64" s="143">
        <f>IF(IFERROR(IF(VLOOKUP(AB63,AB$145:AB$149,1,0)&gt;=1,AB$144,0),AB63)=AB$129,AB$133,IF(IFERROR(IF(VLOOKUP(AB63,AB$145:AB$149,1,0)&gt;=1,AB$144,0),AB63)=AB$135,AB$138,IF(IFERROR(IF(VLOOKUP(AB63,AB$145:AB$149,1,0)&gt;=1,AB$144,0),AB63)=AB$140,AB$142,0)))</f>
        <v>0</v>
      </c>
      <c r="AC64" s="223"/>
    </row>
    <row r="65" spans="1:29" ht="15.75" hidden="1" customHeight="1" x14ac:dyDescent="0.4">
      <c r="A65" s="219">
        <f>+A63+1</f>
        <v>4</v>
      </c>
      <c r="B65" s="223">
        <f>+Partici!G38</f>
        <v>0</v>
      </c>
      <c r="C65" s="234">
        <f>SUM(D66:AB66)</f>
        <v>0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56"/>
      <c r="Y65" s="56"/>
      <c r="Z65" s="56"/>
      <c r="AA65" s="56"/>
      <c r="AB65" s="56"/>
      <c r="AC65" s="223">
        <f>SUM(D66:AB66)</f>
        <v>0</v>
      </c>
    </row>
    <row r="66" spans="1:29" ht="15.75" hidden="1" customHeight="1" x14ac:dyDescent="0.4">
      <c r="A66" s="220"/>
      <c r="B66" s="223"/>
      <c r="C66" s="235"/>
      <c r="D66" s="143">
        <f t="shared" ref="D66:AA66" si="20">IF(IFERROR(IF(VLOOKUP(D65,D$145:D$149,1,0)&gt;=1,D$144,0),D65)=D$129,D$133,IF(IFERROR(IF(VLOOKUP(D65,D$145:D$149,1,0)&gt;=1,D$144,0),D65)=D$135,D$138,IF(IFERROR(IF(VLOOKUP(D65,D$145:D$149,1,0)&gt;=1,D$144,0),D65)=D$140,D$142,0)))</f>
        <v>0</v>
      </c>
      <c r="E66" s="143">
        <f t="shared" si="20"/>
        <v>0</v>
      </c>
      <c r="F66" s="143">
        <f t="shared" si="20"/>
        <v>0</v>
      </c>
      <c r="G66" s="143">
        <f t="shared" si="20"/>
        <v>0</v>
      </c>
      <c r="H66" s="143">
        <f t="shared" si="20"/>
        <v>0</v>
      </c>
      <c r="I66" s="143">
        <f t="shared" si="20"/>
        <v>0</v>
      </c>
      <c r="J66" s="143">
        <f t="shared" si="20"/>
        <v>0</v>
      </c>
      <c r="K66" s="143">
        <f t="shared" si="20"/>
        <v>0</v>
      </c>
      <c r="L66" s="143">
        <f t="shared" si="20"/>
        <v>0</v>
      </c>
      <c r="M66" s="143">
        <f t="shared" si="20"/>
        <v>0</v>
      </c>
      <c r="N66" s="143">
        <f t="shared" si="20"/>
        <v>0</v>
      </c>
      <c r="O66" s="143">
        <f t="shared" si="20"/>
        <v>0</v>
      </c>
      <c r="P66" s="143">
        <f t="shared" si="20"/>
        <v>0</v>
      </c>
      <c r="Q66" s="143">
        <f t="shared" si="20"/>
        <v>0</v>
      </c>
      <c r="R66" s="143">
        <f t="shared" si="20"/>
        <v>0</v>
      </c>
      <c r="S66" s="143">
        <f t="shared" si="20"/>
        <v>0</v>
      </c>
      <c r="T66" s="143">
        <f t="shared" si="20"/>
        <v>0</v>
      </c>
      <c r="U66" s="143">
        <f t="shared" si="20"/>
        <v>0</v>
      </c>
      <c r="V66" s="143">
        <f t="shared" si="20"/>
        <v>0</v>
      </c>
      <c r="W66" s="143">
        <f t="shared" si="20"/>
        <v>0</v>
      </c>
      <c r="X66" s="143">
        <f t="shared" si="20"/>
        <v>0</v>
      </c>
      <c r="Y66" s="143">
        <f t="shared" si="20"/>
        <v>0</v>
      </c>
      <c r="Z66" s="143">
        <f t="shared" si="20"/>
        <v>0</v>
      </c>
      <c r="AA66" s="143">
        <f t="shared" si="20"/>
        <v>0</v>
      </c>
      <c r="AB66" s="143">
        <f>IF(IFERROR(IF(VLOOKUP(AB65,AB$145:AB$149,1,0)&gt;=1,AB$144,0),AB65)=AB$129,AB$133,IF(IFERROR(IF(VLOOKUP(AB65,AB$145:AB$149,1,0)&gt;=1,AB$144,0),AB65)=AB$135,AB$138,IF(IFERROR(IF(VLOOKUP(AB65,AB$145:AB$149,1,0)&gt;=1,AB$144,0),AB65)=AB$140,AB$142,0)))</f>
        <v>0</v>
      </c>
      <c r="AC66" s="223"/>
    </row>
    <row r="67" spans="1:29" ht="15.75" hidden="1" customHeight="1" x14ac:dyDescent="0.4">
      <c r="A67" s="219">
        <f>+A65+1</f>
        <v>5</v>
      </c>
      <c r="B67" s="223">
        <f>+Partici!G39</f>
        <v>0</v>
      </c>
      <c r="C67" s="234">
        <f>SUM(D68:AB68)</f>
        <v>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56"/>
      <c r="Y67" s="56"/>
      <c r="Z67" s="56"/>
      <c r="AA67" s="56"/>
      <c r="AB67" s="56"/>
      <c r="AC67" s="223">
        <f>SUM(D68:AB68)</f>
        <v>0</v>
      </c>
    </row>
    <row r="68" spans="1:29" ht="15.75" hidden="1" customHeight="1" x14ac:dyDescent="0.4">
      <c r="A68" s="220"/>
      <c r="B68" s="223"/>
      <c r="C68" s="235"/>
      <c r="D68" s="143">
        <f t="shared" ref="D68:AA68" si="21">IF(IFERROR(IF(VLOOKUP(D67,D$145:D$149,1,0)&gt;=1,D$144,0),D67)=D$129,D$133,IF(IFERROR(IF(VLOOKUP(D67,D$145:D$149,1,0)&gt;=1,D$144,0),D67)=D$135,D$138,IF(IFERROR(IF(VLOOKUP(D67,D$145:D$149,1,0)&gt;=1,D$144,0),D67)=D$140,D$142,0)))</f>
        <v>0</v>
      </c>
      <c r="E68" s="143">
        <f t="shared" si="21"/>
        <v>0</v>
      </c>
      <c r="F68" s="143">
        <f t="shared" si="21"/>
        <v>0</v>
      </c>
      <c r="G68" s="143">
        <f t="shared" si="21"/>
        <v>0</v>
      </c>
      <c r="H68" s="143">
        <f t="shared" si="21"/>
        <v>0</v>
      </c>
      <c r="I68" s="143">
        <f t="shared" si="21"/>
        <v>0</v>
      </c>
      <c r="J68" s="143">
        <f t="shared" si="21"/>
        <v>0</v>
      </c>
      <c r="K68" s="143">
        <f t="shared" si="21"/>
        <v>0</v>
      </c>
      <c r="L68" s="143">
        <f t="shared" si="21"/>
        <v>0</v>
      </c>
      <c r="M68" s="143">
        <f t="shared" si="21"/>
        <v>0</v>
      </c>
      <c r="N68" s="143">
        <f t="shared" si="21"/>
        <v>0</v>
      </c>
      <c r="O68" s="143">
        <f t="shared" si="21"/>
        <v>0</v>
      </c>
      <c r="P68" s="143">
        <f t="shared" si="21"/>
        <v>0</v>
      </c>
      <c r="Q68" s="143">
        <f t="shared" si="21"/>
        <v>0</v>
      </c>
      <c r="R68" s="143">
        <f t="shared" si="21"/>
        <v>0</v>
      </c>
      <c r="S68" s="143">
        <f t="shared" si="21"/>
        <v>0</v>
      </c>
      <c r="T68" s="143">
        <f t="shared" si="21"/>
        <v>0</v>
      </c>
      <c r="U68" s="143">
        <f t="shared" si="21"/>
        <v>0</v>
      </c>
      <c r="V68" s="143">
        <f t="shared" si="21"/>
        <v>0</v>
      </c>
      <c r="W68" s="143">
        <f t="shared" si="21"/>
        <v>0</v>
      </c>
      <c r="X68" s="143">
        <f t="shared" si="21"/>
        <v>0</v>
      </c>
      <c r="Y68" s="143">
        <f t="shared" si="21"/>
        <v>0</v>
      </c>
      <c r="Z68" s="143">
        <f t="shared" si="21"/>
        <v>0</v>
      </c>
      <c r="AA68" s="143">
        <f t="shared" si="21"/>
        <v>0</v>
      </c>
      <c r="AB68" s="143">
        <f>IF(IFERROR(IF(VLOOKUP(AB67,AB$145:AB$149,1,0)&gt;=1,AB$144,0),AB67)=AB$129,AB$133,IF(IFERROR(IF(VLOOKUP(AB67,AB$145:AB$149,1,0)&gt;=1,AB$144,0),AB67)=AB$135,AB$138,IF(IFERROR(IF(VLOOKUP(AB67,AB$145:AB$149,1,0)&gt;=1,AB$144,0),AB67)=AB$140,AB$142,0)))</f>
        <v>0</v>
      </c>
      <c r="AC68" s="223"/>
    </row>
    <row r="69" spans="1:29" ht="15.75" hidden="1" customHeight="1" x14ac:dyDescent="0.4">
      <c r="A69" s="219">
        <f>+A67+1</f>
        <v>6</v>
      </c>
      <c r="B69" s="223">
        <f>+Partici!G40</f>
        <v>0</v>
      </c>
      <c r="C69" s="234">
        <f>SUM(D70:AB70)</f>
        <v>0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56"/>
      <c r="Y69" s="56"/>
      <c r="Z69" s="56"/>
      <c r="AA69" s="56"/>
      <c r="AB69" s="56"/>
      <c r="AC69" s="223">
        <f>SUM(D70:AB70)</f>
        <v>0</v>
      </c>
    </row>
    <row r="70" spans="1:29" ht="15.75" hidden="1" customHeight="1" x14ac:dyDescent="0.4">
      <c r="A70" s="220"/>
      <c r="B70" s="223"/>
      <c r="C70" s="235"/>
      <c r="D70" s="143">
        <f t="shared" ref="D70:AA70" si="22">IF(IFERROR(IF(VLOOKUP(D69,D$145:D$149,1,0)&gt;=1,D$144,0),D69)=D$129,D$133,IF(IFERROR(IF(VLOOKUP(D69,D$145:D$149,1,0)&gt;=1,D$144,0),D69)=D$135,D$138,IF(IFERROR(IF(VLOOKUP(D69,D$145:D$149,1,0)&gt;=1,D$144,0),D69)=D$140,D$142,0)))</f>
        <v>0</v>
      </c>
      <c r="E70" s="143">
        <f t="shared" si="22"/>
        <v>0</v>
      </c>
      <c r="F70" s="143">
        <f t="shared" si="22"/>
        <v>0</v>
      </c>
      <c r="G70" s="143">
        <f t="shared" si="22"/>
        <v>0</v>
      </c>
      <c r="H70" s="143">
        <f t="shared" si="22"/>
        <v>0</v>
      </c>
      <c r="I70" s="143">
        <f t="shared" si="22"/>
        <v>0</v>
      </c>
      <c r="J70" s="143">
        <f t="shared" si="22"/>
        <v>0</v>
      </c>
      <c r="K70" s="143">
        <f t="shared" si="22"/>
        <v>0</v>
      </c>
      <c r="L70" s="143">
        <f t="shared" si="22"/>
        <v>0</v>
      </c>
      <c r="M70" s="143">
        <f t="shared" si="22"/>
        <v>0</v>
      </c>
      <c r="N70" s="143">
        <f t="shared" si="22"/>
        <v>0</v>
      </c>
      <c r="O70" s="143">
        <f t="shared" si="22"/>
        <v>0</v>
      </c>
      <c r="P70" s="143">
        <f t="shared" si="22"/>
        <v>0</v>
      </c>
      <c r="Q70" s="143">
        <f t="shared" si="22"/>
        <v>0</v>
      </c>
      <c r="R70" s="143">
        <f t="shared" si="22"/>
        <v>0</v>
      </c>
      <c r="S70" s="143">
        <f t="shared" si="22"/>
        <v>0</v>
      </c>
      <c r="T70" s="143">
        <f t="shared" si="22"/>
        <v>0</v>
      </c>
      <c r="U70" s="143">
        <f t="shared" si="22"/>
        <v>0</v>
      </c>
      <c r="V70" s="143">
        <f t="shared" si="22"/>
        <v>0</v>
      </c>
      <c r="W70" s="143">
        <f t="shared" si="22"/>
        <v>0</v>
      </c>
      <c r="X70" s="143">
        <f t="shared" si="22"/>
        <v>0</v>
      </c>
      <c r="Y70" s="143">
        <f t="shared" si="22"/>
        <v>0</v>
      </c>
      <c r="Z70" s="143">
        <f t="shared" si="22"/>
        <v>0</v>
      </c>
      <c r="AA70" s="143">
        <f t="shared" si="22"/>
        <v>0</v>
      </c>
      <c r="AB70" s="143">
        <f>IF(IFERROR(IF(VLOOKUP(AB69,AB$145:AB$149,1,0)&gt;=1,AB$144,0),AB69)=AB$129,AB$133,IF(IFERROR(IF(VLOOKUP(AB69,AB$145:AB$149,1,0)&gt;=1,AB$144,0),AB69)=AB$135,AB$138,IF(IFERROR(IF(VLOOKUP(AB69,AB$145:AB$149,1,0)&gt;=1,AB$144,0),AB69)=AB$140,AB$142,0)))</f>
        <v>0</v>
      </c>
      <c r="AC70" s="223"/>
    </row>
    <row r="71" spans="1:29" ht="15" hidden="1" customHeight="1" x14ac:dyDescent="0.4">
      <c r="A71" s="219">
        <f>+A69+1</f>
        <v>7</v>
      </c>
      <c r="B71" s="223">
        <f>+Partici!G41</f>
        <v>0</v>
      </c>
      <c r="C71" s="234">
        <f>SUM(D72:AB72)</f>
        <v>0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56"/>
      <c r="Y71" s="56"/>
      <c r="Z71" s="56"/>
      <c r="AA71" s="56"/>
      <c r="AB71" s="56"/>
      <c r="AC71" s="223">
        <f>SUM(D72:AB72)</f>
        <v>0</v>
      </c>
    </row>
    <row r="72" spans="1:29" ht="15.75" hidden="1" customHeight="1" x14ac:dyDescent="0.4">
      <c r="A72" s="220"/>
      <c r="B72" s="223"/>
      <c r="C72" s="235"/>
      <c r="D72" s="143">
        <f t="shared" ref="D72:AB72" si="23">IF(IFERROR(IF(VLOOKUP(D71,D$145:D$149,1,0)&gt;=1,D$144,0),D71)=D$129,D$133,IF(IFERROR(IF(VLOOKUP(D71,D$145:D$149,1,0)&gt;=1,D$144,0),D71)=D$135,D$138,IF(IFERROR(IF(VLOOKUP(D71,D$145:D$149,1,0)&gt;=1,D$144,0),D71)=D$140,D$142,0)))</f>
        <v>0</v>
      </c>
      <c r="E72" s="143">
        <f t="shared" si="23"/>
        <v>0</v>
      </c>
      <c r="F72" s="143">
        <f t="shared" si="23"/>
        <v>0</v>
      </c>
      <c r="G72" s="143">
        <f t="shared" si="23"/>
        <v>0</v>
      </c>
      <c r="H72" s="143">
        <f t="shared" si="23"/>
        <v>0</v>
      </c>
      <c r="I72" s="143">
        <f t="shared" si="23"/>
        <v>0</v>
      </c>
      <c r="J72" s="143">
        <f t="shared" si="23"/>
        <v>0</v>
      </c>
      <c r="K72" s="143">
        <f t="shared" si="23"/>
        <v>0</v>
      </c>
      <c r="L72" s="143">
        <f t="shared" si="23"/>
        <v>0</v>
      </c>
      <c r="M72" s="143">
        <f t="shared" si="23"/>
        <v>0</v>
      </c>
      <c r="N72" s="143">
        <f t="shared" si="23"/>
        <v>0</v>
      </c>
      <c r="O72" s="143">
        <f t="shared" si="23"/>
        <v>0</v>
      </c>
      <c r="P72" s="143">
        <f t="shared" si="23"/>
        <v>0</v>
      </c>
      <c r="Q72" s="143">
        <f t="shared" si="23"/>
        <v>0</v>
      </c>
      <c r="R72" s="143">
        <f t="shared" si="23"/>
        <v>0</v>
      </c>
      <c r="S72" s="143">
        <f t="shared" si="23"/>
        <v>0</v>
      </c>
      <c r="T72" s="143">
        <f t="shared" si="23"/>
        <v>0</v>
      </c>
      <c r="U72" s="143">
        <f t="shared" si="23"/>
        <v>0</v>
      </c>
      <c r="V72" s="143">
        <f t="shared" si="23"/>
        <v>0</v>
      </c>
      <c r="W72" s="143">
        <f t="shared" si="23"/>
        <v>0</v>
      </c>
      <c r="X72" s="143">
        <f t="shared" si="23"/>
        <v>0</v>
      </c>
      <c r="Y72" s="143">
        <f t="shared" si="23"/>
        <v>0</v>
      </c>
      <c r="Z72" s="143">
        <f t="shared" si="23"/>
        <v>0</v>
      </c>
      <c r="AA72" s="143">
        <f t="shared" si="23"/>
        <v>0</v>
      </c>
      <c r="AB72" s="143">
        <f t="shared" si="23"/>
        <v>0</v>
      </c>
      <c r="AC72" s="223"/>
    </row>
    <row r="73" spans="1:29" ht="15.75" hidden="1" customHeight="1" x14ac:dyDescent="0.4">
      <c r="A73" s="219">
        <f>+A71+1</f>
        <v>8</v>
      </c>
      <c r="B73" s="223">
        <f>+Partici!G42</f>
        <v>0</v>
      </c>
      <c r="C73" s="234">
        <f>SUM(D74:AB74)</f>
        <v>0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56"/>
      <c r="Y73" s="56"/>
      <c r="Z73" s="56"/>
      <c r="AA73" s="56"/>
      <c r="AB73" s="56"/>
      <c r="AC73" s="223">
        <f>SUM(D74:AB74)</f>
        <v>0</v>
      </c>
    </row>
    <row r="74" spans="1:29" ht="15.75" hidden="1" customHeight="1" x14ac:dyDescent="0.4">
      <c r="A74" s="220"/>
      <c r="B74" s="223"/>
      <c r="C74" s="235"/>
      <c r="D74" s="143">
        <f t="shared" ref="D74:AA74" si="24">IF(IFERROR(IF(VLOOKUP(D73,D$145:D$149,1,0)&gt;=1,D$144,0),D73)=D$129,D$133,IF(IFERROR(IF(VLOOKUP(D73,D$145:D$149,1,0)&gt;=1,D$144,0),D73)=D$135,D$138,IF(IFERROR(IF(VLOOKUP(D73,D$145:D$149,1,0)&gt;=1,D$144,0),D73)=D$140,D$142,0)))</f>
        <v>0</v>
      </c>
      <c r="E74" s="143">
        <f t="shared" si="24"/>
        <v>0</v>
      </c>
      <c r="F74" s="143">
        <f t="shared" si="24"/>
        <v>0</v>
      </c>
      <c r="G74" s="143">
        <f t="shared" si="24"/>
        <v>0</v>
      </c>
      <c r="H74" s="143">
        <f t="shared" si="24"/>
        <v>0</v>
      </c>
      <c r="I74" s="143">
        <f t="shared" si="24"/>
        <v>0</v>
      </c>
      <c r="J74" s="143">
        <f t="shared" si="24"/>
        <v>0</v>
      </c>
      <c r="K74" s="143">
        <f t="shared" si="24"/>
        <v>0</v>
      </c>
      <c r="L74" s="143">
        <f t="shared" si="24"/>
        <v>0</v>
      </c>
      <c r="M74" s="143">
        <f t="shared" si="24"/>
        <v>0</v>
      </c>
      <c r="N74" s="143">
        <f t="shared" si="24"/>
        <v>0</v>
      </c>
      <c r="O74" s="143">
        <f t="shared" si="24"/>
        <v>0</v>
      </c>
      <c r="P74" s="143">
        <f t="shared" si="24"/>
        <v>0</v>
      </c>
      <c r="Q74" s="143">
        <f t="shared" si="24"/>
        <v>0</v>
      </c>
      <c r="R74" s="143">
        <f t="shared" si="24"/>
        <v>0</v>
      </c>
      <c r="S74" s="143">
        <f t="shared" si="24"/>
        <v>0</v>
      </c>
      <c r="T74" s="143">
        <f t="shared" si="24"/>
        <v>0</v>
      </c>
      <c r="U74" s="143">
        <f t="shared" si="24"/>
        <v>0</v>
      </c>
      <c r="V74" s="143">
        <f t="shared" si="24"/>
        <v>0</v>
      </c>
      <c r="W74" s="143">
        <f t="shared" si="24"/>
        <v>0</v>
      </c>
      <c r="X74" s="143">
        <f t="shared" si="24"/>
        <v>0</v>
      </c>
      <c r="Y74" s="143">
        <f t="shared" si="24"/>
        <v>0</v>
      </c>
      <c r="Z74" s="143">
        <f t="shared" si="24"/>
        <v>0</v>
      </c>
      <c r="AA74" s="143">
        <f t="shared" si="24"/>
        <v>0</v>
      </c>
      <c r="AB74" s="143">
        <f>IF(IFERROR(IF(VLOOKUP(AB73,AB$145:AB$149,1,0)&gt;=1,AB$144,0),AB73)=AB$129,AB$133,IF(IFERROR(IF(VLOOKUP(AB73,AB$145:AB$149,1,0)&gt;=1,AB$144,0),AB73)=AB$135,AB$138,IF(IFERROR(IF(VLOOKUP(AB73,AB$145:AB$149,1,0)&gt;=1,AB$144,0),AB73)=AB$140,AB$142,0)))</f>
        <v>0</v>
      </c>
      <c r="AC74" s="223"/>
    </row>
    <row r="75" spans="1:29" ht="15.75" hidden="1" customHeight="1" x14ac:dyDescent="0.4">
      <c r="A75" s="219">
        <f>+A73+1</f>
        <v>9</v>
      </c>
      <c r="B75" s="223">
        <f>+Partici!G43</f>
        <v>0</v>
      </c>
      <c r="C75" s="234">
        <f>SUM(D76:AB76)</f>
        <v>0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56"/>
      <c r="Y75" s="56"/>
      <c r="Z75" s="56"/>
      <c r="AA75" s="56"/>
      <c r="AB75" s="56"/>
      <c r="AC75" s="223">
        <f>SUM(D76:AB76)</f>
        <v>0</v>
      </c>
    </row>
    <row r="76" spans="1:29" ht="15.75" hidden="1" customHeight="1" x14ac:dyDescent="0.4">
      <c r="A76" s="220"/>
      <c r="B76" s="223"/>
      <c r="C76" s="235"/>
      <c r="D76" s="143">
        <f t="shared" ref="D76:AA76" si="25">IF(IFERROR(IF(VLOOKUP(D75,D$145:D$149,1,0)&gt;=1,D$144,0),D75)=D$129,D$133,IF(IFERROR(IF(VLOOKUP(D75,D$145:D$149,1,0)&gt;=1,D$144,0),D75)=D$135,D$138,IF(IFERROR(IF(VLOOKUP(D75,D$145:D$149,1,0)&gt;=1,D$144,0),D75)=D$140,D$142,0)))</f>
        <v>0</v>
      </c>
      <c r="E76" s="143">
        <f t="shared" si="25"/>
        <v>0</v>
      </c>
      <c r="F76" s="143">
        <f t="shared" si="25"/>
        <v>0</v>
      </c>
      <c r="G76" s="143">
        <f t="shared" si="25"/>
        <v>0</v>
      </c>
      <c r="H76" s="143">
        <f t="shared" si="25"/>
        <v>0</v>
      </c>
      <c r="I76" s="143">
        <f t="shared" si="25"/>
        <v>0</v>
      </c>
      <c r="J76" s="143">
        <f t="shared" si="25"/>
        <v>0</v>
      </c>
      <c r="K76" s="143">
        <f t="shared" si="25"/>
        <v>0</v>
      </c>
      <c r="L76" s="143">
        <f t="shared" si="25"/>
        <v>0</v>
      </c>
      <c r="M76" s="143">
        <f t="shared" si="25"/>
        <v>0</v>
      </c>
      <c r="N76" s="143">
        <f t="shared" si="25"/>
        <v>0</v>
      </c>
      <c r="O76" s="143">
        <f t="shared" si="25"/>
        <v>0</v>
      </c>
      <c r="P76" s="143">
        <f t="shared" si="25"/>
        <v>0</v>
      </c>
      <c r="Q76" s="143">
        <f t="shared" si="25"/>
        <v>0</v>
      </c>
      <c r="R76" s="143">
        <f t="shared" si="25"/>
        <v>0</v>
      </c>
      <c r="S76" s="143">
        <f t="shared" si="25"/>
        <v>0</v>
      </c>
      <c r="T76" s="143">
        <f t="shared" si="25"/>
        <v>0</v>
      </c>
      <c r="U76" s="143">
        <f t="shared" si="25"/>
        <v>0</v>
      </c>
      <c r="V76" s="143">
        <f t="shared" si="25"/>
        <v>0</v>
      </c>
      <c r="W76" s="143">
        <f t="shared" si="25"/>
        <v>0</v>
      </c>
      <c r="X76" s="143">
        <f t="shared" si="25"/>
        <v>0</v>
      </c>
      <c r="Y76" s="143">
        <f t="shared" si="25"/>
        <v>0</v>
      </c>
      <c r="Z76" s="143">
        <f t="shared" si="25"/>
        <v>0</v>
      </c>
      <c r="AA76" s="143">
        <f t="shared" si="25"/>
        <v>0</v>
      </c>
      <c r="AB76" s="143">
        <f>IF(IFERROR(IF(VLOOKUP(AB75,AB$145:AB$149,1,0)&gt;=1,AB$144,0),AB75)=AB$129,AB$133,IF(IFERROR(IF(VLOOKUP(AB75,AB$145:AB$149,1,0)&gt;=1,AB$144,0),AB75)=AB$135,AB$138,IF(IFERROR(IF(VLOOKUP(AB75,AB$145:AB$149,1,0)&gt;=1,AB$144,0),AB75)=AB$140,AB$142,0)))</f>
        <v>0</v>
      </c>
      <c r="AC76" s="223"/>
    </row>
    <row r="77" spans="1:29" ht="15.75" hidden="1" customHeight="1" x14ac:dyDescent="0.4">
      <c r="A77" s="219">
        <f>+A75+1</f>
        <v>10</v>
      </c>
      <c r="B77" s="223">
        <f>+Partici!G44</f>
        <v>0</v>
      </c>
      <c r="C77" s="234">
        <f>SUM(D78:AB78)</f>
        <v>0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56"/>
      <c r="Y77" s="56"/>
      <c r="Z77" s="56"/>
      <c r="AA77" s="56"/>
      <c r="AB77" s="56"/>
      <c r="AC77" s="223">
        <f>SUM(D78:AB78)</f>
        <v>0</v>
      </c>
    </row>
    <row r="78" spans="1:29" ht="15.75" hidden="1" customHeight="1" x14ac:dyDescent="0.4">
      <c r="A78" s="220"/>
      <c r="B78" s="223"/>
      <c r="C78" s="235"/>
      <c r="D78" s="143">
        <f t="shared" ref="D78:AA78" si="26">IF(IFERROR(IF(VLOOKUP(D77,D$145:D$149,1,0)&gt;=1,D$144,0),D77)=D$129,D$133,IF(IFERROR(IF(VLOOKUP(D77,D$145:D$149,1,0)&gt;=1,D$144,0),D77)=D$135,D$138,IF(IFERROR(IF(VLOOKUP(D77,D$145:D$149,1,0)&gt;=1,D$144,0),D77)=D$140,D$142,0)))</f>
        <v>0</v>
      </c>
      <c r="E78" s="143">
        <f t="shared" si="26"/>
        <v>0</v>
      </c>
      <c r="F78" s="143">
        <f t="shared" si="26"/>
        <v>0</v>
      </c>
      <c r="G78" s="143">
        <f t="shared" si="26"/>
        <v>0</v>
      </c>
      <c r="H78" s="143">
        <f t="shared" si="26"/>
        <v>0</v>
      </c>
      <c r="I78" s="143">
        <f t="shared" si="26"/>
        <v>0</v>
      </c>
      <c r="J78" s="143">
        <f t="shared" si="26"/>
        <v>0</v>
      </c>
      <c r="K78" s="143">
        <f t="shared" si="26"/>
        <v>0</v>
      </c>
      <c r="L78" s="143">
        <f t="shared" si="26"/>
        <v>0</v>
      </c>
      <c r="M78" s="143">
        <f t="shared" si="26"/>
        <v>0</v>
      </c>
      <c r="N78" s="143">
        <f t="shared" si="26"/>
        <v>0</v>
      </c>
      <c r="O78" s="143">
        <f t="shared" si="26"/>
        <v>0</v>
      </c>
      <c r="P78" s="143">
        <f t="shared" si="26"/>
        <v>0</v>
      </c>
      <c r="Q78" s="143">
        <f t="shared" si="26"/>
        <v>0</v>
      </c>
      <c r="R78" s="143">
        <f t="shared" si="26"/>
        <v>0</v>
      </c>
      <c r="S78" s="143">
        <f t="shared" si="26"/>
        <v>0</v>
      </c>
      <c r="T78" s="143">
        <f t="shared" si="26"/>
        <v>0</v>
      </c>
      <c r="U78" s="143">
        <f t="shared" si="26"/>
        <v>0</v>
      </c>
      <c r="V78" s="143">
        <f t="shared" si="26"/>
        <v>0</v>
      </c>
      <c r="W78" s="143">
        <f t="shared" si="26"/>
        <v>0</v>
      </c>
      <c r="X78" s="143">
        <f t="shared" si="26"/>
        <v>0</v>
      </c>
      <c r="Y78" s="143">
        <f t="shared" si="26"/>
        <v>0</v>
      </c>
      <c r="Z78" s="143">
        <f t="shared" si="26"/>
        <v>0</v>
      </c>
      <c r="AA78" s="143">
        <f t="shared" si="26"/>
        <v>0</v>
      </c>
      <c r="AB78" s="143">
        <f>IF(IFERROR(IF(VLOOKUP(AB77,AB$145:AB$149,1,0)&gt;=1,AB$144,0),AB77)=AB$129,AB$133,IF(IFERROR(IF(VLOOKUP(AB77,AB$145:AB$149,1,0)&gt;=1,AB$144,0),AB77)=AB$135,AB$138,IF(IFERROR(IF(VLOOKUP(AB77,AB$145:AB$149,1,0)&gt;=1,AB$144,0),AB77)=AB$140,AB$142,0)))</f>
        <v>0</v>
      </c>
      <c r="AC78" s="223"/>
    </row>
    <row r="79" spans="1:29" ht="15.75" hidden="1" customHeight="1" x14ac:dyDescent="0.4">
      <c r="A79" s="219">
        <f t="shared" ref="A79:A125" si="27">+A77+1</f>
        <v>11</v>
      </c>
      <c r="B79" s="223">
        <f>+Partici!G45</f>
        <v>0</v>
      </c>
      <c r="C79" s="234">
        <f>SUM(D80:AB80)</f>
        <v>0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56"/>
      <c r="Y79" s="56"/>
      <c r="Z79" s="56"/>
      <c r="AA79" s="56"/>
      <c r="AB79" s="56"/>
      <c r="AC79" s="223">
        <f>SUM(D80:AB80)</f>
        <v>0</v>
      </c>
    </row>
    <row r="80" spans="1:29" ht="15.75" hidden="1" customHeight="1" x14ac:dyDescent="0.4">
      <c r="A80" s="220"/>
      <c r="B80" s="223"/>
      <c r="C80" s="235"/>
      <c r="D80" s="143">
        <f t="shared" ref="D80:AA80" si="28">IF(IFERROR(IF(VLOOKUP(D79,D$145:D$149,1,0)&gt;=1,D$144,0),D79)=D$129,D$133,IF(IFERROR(IF(VLOOKUP(D79,D$145:D$149,1,0)&gt;=1,D$144,0),D79)=D$135,D$138,IF(IFERROR(IF(VLOOKUP(D79,D$145:D$149,1,0)&gt;=1,D$144,0),D79)=D$140,D$142,0)))</f>
        <v>0</v>
      </c>
      <c r="E80" s="143">
        <f t="shared" si="28"/>
        <v>0</v>
      </c>
      <c r="F80" s="143">
        <f t="shared" si="28"/>
        <v>0</v>
      </c>
      <c r="G80" s="143">
        <f t="shared" si="28"/>
        <v>0</v>
      </c>
      <c r="H80" s="143">
        <f t="shared" si="28"/>
        <v>0</v>
      </c>
      <c r="I80" s="143">
        <f t="shared" si="28"/>
        <v>0</v>
      </c>
      <c r="J80" s="143">
        <f t="shared" si="28"/>
        <v>0</v>
      </c>
      <c r="K80" s="143">
        <f t="shared" si="28"/>
        <v>0</v>
      </c>
      <c r="L80" s="143">
        <f t="shared" si="28"/>
        <v>0</v>
      </c>
      <c r="M80" s="143">
        <f t="shared" si="28"/>
        <v>0</v>
      </c>
      <c r="N80" s="143">
        <f t="shared" si="28"/>
        <v>0</v>
      </c>
      <c r="O80" s="143">
        <f t="shared" si="28"/>
        <v>0</v>
      </c>
      <c r="P80" s="143">
        <f t="shared" si="28"/>
        <v>0</v>
      </c>
      <c r="Q80" s="143">
        <f t="shared" si="28"/>
        <v>0</v>
      </c>
      <c r="R80" s="143">
        <f t="shared" si="28"/>
        <v>0</v>
      </c>
      <c r="S80" s="143">
        <f t="shared" si="28"/>
        <v>0</v>
      </c>
      <c r="T80" s="143">
        <f t="shared" si="28"/>
        <v>0</v>
      </c>
      <c r="U80" s="143">
        <f t="shared" si="28"/>
        <v>0</v>
      </c>
      <c r="V80" s="143">
        <f t="shared" si="28"/>
        <v>0</v>
      </c>
      <c r="W80" s="143">
        <f t="shared" si="28"/>
        <v>0</v>
      </c>
      <c r="X80" s="143">
        <f t="shared" si="28"/>
        <v>0</v>
      </c>
      <c r="Y80" s="143">
        <f t="shared" si="28"/>
        <v>0</v>
      </c>
      <c r="Z80" s="143">
        <f t="shared" si="28"/>
        <v>0</v>
      </c>
      <c r="AA80" s="143">
        <f t="shared" si="28"/>
        <v>0</v>
      </c>
      <c r="AB80" s="143">
        <f>IF(IFERROR(IF(VLOOKUP(AB79,AB$145:AB$149,1,0)&gt;=1,AB$144,0),AB79)=AB$129,AB$133,IF(IFERROR(IF(VLOOKUP(AB79,AB$145:AB$149,1,0)&gt;=1,AB$144,0),AB79)=AB$135,AB$138,IF(IFERROR(IF(VLOOKUP(AB79,AB$145:AB$149,1,0)&gt;=1,AB$144,0),AB79)=AB$140,AB$142,0)))</f>
        <v>0</v>
      </c>
      <c r="AC80" s="223"/>
    </row>
    <row r="81" spans="1:29" ht="15.75" hidden="1" customHeight="1" x14ac:dyDescent="0.4">
      <c r="A81" s="219">
        <f t="shared" si="27"/>
        <v>12</v>
      </c>
      <c r="B81" s="223">
        <f>+Partici!G46</f>
        <v>0</v>
      </c>
      <c r="C81" s="234">
        <f>SUM(D82:AB82)</f>
        <v>0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56"/>
      <c r="Y81" s="56"/>
      <c r="Z81" s="56"/>
      <c r="AA81" s="56"/>
      <c r="AB81" s="56"/>
      <c r="AC81" s="223">
        <f>SUM(D82:AB82)</f>
        <v>0</v>
      </c>
    </row>
    <row r="82" spans="1:29" ht="15.75" hidden="1" customHeight="1" x14ac:dyDescent="0.4">
      <c r="A82" s="220"/>
      <c r="B82" s="223"/>
      <c r="C82" s="235"/>
      <c r="D82" s="143">
        <f t="shared" ref="D82:AA82" si="29">IF(IFERROR(IF(VLOOKUP(D81,D$145:D$149,1,0)&gt;=1,D$144,0),D81)=D$129,D$133,IF(IFERROR(IF(VLOOKUP(D81,D$145:D$149,1,0)&gt;=1,D$144,0),D81)=D$135,D$138,IF(IFERROR(IF(VLOOKUP(D81,D$145:D$149,1,0)&gt;=1,D$144,0),D81)=D$140,D$142,0)))</f>
        <v>0</v>
      </c>
      <c r="E82" s="143">
        <f t="shared" si="29"/>
        <v>0</v>
      </c>
      <c r="F82" s="143">
        <f t="shared" si="29"/>
        <v>0</v>
      </c>
      <c r="G82" s="143">
        <f t="shared" si="29"/>
        <v>0</v>
      </c>
      <c r="H82" s="143">
        <f t="shared" si="29"/>
        <v>0</v>
      </c>
      <c r="I82" s="143">
        <f t="shared" si="29"/>
        <v>0</v>
      </c>
      <c r="J82" s="143">
        <f t="shared" si="29"/>
        <v>0</v>
      </c>
      <c r="K82" s="143">
        <f t="shared" si="29"/>
        <v>0</v>
      </c>
      <c r="L82" s="143">
        <f t="shared" si="29"/>
        <v>0</v>
      </c>
      <c r="M82" s="143">
        <f t="shared" si="29"/>
        <v>0</v>
      </c>
      <c r="N82" s="143">
        <f t="shared" si="29"/>
        <v>0</v>
      </c>
      <c r="O82" s="143">
        <f t="shared" si="29"/>
        <v>0</v>
      </c>
      <c r="P82" s="143">
        <f t="shared" si="29"/>
        <v>0</v>
      </c>
      <c r="Q82" s="143">
        <f t="shared" si="29"/>
        <v>0</v>
      </c>
      <c r="R82" s="143">
        <f t="shared" si="29"/>
        <v>0</v>
      </c>
      <c r="S82" s="143">
        <f t="shared" si="29"/>
        <v>0</v>
      </c>
      <c r="T82" s="143">
        <f t="shared" si="29"/>
        <v>0</v>
      </c>
      <c r="U82" s="143">
        <f t="shared" si="29"/>
        <v>0</v>
      </c>
      <c r="V82" s="143">
        <f t="shared" si="29"/>
        <v>0</v>
      </c>
      <c r="W82" s="143">
        <f t="shared" si="29"/>
        <v>0</v>
      </c>
      <c r="X82" s="143">
        <f t="shared" si="29"/>
        <v>0</v>
      </c>
      <c r="Y82" s="143">
        <f t="shared" si="29"/>
        <v>0</v>
      </c>
      <c r="Z82" s="143">
        <f t="shared" si="29"/>
        <v>0</v>
      </c>
      <c r="AA82" s="143">
        <f t="shared" si="29"/>
        <v>0</v>
      </c>
      <c r="AB82" s="143">
        <f>IF(IFERROR(IF(VLOOKUP(AB81,AB$145:AB$149,1,0)&gt;=1,AB$144,0),AB81)=AB$129,AB$133,IF(IFERROR(IF(VLOOKUP(AB81,AB$145:AB$149,1,0)&gt;=1,AB$144,0),AB81)=AB$135,AB$138,IF(IFERROR(IF(VLOOKUP(AB81,AB$145:AB$149,1,0)&gt;=1,AB$144,0),AB81)=AB$140,AB$142,0)))</f>
        <v>0</v>
      </c>
      <c r="AC82" s="223"/>
    </row>
    <row r="83" spans="1:29" ht="15.75" hidden="1" customHeight="1" x14ac:dyDescent="0.4">
      <c r="A83" s="219">
        <f t="shared" si="27"/>
        <v>13</v>
      </c>
      <c r="B83" s="223">
        <f>+Partici!G47</f>
        <v>0</v>
      </c>
      <c r="C83" s="234">
        <f>SUM(D84:AB84)</f>
        <v>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56"/>
      <c r="Y83" s="56"/>
      <c r="Z83" s="56"/>
      <c r="AA83" s="56"/>
      <c r="AB83" s="56"/>
      <c r="AC83" s="223">
        <f>SUM(D84:AB84)</f>
        <v>0</v>
      </c>
    </row>
    <row r="84" spans="1:29" ht="15.75" hidden="1" customHeight="1" x14ac:dyDescent="0.4">
      <c r="A84" s="220"/>
      <c r="B84" s="223"/>
      <c r="C84" s="235"/>
      <c r="D84" s="143">
        <f t="shared" ref="D84:AA84" si="30">IF(IFERROR(IF(VLOOKUP(D83,D$145:D$149,1,0)&gt;=1,D$144,0),D83)=D$129,D$133,IF(IFERROR(IF(VLOOKUP(D83,D$145:D$149,1,0)&gt;=1,D$144,0),D83)=D$135,D$138,IF(IFERROR(IF(VLOOKUP(D83,D$145:D$149,1,0)&gt;=1,D$144,0),D83)=D$140,D$142,0)))</f>
        <v>0</v>
      </c>
      <c r="E84" s="143">
        <f t="shared" si="30"/>
        <v>0</v>
      </c>
      <c r="F84" s="143">
        <f t="shared" si="30"/>
        <v>0</v>
      </c>
      <c r="G84" s="143">
        <f t="shared" si="30"/>
        <v>0</v>
      </c>
      <c r="H84" s="143">
        <f t="shared" si="30"/>
        <v>0</v>
      </c>
      <c r="I84" s="143">
        <f t="shared" si="30"/>
        <v>0</v>
      </c>
      <c r="J84" s="143">
        <f t="shared" si="30"/>
        <v>0</v>
      </c>
      <c r="K84" s="143">
        <f t="shared" si="30"/>
        <v>0</v>
      </c>
      <c r="L84" s="143">
        <f t="shared" si="30"/>
        <v>0</v>
      </c>
      <c r="M84" s="143">
        <f t="shared" si="30"/>
        <v>0</v>
      </c>
      <c r="N84" s="143">
        <f t="shared" si="30"/>
        <v>0</v>
      </c>
      <c r="O84" s="143">
        <f t="shared" si="30"/>
        <v>0</v>
      </c>
      <c r="P84" s="143">
        <f t="shared" si="30"/>
        <v>0</v>
      </c>
      <c r="Q84" s="143">
        <f t="shared" si="30"/>
        <v>0</v>
      </c>
      <c r="R84" s="143">
        <f t="shared" si="30"/>
        <v>0</v>
      </c>
      <c r="S84" s="143">
        <f t="shared" si="30"/>
        <v>0</v>
      </c>
      <c r="T84" s="143">
        <f t="shared" si="30"/>
        <v>0</v>
      </c>
      <c r="U84" s="143">
        <f t="shared" si="30"/>
        <v>0</v>
      </c>
      <c r="V84" s="143">
        <f t="shared" si="30"/>
        <v>0</v>
      </c>
      <c r="W84" s="143">
        <f t="shared" si="30"/>
        <v>0</v>
      </c>
      <c r="X84" s="143">
        <f t="shared" si="30"/>
        <v>0</v>
      </c>
      <c r="Y84" s="143">
        <f t="shared" si="30"/>
        <v>0</v>
      </c>
      <c r="Z84" s="143">
        <f t="shared" si="30"/>
        <v>0</v>
      </c>
      <c r="AA84" s="143">
        <f t="shared" si="30"/>
        <v>0</v>
      </c>
      <c r="AB84" s="143">
        <f>IF(IFERROR(IF(VLOOKUP(AB83,AB$145:AB$149,1,0)&gt;=1,AB$144,0),AB83)=AB$129,AB$133,IF(IFERROR(IF(VLOOKUP(AB83,AB$145:AB$149,1,0)&gt;=1,AB$144,0),AB83)=AB$135,AB$138,IF(IFERROR(IF(VLOOKUP(AB83,AB$145:AB$149,1,0)&gt;=1,AB$144,0),AB83)=AB$140,AB$142,0)))</f>
        <v>0</v>
      </c>
      <c r="AC84" s="223"/>
    </row>
    <row r="85" spans="1:29" ht="15.75" hidden="1" customHeight="1" x14ac:dyDescent="0.4">
      <c r="A85" s="219">
        <f t="shared" si="27"/>
        <v>14</v>
      </c>
      <c r="B85" s="223">
        <f>+Partici!G48</f>
        <v>0</v>
      </c>
      <c r="C85" s="234">
        <f>SUM(D86:AB86)</f>
        <v>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56"/>
      <c r="Y85" s="56"/>
      <c r="Z85" s="56"/>
      <c r="AA85" s="56"/>
      <c r="AB85" s="56"/>
      <c r="AC85" s="223">
        <f>SUM(D86:AB86)</f>
        <v>0</v>
      </c>
    </row>
    <row r="86" spans="1:29" ht="15.75" hidden="1" customHeight="1" x14ac:dyDescent="0.4">
      <c r="A86" s="220"/>
      <c r="B86" s="223"/>
      <c r="C86" s="235"/>
      <c r="D86" s="143">
        <f t="shared" ref="D86:AA86" si="31">IF(IFERROR(IF(VLOOKUP(D85,D$145:D$149,1,0)&gt;=1,D$144,0),D85)=D$129,D$133,IF(IFERROR(IF(VLOOKUP(D85,D$145:D$149,1,0)&gt;=1,D$144,0),D85)=D$135,D$138,IF(IFERROR(IF(VLOOKUP(D85,D$145:D$149,1,0)&gt;=1,D$144,0),D85)=D$140,D$142,0)))</f>
        <v>0</v>
      </c>
      <c r="E86" s="143">
        <f t="shared" si="31"/>
        <v>0</v>
      </c>
      <c r="F86" s="143">
        <f t="shared" si="31"/>
        <v>0</v>
      </c>
      <c r="G86" s="143">
        <f t="shared" si="31"/>
        <v>0</v>
      </c>
      <c r="H86" s="143">
        <f t="shared" si="31"/>
        <v>0</v>
      </c>
      <c r="I86" s="143">
        <f t="shared" si="31"/>
        <v>0</v>
      </c>
      <c r="J86" s="143">
        <f t="shared" si="31"/>
        <v>0</v>
      </c>
      <c r="K86" s="143">
        <f t="shared" si="31"/>
        <v>0</v>
      </c>
      <c r="L86" s="143">
        <f t="shared" si="31"/>
        <v>0</v>
      </c>
      <c r="M86" s="143">
        <f t="shared" si="31"/>
        <v>0</v>
      </c>
      <c r="N86" s="143">
        <f t="shared" si="31"/>
        <v>0</v>
      </c>
      <c r="O86" s="143">
        <f t="shared" si="31"/>
        <v>0</v>
      </c>
      <c r="P86" s="143">
        <f t="shared" si="31"/>
        <v>0</v>
      </c>
      <c r="Q86" s="143">
        <f t="shared" si="31"/>
        <v>0</v>
      </c>
      <c r="R86" s="143">
        <f t="shared" si="31"/>
        <v>0</v>
      </c>
      <c r="S86" s="143">
        <f t="shared" si="31"/>
        <v>0</v>
      </c>
      <c r="T86" s="143">
        <f t="shared" si="31"/>
        <v>0</v>
      </c>
      <c r="U86" s="143">
        <f t="shared" si="31"/>
        <v>0</v>
      </c>
      <c r="V86" s="143">
        <f t="shared" si="31"/>
        <v>0</v>
      </c>
      <c r="W86" s="143">
        <f t="shared" si="31"/>
        <v>0</v>
      </c>
      <c r="X86" s="143">
        <f t="shared" si="31"/>
        <v>0</v>
      </c>
      <c r="Y86" s="143">
        <f t="shared" si="31"/>
        <v>0</v>
      </c>
      <c r="Z86" s="143">
        <f t="shared" si="31"/>
        <v>0</v>
      </c>
      <c r="AA86" s="143">
        <f t="shared" si="31"/>
        <v>0</v>
      </c>
      <c r="AB86" s="143">
        <f>IF(IFERROR(IF(VLOOKUP(AB85,AB$145:AB$149,1,0)&gt;=1,AB$144,0),AB85)=AB$129,AB$133,IF(IFERROR(IF(VLOOKUP(AB85,AB$145:AB$149,1,0)&gt;=1,AB$144,0),AB85)=AB$135,AB$138,IF(IFERROR(IF(VLOOKUP(AB85,AB$145:AB$149,1,0)&gt;=1,AB$144,0),AB85)=AB$140,AB$142,0)))</f>
        <v>0</v>
      </c>
      <c r="AC86" s="223"/>
    </row>
    <row r="87" spans="1:29" ht="15.75" hidden="1" customHeight="1" x14ac:dyDescent="0.4">
      <c r="A87" s="219">
        <f t="shared" si="27"/>
        <v>15</v>
      </c>
      <c r="B87" s="223">
        <f>+Partici!G49</f>
        <v>0</v>
      </c>
      <c r="C87" s="234">
        <f>SUM(D88:AB88)</f>
        <v>0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56"/>
      <c r="Y87" s="56"/>
      <c r="Z87" s="56"/>
      <c r="AA87" s="56"/>
      <c r="AB87" s="56"/>
      <c r="AC87" s="223">
        <f>SUM(D88:AB88)</f>
        <v>0</v>
      </c>
    </row>
    <row r="88" spans="1:29" ht="15.75" hidden="1" customHeight="1" x14ac:dyDescent="0.4">
      <c r="A88" s="220"/>
      <c r="B88" s="223"/>
      <c r="C88" s="235"/>
      <c r="D88" s="143">
        <f t="shared" ref="D88:AB88" si="32">IF(IFERROR(IF(VLOOKUP(D87,D$145:D$149,1,0)&gt;=1,D$144,0),D87)=D$129,D$133,IF(IFERROR(IF(VLOOKUP(D87,D$145:D$149,1,0)&gt;=1,D$144,0),D87)=D$135,D$138,IF(IFERROR(IF(VLOOKUP(D87,D$145:D$149,1,0)&gt;=1,D$144,0),D87)=D$140,D$142,0)))</f>
        <v>0</v>
      </c>
      <c r="E88" s="143">
        <f t="shared" si="32"/>
        <v>0</v>
      </c>
      <c r="F88" s="143">
        <f t="shared" si="32"/>
        <v>0</v>
      </c>
      <c r="G88" s="143">
        <f t="shared" si="32"/>
        <v>0</v>
      </c>
      <c r="H88" s="143">
        <f t="shared" si="32"/>
        <v>0</v>
      </c>
      <c r="I88" s="143">
        <f t="shared" si="32"/>
        <v>0</v>
      </c>
      <c r="J88" s="143">
        <f t="shared" si="32"/>
        <v>0</v>
      </c>
      <c r="K88" s="143">
        <f t="shared" si="32"/>
        <v>0</v>
      </c>
      <c r="L88" s="143">
        <f t="shared" si="32"/>
        <v>0</v>
      </c>
      <c r="M88" s="143">
        <f t="shared" si="32"/>
        <v>0</v>
      </c>
      <c r="N88" s="143">
        <f t="shared" si="32"/>
        <v>0</v>
      </c>
      <c r="O88" s="143">
        <f t="shared" si="32"/>
        <v>0</v>
      </c>
      <c r="P88" s="143">
        <f t="shared" si="32"/>
        <v>0</v>
      </c>
      <c r="Q88" s="143">
        <f t="shared" si="32"/>
        <v>0</v>
      </c>
      <c r="R88" s="143">
        <f t="shared" si="32"/>
        <v>0</v>
      </c>
      <c r="S88" s="143">
        <f t="shared" si="32"/>
        <v>0</v>
      </c>
      <c r="T88" s="143">
        <f t="shared" si="32"/>
        <v>0</v>
      </c>
      <c r="U88" s="143">
        <f t="shared" si="32"/>
        <v>0</v>
      </c>
      <c r="V88" s="143">
        <f t="shared" si="32"/>
        <v>0</v>
      </c>
      <c r="W88" s="143">
        <f t="shared" si="32"/>
        <v>0</v>
      </c>
      <c r="X88" s="143">
        <f t="shared" si="32"/>
        <v>0</v>
      </c>
      <c r="Y88" s="143">
        <f t="shared" si="32"/>
        <v>0</v>
      </c>
      <c r="Z88" s="143">
        <f t="shared" si="32"/>
        <v>0</v>
      </c>
      <c r="AA88" s="143">
        <f t="shared" si="32"/>
        <v>0</v>
      </c>
      <c r="AB88" s="143">
        <f t="shared" si="32"/>
        <v>0</v>
      </c>
      <c r="AC88" s="223"/>
    </row>
    <row r="89" spans="1:29" ht="15.75" hidden="1" customHeight="1" x14ac:dyDescent="0.4">
      <c r="A89" s="219">
        <f t="shared" si="27"/>
        <v>16</v>
      </c>
      <c r="B89" s="223">
        <f>+Partici!G50</f>
        <v>0</v>
      </c>
      <c r="C89" s="234">
        <f>SUM(D90:AB90)</f>
        <v>0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56"/>
      <c r="Y89" s="56"/>
      <c r="Z89" s="56"/>
      <c r="AA89" s="56"/>
      <c r="AB89" s="56"/>
      <c r="AC89" s="223">
        <f>SUM(D90:AB90)</f>
        <v>0</v>
      </c>
    </row>
    <row r="90" spans="1:29" ht="15.75" hidden="1" customHeight="1" x14ac:dyDescent="0.4">
      <c r="A90" s="220"/>
      <c r="B90" s="223"/>
      <c r="C90" s="235"/>
      <c r="D90" s="143">
        <f t="shared" ref="D90:AA90" si="33">IF(IFERROR(IF(VLOOKUP(D89,D$145:D$149,1,0)&gt;=1,D$144,0),D89)=D$129,D$133,IF(IFERROR(IF(VLOOKUP(D89,D$145:D$149,1,0)&gt;=1,D$144,0),D89)=D$135,D$138,IF(IFERROR(IF(VLOOKUP(D89,D$145:D$149,1,0)&gt;=1,D$144,0),D89)=D$140,D$142,0)))</f>
        <v>0</v>
      </c>
      <c r="E90" s="143">
        <f t="shared" si="33"/>
        <v>0</v>
      </c>
      <c r="F90" s="143">
        <f t="shared" si="33"/>
        <v>0</v>
      </c>
      <c r="G90" s="143">
        <f t="shared" si="33"/>
        <v>0</v>
      </c>
      <c r="H90" s="143">
        <f t="shared" si="33"/>
        <v>0</v>
      </c>
      <c r="I90" s="143">
        <f t="shared" si="33"/>
        <v>0</v>
      </c>
      <c r="J90" s="143">
        <f t="shared" si="33"/>
        <v>0</v>
      </c>
      <c r="K90" s="143">
        <f t="shared" si="33"/>
        <v>0</v>
      </c>
      <c r="L90" s="143">
        <f t="shared" si="33"/>
        <v>0</v>
      </c>
      <c r="M90" s="143">
        <f t="shared" si="33"/>
        <v>0</v>
      </c>
      <c r="N90" s="143">
        <f t="shared" si="33"/>
        <v>0</v>
      </c>
      <c r="O90" s="143">
        <f t="shared" si="33"/>
        <v>0</v>
      </c>
      <c r="P90" s="143">
        <f t="shared" si="33"/>
        <v>0</v>
      </c>
      <c r="Q90" s="143">
        <f t="shared" si="33"/>
        <v>0</v>
      </c>
      <c r="R90" s="143">
        <f t="shared" si="33"/>
        <v>0</v>
      </c>
      <c r="S90" s="143">
        <f t="shared" si="33"/>
        <v>0</v>
      </c>
      <c r="T90" s="143">
        <f t="shared" si="33"/>
        <v>0</v>
      </c>
      <c r="U90" s="143">
        <f t="shared" si="33"/>
        <v>0</v>
      </c>
      <c r="V90" s="143">
        <f t="shared" si="33"/>
        <v>0</v>
      </c>
      <c r="W90" s="143">
        <f t="shared" si="33"/>
        <v>0</v>
      </c>
      <c r="X90" s="143">
        <f t="shared" si="33"/>
        <v>0</v>
      </c>
      <c r="Y90" s="143">
        <f t="shared" si="33"/>
        <v>0</v>
      </c>
      <c r="Z90" s="143">
        <f t="shared" si="33"/>
        <v>0</v>
      </c>
      <c r="AA90" s="143">
        <f t="shared" si="33"/>
        <v>0</v>
      </c>
      <c r="AB90" s="143">
        <f>IF(IFERROR(IF(VLOOKUP(AB89,AB$145:AB$149,1,0)&gt;=1,AB$144,0),AB89)=AB$129,AB$133,IF(IFERROR(IF(VLOOKUP(AB89,AB$145:AB$149,1,0)&gt;=1,AB$144,0),AB89)=AB$135,AB$138,IF(IFERROR(IF(VLOOKUP(AB89,AB$145:AB$149,1,0)&gt;=1,AB$144,0),AB89)=AB$140,AB$142,0)))</f>
        <v>0</v>
      </c>
      <c r="AC90" s="223"/>
    </row>
    <row r="91" spans="1:29" ht="15.75" hidden="1" customHeight="1" x14ac:dyDescent="0.4">
      <c r="A91" s="219">
        <f t="shared" si="27"/>
        <v>17</v>
      </c>
      <c r="B91" s="223">
        <f>+Partici!G51</f>
        <v>0</v>
      </c>
      <c r="C91" s="234">
        <f>SUM(D92:AB92)</f>
        <v>0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56"/>
      <c r="Y91" s="56"/>
      <c r="Z91" s="56"/>
      <c r="AA91" s="56"/>
      <c r="AB91" s="56"/>
      <c r="AC91" s="223">
        <f>SUM(D92:AB92)</f>
        <v>0</v>
      </c>
    </row>
    <row r="92" spans="1:29" ht="15.75" hidden="1" customHeight="1" x14ac:dyDescent="0.4">
      <c r="A92" s="220"/>
      <c r="B92" s="223"/>
      <c r="C92" s="235"/>
      <c r="D92" s="143">
        <f t="shared" ref="D92:AA92" si="34">IF(IFERROR(IF(VLOOKUP(D91,D$145:D$149,1,0)&gt;=1,D$144,0),D91)=D$129,D$133,IF(IFERROR(IF(VLOOKUP(D91,D$145:D$149,1,0)&gt;=1,D$144,0),D91)=D$135,D$138,IF(IFERROR(IF(VLOOKUP(D91,D$145:D$149,1,0)&gt;=1,D$144,0),D91)=D$140,D$142,0)))</f>
        <v>0</v>
      </c>
      <c r="E92" s="143">
        <f t="shared" si="34"/>
        <v>0</v>
      </c>
      <c r="F92" s="143">
        <f t="shared" si="34"/>
        <v>0</v>
      </c>
      <c r="G92" s="143">
        <f t="shared" si="34"/>
        <v>0</v>
      </c>
      <c r="H92" s="143">
        <f t="shared" si="34"/>
        <v>0</v>
      </c>
      <c r="I92" s="143">
        <f t="shared" si="34"/>
        <v>0</v>
      </c>
      <c r="J92" s="143">
        <f t="shared" si="34"/>
        <v>0</v>
      </c>
      <c r="K92" s="143">
        <f t="shared" si="34"/>
        <v>0</v>
      </c>
      <c r="L92" s="143">
        <f t="shared" si="34"/>
        <v>0</v>
      </c>
      <c r="M92" s="143">
        <f t="shared" si="34"/>
        <v>0</v>
      </c>
      <c r="N92" s="143">
        <f t="shared" si="34"/>
        <v>0</v>
      </c>
      <c r="O92" s="143">
        <f t="shared" si="34"/>
        <v>0</v>
      </c>
      <c r="P92" s="143">
        <f t="shared" si="34"/>
        <v>0</v>
      </c>
      <c r="Q92" s="143">
        <f t="shared" si="34"/>
        <v>0</v>
      </c>
      <c r="R92" s="143">
        <f t="shared" si="34"/>
        <v>0</v>
      </c>
      <c r="S92" s="143">
        <f t="shared" si="34"/>
        <v>0</v>
      </c>
      <c r="T92" s="143">
        <f t="shared" si="34"/>
        <v>0</v>
      </c>
      <c r="U92" s="143">
        <f t="shared" si="34"/>
        <v>0</v>
      </c>
      <c r="V92" s="143">
        <f t="shared" si="34"/>
        <v>0</v>
      </c>
      <c r="W92" s="143">
        <f t="shared" si="34"/>
        <v>0</v>
      </c>
      <c r="X92" s="143">
        <f t="shared" si="34"/>
        <v>0</v>
      </c>
      <c r="Y92" s="143">
        <f t="shared" si="34"/>
        <v>0</v>
      </c>
      <c r="Z92" s="143">
        <f t="shared" si="34"/>
        <v>0</v>
      </c>
      <c r="AA92" s="143">
        <f t="shared" si="34"/>
        <v>0</v>
      </c>
      <c r="AB92" s="143">
        <f>IF(IFERROR(IF(VLOOKUP(AB91,AB$145:AB$149,1,0)&gt;=1,AB$144,0),AB91)=AB$129,AB$133,IF(IFERROR(IF(VLOOKUP(AB91,AB$145:AB$149,1,0)&gt;=1,AB$144,0),AB91)=AB$135,AB$138,IF(IFERROR(IF(VLOOKUP(AB91,AB$145:AB$149,1,0)&gt;=1,AB$144,0),AB91)=AB$140,AB$142,0)))</f>
        <v>0</v>
      </c>
      <c r="AC92" s="223"/>
    </row>
    <row r="93" spans="1:29" ht="15.75" hidden="1" customHeight="1" x14ac:dyDescent="0.4">
      <c r="A93" s="219">
        <f t="shared" si="27"/>
        <v>18</v>
      </c>
      <c r="B93" s="223">
        <f>+Partici!G52</f>
        <v>0</v>
      </c>
      <c r="C93" s="234">
        <f>SUM(D94:AB94)</f>
        <v>0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56"/>
      <c r="Y93" s="56"/>
      <c r="Z93" s="56"/>
      <c r="AA93" s="56"/>
      <c r="AB93" s="56"/>
      <c r="AC93" s="223">
        <f>SUM(D94:AB94)</f>
        <v>0</v>
      </c>
    </row>
    <row r="94" spans="1:29" ht="15.75" hidden="1" customHeight="1" x14ac:dyDescent="0.4">
      <c r="A94" s="220"/>
      <c r="B94" s="223"/>
      <c r="C94" s="235"/>
      <c r="D94" s="143">
        <f t="shared" ref="D94:AA94" si="35">IF(IFERROR(IF(VLOOKUP(D93,D$145:D$149,1,0)&gt;=1,D$144,0),D93)=D$129,D$133,IF(IFERROR(IF(VLOOKUP(D93,D$145:D$149,1,0)&gt;=1,D$144,0),D93)=D$135,D$138,IF(IFERROR(IF(VLOOKUP(D93,D$145:D$149,1,0)&gt;=1,D$144,0),D93)=D$140,D$142,0)))</f>
        <v>0</v>
      </c>
      <c r="E94" s="143">
        <f t="shared" si="35"/>
        <v>0</v>
      </c>
      <c r="F94" s="143">
        <f t="shared" si="35"/>
        <v>0</v>
      </c>
      <c r="G94" s="143">
        <f t="shared" si="35"/>
        <v>0</v>
      </c>
      <c r="H94" s="143">
        <f t="shared" si="35"/>
        <v>0</v>
      </c>
      <c r="I94" s="143">
        <f t="shared" si="35"/>
        <v>0</v>
      </c>
      <c r="J94" s="143">
        <f t="shared" si="35"/>
        <v>0</v>
      </c>
      <c r="K94" s="143">
        <f t="shared" si="35"/>
        <v>0</v>
      </c>
      <c r="L94" s="143">
        <f t="shared" si="35"/>
        <v>0</v>
      </c>
      <c r="M94" s="143">
        <f t="shared" si="35"/>
        <v>0</v>
      </c>
      <c r="N94" s="143">
        <f t="shared" si="35"/>
        <v>0</v>
      </c>
      <c r="O94" s="143">
        <f t="shared" si="35"/>
        <v>0</v>
      </c>
      <c r="P94" s="143">
        <f t="shared" si="35"/>
        <v>0</v>
      </c>
      <c r="Q94" s="143">
        <f t="shared" si="35"/>
        <v>0</v>
      </c>
      <c r="R94" s="143">
        <f t="shared" si="35"/>
        <v>0</v>
      </c>
      <c r="S94" s="143">
        <f t="shared" si="35"/>
        <v>0</v>
      </c>
      <c r="T94" s="143">
        <f t="shared" si="35"/>
        <v>0</v>
      </c>
      <c r="U94" s="143">
        <f t="shared" si="35"/>
        <v>0</v>
      </c>
      <c r="V94" s="143">
        <f t="shared" si="35"/>
        <v>0</v>
      </c>
      <c r="W94" s="143">
        <f t="shared" si="35"/>
        <v>0</v>
      </c>
      <c r="X94" s="143">
        <f t="shared" si="35"/>
        <v>0</v>
      </c>
      <c r="Y94" s="143">
        <f t="shared" si="35"/>
        <v>0</v>
      </c>
      <c r="Z94" s="143">
        <f t="shared" si="35"/>
        <v>0</v>
      </c>
      <c r="AA94" s="143">
        <f t="shared" si="35"/>
        <v>0</v>
      </c>
      <c r="AB94" s="143">
        <f>IF(IFERROR(IF(VLOOKUP(AB93,AB$145:AB$149,1,0)&gt;=1,AB$144,0),AB93)=AB$129,AB$133,IF(IFERROR(IF(VLOOKUP(AB93,AB$145:AB$149,1,0)&gt;=1,AB$144,0),AB93)=AB$135,AB$138,IF(IFERROR(IF(VLOOKUP(AB93,AB$145:AB$149,1,0)&gt;=1,AB$144,0),AB93)=AB$140,AB$142,0)))</f>
        <v>0</v>
      </c>
      <c r="AC94" s="223"/>
    </row>
    <row r="95" spans="1:29" ht="15.75" hidden="1" customHeight="1" x14ac:dyDescent="0.4">
      <c r="A95" s="219">
        <f t="shared" si="27"/>
        <v>19</v>
      </c>
      <c r="B95" s="223">
        <f>+Partici!G53</f>
        <v>0</v>
      </c>
      <c r="C95" s="234">
        <f>SUM(D96:AB96)</f>
        <v>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56"/>
      <c r="Y95" s="56"/>
      <c r="Z95" s="56"/>
      <c r="AA95" s="56"/>
      <c r="AB95" s="56"/>
      <c r="AC95" s="223">
        <f>SUM(D96:AB96)</f>
        <v>0</v>
      </c>
    </row>
    <row r="96" spans="1:29" ht="15.75" hidden="1" customHeight="1" x14ac:dyDescent="0.4">
      <c r="A96" s="220"/>
      <c r="B96" s="223"/>
      <c r="C96" s="235"/>
      <c r="D96" s="143">
        <f t="shared" ref="D96:AA96" si="36">IF(IFERROR(IF(VLOOKUP(D95,D$145:D$149,1,0)&gt;=1,D$144,0),D95)=D$129,D$133,IF(IFERROR(IF(VLOOKUP(D95,D$145:D$149,1,0)&gt;=1,D$144,0),D95)=D$135,D$138,IF(IFERROR(IF(VLOOKUP(D95,D$145:D$149,1,0)&gt;=1,D$144,0),D95)=D$140,D$142,0)))</f>
        <v>0</v>
      </c>
      <c r="E96" s="143">
        <f t="shared" si="36"/>
        <v>0</v>
      </c>
      <c r="F96" s="143">
        <f t="shared" si="36"/>
        <v>0</v>
      </c>
      <c r="G96" s="143">
        <f t="shared" si="36"/>
        <v>0</v>
      </c>
      <c r="H96" s="143">
        <f t="shared" si="36"/>
        <v>0</v>
      </c>
      <c r="I96" s="143">
        <f t="shared" si="36"/>
        <v>0</v>
      </c>
      <c r="J96" s="143">
        <f t="shared" si="36"/>
        <v>0</v>
      </c>
      <c r="K96" s="143">
        <f t="shared" si="36"/>
        <v>0</v>
      </c>
      <c r="L96" s="143">
        <f t="shared" si="36"/>
        <v>0</v>
      </c>
      <c r="M96" s="143">
        <f t="shared" si="36"/>
        <v>0</v>
      </c>
      <c r="N96" s="143">
        <f t="shared" si="36"/>
        <v>0</v>
      </c>
      <c r="O96" s="143">
        <f t="shared" si="36"/>
        <v>0</v>
      </c>
      <c r="P96" s="143">
        <f t="shared" si="36"/>
        <v>0</v>
      </c>
      <c r="Q96" s="143">
        <f t="shared" si="36"/>
        <v>0</v>
      </c>
      <c r="R96" s="143">
        <f t="shared" si="36"/>
        <v>0</v>
      </c>
      <c r="S96" s="143">
        <f t="shared" si="36"/>
        <v>0</v>
      </c>
      <c r="T96" s="143">
        <f t="shared" si="36"/>
        <v>0</v>
      </c>
      <c r="U96" s="143">
        <f t="shared" si="36"/>
        <v>0</v>
      </c>
      <c r="V96" s="143">
        <f t="shared" si="36"/>
        <v>0</v>
      </c>
      <c r="W96" s="143">
        <f t="shared" si="36"/>
        <v>0</v>
      </c>
      <c r="X96" s="143">
        <f t="shared" si="36"/>
        <v>0</v>
      </c>
      <c r="Y96" s="143">
        <f t="shared" si="36"/>
        <v>0</v>
      </c>
      <c r="Z96" s="143">
        <f t="shared" si="36"/>
        <v>0</v>
      </c>
      <c r="AA96" s="143">
        <f t="shared" si="36"/>
        <v>0</v>
      </c>
      <c r="AB96" s="143">
        <f>IF(IFERROR(IF(VLOOKUP(AB95,AB$145:AB$149,1,0)&gt;=1,AB$144,0),AB95)=AB$129,AB$133,IF(IFERROR(IF(VLOOKUP(AB95,AB$145:AB$149,1,0)&gt;=1,AB$144,0),AB95)=AB$135,AB$138,IF(IFERROR(IF(VLOOKUP(AB95,AB$145:AB$149,1,0)&gt;=1,AB$144,0),AB95)=AB$140,AB$142,0)))</f>
        <v>0</v>
      </c>
      <c r="AC96" s="223"/>
    </row>
    <row r="97" spans="1:29" ht="15.75" hidden="1" customHeight="1" x14ac:dyDescent="0.4">
      <c r="A97" s="219">
        <f t="shared" si="27"/>
        <v>20</v>
      </c>
      <c r="B97" s="223">
        <f>+Partici!G54</f>
        <v>0</v>
      </c>
      <c r="C97" s="234">
        <f>SUM(D98:AB98)</f>
        <v>0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56"/>
      <c r="Y97" s="56"/>
      <c r="Z97" s="56"/>
      <c r="AA97" s="56"/>
      <c r="AB97" s="56"/>
      <c r="AC97" s="223">
        <f>SUM(D98:AB98)</f>
        <v>0</v>
      </c>
    </row>
    <row r="98" spans="1:29" ht="15.75" hidden="1" customHeight="1" x14ac:dyDescent="0.4">
      <c r="A98" s="220"/>
      <c r="B98" s="223"/>
      <c r="C98" s="235"/>
      <c r="D98" s="143">
        <f t="shared" ref="D98:AA98" si="37">IF(IFERROR(IF(VLOOKUP(D97,D$145:D$149,1,0)&gt;=1,D$144,0),D97)=D$129,D$133,IF(IFERROR(IF(VLOOKUP(D97,D$145:D$149,1,0)&gt;=1,D$144,0),D97)=D$135,D$138,IF(IFERROR(IF(VLOOKUP(D97,D$145:D$149,1,0)&gt;=1,D$144,0),D97)=D$140,D$142,0)))</f>
        <v>0</v>
      </c>
      <c r="E98" s="143">
        <f t="shared" si="37"/>
        <v>0</v>
      </c>
      <c r="F98" s="143">
        <f t="shared" si="37"/>
        <v>0</v>
      </c>
      <c r="G98" s="143">
        <f t="shared" si="37"/>
        <v>0</v>
      </c>
      <c r="H98" s="143">
        <f t="shared" si="37"/>
        <v>0</v>
      </c>
      <c r="I98" s="143">
        <f t="shared" si="37"/>
        <v>0</v>
      </c>
      <c r="J98" s="143">
        <f t="shared" si="37"/>
        <v>0</v>
      </c>
      <c r="K98" s="143">
        <f t="shared" si="37"/>
        <v>0</v>
      </c>
      <c r="L98" s="143">
        <f t="shared" si="37"/>
        <v>0</v>
      </c>
      <c r="M98" s="143">
        <f t="shared" si="37"/>
        <v>0</v>
      </c>
      <c r="N98" s="143">
        <f t="shared" si="37"/>
        <v>0</v>
      </c>
      <c r="O98" s="143">
        <f t="shared" si="37"/>
        <v>0</v>
      </c>
      <c r="P98" s="143">
        <f t="shared" si="37"/>
        <v>0</v>
      </c>
      <c r="Q98" s="143">
        <f t="shared" si="37"/>
        <v>0</v>
      </c>
      <c r="R98" s="143">
        <f t="shared" si="37"/>
        <v>0</v>
      </c>
      <c r="S98" s="143">
        <f t="shared" si="37"/>
        <v>0</v>
      </c>
      <c r="T98" s="143">
        <f t="shared" si="37"/>
        <v>0</v>
      </c>
      <c r="U98" s="143">
        <f t="shared" si="37"/>
        <v>0</v>
      </c>
      <c r="V98" s="143">
        <f t="shared" si="37"/>
        <v>0</v>
      </c>
      <c r="W98" s="143">
        <f t="shared" si="37"/>
        <v>0</v>
      </c>
      <c r="X98" s="143">
        <f t="shared" si="37"/>
        <v>0</v>
      </c>
      <c r="Y98" s="143">
        <f t="shared" si="37"/>
        <v>0</v>
      </c>
      <c r="Z98" s="143">
        <f t="shared" si="37"/>
        <v>0</v>
      </c>
      <c r="AA98" s="143">
        <f t="shared" si="37"/>
        <v>0</v>
      </c>
      <c r="AB98" s="143">
        <f>IF(IFERROR(IF(VLOOKUP(AB97,AB$145:AB$149,1,0)&gt;=1,AB$144,0),AB97)=AB$129,AB$133,IF(IFERROR(IF(VLOOKUP(AB97,AB$145:AB$149,1,0)&gt;=1,AB$144,0),AB97)=AB$135,AB$138,IF(IFERROR(IF(VLOOKUP(AB97,AB$145:AB$149,1,0)&gt;=1,AB$144,0),AB97)=AB$140,AB$142,0)))</f>
        <v>0</v>
      </c>
      <c r="AC98" s="223"/>
    </row>
    <row r="99" spans="1:29" ht="15.75" hidden="1" customHeight="1" x14ac:dyDescent="0.4">
      <c r="A99" s="219">
        <f t="shared" si="27"/>
        <v>21</v>
      </c>
      <c r="B99" s="223">
        <f>+Partici!G55</f>
        <v>0</v>
      </c>
      <c r="C99" s="234">
        <f>SUM(D100:AB100)</f>
        <v>0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56"/>
      <c r="Y99" s="56"/>
      <c r="Z99" s="56"/>
      <c r="AA99" s="56"/>
      <c r="AB99" s="56"/>
      <c r="AC99" s="223">
        <f>SUM(D100:AB100)</f>
        <v>0</v>
      </c>
    </row>
    <row r="100" spans="1:29" ht="15.75" hidden="1" customHeight="1" x14ac:dyDescent="0.4">
      <c r="A100" s="220"/>
      <c r="B100" s="223"/>
      <c r="C100" s="235"/>
      <c r="D100" s="143">
        <f t="shared" ref="D100:AA100" si="38">IF(IFERROR(IF(VLOOKUP(D99,D$145:D$149,1,0)&gt;=1,D$144,0),D99)=D$129,D$133,IF(IFERROR(IF(VLOOKUP(D99,D$145:D$149,1,0)&gt;=1,D$144,0),D99)=D$135,D$138,IF(IFERROR(IF(VLOOKUP(D99,D$145:D$149,1,0)&gt;=1,D$144,0),D99)=D$140,D$142,0)))</f>
        <v>0</v>
      </c>
      <c r="E100" s="143">
        <f t="shared" si="38"/>
        <v>0</v>
      </c>
      <c r="F100" s="143">
        <f t="shared" si="38"/>
        <v>0</v>
      </c>
      <c r="G100" s="143">
        <f t="shared" si="38"/>
        <v>0</v>
      </c>
      <c r="H100" s="143">
        <f t="shared" si="38"/>
        <v>0</v>
      </c>
      <c r="I100" s="143">
        <f t="shared" si="38"/>
        <v>0</v>
      </c>
      <c r="J100" s="143">
        <f t="shared" si="38"/>
        <v>0</v>
      </c>
      <c r="K100" s="143">
        <f t="shared" si="38"/>
        <v>0</v>
      </c>
      <c r="L100" s="143">
        <f t="shared" si="38"/>
        <v>0</v>
      </c>
      <c r="M100" s="143">
        <f t="shared" si="38"/>
        <v>0</v>
      </c>
      <c r="N100" s="143">
        <f t="shared" si="38"/>
        <v>0</v>
      </c>
      <c r="O100" s="143">
        <f t="shared" si="38"/>
        <v>0</v>
      </c>
      <c r="P100" s="143">
        <f t="shared" si="38"/>
        <v>0</v>
      </c>
      <c r="Q100" s="143">
        <f t="shared" si="38"/>
        <v>0</v>
      </c>
      <c r="R100" s="143">
        <f t="shared" si="38"/>
        <v>0</v>
      </c>
      <c r="S100" s="143">
        <f t="shared" si="38"/>
        <v>0</v>
      </c>
      <c r="T100" s="143">
        <f t="shared" si="38"/>
        <v>0</v>
      </c>
      <c r="U100" s="143">
        <f t="shared" si="38"/>
        <v>0</v>
      </c>
      <c r="V100" s="143">
        <f t="shared" si="38"/>
        <v>0</v>
      </c>
      <c r="W100" s="143">
        <f t="shared" si="38"/>
        <v>0</v>
      </c>
      <c r="X100" s="143">
        <f t="shared" si="38"/>
        <v>0</v>
      </c>
      <c r="Y100" s="143">
        <f t="shared" si="38"/>
        <v>0</v>
      </c>
      <c r="Z100" s="143">
        <f t="shared" si="38"/>
        <v>0</v>
      </c>
      <c r="AA100" s="143">
        <f t="shared" si="38"/>
        <v>0</v>
      </c>
      <c r="AB100" s="143">
        <f>IF(IFERROR(IF(VLOOKUP(AB99,AB$145:AB$149,1,0)&gt;=1,AB$144,0),AB99)=AB$129,AB$133,IF(IFERROR(IF(VLOOKUP(AB99,AB$145:AB$149,1,0)&gt;=1,AB$144,0),AB99)=AB$135,AB$138,IF(IFERROR(IF(VLOOKUP(AB99,AB$145:AB$149,1,0)&gt;=1,AB$144,0),AB99)=AB$140,AB$142,0)))</f>
        <v>0</v>
      </c>
      <c r="AC100" s="223"/>
    </row>
    <row r="101" spans="1:29" ht="15.75" hidden="1" customHeight="1" x14ac:dyDescent="0.4">
      <c r="A101" s="219">
        <f t="shared" si="27"/>
        <v>22</v>
      </c>
      <c r="B101" s="223">
        <f>+Partici!G56</f>
        <v>0</v>
      </c>
      <c r="C101" s="234">
        <f>SUM(D102:AB102)</f>
        <v>0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56"/>
      <c r="Y101" s="56"/>
      <c r="Z101" s="56"/>
      <c r="AA101" s="56"/>
      <c r="AB101" s="56"/>
      <c r="AC101" s="223">
        <f>SUM(D102:AB102)</f>
        <v>0</v>
      </c>
    </row>
    <row r="102" spans="1:29" ht="15.75" hidden="1" customHeight="1" x14ac:dyDescent="0.4">
      <c r="A102" s="220"/>
      <c r="B102" s="223"/>
      <c r="C102" s="235"/>
      <c r="D102" s="143">
        <f t="shared" ref="D102:AA102" si="39">IF(IFERROR(IF(VLOOKUP(D101,D$145:D$149,1,0)&gt;=1,D$144,0),D101)=D$129,D$133,IF(IFERROR(IF(VLOOKUP(D101,D$145:D$149,1,0)&gt;=1,D$144,0),D101)=D$135,D$138,IF(IFERROR(IF(VLOOKUP(D101,D$145:D$149,1,0)&gt;=1,D$144,0),D101)=D$140,D$142,0)))</f>
        <v>0</v>
      </c>
      <c r="E102" s="143">
        <f t="shared" si="39"/>
        <v>0</v>
      </c>
      <c r="F102" s="143">
        <f t="shared" si="39"/>
        <v>0</v>
      </c>
      <c r="G102" s="143">
        <f t="shared" si="39"/>
        <v>0</v>
      </c>
      <c r="H102" s="143">
        <f t="shared" si="39"/>
        <v>0</v>
      </c>
      <c r="I102" s="143">
        <f t="shared" si="39"/>
        <v>0</v>
      </c>
      <c r="J102" s="143">
        <f t="shared" si="39"/>
        <v>0</v>
      </c>
      <c r="K102" s="143">
        <f t="shared" si="39"/>
        <v>0</v>
      </c>
      <c r="L102" s="143">
        <f t="shared" si="39"/>
        <v>0</v>
      </c>
      <c r="M102" s="143">
        <f t="shared" si="39"/>
        <v>0</v>
      </c>
      <c r="N102" s="143">
        <f t="shared" si="39"/>
        <v>0</v>
      </c>
      <c r="O102" s="143">
        <f t="shared" si="39"/>
        <v>0</v>
      </c>
      <c r="P102" s="143">
        <f t="shared" si="39"/>
        <v>0</v>
      </c>
      <c r="Q102" s="143">
        <f t="shared" si="39"/>
        <v>0</v>
      </c>
      <c r="R102" s="143">
        <f t="shared" si="39"/>
        <v>0</v>
      </c>
      <c r="S102" s="143">
        <f t="shared" si="39"/>
        <v>0</v>
      </c>
      <c r="T102" s="143">
        <f t="shared" si="39"/>
        <v>0</v>
      </c>
      <c r="U102" s="143">
        <f t="shared" si="39"/>
        <v>0</v>
      </c>
      <c r="V102" s="143">
        <f t="shared" si="39"/>
        <v>0</v>
      </c>
      <c r="W102" s="143">
        <f t="shared" si="39"/>
        <v>0</v>
      </c>
      <c r="X102" s="143">
        <f t="shared" si="39"/>
        <v>0</v>
      </c>
      <c r="Y102" s="143">
        <f t="shared" si="39"/>
        <v>0</v>
      </c>
      <c r="Z102" s="143">
        <f t="shared" si="39"/>
        <v>0</v>
      </c>
      <c r="AA102" s="143">
        <f t="shared" si="39"/>
        <v>0</v>
      </c>
      <c r="AB102" s="143">
        <f>IF(IFERROR(IF(VLOOKUP(AB101,AB$145:AB$149,1,0)&gt;=1,AB$144,0),AB101)=AB$129,AB$133,IF(IFERROR(IF(VLOOKUP(AB101,AB$145:AB$149,1,0)&gt;=1,AB$144,0),AB101)=AB$135,AB$138,IF(IFERROR(IF(VLOOKUP(AB101,AB$145:AB$149,1,0)&gt;=1,AB$144,0),AB101)=AB$140,AB$142,0)))</f>
        <v>0</v>
      </c>
      <c r="AC102" s="223"/>
    </row>
    <row r="103" spans="1:29" ht="15.75" hidden="1" customHeight="1" x14ac:dyDescent="0.4">
      <c r="A103" s="219">
        <f t="shared" si="27"/>
        <v>23</v>
      </c>
      <c r="B103" s="223">
        <f>+Partici!G57</f>
        <v>0</v>
      </c>
      <c r="C103" s="234">
        <f>SUM(D104:AB104)</f>
        <v>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56"/>
      <c r="Y103" s="56"/>
      <c r="Z103" s="56"/>
      <c r="AA103" s="56"/>
      <c r="AB103" s="56"/>
      <c r="AC103" s="223">
        <f>SUM(D104:AB104)</f>
        <v>0</v>
      </c>
    </row>
    <row r="104" spans="1:29" ht="15.75" hidden="1" customHeight="1" x14ac:dyDescent="0.4">
      <c r="A104" s="220"/>
      <c r="B104" s="223"/>
      <c r="C104" s="235"/>
      <c r="D104" s="143">
        <f t="shared" ref="D104:AB104" si="40">IF(IFERROR(IF(VLOOKUP(D103,D$145:D$149,1,0)&gt;=1,D$144,0),D103)=D$129,D$133,IF(IFERROR(IF(VLOOKUP(D103,D$145:D$149,1,0)&gt;=1,D$144,0),D103)=D$135,D$138,IF(IFERROR(IF(VLOOKUP(D103,D$145:D$149,1,0)&gt;=1,D$144,0),D103)=D$140,D$142,0)))</f>
        <v>0</v>
      </c>
      <c r="E104" s="143">
        <f t="shared" si="40"/>
        <v>0</v>
      </c>
      <c r="F104" s="143">
        <f t="shared" si="40"/>
        <v>0</v>
      </c>
      <c r="G104" s="143">
        <f t="shared" si="40"/>
        <v>0</v>
      </c>
      <c r="H104" s="143">
        <f t="shared" si="40"/>
        <v>0</v>
      </c>
      <c r="I104" s="143">
        <f t="shared" si="40"/>
        <v>0</v>
      </c>
      <c r="J104" s="143">
        <f t="shared" si="40"/>
        <v>0</v>
      </c>
      <c r="K104" s="143">
        <f t="shared" si="40"/>
        <v>0</v>
      </c>
      <c r="L104" s="143">
        <f t="shared" si="40"/>
        <v>0</v>
      </c>
      <c r="M104" s="143">
        <f t="shared" si="40"/>
        <v>0</v>
      </c>
      <c r="N104" s="143">
        <f t="shared" si="40"/>
        <v>0</v>
      </c>
      <c r="O104" s="143">
        <f t="shared" si="40"/>
        <v>0</v>
      </c>
      <c r="P104" s="143">
        <f t="shared" si="40"/>
        <v>0</v>
      </c>
      <c r="Q104" s="143">
        <f t="shared" si="40"/>
        <v>0</v>
      </c>
      <c r="R104" s="143">
        <f t="shared" si="40"/>
        <v>0</v>
      </c>
      <c r="S104" s="143">
        <f t="shared" si="40"/>
        <v>0</v>
      </c>
      <c r="T104" s="143">
        <f t="shared" si="40"/>
        <v>0</v>
      </c>
      <c r="U104" s="143">
        <f t="shared" si="40"/>
        <v>0</v>
      </c>
      <c r="V104" s="143">
        <f t="shared" si="40"/>
        <v>0</v>
      </c>
      <c r="W104" s="143">
        <f t="shared" si="40"/>
        <v>0</v>
      </c>
      <c r="X104" s="143">
        <f t="shared" si="40"/>
        <v>0</v>
      </c>
      <c r="Y104" s="143">
        <f t="shared" si="40"/>
        <v>0</v>
      </c>
      <c r="Z104" s="143">
        <f t="shared" si="40"/>
        <v>0</v>
      </c>
      <c r="AA104" s="143">
        <f t="shared" si="40"/>
        <v>0</v>
      </c>
      <c r="AB104" s="143">
        <f t="shared" si="40"/>
        <v>0</v>
      </c>
      <c r="AC104" s="223"/>
    </row>
    <row r="105" spans="1:29" ht="15.75" hidden="1" customHeight="1" x14ac:dyDescent="0.4">
      <c r="A105" s="219">
        <f t="shared" si="27"/>
        <v>24</v>
      </c>
      <c r="B105" s="223">
        <f>+Partici!G58</f>
        <v>0</v>
      </c>
      <c r="C105" s="234">
        <f>SUM(D106:AB106)</f>
        <v>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56"/>
      <c r="Y105" s="56"/>
      <c r="Z105" s="56"/>
      <c r="AA105" s="56"/>
      <c r="AB105" s="56"/>
      <c r="AC105" s="223">
        <f>SUM(D106:AB106)</f>
        <v>0</v>
      </c>
    </row>
    <row r="106" spans="1:29" ht="15.75" hidden="1" customHeight="1" x14ac:dyDescent="0.4">
      <c r="A106" s="220"/>
      <c r="B106" s="223"/>
      <c r="C106" s="235"/>
      <c r="D106" s="143">
        <f t="shared" ref="D106:AA106" si="41">IF(IFERROR(IF(VLOOKUP(D105,D$145:D$149,1,0)&gt;=1,D$144,0),D105)=D$129,D$133,IF(IFERROR(IF(VLOOKUP(D105,D$145:D$149,1,0)&gt;=1,D$144,0),D105)=D$135,D$138,IF(IFERROR(IF(VLOOKUP(D105,D$145:D$149,1,0)&gt;=1,D$144,0),D105)=D$140,D$142,0)))</f>
        <v>0</v>
      </c>
      <c r="E106" s="143">
        <f t="shared" si="41"/>
        <v>0</v>
      </c>
      <c r="F106" s="143">
        <f t="shared" si="41"/>
        <v>0</v>
      </c>
      <c r="G106" s="143">
        <f t="shared" si="41"/>
        <v>0</v>
      </c>
      <c r="H106" s="143">
        <f t="shared" si="41"/>
        <v>0</v>
      </c>
      <c r="I106" s="143">
        <f t="shared" si="41"/>
        <v>0</v>
      </c>
      <c r="J106" s="143">
        <f t="shared" si="41"/>
        <v>0</v>
      </c>
      <c r="K106" s="143">
        <f t="shared" si="41"/>
        <v>0</v>
      </c>
      <c r="L106" s="143">
        <f t="shared" si="41"/>
        <v>0</v>
      </c>
      <c r="M106" s="143">
        <f t="shared" si="41"/>
        <v>0</v>
      </c>
      <c r="N106" s="143">
        <f t="shared" si="41"/>
        <v>0</v>
      </c>
      <c r="O106" s="143">
        <f t="shared" si="41"/>
        <v>0</v>
      </c>
      <c r="P106" s="143">
        <f t="shared" si="41"/>
        <v>0</v>
      </c>
      <c r="Q106" s="143">
        <f t="shared" si="41"/>
        <v>0</v>
      </c>
      <c r="R106" s="143">
        <f t="shared" si="41"/>
        <v>0</v>
      </c>
      <c r="S106" s="143">
        <f t="shared" si="41"/>
        <v>0</v>
      </c>
      <c r="T106" s="143">
        <f t="shared" si="41"/>
        <v>0</v>
      </c>
      <c r="U106" s="143">
        <f t="shared" si="41"/>
        <v>0</v>
      </c>
      <c r="V106" s="143">
        <f t="shared" si="41"/>
        <v>0</v>
      </c>
      <c r="W106" s="143">
        <f t="shared" si="41"/>
        <v>0</v>
      </c>
      <c r="X106" s="143">
        <f t="shared" si="41"/>
        <v>0</v>
      </c>
      <c r="Y106" s="143">
        <f t="shared" si="41"/>
        <v>0</v>
      </c>
      <c r="Z106" s="143">
        <f t="shared" si="41"/>
        <v>0</v>
      </c>
      <c r="AA106" s="143">
        <f t="shared" si="41"/>
        <v>0</v>
      </c>
      <c r="AB106" s="143">
        <f>IF(IFERROR(IF(VLOOKUP(AB105,AB$145:AB$149,1,0)&gt;=1,AB$144,0),AB105)=AB$129,AB$133,IF(IFERROR(IF(VLOOKUP(AB105,AB$145:AB$149,1,0)&gt;=1,AB$144,0),AB105)=AB$135,AB$138,IF(IFERROR(IF(VLOOKUP(AB105,AB$145:AB$149,1,0)&gt;=1,AB$144,0),AB105)=AB$140,AB$142,0)))</f>
        <v>0</v>
      </c>
      <c r="AC106" s="223"/>
    </row>
    <row r="107" spans="1:29" ht="15.75" hidden="1" customHeight="1" x14ac:dyDescent="0.4">
      <c r="A107" s="219">
        <f t="shared" si="27"/>
        <v>25</v>
      </c>
      <c r="B107" s="223">
        <f>+Partici!G59</f>
        <v>0</v>
      </c>
      <c r="C107" s="234">
        <f>SUM(D108:AB108)</f>
        <v>0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56"/>
      <c r="Y107" s="56"/>
      <c r="Z107" s="56"/>
      <c r="AA107" s="56"/>
      <c r="AB107" s="56"/>
      <c r="AC107" s="223">
        <f>SUM(D108:AB108)</f>
        <v>0</v>
      </c>
    </row>
    <row r="108" spans="1:29" ht="15.75" hidden="1" customHeight="1" x14ac:dyDescent="0.4">
      <c r="A108" s="220"/>
      <c r="B108" s="223"/>
      <c r="C108" s="235"/>
      <c r="D108" s="143">
        <f t="shared" ref="D108:AA108" si="42">IF(IFERROR(IF(VLOOKUP(D107,D$145:D$149,1,0)&gt;=1,D$144,0),D107)=D$129,D$133,IF(IFERROR(IF(VLOOKUP(D107,D$145:D$149,1,0)&gt;=1,D$144,0),D107)=D$135,D$138,IF(IFERROR(IF(VLOOKUP(D107,D$145:D$149,1,0)&gt;=1,D$144,0),D107)=D$140,D$142,0)))</f>
        <v>0</v>
      </c>
      <c r="E108" s="143">
        <f t="shared" si="42"/>
        <v>0</v>
      </c>
      <c r="F108" s="143">
        <f t="shared" si="42"/>
        <v>0</v>
      </c>
      <c r="G108" s="143">
        <f t="shared" si="42"/>
        <v>0</v>
      </c>
      <c r="H108" s="143">
        <f t="shared" si="42"/>
        <v>0</v>
      </c>
      <c r="I108" s="143">
        <f t="shared" si="42"/>
        <v>0</v>
      </c>
      <c r="J108" s="143">
        <f t="shared" si="42"/>
        <v>0</v>
      </c>
      <c r="K108" s="143">
        <f t="shared" si="42"/>
        <v>0</v>
      </c>
      <c r="L108" s="143">
        <f t="shared" si="42"/>
        <v>0</v>
      </c>
      <c r="M108" s="143">
        <f t="shared" si="42"/>
        <v>0</v>
      </c>
      <c r="N108" s="143">
        <f t="shared" si="42"/>
        <v>0</v>
      </c>
      <c r="O108" s="143">
        <f t="shared" si="42"/>
        <v>0</v>
      </c>
      <c r="P108" s="143">
        <f t="shared" si="42"/>
        <v>0</v>
      </c>
      <c r="Q108" s="143">
        <f t="shared" si="42"/>
        <v>0</v>
      </c>
      <c r="R108" s="143">
        <f t="shared" si="42"/>
        <v>0</v>
      </c>
      <c r="S108" s="143">
        <f t="shared" si="42"/>
        <v>0</v>
      </c>
      <c r="T108" s="143">
        <f t="shared" si="42"/>
        <v>0</v>
      </c>
      <c r="U108" s="143">
        <f t="shared" si="42"/>
        <v>0</v>
      </c>
      <c r="V108" s="143">
        <f t="shared" si="42"/>
        <v>0</v>
      </c>
      <c r="W108" s="143">
        <f t="shared" si="42"/>
        <v>0</v>
      </c>
      <c r="X108" s="143">
        <f t="shared" si="42"/>
        <v>0</v>
      </c>
      <c r="Y108" s="143">
        <f t="shared" si="42"/>
        <v>0</v>
      </c>
      <c r="Z108" s="143">
        <f t="shared" si="42"/>
        <v>0</v>
      </c>
      <c r="AA108" s="143">
        <f t="shared" si="42"/>
        <v>0</v>
      </c>
      <c r="AB108" s="143">
        <f>IF(IFERROR(IF(VLOOKUP(AB107,AB$145:AB$149,1,0)&gt;=1,AB$144,0),AB107)=AB$129,AB$133,IF(IFERROR(IF(VLOOKUP(AB107,AB$145:AB$149,1,0)&gt;=1,AB$144,0),AB107)=AB$135,AB$138,IF(IFERROR(IF(VLOOKUP(AB107,AB$145:AB$149,1,0)&gt;=1,AB$144,0),AB107)=AB$140,AB$142,0)))</f>
        <v>0</v>
      </c>
      <c r="AC108" s="223"/>
    </row>
    <row r="109" spans="1:29" ht="15.75" hidden="1" customHeight="1" x14ac:dyDescent="0.4">
      <c r="A109" s="219">
        <f t="shared" si="27"/>
        <v>26</v>
      </c>
      <c r="B109" s="223">
        <f>+Partici!G60</f>
        <v>0</v>
      </c>
      <c r="C109" s="234">
        <f>SUM(D110:AB110)</f>
        <v>0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56"/>
      <c r="Y109" s="56"/>
      <c r="Z109" s="56"/>
      <c r="AA109" s="56"/>
      <c r="AB109" s="56"/>
      <c r="AC109" s="223">
        <f>SUM(D110:AB110)</f>
        <v>0</v>
      </c>
    </row>
    <row r="110" spans="1:29" ht="15.75" hidden="1" customHeight="1" x14ac:dyDescent="0.4">
      <c r="A110" s="220"/>
      <c r="B110" s="223"/>
      <c r="C110" s="235"/>
      <c r="D110" s="143">
        <f t="shared" ref="D110:AA110" si="43">IF(IFERROR(IF(VLOOKUP(D109,D$145:D$149,1,0)&gt;=1,D$144,0),D109)=D$129,D$133,IF(IFERROR(IF(VLOOKUP(D109,D$145:D$149,1,0)&gt;=1,D$144,0),D109)=D$135,D$138,IF(IFERROR(IF(VLOOKUP(D109,D$145:D$149,1,0)&gt;=1,D$144,0),D109)=D$140,D$142,0)))</f>
        <v>0</v>
      </c>
      <c r="E110" s="143">
        <f t="shared" si="43"/>
        <v>0</v>
      </c>
      <c r="F110" s="143">
        <f t="shared" si="43"/>
        <v>0</v>
      </c>
      <c r="G110" s="143">
        <f t="shared" si="43"/>
        <v>0</v>
      </c>
      <c r="H110" s="143">
        <f t="shared" si="43"/>
        <v>0</v>
      </c>
      <c r="I110" s="143">
        <f t="shared" si="43"/>
        <v>0</v>
      </c>
      <c r="J110" s="143">
        <f t="shared" si="43"/>
        <v>0</v>
      </c>
      <c r="K110" s="143">
        <f t="shared" si="43"/>
        <v>0</v>
      </c>
      <c r="L110" s="143">
        <f t="shared" si="43"/>
        <v>0</v>
      </c>
      <c r="M110" s="143">
        <f t="shared" si="43"/>
        <v>0</v>
      </c>
      <c r="N110" s="143">
        <f t="shared" si="43"/>
        <v>0</v>
      </c>
      <c r="O110" s="143">
        <f t="shared" si="43"/>
        <v>0</v>
      </c>
      <c r="P110" s="143">
        <f t="shared" si="43"/>
        <v>0</v>
      </c>
      <c r="Q110" s="143">
        <f t="shared" si="43"/>
        <v>0</v>
      </c>
      <c r="R110" s="143">
        <f t="shared" si="43"/>
        <v>0</v>
      </c>
      <c r="S110" s="143">
        <f t="shared" si="43"/>
        <v>0</v>
      </c>
      <c r="T110" s="143">
        <f t="shared" si="43"/>
        <v>0</v>
      </c>
      <c r="U110" s="143">
        <f t="shared" si="43"/>
        <v>0</v>
      </c>
      <c r="V110" s="143">
        <f t="shared" si="43"/>
        <v>0</v>
      </c>
      <c r="W110" s="143">
        <f t="shared" si="43"/>
        <v>0</v>
      </c>
      <c r="X110" s="143">
        <f t="shared" si="43"/>
        <v>0</v>
      </c>
      <c r="Y110" s="143">
        <f t="shared" si="43"/>
        <v>0</v>
      </c>
      <c r="Z110" s="143">
        <f t="shared" si="43"/>
        <v>0</v>
      </c>
      <c r="AA110" s="143">
        <f t="shared" si="43"/>
        <v>0</v>
      </c>
      <c r="AB110" s="143">
        <f>IF(IFERROR(IF(VLOOKUP(AB109,AB$145:AB$149,1,0)&gt;=1,AB$144,0),AB109)=AB$129,AB$133,IF(IFERROR(IF(VLOOKUP(AB109,AB$145:AB$149,1,0)&gt;=1,AB$144,0),AB109)=AB$135,AB$138,IF(IFERROR(IF(VLOOKUP(AB109,AB$145:AB$149,1,0)&gt;=1,AB$144,0),AB109)=AB$140,AB$142,0)))</f>
        <v>0</v>
      </c>
      <c r="AC110" s="223"/>
    </row>
    <row r="111" spans="1:29" ht="15.75" hidden="1" customHeight="1" x14ac:dyDescent="0.4">
      <c r="A111" s="219">
        <f t="shared" si="27"/>
        <v>27</v>
      </c>
      <c r="B111" s="223">
        <f>+Partici!G61</f>
        <v>0</v>
      </c>
      <c r="C111" s="234">
        <f>SUM(D112:AB112)</f>
        <v>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56"/>
      <c r="Y111" s="56"/>
      <c r="Z111" s="56"/>
      <c r="AA111" s="56"/>
      <c r="AB111" s="56"/>
      <c r="AC111" s="223">
        <f>SUM(D112:AB112)</f>
        <v>0</v>
      </c>
    </row>
    <row r="112" spans="1:29" ht="15.75" hidden="1" customHeight="1" x14ac:dyDescent="0.4">
      <c r="A112" s="220"/>
      <c r="B112" s="223"/>
      <c r="C112" s="235"/>
      <c r="D112" s="143">
        <f t="shared" ref="D112:AA112" si="44">IF(IFERROR(IF(VLOOKUP(D111,D$145:D$149,1,0)&gt;=1,D$144,0),D111)=D$129,D$133,IF(IFERROR(IF(VLOOKUP(D111,D$145:D$149,1,0)&gt;=1,D$144,0),D111)=D$135,D$138,IF(IFERROR(IF(VLOOKUP(D111,D$145:D$149,1,0)&gt;=1,D$144,0),D111)=D$140,D$142,0)))</f>
        <v>0</v>
      </c>
      <c r="E112" s="143">
        <f t="shared" si="44"/>
        <v>0</v>
      </c>
      <c r="F112" s="143">
        <f t="shared" si="44"/>
        <v>0</v>
      </c>
      <c r="G112" s="143">
        <f t="shared" si="44"/>
        <v>0</v>
      </c>
      <c r="H112" s="143">
        <f t="shared" si="44"/>
        <v>0</v>
      </c>
      <c r="I112" s="143">
        <f t="shared" si="44"/>
        <v>0</v>
      </c>
      <c r="J112" s="143">
        <f t="shared" si="44"/>
        <v>0</v>
      </c>
      <c r="K112" s="143">
        <f t="shared" si="44"/>
        <v>0</v>
      </c>
      <c r="L112" s="143">
        <f t="shared" si="44"/>
        <v>0</v>
      </c>
      <c r="M112" s="143">
        <f t="shared" si="44"/>
        <v>0</v>
      </c>
      <c r="N112" s="143">
        <f t="shared" si="44"/>
        <v>0</v>
      </c>
      <c r="O112" s="143">
        <f t="shared" si="44"/>
        <v>0</v>
      </c>
      <c r="P112" s="143">
        <f t="shared" si="44"/>
        <v>0</v>
      </c>
      <c r="Q112" s="143">
        <f t="shared" si="44"/>
        <v>0</v>
      </c>
      <c r="R112" s="143">
        <f t="shared" si="44"/>
        <v>0</v>
      </c>
      <c r="S112" s="143">
        <f t="shared" si="44"/>
        <v>0</v>
      </c>
      <c r="T112" s="143">
        <f t="shared" si="44"/>
        <v>0</v>
      </c>
      <c r="U112" s="143">
        <f t="shared" si="44"/>
        <v>0</v>
      </c>
      <c r="V112" s="143">
        <f t="shared" si="44"/>
        <v>0</v>
      </c>
      <c r="W112" s="143">
        <f t="shared" si="44"/>
        <v>0</v>
      </c>
      <c r="X112" s="143">
        <f t="shared" si="44"/>
        <v>0</v>
      </c>
      <c r="Y112" s="143">
        <f t="shared" si="44"/>
        <v>0</v>
      </c>
      <c r="Z112" s="143">
        <f t="shared" si="44"/>
        <v>0</v>
      </c>
      <c r="AA112" s="143">
        <f t="shared" si="44"/>
        <v>0</v>
      </c>
      <c r="AB112" s="143">
        <f>IF(IFERROR(IF(VLOOKUP(AB111,AB$145:AB$149,1,0)&gt;=1,AB$144,0),AB111)=AB$129,AB$133,IF(IFERROR(IF(VLOOKUP(AB111,AB$145:AB$149,1,0)&gt;=1,AB$144,0),AB111)=AB$135,AB$138,IF(IFERROR(IF(VLOOKUP(AB111,AB$145:AB$149,1,0)&gt;=1,AB$144,0),AB111)=AB$140,AB$142,0)))</f>
        <v>0</v>
      </c>
      <c r="AC112" s="223"/>
    </row>
    <row r="113" spans="1:29" ht="15.75" hidden="1" customHeight="1" x14ac:dyDescent="0.4">
      <c r="A113" s="219">
        <f t="shared" si="27"/>
        <v>28</v>
      </c>
      <c r="B113" s="223">
        <f>+Partici!G62</f>
        <v>0</v>
      </c>
      <c r="C113" s="234">
        <f>SUM(D114:AB114)</f>
        <v>0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56"/>
      <c r="Y113" s="56"/>
      <c r="Z113" s="56"/>
      <c r="AA113" s="56"/>
      <c r="AB113" s="56"/>
      <c r="AC113" s="223">
        <f>SUM(D114:AB114)</f>
        <v>0</v>
      </c>
    </row>
    <row r="114" spans="1:29" ht="15.75" hidden="1" customHeight="1" x14ac:dyDescent="0.4">
      <c r="A114" s="220"/>
      <c r="B114" s="223"/>
      <c r="C114" s="235"/>
      <c r="D114" s="143">
        <f t="shared" ref="D114:AA114" si="45">IF(IFERROR(IF(VLOOKUP(D113,D$145:D$149,1,0)&gt;=1,D$144,0),D113)=D$129,D$133,IF(IFERROR(IF(VLOOKUP(D113,D$145:D$149,1,0)&gt;=1,D$144,0),D113)=D$135,D$138,IF(IFERROR(IF(VLOOKUP(D113,D$145:D$149,1,0)&gt;=1,D$144,0),D113)=D$140,D$142,0)))</f>
        <v>0</v>
      </c>
      <c r="E114" s="143">
        <f t="shared" si="45"/>
        <v>0</v>
      </c>
      <c r="F114" s="143">
        <f t="shared" si="45"/>
        <v>0</v>
      </c>
      <c r="G114" s="143">
        <f t="shared" si="45"/>
        <v>0</v>
      </c>
      <c r="H114" s="143">
        <f t="shared" si="45"/>
        <v>0</v>
      </c>
      <c r="I114" s="143">
        <f t="shared" si="45"/>
        <v>0</v>
      </c>
      <c r="J114" s="143">
        <f t="shared" si="45"/>
        <v>0</v>
      </c>
      <c r="K114" s="143">
        <f t="shared" si="45"/>
        <v>0</v>
      </c>
      <c r="L114" s="143">
        <f t="shared" si="45"/>
        <v>0</v>
      </c>
      <c r="M114" s="143">
        <f t="shared" si="45"/>
        <v>0</v>
      </c>
      <c r="N114" s="143">
        <f t="shared" si="45"/>
        <v>0</v>
      </c>
      <c r="O114" s="143">
        <f t="shared" si="45"/>
        <v>0</v>
      </c>
      <c r="P114" s="143">
        <f t="shared" si="45"/>
        <v>0</v>
      </c>
      <c r="Q114" s="143">
        <f t="shared" si="45"/>
        <v>0</v>
      </c>
      <c r="R114" s="143">
        <f t="shared" si="45"/>
        <v>0</v>
      </c>
      <c r="S114" s="143">
        <f t="shared" si="45"/>
        <v>0</v>
      </c>
      <c r="T114" s="143">
        <f t="shared" si="45"/>
        <v>0</v>
      </c>
      <c r="U114" s="143">
        <f t="shared" si="45"/>
        <v>0</v>
      </c>
      <c r="V114" s="143">
        <f t="shared" si="45"/>
        <v>0</v>
      </c>
      <c r="W114" s="143">
        <f t="shared" si="45"/>
        <v>0</v>
      </c>
      <c r="X114" s="143">
        <f t="shared" si="45"/>
        <v>0</v>
      </c>
      <c r="Y114" s="143">
        <f t="shared" si="45"/>
        <v>0</v>
      </c>
      <c r="Z114" s="143">
        <f t="shared" si="45"/>
        <v>0</v>
      </c>
      <c r="AA114" s="143">
        <f t="shared" si="45"/>
        <v>0</v>
      </c>
      <c r="AB114" s="143">
        <f>IF(IFERROR(IF(VLOOKUP(AB113,AB$145:AB$149,1,0)&gt;=1,AB$144,0),AB113)=AB$129,AB$133,IF(IFERROR(IF(VLOOKUP(AB113,AB$145:AB$149,1,0)&gt;=1,AB$144,0),AB113)=AB$135,AB$138,IF(IFERROR(IF(VLOOKUP(AB113,AB$145:AB$149,1,0)&gt;=1,AB$144,0),AB113)=AB$140,AB$142,0)))</f>
        <v>0</v>
      </c>
      <c r="AC114" s="223"/>
    </row>
    <row r="115" spans="1:29" ht="15.75" hidden="1" customHeight="1" x14ac:dyDescent="0.4">
      <c r="A115" s="219">
        <f t="shared" si="27"/>
        <v>29</v>
      </c>
      <c r="B115" s="223">
        <f>+Partici!G63</f>
        <v>0</v>
      </c>
      <c r="C115" s="234">
        <f>SUM(D116:AB116)</f>
        <v>0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56"/>
      <c r="Y115" s="56"/>
      <c r="Z115" s="56"/>
      <c r="AA115" s="56"/>
      <c r="AB115" s="56"/>
      <c r="AC115" s="223">
        <f>SUM(D116:AB116)</f>
        <v>0</v>
      </c>
    </row>
    <row r="116" spans="1:29" ht="15.75" hidden="1" customHeight="1" x14ac:dyDescent="0.4">
      <c r="A116" s="220"/>
      <c r="B116" s="223"/>
      <c r="C116" s="235"/>
      <c r="D116" s="143">
        <f t="shared" ref="D116:AA116" si="46">IF(IFERROR(IF(VLOOKUP(D115,D$145:D$149,1,0)&gt;=1,D$144,0),D115)=D$129,D$133,IF(IFERROR(IF(VLOOKUP(D115,D$145:D$149,1,0)&gt;=1,D$144,0),D115)=D$135,D$138,IF(IFERROR(IF(VLOOKUP(D115,D$145:D$149,1,0)&gt;=1,D$144,0),D115)=D$140,D$142,0)))</f>
        <v>0</v>
      </c>
      <c r="E116" s="143">
        <f t="shared" si="46"/>
        <v>0</v>
      </c>
      <c r="F116" s="143">
        <f t="shared" si="46"/>
        <v>0</v>
      </c>
      <c r="G116" s="143">
        <f t="shared" si="46"/>
        <v>0</v>
      </c>
      <c r="H116" s="143">
        <f t="shared" si="46"/>
        <v>0</v>
      </c>
      <c r="I116" s="143">
        <f t="shared" si="46"/>
        <v>0</v>
      </c>
      <c r="J116" s="143">
        <f t="shared" si="46"/>
        <v>0</v>
      </c>
      <c r="K116" s="143">
        <f t="shared" si="46"/>
        <v>0</v>
      </c>
      <c r="L116" s="143">
        <f t="shared" si="46"/>
        <v>0</v>
      </c>
      <c r="M116" s="143">
        <f t="shared" si="46"/>
        <v>0</v>
      </c>
      <c r="N116" s="143">
        <f t="shared" si="46"/>
        <v>0</v>
      </c>
      <c r="O116" s="143">
        <f t="shared" si="46"/>
        <v>0</v>
      </c>
      <c r="P116" s="143">
        <f t="shared" si="46"/>
        <v>0</v>
      </c>
      <c r="Q116" s="143">
        <f t="shared" si="46"/>
        <v>0</v>
      </c>
      <c r="R116" s="143">
        <f t="shared" si="46"/>
        <v>0</v>
      </c>
      <c r="S116" s="143">
        <f t="shared" si="46"/>
        <v>0</v>
      </c>
      <c r="T116" s="143">
        <f t="shared" si="46"/>
        <v>0</v>
      </c>
      <c r="U116" s="143">
        <f t="shared" si="46"/>
        <v>0</v>
      </c>
      <c r="V116" s="143">
        <f t="shared" si="46"/>
        <v>0</v>
      </c>
      <c r="W116" s="143">
        <f t="shared" si="46"/>
        <v>0</v>
      </c>
      <c r="X116" s="143">
        <f t="shared" si="46"/>
        <v>0</v>
      </c>
      <c r="Y116" s="143">
        <f t="shared" si="46"/>
        <v>0</v>
      </c>
      <c r="Z116" s="143">
        <f t="shared" si="46"/>
        <v>0</v>
      </c>
      <c r="AA116" s="143">
        <f t="shared" si="46"/>
        <v>0</v>
      </c>
      <c r="AB116" s="143">
        <f>IF(IFERROR(IF(VLOOKUP(AB115,AB$145:AB$149,1,0)&gt;=1,AB$144,0),AB115)=AB$129,AB$133,IF(IFERROR(IF(VLOOKUP(AB115,AB$145:AB$149,1,0)&gt;=1,AB$144,0),AB115)=AB$135,AB$138,IF(IFERROR(IF(VLOOKUP(AB115,AB$145:AB$149,1,0)&gt;=1,AB$144,0),AB115)=AB$140,AB$142,0)))</f>
        <v>0</v>
      </c>
      <c r="AC116" s="223"/>
    </row>
    <row r="117" spans="1:29" ht="15.75" hidden="1" customHeight="1" x14ac:dyDescent="0.4">
      <c r="A117" s="219">
        <f t="shared" si="27"/>
        <v>30</v>
      </c>
      <c r="B117" s="223">
        <f>+Partici!G64</f>
        <v>0</v>
      </c>
      <c r="C117" s="234">
        <f>SUM(D118:AB118)</f>
        <v>0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56"/>
      <c r="Y117" s="56"/>
      <c r="Z117" s="56"/>
      <c r="AA117" s="56"/>
      <c r="AB117" s="56"/>
      <c r="AC117" s="223">
        <f>SUM(D118:AB118)</f>
        <v>0</v>
      </c>
    </row>
    <row r="118" spans="1:29" ht="15.75" hidden="1" customHeight="1" x14ac:dyDescent="0.4">
      <c r="A118" s="220"/>
      <c r="B118" s="223"/>
      <c r="C118" s="235"/>
      <c r="D118" s="143">
        <f t="shared" ref="D118:AA118" si="47">IF(IFERROR(IF(VLOOKUP(D117,D$145:D$149,1,0)&gt;=1,D$144,0),D117)=D$129,D$133,IF(IFERROR(IF(VLOOKUP(D117,D$145:D$149,1,0)&gt;=1,D$144,0),D117)=D$135,D$138,IF(IFERROR(IF(VLOOKUP(D117,D$145:D$149,1,0)&gt;=1,D$144,0),D117)=D$140,D$142,0)))</f>
        <v>0</v>
      </c>
      <c r="E118" s="143">
        <f t="shared" si="47"/>
        <v>0</v>
      </c>
      <c r="F118" s="143">
        <f t="shared" si="47"/>
        <v>0</v>
      </c>
      <c r="G118" s="143">
        <f t="shared" si="47"/>
        <v>0</v>
      </c>
      <c r="H118" s="143">
        <f t="shared" si="47"/>
        <v>0</v>
      </c>
      <c r="I118" s="143">
        <f t="shared" si="47"/>
        <v>0</v>
      </c>
      <c r="J118" s="143">
        <f t="shared" si="47"/>
        <v>0</v>
      </c>
      <c r="K118" s="143">
        <f t="shared" si="47"/>
        <v>0</v>
      </c>
      <c r="L118" s="143">
        <f t="shared" si="47"/>
        <v>0</v>
      </c>
      <c r="M118" s="143">
        <f t="shared" si="47"/>
        <v>0</v>
      </c>
      <c r="N118" s="143">
        <f t="shared" si="47"/>
        <v>0</v>
      </c>
      <c r="O118" s="143">
        <f t="shared" si="47"/>
        <v>0</v>
      </c>
      <c r="P118" s="143">
        <f t="shared" si="47"/>
        <v>0</v>
      </c>
      <c r="Q118" s="143">
        <f t="shared" si="47"/>
        <v>0</v>
      </c>
      <c r="R118" s="143">
        <f t="shared" si="47"/>
        <v>0</v>
      </c>
      <c r="S118" s="143">
        <f t="shared" si="47"/>
        <v>0</v>
      </c>
      <c r="T118" s="143">
        <f t="shared" si="47"/>
        <v>0</v>
      </c>
      <c r="U118" s="143">
        <f t="shared" si="47"/>
        <v>0</v>
      </c>
      <c r="V118" s="143">
        <f t="shared" si="47"/>
        <v>0</v>
      </c>
      <c r="W118" s="143">
        <f t="shared" si="47"/>
        <v>0</v>
      </c>
      <c r="X118" s="143">
        <f t="shared" si="47"/>
        <v>0</v>
      </c>
      <c r="Y118" s="143">
        <f t="shared" si="47"/>
        <v>0</v>
      </c>
      <c r="Z118" s="143">
        <f t="shared" si="47"/>
        <v>0</v>
      </c>
      <c r="AA118" s="143">
        <f t="shared" si="47"/>
        <v>0</v>
      </c>
      <c r="AB118" s="143">
        <f>IF(IFERROR(IF(VLOOKUP(AB117,AB$145:AB$149,1,0)&gt;=1,AB$144,0),AB117)=AB$129,AB$133,IF(IFERROR(IF(VLOOKUP(AB117,AB$145:AB$149,1,0)&gt;=1,AB$144,0),AB117)=AB$135,AB$138,IF(IFERROR(IF(VLOOKUP(AB117,AB$145:AB$149,1,0)&gt;=1,AB$144,0),AB117)=AB$140,AB$142,0)))</f>
        <v>0</v>
      </c>
      <c r="AC118" s="223"/>
    </row>
    <row r="119" spans="1:29" ht="15.75" hidden="1" customHeight="1" x14ac:dyDescent="0.4">
      <c r="A119" s="219">
        <f t="shared" si="27"/>
        <v>31</v>
      </c>
      <c r="B119" s="223">
        <f>+Partici!G65</f>
        <v>0</v>
      </c>
      <c r="C119" s="234">
        <f>SUM(D120:AB120)</f>
        <v>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56"/>
      <c r="Y119" s="56"/>
      <c r="Z119" s="56"/>
      <c r="AA119" s="56"/>
      <c r="AB119" s="56"/>
      <c r="AC119" s="223">
        <f>SUM(D120:AB120)</f>
        <v>0</v>
      </c>
    </row>
    <row r="120" spans="1:29" ht="15.75" hidden="1" customHeight="1" x14ac:dyDescent="0.4">
      <c r="A120" s="220"/>
      <c r="B120" s="223"/>
      <c r="C120" s="235"/>
      <c r="D120" s="143">
        <f t="shared" ref="D120:AB120" si="48">IF(IFERROR(IF(VLOOKUP(D119,D$145:D$149,1,0)&gt;=1,D$144,0),D119)=D$129,D$133,IF(IFERROR(IF(VLOOKUP(D119,D$145:D$149,1,0)&gt;=1,D$144,0),D119)=D$135,D$138,IF(IFERROR(IF(VLOOKUP(D119,D$145:D$149,1,0)&gt;=1,D$144,0),D119)=D$140,D$142,0)))</f>
        <v>0</v>
      </c>
      <c r="E120" s="143">
        <f t="shared" si="48"/>
        <v>0</v>
      </c>
      <c r="F120" s="143">
        <f t="shared" si="48"/>
        <v>0</v>
      </c>
      <c r="G120" s="143">
        <f t="shared" si="48"/>
        <v>0</v>
      </c>
      <c r="H120" s="143">
        <f t="shared" si="48"/>
        <v>0</v>
      </c>
      <c r="I120" s="143">
        <f t="shared" si="48"/>
        <v>0</v>
      </c>
      <c r="J120" s="143">
        <f t="shared" si="48"/>
        <v>0</v>
      </c>
      <c r="K120" s="143">
        <f t="shared" si="48"/>
        <v>0</v>
      </c>
      <c r="L120" s="143">
        <f t="shared" si="48"/>
        <v>0</v>
      </c>
      <c r="M120" s="143">
        <f t="shared" si="48"/>
        <v>0</v>
      </c>
      <c r="N120" s="143">
        <f t="shared" si="48"/>
        <v>0</v>
      </c>
      <c r="O120" s="143">
        <f t="shared" si="48"/>
        <v>0</v>
      </c>
      <c r="P120" s="143">
        <f t="shared" si="48"/>
        <v>0</v>
      </c>
      <c r="Q120" s="143">
        <f t="shared" si="48"/>
        <v>0</v>
      </c>
      <c r="R120" s="143">
        <f t="shared" si="48"/>
        <v>0</v>
      </c>
      <c r="S120" s="143">
        <f t="shared" si="48"/>
        <v>0</v>
      </c>
      <c r="T120" s="143">
        <f t="shared" si="48"/>
        <v>0</v>
      </c>
      <c r="U120" s="143">
        <f t="shared" si="48"/>
        <v>0</v>
      </c>
      <c r="V120" s="143">
        <f t="shared" si="48"/>
        <v>0</v>
      </c>
      <c r="W120" s="143">
        <f t="shared" si="48"/>
        <v>0</v>
      </c>
      <c r="X120" s="143">
        <f t="shared" si="48"/>
        <v>0</v>
      </c>
      <c r="Y120" s="143">
        <f t="shared" si="48"/>
        <v>0</v>
      </c>
      <c r="Z120" s="143">
        <f t="shared" si="48"/>
        <v>0</v>
      </c>
      <c r="AA120" s="143">
        <f t="shared" si="48"/>
        <v>0</v>
      </c>
      <c r="AB120" s="143">
        <f t="shared" si="48"/>
        <v>0</v>
      </c>
      <c r="AC120" s="223"/>
    </row>
    <row r="121" spans="1:29" ht="15.75" hidden="1" customHeight="1" x14ac:dyDescent="0.4">
      <c r="A121" s="219">
        <f t="shared" si="27"/>
        <v>32</v>
      </c>
      <c r="B121" s="223">
        <f>+Partici!G66</f>
        <v>0</v>
      </c>
      <c r="C121" s="234">
        <f>SUM(D122:AB122)</f>
        <v>0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56"/>
      <c r="Y121" s="56"/>
      <c r="Z121" s="56"/>
      <c r="AA121" s="56"/>
      <c r="AB121" s="56"/>
      <c r="AC121" s="223">
        <f>SUM(D122:AB122)</f>
        <v>0</v>
      </c>
    </row>
    <row r="122" spans="1:29" ht="15.75" hidden="1" customHeight="1" x14ac:dyDescent="0.4">
      <c r="A122" s="220"/>
      <c r="B122" s="223"/>
      <c r="C122" s="235"/>
      <c r="D122" s="143">
        <f t="shared" ref="D122:AA122" si="49">IF(IFERROR(IF(VLOOKUP(D121,D$145:D$149,1,0)&gt;=1,D$144,0),D121)=D$129,D$133,IF(IFERROR(IF(VLOOKUP(D121,D$145:D$149,1,0)&gt;=1,D$144,0),D121)=D$135,D$138,IF(IFERROR(IF(VLOOKUP(D121,D$145:D$149,1,0)&gt;=1,D$144,0),D121)=D$140,D$142,0)))</f>
        <v>0</v>
      </c>
      <c r="E122" s="143">
        <f t="shared" si="49"/>
        <v>0</v>
      </c>
      <c r="F122" s="143">
        <f t="shared" si="49"/>
        <v>0</v>
      </c>
      <c r="G122" s="143">
        <f t="shared" si="49"/>
        <v>0</v>
      </c>
      <c r="H122" s="143">
        <f t="shared" si="49"/>
        <v>0</v>
      </c>
      <c r="I122" s="143">
        <f t="shared" si="49"/>
        <v>0</v>
      </c>
      <c r="J122" s="143">
        <f t="shared" si="49"/>
        <v>0</v>
      </c>
      <c r="K122" s="143">
        <f t="shared" si="49"/>
        <v>0</v>
      </c>
      <c r="L122" s="143">
        <f t="shared" si="49"/>
        <v>0</v>
      </c>
      <c r="M122" s="143">
        <f t="shared" si="49"/>
        <v>0</v>
      </c>
      <c r="N122" s="143">
        <f t="shared" si="49"/>
        <v>0</v>
      </c>
      <c r="O122" s="143">
        <f t="shared" si="49"/>
        <v>0</v>
      </c>
      <c r="P122" s="143">
        <f t="shared" si="49"/>
        <v>0</v>
      </c>
      <c r="Q122" s="143">
        <f t="shared" si="49"/>
        <v>0</v>
      </c>
      <c r="R122" s="143">
        <f t="shared" si="49"/>
        <v>0</v>
      </c>
      <c r="S122" s="143">
        <f t="shared" si="49"/>
        <v>0</v>
      </c>
      <c r="T122" s="143">
        <f t="shared" si="49"/>
        <v>0</v>
      </c>
      <c r="U122" s="143">
        <f t="shared" si="49"/>
        <v>0</v>
      </c>
      <c r="V122" s="143">
        <f t="shared" si="49"/>
        <v>0</v>
      </c>
      <c r="W122" s="143">
        <f t="shared" si="49"/>
        <v>0</v>
      </c>
      <c r="X122" s="143">
        <f t="shared" si="49"/>
        <v>0</v>
      </c>
      <c r="Y122" s="143">
        <f t="shared" si="49"/>
        <v>0</v>
      </c>
      <c r="Z122" s="143">
        <f t="shared" si="49"/>
        <v>0</v>
      </c>
      <c r="AA122" s="143">
        <f t="shared" si="49"/>
        <v>0</v>
      </c>
      <c r="AB122" s="143">
        <f>IF(IFERROR(IF(VLOOKUP(AB121,AB$145:AB$149,1,0)&gt;=1,AB$144,0),AB121)=AB$129,AB$133,IF(IFERROR(IF(VLOOKUP(AB121,AB$145:AB$149,1,0)&gt;=1,AB$144,0),AB121)=AB$135,AB$138,IF(IFERROR(IF(VLOOKUP(AB121,AB$145:AB$149,1,0)&gt;=1,AB$144,0),AB121)=AB$140,AB$142,0)))</f>
        <v>0</v>
      </c>
      <c r="AC122" s="223"/>
    </row>
    <row r="123" spans="1:29" ht="15.75" hidden="1" customHeight="1" x14ac:dyDescent="0.4">
      <c r="A123" s="219">
        <f t="shared" si="27"/>
        <v>33</v>
      </c>
      <c r="B123" s="223">
        <f>+Partici!G67</f>
        <v>0</v>
      </c>
      <c r="C123" s="234">
        <f>SUM(D124:AB124)</f>
        <v>0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56"/>
      <c r="Y123" s="56"/>
      <c r="Z123" s="56"/>
      <c r="AA123" s="56"/>
      <c r="AB123" s="56"/>
      <c r="AC123" s="223">
        <f>SUM(D124:AB124)</f>
        <v>0</v>
      </c>
    </row>
    <row r="124" spans="1:29" ht="15.75" hidden="1" customHeight="1" x14ac:dyDescent="0.4">
      <c r="A124" s="220"/>
      <c r="B124" s="223"/>
      <c r="C124" s="235"/>
      <c r="D124" s="143">
        <f t="shared" ref="D124:AA124" si="50">IF(IFERROR(IF(VLOOKUP(D123,D$145:D$149,1,0)&gt;=1,D$144,0),D123)=D$129,D$133,IF(IFERROR(IF(VLOOKUP(D123,D$145:D$149,1,0)&gt;=1,D$144,0),D123)=D$135,D$138,IF(IFERROR(IF(VLOOKUP(D123,D$145:D$149,1,0)&gt;=1,D$144,0),D123)=D$140,D$142,0)))</f>
        <v>0</v>
      </c>
      <c r="E124" s="143">
        <f t="shared" si="50"/>
        <v>0</v>
      </c>
      <c r="F124" s="143">
        <f t="shared" si="50"/>
        <v>0</v>
      </c>
      <c r="G124" s="143">
        <f t="shared" si="50"/>
        <v>0</v>
      </c>
      <c r="H124" s="143">
        <f t="shared" si="50"/>
        <v>0</v>
      </c>
      <c r="I124" s="143">
        <f t="shared" si="50"/>
        <v>0</v>
      </c>
      <c r="J124" s="143">
        <f t="shared" si="50"/>
        <v>0</v>
      </c>
      <c r="K124" s="143">
        <f t="shared" si="50"/>
        <v>0</v>
      </c>
      <c r="L124" s="143">
        <f t="shared" si="50"/>
        <v>0</v>
      </c>
      <c r="M124" s="143">
        <f t="shared" si="50"/>
        <v>0</v>
      </c>
      <c r="N124" s="143">
        <f t="shared" si="50"/>
        <v>0</v>
      </c>
      <c r="O124" s="143">
        <f t="shared" si="50"/>
        <v>0</v>
      </c>
      <c r="P124" s="143">
        <f t="shared" si="50"/>
        <v>0</v>
      </c>
      <c r="Q124" s="143">
        <f t="shared" si="50"/>
        <v>0</v>
      </c>
      <c r="R124" s="143">
        <f t="shared" si="50"/>
        <v>0</v>
      </c>
      <c r="S124" s="143">
        <f t="shared" si="50"/>
        <v>0</v>
      </c>
      <c r="T124" s="143">
        <f t="shared" si="50"/>
        <v>0</v>
      </c>
      <c r="U124" s="143">
        <f t="shared" si="50"/>
        <v>0</v>
      </c>
      <c r="V124" s="143">
        <f t="shared" si="50"/>
        <v>0</v>
      </c>
      <c r="W124" s="143">
        <f t="shared" si="50"/>
        <v>0</v>
      </c>
      <c r="X124" s="143">
        <f t="shared" si="50"/>
        <v>0</v>
      </c>
      <c r="Y124" s="143">
        <f t="shared" si="50"/>
        <v>0</v>
      </c>
      <c r="Z124" s="143">
        <f t="shared" si="50"/>
        <v>0</v>
      </c>
      <c r="AA124" s="143">
        <f t="shared" si="50"/>
        <v>0</v>
      </c>
      <c r="AB124" s="143">
        <f>IF(IFERROR(IF(VLOOKUP(AB123,AB$145:AB$149,1,0)&gt;=1,AB$144,0),AB123)=AB$129,AB$133,IF(IFERROR(IF(VLOOKUP(AB123,AB$145:AB$149,1,0)&gt;=1,AB$144,0),AB123)=AB$135,AB$138,IF(IFERROR(IF(VLOOKUP(AB123,AB$145:AB$149,1,0)&gt;=1,AB$144,0),AB123)=AB$140,AB$142,0)))</f>
        <v>0</v>
      </c>
      <c r="AC124" s="223"/>
    </row>
    <row r="125" spans="1:29" ht="15.75" hidden="1" customHeight="1" x14ac:dyDescent="0.4">
      <c r="A125" s="219">
        <f t="shared" si="27"/>
        <v>34</v>
      </c>
      <c r="B125" s="223">
        <f>+Partici!G68</f>
        <v>0</v>
      </c>
      <c r="C125" s="234">
        <f>SUM(D126:AB126)</f>
        <v>0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56"/>
      <c r="Y125" s="56"/>
      <c r="Z125" s="56"/>
      <c r="AA125" s="56"/>
      <c r="AB125" s="56"/>
      <c r="AC125" s="223">
        <f>SUM(D126:AB126)</f>
        <v>0</v>
      </c>
    </row>
    <row r="126" spans="1:29" ht="15.75" hidden="1" customHeight="1" x14ac:dyDescent="0.4">
      <c r="A126" s="220"/>
      <c r="B126" s="223"/>
      <c r="C126" s="235"/>
      <c r="D126" s="143">
        <f t="shared" ref="D126:AA126" si="51">IF(IFERROR(IF(VLOOKUP(D125,D$145:D$149,1,0)&gt;=1,D$144,0),D125)=D$129,D$133,IF(IFERROR(IF(VLOOKUP(D125,D$145:D$149,1,0)&gt;=1,D$144,0),D125)=D$135,D$138,IF(IFERROR(IF(VLOOKUP(D125,D$145:D$149,1,0)&gt;=1,D$144,0),D125)=D$140,D$142,0)))</f>
        <v>0</v>
      </c>
      <c r="E126" s="143">
        <f t="shared" si="51"/>
        <v>0</v>
      </c>
      <c r="F126" s="143">
        <f t="shared" si="51"/>
        <v>0</v>
      </c>
      <c r="G126" s="143">
        <f t="shared" si="51"/>
        <v>0</v>
      </c>
      <c r="H126" s="143">
        <f t="shared" si="51"/>
        <v>0</v>
      </c>
      <c r="I126" s="143">
        <f t="shared" si="51"/>
        <v>0</v>
      </c>
      <c r="J126" s="143">
        <f t="shared" si="51"/>
        <v>0</v>
      </c>
      <c r="K126" s="143">
        <f t="shared" si="51"/>
        <v>0</v>
      </c>
      <c r="L126" s="143">
        <f t="shared" si="51"/>
        <v>0</v>
      </c>
      <c r="M126" s="143">
        <f t="shared" si="51"/>
        <v>0</v>
      </c>
      <c r="N126" s="143">
        <f t="shared" si="51"/>
        <v>0</v>
      </c>
      <c r="O126" s="143">
        <f t="shared" si="51"/>
        <v>0</v>
      </c>
      <c r="P126" s="143">
        <f t="shared" si="51"/>
        <v>0</v>
      </c>
      <c r="Q126" s="143">
        <f t="shared" si="51"/>
        <v>0</v>
      </c>
      <c r="R126" s="143">
        <f t="shared" si="51"/>
        <v>0</v>
      </c>
      <c r="S126" s="143">
        <f t="shared" si="51"/>
        <v>0</v>
      </c>
      <c r="T126" s="143">
        <f t="shared" si="51"/>
        <v>0</v>
      </c>
      <c r="U126" s="143">
        <f t="shared" si="51"/>
        <v>0</v>
      </c>
      <c r="V126" s="143">
        <f t="shared" si="51"/>
        <v>0</v>
      </c>
      <c r="W126" s="143">
        <f t="shared" si="51"/>
        <v>0</v>
      </c>
      <c r="X126" s="143">
        <f t="shared" si="51"/>
        <v>0</v>
      </c>
      <c r="Y126" s="143">
        <f t="shared" si="51"/>
        <v>0</v>
      </c>
      <c r="Z126" s="143">
        <f t="shared" si="51"/>
        <v>0</v>
      </c>
      <c r="AA126" s="143">
        <f t="shared" si="51"/>
        <v>0</v>
      </c>
      <c r="AB126" s="143">
        <f>IF(IFERROR(IF(VLOOKUP(AB125,AB$145:AB$149,1,0)&gt;=1,AB$144,0),AB125)=AB$129,AB$133,IF(IFERROR(IF(VLOOKUP(AB125,AB$145:AB$149,1,0)&gt;=1,AB$144,0),AB125)=AB$135,AB$138,IF(IFERROR(IF(VLOOKUP(AB125,AB$145:AB$149,1,0)&gt;=1,AB$144,0),AB125)=AB$140,AB$142,0)))</f>
        <v>0</v>
      </c>
      <c r="AC126" s="223"/>
    </row>
    <row r="127" spans="1:29" ht="13.5" thickBot="1" x14ac:dyDescent="0.45">
      <c r="A127" s="3"/>
    </row>
    <row r="128" spans="1:29" ht="19.899999999999999" thickBot="1" x14ac:dyDescent="0.65">
      <c r="A128" s="3"/>
      <c r="C128" s="112" t="s">
        <v>80</v>
      </c>
      <c r="D128" s="113">
        <v>1</v>
      </c>
      <c r="E128" s="113">
        <v>2</v>
      </c>
      <c r="F128" s="113">
        <v>3</v>
      </c>
      <c r="G128" s="113">
        <v>4</v>
      </c>
      <c r="H128" s="113">
        <v>5</v>
      </c>
      <c r="I128" s="113">
        <v>6</v>
      </c>
      <c r="J128" s="113">
        <v>7</v>
      </c>
      <c r="K128" s="113">
        <v>8</v>
      </c>
      <c r="L128" s="113">
        <v>9</v>
      </c>
      <c r="M128" s="113">
        <v>10</v>
      </c>
      <c r="N128" s="113">
        <v>11</v>
      </c>
      <c r="O128" s="113">
        <v>12</v>
      </c>
      <c r="P128" s="113">
        <v>13</v>
      </c>
      <c r="Q128" s="113">
        <v>14</v>
      </c>
      <c r="R128" s="113">
        <v>15</v>
      </c>
      <c r="S128" s="113">
        <v>16</v>
      </c>
      <c r="T128" s="113">
        <v>17</v>
      </c>
      <c r="U128" s="113">
        <v>18</v>
      </c>
      <c r="V128" s="113">
        <v>19</v>
      </c>
      <c r="W128" s="113">
        <v>20</v>
      </c>
      <c r="X128" s="113">
        <v>21</v>
      </c>
      <c r="Y128" s="113">
        <v>22</v>
      </c>
      <c r="Z128" s="113">
        <v>23</v>
      </c>
      <c r="AA128" s="113">
        <v>24</v>
      </c>
      <c r="AB128" s="113">
        <v>25</v>
      </c>
    </row>
    <row r="129" spans="1:28" ht="19.5" x14ac:dyDescent="0.6">
      <c r="A129" s="3"/>
      <c r="C129" s="114" t="s">
        <v>81</v>
      </c>
      <c r="D129" s="115"/>
      <c r="E129" s="115"/>
      <c r="F129" s="115"/>
      <c r="G129" s="115"/>
      <c r="H129" s="115"/>
      <c r="I129" s="115"/>
      <c r="J129" s="151"/>
      <c r="K129" s="151"/>
      <c r="L129" s="151"/>
      <c r="M129" s="151"/>
      <c r="N129" s="151"/>
      <c r="O129" s="151"/>
      <c r="P129" s="151"/>
      <c r="Q129" s="151"/>
      <c r="R129" s="115"/>
      <c r="S129" s="115"/>
      <c r="T129" s="115"/>
      <c r="U129" s="115"/>
      <c r="V129" s="151"/>
      <c r="W129" s="151"/>
      <c r="X129" s="116"/>
      <c r="Y129" s="116"/>
      <c r="Z129" s="116"/>
      <c r="AA129" s="116"/>
      <c r="AB129" s="116"/>
    </row>
    <row r="130" spans="1:28" ht="19.5" x14ac:dyDescent="0.6">
      <c r="A130" s="3"/>
      <c r="C130" s="117" t="s">
        <v>100</v>
      </c>
      <c r="D130" s="146"/>
      <c r="E130" s="146"/>
      <c r="F130" s="146"/>
      <c r="G130" s="146"/>
      <c r="H130" s="146"/>
      <c r="I130" s="146"/>
      <c r="J130" s="152"/>
      <c r="K130" s="152"/>
      <c r="L130" s="152"/>
      <c r="M130" s="152"/>
      <c r="N130" s="152"/>
      <c r="O130" s="152"/>
      <c r="P130" s="152"/>
      <c r="Q130" s="152"/>
      <c r="R130" s="142"/>
      <c r="S130" s="142"/>
      <c r="T130" s="142"/>
      <c r="U130" s="142"/>
      <c r="V130" s="152"/>
      <c r="W130" s="152"/>
      <c r="X130" s="148"/>
      <c r="Y130" s="147"/>
      <c r="Z130" s="147"/>
      <c r="AA130" s="147"/>
      <c r="AB130" s="147"/>
    </row>
    <row r="131" spans="1:28" ht="19.5" x14ac:dyDescent="0.6">
      <c r="A131" s="3"/>
      <c r="C131" s="117" t="s">
        <v>101</v>
      </c>
      <c r="D131" s="146"/>
      <c r="E131" s="146"/>
      <c r="F131" s="146"/>
      <c r="G131" s="146"/>
      <c r="H131" s="146"/>
      <c r="I131" s="146"/>
      <c r="J131" s="152"/>
      <c r="K131" s="152"/>
      <c r="L131" s="152"/>
      <c r="M131" s="152"/>
      <c r="N131" s="152"/>
      <c r="O131" s="152"/>
      <c r="P131" s="152"/>
      <c r="Q131" s="152"/>
      <c r="R131" s="142"/>
      <c r="S131" s="142"/>
      <c r="T131" s="142"/>
      <c r="U131" s="142"/>
      <c r="V131" s="152"/>
      <c r="W131" s="152"/>
      <c r="X131" s="148"/>
      <c r="Y131" s="147"/>
      <c r="Z131" s="147"/>
      <c r="AA131" s="147"/>
      <c r="AB131" s="147"/>
    </row>
    <row r="132" spans="1:28" ht="19.5" x14ac:dyDescent="0.6">
      <c r="A132" s="3"/>
      <c r="C132" s="117" t="s">
        <v>102</v>
      </c>
      <c r="D132" s="146"/>
      <c r="E132" s="146"/>
      <c r="F132" s="146"/>
      <c r="G132" s="146"/>
      <c r="H132" s="146"/>
      <c r="I132" s="146"/>
      <c r="J132" s="152"/>
      <c r="K132" s="152"/>
      <c r="L132" s="152"/>
      <c r="M132" s="152"/>
      <c r="N132" s="152"/>
      <c r="O132" s="152"/>
      <c r="P132" s="152"/>
      <c r="Q132" s="152"/>
      <c r="R132" s="142"/>
      <c r="S132" s="142"/>
      <c r="T132" s="142"/>
      <c r="U132" s="142"/>
      <c r="V132" s="152"/>
      <c r="W132" s="152"/>
      <c r="X132" s="148"/>
      <c r="Y132" s="147"/>
      <c r="Z132" s="147"/>
      <c r="AA132" s="147"/>
      <c r="AB132" s="147"/>
    </row>
    <row r="133" spans="1:28" ht="19.899999999999999" thickBot="1" x14ac:dyDescent="0.65">
      <c r="A133" s="3"/>
      <c r="C133" s="119" t="s">
        <v>85</v>
      </c>
      <c r="D133" s="148">
        <f t="shared" ref="D133:AB133" si="52">+SUM(D130:D132)</f>
        <v>0</v>
      </c>
      <c r="E133" s="148">
        <f t="shared" si="52"/>
        <v>0</v>
      </c>
      <c r="F133" s="148">
        <f t="shared" si="52"/>
        <v>0</v>
      </c>
      <c r="G133" s="148">
        <f t="shared" si="52"/>
        <v>0</v>
      </c>
      <c r="H133" s="148">
        <f t="shared" si="52"/>
        <v>0</v>
      </c>
      <c r="I133" s="148">
        <f t="shared" si="52"/>
        <v>0</v>
      </c>
      <c r="J133" s="148">
        <f t="shared" si="52"/>
        <v>0</v>
      </c>
      <c r="K133" s="148">
        <f t="shared" si="52"/>
        <v>0</v>
      </c>
      <c r="L133" s="148">
        <f t="shared" si="52"/>
        <v>0</v>
      </c>
      <c r="M133" s="148">
        <f t="shared" si="52"/>
        <v>0</v>
      </c>
      <c r="N133" s="148">
        <f t="shared" si="52"/>
        <v>0</v>
      </c>
      <c r="O133" s="148">
        <f t="shared" si="52"/>
        <v>0</v>
      </c>
      <c r="P133" s="148">
        <f t="shared" si="52"/>
        <v>0</v>
      </c>
      <c r="Q133" s="148">
        <f t="shared" si="52"/>
        <v>0</v>
      </c>
      <c r="R133" s="148">
        <f t="shared" si="52"/>
        <v>0</v>
      </c>
      <c r="S133" s="148">
        <f t="shared" si="52"/>
        <v>0</v>
      </c>
      <c r="T133" s="148">
        <f t="shared" si="52"/>
        <v>0</v>
      </c>
      <c r="U133" s="148">
        <f t="shared" si="52"/>
        <v>0</v>
      </c>
      <c r="V133" s="148">
        <f t="shared" si="52"/>
        <v>0</v>
      </c>
      <c r="W133" s="148">
        <f t="shared" si="52"/>
        <v>0</v>
      </c>
      <c r="X133" s="148">
        <f t="shared" si="52"/>
        <v>0</v>
      </c>
      <c r="Y133" s="148">
        <f t="shared" si="52"/>
        <v>0</v>
      </c>
      <c r="Z133" s="148">
        <f t="shared" si="52"/>
        <v>0</v>
      </c>
      <c r="AA133" s="148">
        <f t="shared" si="52"/>
        <v>0</v>
      </c>
      <c r="AB133" s="148">
        <f t="shared" si="52"/>
        <v>0</v>
      </c>
    </row>
    <row r="134" spans="1:28" ht="19.899999999999999" thickBot="1" x14ac:dyDescent="0.65">
      <c r="A134" s="3"/>
      <c r="C134" s="123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3"/>
      <c r="Y134" s="123"/>
      <c r="Z134" s="123"/>
      <c r="AA134" s="123"/>
      <c r="AB134" s="123"/>
    </row>
    <row r="135" spans="1:28" ht="19.5" x14ac:dyDescent="0.6">
      <c r="A135" s="3"/>
      <c r="C135" s="125" t="s">
        <v>86</v>
      </c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15"/>
      <c r="S135" s="115"/>
      <c r="T135" s="115"/>
      <c r="U135" s="115"/>
      <c r="V135" s="151"/>
      <c r="W135" s="151"/>
      <c r="X135" s="116"/>
      <c r="Y135" s="116"/>
      <c r="Z135" s="116"/>
      <c r="AA135" s="116"/>
      <c r="AB135" s="116"/>
    </row>
    <row r="136" spans="1:28" ht="19.5" x14ac:dyDescent="0.6">
      <c r="A136" s="3"/>
      <c r="C136" s="117" t="s">
        <v>101</v>
      </c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42"/>
      <c r="S136" s="142"/>
      <c r="T136" s="142"/>
      <c r="U136" s="142"/>
      <c r="V136" s="152"/>
      <c r="W136" s="152"/>
      <c r="X136" s="148"/>
      <c r="Y136" s="147"/>
      <c r="Z136" s="147"/>
      <c r="AA136" s="147"/>
      <c r="AB136" s="147"/>
    </row>
    <row r="137" spans="1:28" ht="19.5" x14ac:dyDescent="0.6">
      <c r="A137" s="3"/>
      <c r="C137" s="117" t="s">
        <v>102</v>
      </c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42"/>
      <c r="S137" s="142"/>
      <c r="T137" s="142"/>
      <c r="U137" s="142"/>
      <c r="V137" s="152"/>
      <c r="W137" s="152"/>
      <c r="X137" s="148"/>
      <c r="Y137" s="147"/>
      <c r="Z137" s="147"/>
      <c r="AA137" s="147"/>
      <c r="AB137" s="147"/>
    </row>
    <row r="138" spans="1:28" ht="19.899999999999999" thickBot="1" x14ac:dyDescent="0.65">
      <c r="A138" s="3"/>
      <c r="C138" s="119" t="s">
        <v>87</v>
      </c>
      <c r="D138" s="148">
        <f t="shared" ref="D138:AB138" si="53">+SUM(D136:D137)</f>
        <v>0</v>
      </c>
      <c r="E138" s="148">
        <f t="shared" si="53"/>
        <v>0</v>
      </c>
      <c r="F138" s="148">
        <f t="shared" si="53"/>
        <v>0</v>
      </c>
      <c r="G138" s="148">
        <f t="shared" si="53"/>
        <v>0</v>
      </c>
      <c r="H138" s="148">
        <f t="shared" si="53"/>
        <v>0</v>
      </c>
      <c r="I138" s="148">
        <f t="shared" si="53"/>
        <v>0</v>
      </c>
      <c r="J138" s="148">
        <f t="shared" si="53"/>
        <v>0</v>
      </c>
      <c r="K138" s="148">
        <f t="shared" si="53"/>
        <v>0</v>
      </c>
      <c r="L138" s="148">
        <f t="shared" si="53"/>
        <v>0</v>
      </c>
      <c r="M138" s="148">
        <f t="shared" si="53"/>
        <v>0</v>
      </c>
      <c r="N138" s="148">
        <f t="shared" si="53"/>
        <v>0</v>
      </c>
      <c r="O138" s="148">
        <f t="shared" si="53"/>
        <v>0</v>
      </c>
      <c r="P138" s="148">
        <f t="shared" si="53"/>
        <v>0</v>
      </c>
      <c r="Q138" s="148">
        <f t="shared" si="53"/>
        <v>0</v>
      </c>
      <c r="R138" s="148">
        <f t="shared" si="53"/>
        <v>0</v>
      </c>
      <c r="S138" s="148">
        <f t="shared" si="53"/>
        <v>0</v>
      </c>
      <c r="T138" s="148">
        <f t="shared" si="53"/>
        <v>0</v>
      </c>
      <c r="U138" s="148">
        <f t="shared" si="53"/>
        <v>0</v>
      </c>
      <c r="V138" s="148">
        <f t="shared" si="53"/>
        <v>0</v>
      </c>
      <c r="W138" s="148">
        <f t="shared" si="53"/>
        <v>0</v>
      </c>
      <c r="X138" s="148">
        <f t="shared" si="53"/>
        <v>0</v>
      </c>
      <c r="Y138" s="148">
        <f t="shared" si="53"/>
        <v>0</v>
      </c>
      <c r="Z138" s="148">
        <f t="shared" si="53"/>
        <v>0</v>
      </c>
      <c r="AA138" s="148">
        <f t="shared" si="53"/>
        <v>0</v>
      </c>
      <c r="AB138" s="148">
        <f t="shared" si="53"/>
        <v>0</v>
      </c>
    </row>
    <row r="139" spans="1:28" ht="19.899999999999999" thickBot="1" x14ac:dyDescent="0.65">
      <c r="A139" s="3"/>
      <c r="C139" s="123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3"/>
      <c r="Y139" s="123"/>
      <c r="Z139" s="123"/>
      <c r="AA139" s="123"/>
      <c r="AB139" s="123"/>
    </row>
    <row r="140" spans="1:28" ht="19.5" x14ac:dyDescent="0.6">
      <c r="A140" s="3"/>
      <c r="C140" s="125" t="s">
        <v>88</v>
      </c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15"/>
      <c r="S140" s="115"/>
      <c r="T140" s="115"/>
      <c r="U140" s="115"/>
      <c r="V140" s="151"/>
      <c r="W140" s="151"/>
      <c r="X140" s="116"/>
      <c r="Y140" s="116"/>
      <c r="Z140" s="116"/>
      <c r="AA140" s="116"/>
      <c r="AB140" s="116"/>
    </row>
    <row r="141" spans="1:28" ht="19.5" x14ac:dyDescent="0.6">
      <c r="A141" s="3"/>
      <c r="C141" s="117" t="s">
        <v>102</v>
      </c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26"/>
      <c r="S141" s="126"/>
      <c r="T141" s="126"/>
      <c r="U141" s="126"/>
      <c r="V141" s="153"/>
      <c r="W141" s="153"/>
      <c r="X141" s="148"/>
      <c r="Y141" s="147"/>
      <c r="Z141" s="147"/>
      <c r="AA141" s="147"/>
      <c r="AB141" s="147"/>
    </row>
    <row r="142" spans="1:28" ht="19.899999999999999" thickBot="1" x14ac:dyDescent="0.65">
      <c r="A142" s="3"/>
      <c r="C142" s="119" t="s">
        <v>89</v>
      </c>
      <c r="D142" s="148">
        <f t="shared" ref="D142:AB142" si="54">+SUM(D141)</f>
        <v>0</v>
      </c>
      <c r="E142" s="148">
        <f t="shared" si="54"/>
        <v>0</v>
      </c>
      <c r="F142" s="148">
        <f t="shared" si="54"/>
        <v>0</v>
      </c>
      <c r="G142" s="148">
        <f t="shared" si="54"/>
        <v>0</v>
      </c>
      <c r="H142" s="148">
        <f t="shared" si="54"/>
        <v>0</v>
      </c>
      <c r="I142" s="148">
        <f t="shared" si="54"/>
        <v>0</v>
      </c>
      <c r="J142" s="148">
        <f t="shared" si="54"/>
        <v>0</v>
      </c>
      <c r="K142" s="148">
        <f t="shared" si="54"/>
        <v>0</v>
      </c>
      <c r="L142" s="148">
        <f t="shared" si="54"/>
        <v>0</v>
      </c>
      <c r="M142" s="148">
        <f t="shared" si="54"/>
        <v>0</v>
      </c>
      <c r="N142" s="148">
        <f t="shared" si="54"/>
        <v>0</v>
      </c>
      <c r="O142" s="148">
        <f t="shared" si="54"/>
        <v>0</v>
      </c>
      <c r="P142" s="148">
        <f t="shared" si="54"/>
        <v>0</v>
      </c>
      <c r="Q142" s="148">
        <f t="shared" si="54"/>
        <v>0</v>
      </c>
      <c r="R142" s="148">
        <f t="shared" si="54"/>
        <v>0</v>
      </c>
      <c r="S142" s="148">
        <f t="shared" si="54"/>
        <v>0</v>
      </c>
      <c r="T142" s="148">
        <f t="shared" si="54"/>
        <v>0</v>
      </c>
      <c r="U142" s="148">
        <f t="shared" si="54"/>
        <v>0</v>
      </c>
      <c r="V142" s="148">
        <f t="shared" si="54"/>
        <v>0</v>
      </c>
      <c r="W142" s="148">
        <f t="shared" si="54"/>
        <v>0</v>
      </c>
      <c r="X142" s="148">
        <f t="shared" si="54"/>
        <v>0</v>
      </c>
      <c r="Y142" s="148">
        <f t="shared" si="54"/>
        <v>0</v>
      </c>
      <c r="Z142" s="148">
        <f t="shared" si="54"/>
        <v>0</v>
      </c>
      <c r="AA142" s="148">
        <f t="shared" si="54"/>
        <v>0</v>
      </c>
      <c r="AB142" s="148">
        <f t="shared" si="54"/>
        <v>0</v>
      </c>
    </row>
    <row r="143" spans="1:28" ht="19.899999999999999" thickBot="1" x14ac:dyDescent="0.65">
      <c r="A143" s="3"/>
      <c r="C143" s="123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3"/>
      <c r="Y143" s="123"/>
      <c r="Z143" s="123"/>
      <c r="AA143" s="123"/>
      <c r="AB143" s="123"/>
    </row>
    <row r="144" spans="1:28" ht="19.5" x14ac:dyDescent="0.6">
      <c r="A144" s="3"/>
      <c r="C144" s="127" t="s">
        <v>90</v>
      </c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51"/>
      <c r="R144" s="151"/>
      <c r="S144" s="115"/>
      <c r="T144" s="115"/>
      <c r="U144" s="115"/>
      <c r="V144" s="115"/>
      <c r="W144" s="115"/>
      <c r="X144" s="116"/>
      <c r="Y144" s="116"/>
      <c r="Z144" s="116"/>
      <c r="AA144" s="116"/>
      <c r="AB144" s="116"/>
    </row>
    <row r="145" spans="1:28" ht="19.5" x14ac:dyDescent="0.6">
      <c r="A145" s="3"/>
      <c r="C145" s="128" t="s">
        <v>91</v>
      </c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30"/>
      <c r="R145" s="130"/>
      <c r="S145" s="129"/>
      <c r="T145" s="129"/>
      <c r="U145" s="129"/>
      <c r="V145" s="129"/>
      <c r="W145" s="129"/>
      <c r="X145" s="118"/>
      <c r="Y145" s="118"/>
      <c r="Z145" s="118"/>
      <c r="AA145" s="118"/>
      <c r="AB145" s="118"/>
    </row>
    <row r="146" spans="1:28" ht="19.5" x14ac:dyDescent="0.6">
      <c r="A146" s="3"/>
      <c r="C146" s="128" t="s">
        <v>92</v>
      </c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18"/>
      <c r="R146" s="130"/>
      <c r="S146" s="118"/>
      <c r="T146" s="130"/>
      <c r="U146" s="130"/>
      <c r="V146" s="130"/>
      <c r="W146" s="130"/>
      <c r="X146" s="118"/>
      <c r="Y146" s="118"/>
      <c r="Z146" s="118"/>
      <c r="AA146" s="118"/>
      <c r="AB146" s="118"/>
    </row>
    <row r="147" spans="1:28" ht="19.5" x14ac:dyDescent="0.6">
      <c r="A147" s="3"/>
      <c r="C147" s="128" t="s">
        <v>93</v>
      </c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</row>
    <row r="148" spans="1:28" ht="19.5" x14ac:dyDescent="0.6">
      <c r="A148" s="3"/>
      <c r="C148" s="128" t="s">
        <v>94</v>
      </c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</row>
    <row r="149" spans="1:28" ht="19.5" x14ac:dyDescent="0.6">
      <c r="A149" s="3"/>
      <c r="C149" s="128" t="s">
        <v>95</v>
      </c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</row>
    <row r="150" spans="1:28" x14ac:dyDescent="0.4">
      <c r="A150" s="3"/>
    </row>
  </sheetData>
  <mergeCells count="234"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55:AC57"/>
    <mergeCell ref="A59:A60"/>
    <mergeCell ref="B59:B60"/>
    <mergeCell ref="C59:C60"/>
    <mergeCell ref="AC59:AC60"/>
    <mergeCell ref="A61:A62"/>
    <mergeCell ref="B61:B62"/>
    <mergeCell ref="C61:C62"/>
    <mergeCell ref="AC61:AC6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:AB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</mergeCells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111" priority="1" operator="greaterThan">
      <formula>0</formula>
    </cfRule>
    <cfRule type="cellIs" dxfId="110" priority="2" operator="equal">
      <formula>2</formula>
    </cfRule>
    <cfRule type="cellIs" dxfId="109" priority="3" operator="equal">
      <formula>5</formula>
    </cfRule>
    <cfRule type="cellIs" dxfId="108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AC154"/>
  <sheetViews>
    <sheetView topLeftCell="A19" zoomScaleNormal="100" workbookViewId="0">
      <selection activeCell="D148" sqref="D148:U150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15" width="6.3984375" style="2" bestFit="1" customWidth="1"/>
    <col min="16" max="16" width="7.86328125" style="2" bestFit="1" customWidth="1"/>
    <col min="17" max="20" width="6.3984375" style="2" bestFit="1" customWidth="1"/>
    <col min="21" max="22" width="7.86328125" style="2" bestFit="1" customWidth="1"/>
    <col min="23" max="23" width="6.3984375" style="2" customWidth="1"/>
    <col min="24" max="24" width="7.8632812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ht="13.15" customHeight="1" x14ac:dyDescent="0.7">
      <c r="A1" s="213" t="s">
        <v>106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3.1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3.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3.1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7.25" customHeight="1" x14ac:dyDescent="0.4">
      <c r="A7" s="208">
        <v>1</v>
      </c>
      <c r="B7" s="209" t="str">
        <f>+Partici!B2</f>
        <v>CAMPEON DE CAMPEONES</v>
      </c>
      <c r="C7" s="210">
        <f>SUM(D8:AB8)</f>
        <v>0</v>
      </c>
      <c r="D7" s="149">
        <v>2</v>
      </c>
      <c r="E7" s="149">
        <v>2</v>
      </c>
      <c r="F7" s="149">
        <v>7</v>
      </c>
      <c r="G7" s="149">
        <v>4</v>
      </c>
      <c r="H7" s="149">
        <v>5</v>
      </c>
      <c r="I7" s="149">
        <v>3</v>
      </c>
      <c r="J7" s="149">
        <v>6</v>
      </c>
      <c r="K7" s="149">
        <v>1</v>
      </c>
      <c r="L7" s="149">
        <v>7</v>
      </c>
      <c r="M7" s="149">
        <v>11</v>
      </c>
      <c r="N7" s="149">
        <v>6</v>
      </c>
      <c r="O7" s="149">
        <v>5</v>
      </c>
      <c r="P7" s="149">
        <v>3</v>
      </c>
      <c r="Q7" s="149">
        <v>2</v>
      </c>
      <c r="R7" s="149">
        <v>12</v>
      </c>
      <c r="S7" s="149">
        <v>10</v>
      </c>
      <c r="T7" s="149">
        <v>2</v>
      </c>
      <c r="U7" s="149">
        <v>1</v>
      </c>
      <c r="V7" s="149"/>
      <c r="W7" s="107"/>
      <c r="X7" s="107"/>
      <c r="Y7" s="107"/>
      <c r="Z7" s="107"/>
      <c r="AA7" s="107"/>
      <c r="AB7" s="107"/>
      <c r="AC7" s="209">
        <f>SUM(D8:AB8)</f>
        <v>0</v>
      </c>
    </row>
    <row r="8" spans="1:29" ht="15.75" customHeight="1" x14ac:dyDescent="0.4">
      <c r="A8" s="208"/>
      <c r="B8" s="209"/>
      <c r="C8" s="211"/>
      <c r="D8" s="138">
        <f t="shared" ref="D8:AB8" si="0">IF(IFERROR(IF(VLOOKUP(D7,D$149:D$153,1,0)&gt;=1,D$148,0),D7)=D$130,D$134,IF(IFERROR(IF(VLOOKUP(D7,D$149:D$153,1,0)&gt;=1,D$148,0),D7)=D$137,D$140,IF(IFERROR(IF(VLOOKUP(D7,D$149:D$153,1,0)&gt;=1,D$148,0),D7)=D$143,D$145,0)))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09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10">
        <f>SUM(D10:AB10)</f>
        <v>0</v>
      </c>
      <c r="D9" s="107">
        <v>1</v>
      </c>
      <c r="E9" s="107">
        <v>3</v>
      </c>
      <c r="F9" s="107">
        <v>1</v>
      </c>
      <c r="G9" s="107">
        <v>3</v>
      </c>
      <c r="H9" s="107">
        <v>1</v>
      </c>
      <c r="I9" s="107">
        <v>1</v>
      </c>
      <c r="J9" s="107">
        <v>1</v>
      </c>
      <c r="K9" s="107">
        <v>5</v>
      </c>
      <c r="L9" s="107">
        <v>10</v>
      </c>
      <c r="M9" s="107">
        <v>7</v>
      </c>
      <c r="N9" s="107">
        <v>1</v>
      </c>
      <c r="O9" s="107">
        <v>2</v>
      </c>
      <c r="P9" s="107">
        <v>2</v>
      </c>
      <c r="Q9" s="107">
        <v>2</v>
      </c>
      <c r="R9" s="107">
        <v>5</v>
      </c>
      <c r="S9" s="107">
        <v>11</v>
      </c>
      <c r="T9" s="107">
        <v>13</v>
      </c>
      <c r="U9" s="107">
        <v>9</v>
      </c>
      <c r="V9" s="107"/>
      <c r="W9" s="107"/>
      <c r="X9" s="107"/>
      <c r="Y9" s="107"/>
      <c r="Z9" s="107"/>
      <c r="AA9" s="107"/>
      <c r="AB9" s="107"/>
      <c r="AC9" s="209">
        <f>SUM(D10:AB10)</f>
        <v>0</v>
      </c>
    </row>
    <row r="10" spans="1:29" ht="15.75" customHeight="1" x14ac:dyDescent="0.4">
      <c r="A10" s="208"/>
      <c r="B10" s="209"/>
      <c r="C10" s="211"/>
      <c r="D10" s="138">
        <f t="shared" ref="D10:AB10" si="1">IF(IFERROR(IF(VLOOKUP(D9,D$149:D$153,1,0)&gt;=1,D$148,0),D9)=D$130,D$134,IF(IFERROR(IF(VLOOKUP(D9,D$149:D$153,1,0)&gt;=1,D$148,0),D9)=D$137,D$140,IF(IFERROR(IF(VLOOKUP(D9,D$149:D$153,1,0)&gt;=1,D$148,0),D9)=D$143,D$145,0)))</f>
        <v>0</v>
      </c>
      <c r="E10" s="138">
        <f t="shared" si="1"/>
        <v>0</v>
      </c>
      <c r="F10" s="138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138">
        <f t="shared" si="1"/>
        <v>0</v>
      </c>
      <c r="P10" s="138">
        <f t="shared" si="1"/>
        <v>0</v>
      </c>
      <c r="Q10" s="138">
        <f t="shared" si="1"/>
        <v>0</v>
      </c>
      <c r="R10" s="138">
        <f t="shared" si="1"/>
        <v>0</v>
      </c>
      <c r="S10" s="138">
        <f t="shared" si="1"/>
        <v>0</v>
      </c>
      <c r="T10" s="138">
        <f t="shared" si="1"/>
        <v>0</v>
      </c>
      <c r="U10" s="138">
        <f t="shared" si="1"/>
        <v>0</v>
      </c>
      <c r="V10" s="138">
        <f t="shared" si="1"/>
        <v>0</v>
      </c>
      <c r="W10" s="138">
        <f t="shared" si="1"/>
        <v>0</v>
      </c>
      <c r="X10" s="138">
        <f t="shared" si="1"/>
        <v>0</v>
      </c>
      <c r="Y10" s="138">
        <f t="shared" si="1"/>
        <v>0</v>
      </c>
      <c r="Z10" s="138">
        <f t="shared" si="1"/>
        <v>0</v>
      </c>
      <c r="AA10" s="138">
        <f t="shared" si="1"/>
        <v>0</v>
      </c>
      <c r="AB10" s="138">
        <f t="shared" si="1"/>
        <v>0</v>
      </c>
      <c r="AC10" s="209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10">
        <f>SUM(D12:AB12)</f>
        <v>0</v>
      </c>
      <c r="D11" s="107">
        <v>3</v>
      </c>
      <c r="E11" s="107">
        <v>1</v>
      </c>
      <c r="F11" s="107">
        <v>4</v>
      </c>
      <c r="G11" s="107">
        <v>3</v>
      </c>
      <c r="H11" s="107">
        <v>8</v>
      </c>
      <c r="I11" s="107">
        <v>1</v>
      </c>
      <c r="J11" s="107">
        <v>2</v>
      </c>
      <c r="K11" s="107">
        <v>10</v>
      </c>
      <c r="L11" s="107">
        <v>3</v>
      </c>
      <c r="M11" s="107">
        <v>2</v>
      </c>
      <c r="N11" s="107">
        <v>8</v>
      </c>
      <c r="O11" s="107">
        <v>5</v>
      </c>
      <c r="P11" s="107">
        <v>11</v>
      </c>
      <c r="Q11" s="107">
        <v>4</v>
      </c>
      <c r="R11" s="107">
        <v>7</v>
      </c>
      <c r="S11" s="107">
        <v>5</v>
      </c>
      <c r="T11" s="107">
        <v>12</v>
      </c>
      <c r="U11" s="107">
        <v>9</v>
      </c>
      <c r="V11" s="107"/>
      <c r="W11" s="107"/>
      <c r="X11" s="107"/>
      <c r="Y11" s="107"/>
      <c r="Z11" s="107"/>
      <c r="AA11" s="107"/>
      <c r="AB11" s="107"/>
      <c r="AC11" s="209">
        <f>SUM(D12:AB12)</f>
        <v>0</v>
      </c>
    </row>
    <row r="12" spans="1:29" ht="15.75" customHeight="1" x14ac:dyDescent="0.4">
      <c r="A12" s="208"/>
      <c r="B12" s="209"/>
      <c r="C12" s="211"/>
      <c r="D12" s="138">
        <f t="shared" ref="D12:AB12" si="2">IF(IFERROR(IF(VLOOKUP(D11,D$149:D$153,1,0)&gt;=1,D$148,0),D11)=D$130,D$134,IF(IFERROR(IF(VLOOKUP(D11,D$149:D$153,1,0)&gt;=1,D$148,0),D11)=D$137,D$140,IF(IFERROR(IF(VLOOKUP(D11,D$149:D$153,1,0)&gt;=1,D$148,0),D11)=D$143,D$145,0)))</f>
        <v>0</v>
      </c>
      <c r="E12" s="138">
        <f t="shared" si="2"/>
        <v>0</v>
      </c>
      <c r="F12" s="138">
        <f t="shared" si="2"/>
        <v>0</v>
      </c>
      <c r="G12" s="138">
        <f t="shared" si="2"/>
        <v>0</v>
      </c>
      <c r="H12" s="138">
        <f t="shared" si="2"/>
        <v>0</v>
      </c>
      <c r="I12" s="138">
        <f t="shared" si="2"/>
        <v>0</v>
      </c>
      <c r="J12" s="138">
        <f t="shared" si="2"/>
        <v>0</v>
      </c>
      <c r="K12" s="138">
        <f t="shared" si="2"/>
        <v>0</v>
      </c>
      <c r="L12" s="138">
        <f t="shared" si="2"/>
        <v>0</v>
      </c>
      <c r="M12" s="138">
        <f t="shared" si="2"/>
        <v>0</v>
      </c>
      <c r="N12" s="138">
        <f t="shared" si="2"/>
        <v>0</v>
      </c>
      <c r="O12" s="138">
        <f t="shared" si="2"/>
        <v>0</v>
      </c>
      <c r="P12" s="138">
        <f t="shared" si="2"/>
        <v>0</v>
      </c>
      <c r="Q12" s="138">
        <f t="shared" si="2"/>
        <v>0</v>
      </c>
      <c r="R12" s="138">
        <f t="shared" si="2"/>
        <v>0</v>
      </c>
      <c r="S12" s="138">
        <f t="shared" si="2"/>
        <v>0</v>
      </c>
      <c r="T12" s="138">
        <f t="shared" si="2"/>
        <v>0</v>
      </c>
      <c r="U12" s="138">
        <f t="shared" si="2"/>
        <v>0</v>
      </c>
      <c r="V12" s="138">
        <f t="shared" si="2"/>
        <v>0</v>
      </c>
      <c r="W12" s="138">
        <f t="shared" si="2"/>
        <v>0</v>
      </c>
      <c r="X12" s="138">
        <f t="shared" si="2"/>
        <v>0</v>
      </c>
      <c r="Y12" s="138">
        <f t="shared" si="2"/>
        <v>0</v>
      </c>
      <c r="Z12" s="138">
        <f t="shared" si="2"/>
        <v>0</v>
      </c>
      <c r="AA12" s="138">
        <f t="shared" si="2"/>
        <v>0</v>
      </c>
      <c r="AB12" s="138">
        <f t="shared" si="2"/>
        <v>0</v>
      </c>
      <c r="AC12" s="209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10">
        <f>SUM(D14:AB14)</f>
        <v>0</v>
      </c>
      <c r="D13" s="107">
        <v>13</v>
      </c>
      <c r="E13" s="107">
        <v>6</v>
      </c>
      <c r="F13" s="107">
        <v>3</v>
      </c>
      <c r="G13" s="107">
        <v>9</v>
      </c>
      <c r="H13" s="107">
        <v>5</v>
      </c>
      <c r="I13" s="107">
        <v>3</v>
      </c>
      <c r="J13" s="107">
        <v>8</v>
      </c>
      <c r="K13" s="107">
        <v>3</v>
      </c>
      <c r="L13" s="107">
        <v>2</v>
      </c>
      <c r="M13" s="107">
        <v>5</v>
      </c>
      <c r="N13" s="107">
        <v>9</v>
      </c>
      <c r="O13" s="107">
        <v>2</v>
      </c>
      <c r="P13" s="107">
        <v>8</v>
      </c>
      <c r="Q13" s="107">
        <v>5</v>
      </c>
      <c r="R13" s="107">
        <v>12</v>
      </c>
      <c r="S13" s="107">
        <v>9</v>
      </c>
      <c r="T13" s="107">
        <v>6</v>
      </c>
      <c r="U13" s="107">
        <v>8</v>
      </c>
      <c r="V13" s="107"/>
      <c r="W13" s="107"/>
      <c r="X13" s="107"/>
      <c r="Y13" s="107"/>
      <c r="Z13" s="107"/>
      <c r="AA13" s="107"/>
      <c r="AB13" s="107"/>
      <c r="AC13" s="209">
        <f>SUM(D14:AB14)</f>
        <v>0</v>
      </c>
    </row>
    <row r="14" spans="1:29" ht="15.75" customHeight="1" x14ac:dyDescent="0.4">
      <c r="A14" s="208"/>
      <c r="B14" s="209"/>
      <c r="C14" s="211"/>
      <c r="D14" s="138">
        <f t="shared" ref="D14:AB14" si="3">IF(IFERROR(IF(VLOOKUP(D13,D$149:D$153,1,0)&gt;=1,D$148,0),D13)=D$130,D$134,IF(IFERROR(IF(VLOOKUP(D13,D$149:D$153,1,0)&gt;=1,D$148,0),D13)=D$137,D$140,IF(IFERROR(IF(VLOOKUP(D13,D$149:D$153,1,0)&gt;=1,D$148,0),D13)=D$143,D$145,0)))</f>
        <v>0</v>
      </c>
      <c r="E14" s="138">
        <f t="shared" si="3"/>
        <v>0</v>
      </c>
      <c r="F14" s="138">
        <f t="shared" si="3"/>
        <v>0</v>
      </c>
      <c r="G14" s="138">
        <f t="shared" si="3"/>
        <v>0</v>
      </c>
      <c r="H14" s="138">
        <f t="shared" si="3"/>
        <v>0</v>
      </c>
      <c r="I14" s="138">
        <f t="shared" si="3"/>
        <v>0</v>
      </c>
      <c r="J14" s="138">
        <f t="shared" si="3"/>
        <v>0</v>
      </c>
      <c r="K14" s="138">
        <f t="shared" si="3"/>
        <v>0</v>
      </c>
      <c r="L14" s="138">
        <f t="shared" si="3"/>
        <v>0</v>
      </c>
      <c r="M14" s="138">
        <f t="shared" si="3"/>
        <v>0</v>
      </c>
      <c r="N14" s="138">
        <f t="shared" si="3"/>
        <v>0</v>
      </c>
      <c r="O14" s="138">
        <f t="shared" si="3"/>
        <v>0</v>
      </c>
      <c r="P14" s="138">
        <f t="shared" si="3"/>
        <v>0</v>
      </c>
      <c r="Q14" s="138">
        <f t="shared" si="3"/>
        <v>0</v>
      </c>
      <c r="R14" s="138">
        <f t="shared" si="3"/>
        <v>0</v>
      </c>
      <c r="S14" s="138">
        <f t="shared" si="3"/>
        <v>0</v>
      </c>
      <c r="T14" s="138">
        <f t="shared" si="3"/>
        <v>0</v>
      </c>
      <c r="U14" s="138">
        <f t="shared" si="3"/>
        <v>0</v>
      </c>
      <c r="V14" s="138">
        <f t="shared" si="3"/>
        <v>0</v>
      </c>
      <c r="W14" s="138">
        <f t="shared" si="3"/>
        <v>0</v>
      </c>
      <c r="X14" s="138">
        <f t="shared" si="3"/>
        <v>0</v>
      </c>
      <c r="Y14" s="138">
        <f t="shared" si="3"/>
        <v>0</v>
      </c>
      <c r="Z14" s="138">
        <f t="shared" si="3"/>
        <v>0</v>
      </c>
      <c r="AA14" s="138">
        <f t="shared" si="3"/>
        <v>0</v>
      </c>
      <c r="AB14" s="138">
        <f t="shared" si="3"/>
        <v>0</v>
      </c>
      <c r="AC14" s="209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10">
        <f>SUM(D16:AB16)</f>
        <v>0</v>
      </c>
      <c r="D15" s="107">
        <v>15</v>
      </c>
      <c r="E15" s="107">
        <v>7</v>
      </c>
      <c r="F15" s="107">
        <v>7</v>
      </c>
      <c r="G15" s="107">
        <v>9</v>
      </c>
      <c r="H15" s="107">
        <v>1</v>
      </c>
      <c r="I15" s="107">
        <v>1</v>
      </c>
      <c r="J15" s="107">
        <v>9</v>
      </c>
      <c r="K15" s="107">
        <v>9</v>
      </c>
      <c r="L15" s="107">
        <v>6</v>
      </c>
      <c r="M15" s="107">
        <v>2</v>
      </c>
      <c r="N15" s="107">
        <v>2</v>
      </c>
      <c r="O15" s="107">
        <v>2</v>
      </c>
      <c r="P15" s="107">
        <v>10</v>
      </c>
      <c r="Q15" s="107">
        <v>9</v>
      </c>
      <c r="R15" s="107">
        <v>1</v>
      </c>
      <c r="S15" s="107">
        <v>1</v>
      </c>
      <c r="T15" s="107">
        <v>14</v>
      </c>
      <c r="U15" s="107">
        <v>10</v>
      </c>
      <c r="V15" s="107"/>
      <c r="W15" s="107"/>
      <c r="X15" s="107"/>
      <c r="Y15" s="107"/>
      <c r="Z15" s="107"/>
      <c r="AA15" s="107"/>
      <c r="AB15" s="107"/>
      <c r="AC15" s="209">
        <f>SUM(D16:AB16)</f>
        <v>0</v>
      </c>
    </row>
    <row r="16" spans="1:29" ht="15.75" customHeight="1" x14ac:dyDescent="0.4">
      <c r="A16" s="208"/>
      <c r="B16" s="209"/>
      <c r="C16" s="211"/>
      <c r="D16" s="138">
        <f t="shared" ref="D16:AB16" si="4">IF(IFERROR(IF(VLOOKUP(D15,D$149:D$153,1,0)&gt;=1,D$148,0),D15)=D$130,D$134,IF(IFERROR(IF(VLOOKUP(D15,D$149:D$153,1,0)&gt;=1,D$148,0),D15)=D$137,D$140,IF(IFERROR(IF(VLOOKUP(D15,D$149:D$153,1,0)&gt;=1,D$148,0),D15)=D$143,D$145,0)))</f>
        <v>0</v>
      </c>
      <c r="E16" s="138">
        <f t="shared" si="4"/>
        <v>0</v>
      </c>
      <c r="F16" s="138">
        <f t="shared" si="4"/>
        <v>0</v>
      </c>
      <c r="G16" s="138">
        <f t="shared" si="4"/>
        <v>0</v>
      </c>
      <c r="H16" s="138">
        <f t="shared" si="4"/>
        <v>0</v>
      </c>
      <c r="I16" s="138">
        <f t="shared" si="4"/>
        <v>0</v>
      </c>
      <c r="J16" s="138">
        <f t="shared" si="4"/>
        <v>0</v>
      </c>
      <c r="K16" s="138">
        <f t="shared" si="4"/>
        <v>0</v>
      </c>
      <c r="L16" s="138">
        <f t="shared" si="4"/>
        <v>0</v>
      </c>
      <c r="M16" s="138">
        <f t="shared" si="4"/>
        <v>0</v>
      </c>
      <c r="N16" s="138">
        <f t="shared" si="4"/>
        <v>0</v>
      </c>
      <c r="O16" s="138">
        <f t="shared" si="4"/>
        <v>0</v>
      </c>
      <c r="P16" s="138">
        <f t="shared" si="4"/>
        <v>0</v>
      </c>
      <c r="Q16" s="138">
        <f t="shared" si="4"/>
        <v>0</v>
      </c>
      <c r="R16" s="138">
        <f t="shared" si="4"/>
        <v>0</v>
      </c>
      <c r="S16" s="138">
        <f t="shared" si="4"/>
        <v>0</v>
      </c>
      <c r="T16" s="138">
        <f t="shared" si="4"/>
        <v>0</v>
      </c>
      <c r="U16" s="138">
        <f t="shared" si="4"/>
        <v>0</v>
      </c>
      <c r="V16" s="138">
        <f t="shared" si="4"/>
        <v>0</v>
      </c>
      <c r="W16" s="138">
        <f t="shared" si="4"/>
        <v>0</v>
      </c>
      <c r="X16" s="138">
        <f t="shared" si="4"/>
        <v>0</v>
      </c>
      <c r="Y16" s="138">
        <f t="shared" si="4"/>
        <v>0</v>
      </c>
      <c r="Z16" s="138">
        <f t="shared" si="4"/>
        <v>0</v>
      </c>
      <c r="AA16" s="138">
        <f t="shared" si="4"/>
        <v>0</v>
      </c>
      <c r="AB16" s="138">
        <f t="shared" si="4"/>
        <v>0</v>
      </c>
      <c r="AC16" s="209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10">
        <f>SUM(D18:AB18)</f>
        <v>0</v>
      </c>
      <c r="D17" s="107">
        <v>8</v>
      </c>
      <c r="E17" s="107">
        <v>7</v>
      </c>
      <c r="F17" s="107">
        <v>7</v>
      </c>
      <c r="G17" s="107">
        <v>11</v>
      </c>
      <c r="H17" s="107">
        <v>5</v>
      </c>
      <c r="I17" s="107">
        <v>2</v>
      </c>
      <c r="J17" s="107">
        <v>1</v>
      </c>
      <c r="K17" s="107">
        <v>1</v>
      </c>
      <c r="L17" s="107">
        <v>1</v>
      </c>
      <c r="M17" s="107">
        <v>8</v>
      </c>
      <c r="N17" s="107">
        <v>3</v>
      </c>
      <c r="O17" s="107">
        <v>6</v>
      </c>
      <c r="P17" s="107">
        <v>9</v>
      </c>
      <c r="Q17" s="107">
        <v>6</v>
      </c>
      <c r="R17" s="107">
        <v>7</v>
      </c>
      <c r="S17" s="107">
        <v>11</v>
      </c>
      <c r="T17" s="107">
        <v>4</v>
      </c>
      <c r="U17" s="107">
        <v>13</v>
      </c>
      <c r="V17" s="107"/>
      <c r="W17" s="107"/>
      <c r="X17" s="107"/>
      <c r="Y17" s="107"/>
      <c r="Z17" s="107"/>
      <c r="AA17" s="107"/>
      <c r="AB17" s="107"/>
      <c r="AC17" s="209">
        <f>SUM(D18:AB18)</f>
        <v>0</v>
      </c>
    </row>
    <row r="18" spans="1:29" ht="15.75" customHeight="1" x14ac:dyDescent="0.4">
      <c r="A18" s="208"/>
      <c r="B18" s="209"/>
      <c r="C18" s="211"/>
      <c r="D18" s="138">
        <f t="shared" ref="D18:AB18" si="5">IF(IFERROR(IF(VLOOKUP(D17,D$149:D$153,1,0)&gt;=1,D$148,0),D17)=D$130,D$134,IF(IFERROR(IF(VLOOKUP(D17,D$149:D$153,1,0)&gt;=1,D$148,0),D17)=D$137,D$140,IF(IFERROR(IF(VLOOKUP(D17,D$149:D$153,1,0)&gt;=1,D$148,0),D17)=D$143,D$145,0)))</f>
        <v>0</v>
      </c>
      <c r="E18" s="138">
        <f t="shared" si="5"/>
        <v>0</v>
      </c>
      <c r="F18" s="138">
        <f t="shared" si="5"/>
        <v>0</v>
      </c>
      <c r="G18" s="138">
        <f t="shared" si="5"/>
        <v>0</v>
      </c>
      <c r="H18" s="138">
        <f t="shared" si="5"/>
        <v>0</v>
      </c>
      <c r="I18" s="138">
        <f t="shared" si="5"/>
        <v>0</v>
      </c>
      <c r="J18" s="138">
        <f t="shared" si="5"/>
        <v>0</v>
      </c>
      <c r="K18" s="138">
        <f t="shared" si="5"/>
        <v>0</v>
      </c>
      <c r="L18" s="138">
        <f t="shared" si="5"/>
        <v>0</v>
      </c>
      <c r="M18" s="138">
        <f t="shared" si="5"/>
        <v>0</v>
      </c>
      <c r="N18" s="138">
        <f t="shared" si="5"/>
        <v>0</v>
      </c>
      <c r="O18" s="138">
        <f t="shared" si="5"/>
        <v>0</v>
      </c>
      <c r="P18" s="138">
        <f t="shared" si="5"/>
        <v>0</v>
      </c>
      <c r="Q18" s="138">
        <f t="shared" si="5"/>
        <v>0</v>
      </c>
      <c r="R18" s="138">
        <f t="shared" si="5"/>
        <v>0</v>
      </c>
      <c r="S18" s="138">
        <f t="shared" si="5"/>
        <v>0</v>
      </c>
      <c r="T18" s="138">
        <f t="shared" si="5"/>
        <v>0</v>
      </c>
      <c r="U18" s="138">
        <f t="shared" si="5"/>
        <v>0</v>
      </c>
      <c r="V18" s="138">
        <f t="shared" si="5"/>
        <v>0</v>
      </c>
      <c r="W18" s="138">
        <f t="shared" si="5"/>
        <v>0</v>
      </c>
      <c r="X18" s="138">
        <f t="shared" si="5"/>
        <v>0</v>
      </c>
      <c r="Y18" s="138">
        <f t="shared" si="5"/>
        <v>0</v>
      </c>
      <c r="Z18" s="138">
        <f t="shared" si="5"/>
        <v>0</v>
      </c>
      <c r="AA18" s="138">
        <f t="shared" si="5"/>
        <v>0</v>
      </c>
      <c r="AB18" s="138">
        <f t="shared" si="5"/>
        <v>0</v>
      </c>
      <c r="AC18" s="209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10">
        <f>SUM(D20:AB20)</f>
        <v>0</v>
      </c>
      <c r="D19" s="149">
        <v>3</v>
      </c>
      <c r="E19" s="149">
        <v>7</v>
      </c>
      <c r="F19" s="149">
        <v>5</v>
      </c>
      <c r="G19" s="149">
        <v>5</v>
      </c>
      <c r="H19" s="149">
        <v>9</v>
      </c>
      <c r="I19" s="149">
        <v>6</v>
      </c>
      <c r="J19" s="149">
        <v>7</v>
      </c>
      <c r="K19" s="149">
        <v>4</v>
      </c>
      <c r="L19" s="149">
        <v>1</v>
      </c>
      <c r="M19" s="149">
        <v>10</v>
      </c>
      <c r="N19" s="149">
        <v>10</v>
      </c>
      <c r="O19" s="149">
        <v>5</v>
      </c>
      <c r="P19" s="149">
        <v>12</v>
      </c>
      <c r="Q19" s="149">
        <v>4</v>
      </c>
      <c r="R19" s="149">
        <v>8</v>
      </c>
      <c r="S19" s="149">
        <v>8</v>
      </c>
      <c r="T19" s="149">
        <v>7</v>
      </c>
      <c r="U19" s="149">
        <v>9</v>
      </c>
      <c r="V19" s="149"/>
      <c r="W19" s="107"/>
      <c r="X19" s="107"/>
      <c r="Y19" s="107"/>
      <c r="Z19" s="107"/>
      <c r="AA19" s="107"/>
      <c r="AB19" s="107"/>
      <c r="AC19" s="209">
        <f>SUM(D20:AB20)</f>
        <v>0</v>
      </c>
    </row>
    <row r="20" spans="1:29" ht="15.75" customHeight="1" x14ac:dyDescent="0.4">
      <c r="A20" s="208"/>
      <c r="B20" s="209"/>
      <c r="C20" s="211"/>
      <c r="D20" s="138">
        <f t="shared" ref="D20:AB20" si="6">IF(IFERROR(IF(VLOOKUP(D19,D$149:D$153,1,0)&gt;=1,D$148,0),D19)=D$130,D$134,IF(IFERROR(IF(VLOOKUP(D19,D$149:D$153,1,0)&gt;=1,D$148,0),D19)=D$137,D$140,IF(IFERROR(IF(VLOOKUP(D19,D$149:D$153,1,0)&gt;=1,D$148,0),D19)=D$143,D$145,0)))</f>
        <v>0</v>
      </c>
      <c r="E20" s="138">
        <f t="shared" si="6"/>
        <v>0</v>
      </c>
      <c r="F20" s="138">
        <f t="shared" si="6"/>
        <v>0</v>
      </c>
      <c r="G20" s="138">
        <f t="shared" si="6"/>
        <v>0</v>
      </c>
      <c r="H20" s="138">
        <f t="shared" si="6"/>
        <v>0</v>
      </c>
      <c r="I20" s="138">
        <f t="shared" si="6"/>
        <v>0</v>
      </c>
      <c r="J20" s="138">
        <f t="shared" si="6"/>
        <v>0</v>
      </c>
      <c r="K20" s="138">
        <f t="shared" si="6"/>
        <v>0</v>
      </c>
      <c r="L20" s="138">
        <f t="shared" si="6"/>
        <v>0</v>
      </c>
      <c r="M20" s="138">
        <f t="shared" si="6"/>
        <v>0</v>
      </c>
      <c r="N20" s="138">
        <f t="shared" si="6"/>
        <v>0</v>
      </c>
      <c r="O20" s="138">
        <f t="shared" si="6"/>
        <v>0</v>
      </c>
      <c r="P20" s="138">
        <f t="shared" si="6"/>
        <v>0</v>
      </c>
      <c r="Q20" s="138">
        <f t="shared" si="6"/>
        <v>0</v>
      </c>
      <c r="R20" s="138">
        <f t="shared" si="6"/>
        <v>0</v>
      </c>
      <c r="S20" s="138">
        <f t="shared" si="6"/>
        <v>0</v>
      </c>
      <c r="T20" s="138">
        <f t="shared" si="6"/>
        <v>0</v>
      </c>
      <c r="U20" s="138">
        <f t="shared" si="6"/>
        <v>0</v>
      </c>
      <c r="V20" s="138">
        <f t="shared" si="6"/>
        <v>0</v>
      </c>
      <c r="W20" s="138">
        <f t="shared" si="6"/>
        <v>0</v>
      </c>
      <c r="X20" s="138">
        <f t="shared" si="6"/>
        <v>0</v>
      </c>
      <c r="Y20" s="138">
        <f t="shared" si="6"/>
        <v>0</v>
      </c>
      <c r="Z20" s="138">
        <f t="shared" si="6"/>
        <v>0</v>
      </c>
      <c r="AA20" s="138">
        <f t="shared" si="6"/>
        <v>0</v>
      </c>
      <c r="AB20" s="138">
        <f t="shared" si="6"/>
        <v>0</v>
      </c>
      <c r="AC20" s="209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10">
        <f>SUM(D22:AB22)</f>
        <v>0</v>
      </c>
      <c r="D21" s="107">
        <v>8</v>
      </c>
      <c r="E21" s="107">
        <v>7</v>
      </c>
      <c r="F21" s="107">
        <v>6</v>
      </c>
      <c r="G21" s="107">
        <v>8</v>
      </c>
      <c r="H21" s="107">
        <v>9</v>
      </c>
      <c r="I21" s="107">
        <v>1</v>
      </c>
      <c r="J21" s="107">
        <v>3</v>
      </c>
      <c r="K21" s="107">
        <v>3</v>
      </c>
      <c r="L21" s="107">
        <v>1</v>
      </c>
      <c r="M21" s="107">
        <v>10</v>
      </c>
      <c r="N21" s="107">
        <v>7</v>
      </c>
      <c r="O21" s="107">
        <v>2</v>
      </c>
      <c r="P21" s="107">
        <v>5</v>
      </c>
      <c r="Q21" s="107">
        <v>11</v>
      </c>
      <c r="R21" s="107">
        <v>6</v>
      </c>
      <c r="S21" s="107">
        <v>8</v>
      </c>
      <c r="T21" s="107">
        <v>14</v>
      </c>
      <c r="U21" s="107">
        <v>2</v>
      </c>
      <c r="V21" s="107"/>
      <c r="W21" s="107"/>
      <c r="X21" s="107"/>
      <c r="Y21" s="107"/>
      <c r="Z21" s="107"/>
      <c r="AA21" s="107"/>
      <c r="AB21" s="107"/>
      <c r="AC21" s="209">
        <f>SUM(D22:AB22)</f>
        <v>0</v>
      </c>
    </row>
    <row r="22" spans="1:29" ht="15.75" customHeight="1" x14ac:dyDescent="0.4">
      <c r="A22" s="208"/>
      <c r="B22" s="209"/>
      <c r="C22" s="211"/>
      <c r="D22" s="138">
        <f t="shared" ref="D22:AB22" si="7">IF(IFERROR(IF(VLOOKUP(D21,D$149:D$153,1,0)&gt;=1,D$148,0),D21)=D$130,D$134,IF(IFERROR(IF(VLOOKUP(D21,D$149:D$153,1,0)&gt;=1,D$148,0),D21)=D$137,D$140,IF(IFERROR(IF(VLOOKUP(D21,D$149:D$153,1,0)&gt;=1,D$148,0),D21)=D$143,D$145,0)))</f>
        <v>0</v>
      </c>
      <c r="E22" s="138">
        <f t="shared" si="7"/>
        <v>0</v>
      </c>
      <c r="F22" s="138">
        <f t="shared" si="7"/>
        <v>0</v>
      </c>
      <c r="G22" s="138">
        <f t="shared" si="7"/>
        <v>0</v>
      </c>
      <c r="H22" s="138">
        <f t="shared" si="7"/>
        <v>0</v>
      </c>
      <c r="I22" s="138">
        <f t="shared" si="7"/>
        <v>0</v>
      </c>
      <c r="J22" s="138">
        <f t="shared" si="7"/>
        <v>0</v>
      </c>
      <c r="K22" s="138">
        <f t="shared" si="7"/>
        <v>0</v>
      </c>
      <c r="L22" s="138">
        <f t="shared" si="7"/>
        <v>0</v>
      </c>
      <c r="M22" s="138">
        <f t="shared" si="7"/>
        <v>0</v>
      </c>
      <c r="N22" s="138">
        <f t="shared" si="7"/>
        <v>0</v>
      </c>
      <c r="O22" s="138">
        <f t="shared" si="7"/>
        <v>0</v>
      </c>
      <c r="P22" s="138">
        <f t="shared" si="7"/>
        <v>0</v>
      </c>
      <c r="Q22" s="138">
        <f t="shared" si="7"/>
        <v>0</v>
      </c>
      <c r="R22" s="138">
        <f t="shared" si="7"/>
        <v>0</v>
      </c>
      <c r="S22" s="138">
        <f t="shared" si="7"/>
        <v>0</v>
      </c>
      <c r="T22" s="138">
        <f t="shared" si="7"/>
        <v>0</v>
      </c>
      <c r="U22" s="138">
        <f t="shared" si="7"/>
        <v>0</v>
      </c>
      <c r="V22" s="138">
        <f t="shared" si="7"/>
        <v>0</v>
      </c>
      <c r="W22" s="138">
        <f t="shared" si="7"/>
        <v>0</v>
      </c>
      <c r="X22" s="138">
        <f t="shared" si="7"/>
        <v>0</v>
      </c>
      <c r="Y22" s="138">
        <f t="shared" si="7"/>
        <v>0</v>
      </c>
      <c r="Z22" s="138">
        <f t="shared" si="7"/>
        <v>0</v>
      </c>
      <c r="AA22" s="138">
        <f t="shared" si="7"/>
        <v>0</v>
      </c>
      <c r="AB22" s="138">
        <f t="shared" si="7"/>
        <v>0</v>
      </c>
      <c r="AC22" s="209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10">
        <f>SUM(D24:AB24)</f>
        <v>0</v>
      </c>
      <c r="D23" s="107">
        <v>10</v>
      </c>
      <c r="E23" s="107">
        <v>7</v>
      </c>
      <c r="F23" s="107">
        <v>7</v>
      </c>
      <c r="G23" s="107">
        <v>7</v>
      </c>
      <c r="H23" s="107">
        <v>9</v>
      </c>
      <c r="I23" s="107">
        <v>4</v>
      </c>
      <c r="J23" s="107">
        <v>3</v>
      </c>
      <c r="K23" s="107">
        <v>5</v>
      </c>
      <c r="L23" s="107">
        <v>6</v>
      </c>
      <c r="M23" s="107">
        <v>7</v>
      </c>
      <c r="N23" s="107">
        <v>7</v>
      </c>
      <c r="O23" s="107">
        <v>10</v>
      </c>
      <c r="P23" s="107">
        <v>12</v>
      </c>
      <c r="Q23" s="107">
        <v>11</v>
      </c>
      <c r="R23" s="107">
        <v>10</v>
      </c>
      <c r="S23" s="107">
        <v>1</v>
      </c>
      <c r="T23" s="107">
        <v>7</v>
      </c>
      <c r="U23" s="107">
        <v>2</v>
      </c>
      <c r="V23" s="107"/>
      <c r="W23" s="107"/>
      <c r="X23" s="107"/>
      <c r="Y23" s="107"/>
      <c r="Z23" s="107"/>
      <c r="AA23" s="107"/>
      <c r="AB23" s="107"/>
      <c r="AC23" s="209">
        <f>SUM(D24:AB24)</f>
        <v>0</v>
      </c>
    </row>
    <row r="24" spans="1:29" ht="15.75" customHeight="1" x14ac:dyDescent="0.4">
      <c r="A24" s="208"/>
      <c r="B24" s="209"/>
      <c r="C24" s="211"/>
      <c r="D24" s="138">
        <f t="shared" ref="D24:AB24" si="8">IF(IFERROR(IF(VLOOKUP(D23,D$149:D$153,1,0)&gt;=1,D$148,0),D23)=D$130,D$134,IF(IFERROR(IF(VLOOKUP(D23,D$149:D$153,1,0)&gt;=1,D$148,0),D23)=D$137,D$140,IF(IFERROR(IF(VLOOKUP(D23,D$149:D$153,1,0)&gt;=1,D$148,0),D23)=D$143,D$145,0)))</f>
        <v>0</v>
      </c>
      <c r="E24" s="138">
        <f t="shared" si="8"/>
        <v>0</v>
      </c>
      <c r="F24" s="138">
        <f t="shared" si="8"/>
        <v>0</v>
      </c>
      <c r="G24" s="138">
        <f t="shared" si="8"/>
        <v>0</v>
      </c>
      <c r="H24" s="138">
        <f t="shared" si="8"/>
        <v>0</v>
      </c>
      <c r="I24" s="138">
        <f t="shared" si="8"/>
        <v>0</v>
      </c>
      <c r="J24" s="138">
        <f t="shared" si="8"/>
        <v>0</v>
      </c>
      <c r="K24" s="138">
        <f t="shared" si="8"/>
        <v>0</v>
      </c>
      <c r="L24" s="138">
        <f t="shared" si="8"/>
        <v>0</v>
      </c>
      <c r="M24" s="138">
        <f t="shared" si="8"/>
        <v>0</v>
      </c>
      <c r="N24" s="138">
        <f t="shared" si="8"/>
        <v>0</v>
      </c>
      <c r="O24" s="138">
        <f t="shared" si="8"/>
        <v>0</v>
      </c>
      <c r="P24" s="138">
        <f t="shared" si="8"/>
        <v>0</v>
      </c>
      <c r="Q24" s="138">
        <f t="shared" si="8"/>
        <v>0</v>
      </c>
      <c r="R24" s="138">
        <f t="shared" si="8"/>
        <v>0</v>
      </c>
      <c r="S24" s="138">
        <f t="shared" si="8"/>
        <v>0</v>
      </c>
      <c r="T24" s="138">
        <f t="shared" si="8"/>
        <v>0</v>
      </c>
      <c r="U24" s="138">
        <f t="shared" si="8"/>
        <v>0</v>
      </c>
      <c r="V24" s="138">
        <f t="shared" si="8"/>
        <v>0</v>
      </c>
      <c r="W24" s="138">
        <f t="shared" si="8"/>
        <v>0</v>
      </c>
      <c r="X24" s="138">
        <f t="shared" si="8"/>
        <v>0</v>
      </c>
      <c r="Y24" s="138">
        <f t="shared" si="8"/>
        <v>0</v>
      </c>
      <c r="Z24" s="138">
        <f t="shared" si="8"/>
        <v>0</v>
      </c>
      <c r="AA24" s="138">
        <f t="shared" si="8"/>
        <v>0</v>
      </c>
      <c r="AB24" s="138">
        <f t="shared" si="8"/>
        <v>0</v>
      </c>
      <c r="AC24" s="209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10">
        <f>SUM(D26:AB26)</f>
        <v>0</v>
      </c>
      <c r="D25" s="107">
        <v>3</v>
      </c>
      <c r="E25" s="107">
        <v>7</v>
      </c>
      <c r="F25" s="107">
        <v>1</v>
      </c>
      <c r="G25" s="107">
        <v>9</v>
      </c>
      <c r="H25" s="107">
        <v>9</v>
      </c>
      <c r="I25" s="107">
        <v>1</v>
      </c>
      <c r="J25" s="107">
        <v>7</v>
      </c>
      <c r="K25" s="107">
        <v>5</v>
      </c>
      <c r="L25" s="107">
        <v>7</v>
      </c>
      <c r="M25" s="107">
        <v>2</v>
      </c>
      <c r="N25" s="107">
        <v>2</v>
      </c>
      <c r="O25" s="107">
        <v>5</v>
      </c>
      <c r="P25" s="107">
        <v>6</v>
      </c>
      <c r="Q25" s="107">
        <v>11</v>
      </c>
      <c r="R25" s="107">
        <v>4</v>
      </c>
      <c r="S25" s="107">
        <v>8</v>
      </c>
      <c r="T25" s="107">
        <v>14</v>
      </c>
      <c r="U25" s="107">
        <v>11</v>
      </c>
      <c r="V25" s="107"/>
      <c r="W25" s="107"/>
      <c r="X25" s="107"/>
      <c r="Y25" s="107"/>
      <c r="Z25" s="107"/>
      <c r="AA25" s="107"/>
      <c r="AB25" s="107"/>
      <c r="AC25" s="209">
        <f>SUM(D26:AB26)</f>
        <v>0</v>
      </c>
    </row>
    <row r="26" spans="1:29" ht="15.75" customHeight="1" x14ac:dyDescent="0.4">
      <c r="A26" s="208"/>
      <c r="B26" s="209"/>
      <c r="C26" s="211"/>
      <c r="D26" s="138">
        <f t="shared" ref="D26:AB26" si="9">IF(IFERROR(IF(VLOOKUP(D25,D$149:D$153,1,0)&gt;=1,D$148,0),D25)=D$130,D$134,IF(IFERROR(IF(VLOOKUP(D25,D$149:D$153,1,0)&gt;=1,D$148,0),D25)=D$137,D$140,IF(IFERROR(IF(VLOOKUP(D25,D$149:D$153,1,0)&gt;=1,D$148,0),D25)=D$143,D$145,0)))</f>
        <v>0</v>
      </c>
      <c r="E26" s="138">
        <f t="shared" si="9"/>
        <v>0</v>
      </c>
      <c r="F26" s="138">
        <f t="shared" si="9"/>
        <v>0</v>
      </c>
      <c r="G26" s="138">
        <f t="shared" si="9"/>
        <v>0</v>
      </c>
      <c r="H26" s="138">
        <f t="shared" si="9"/>
        <v>0</v>
      </c>
      <c r="I26" s="138">
        <f t="shared" si="9"/>
        <v>0</v>
      </c>
      <c r="J26" s="138">
        <f t="shared" si="9"/>
        <v>0</v>
      </c>
      <c r="K26" s="138">
        <f t="shared" si="9"/>
        <v>0</v>
      </c>
      <c r="L26" s="138">
        <f t="shared" si="9"/>
        <v>0</v>
      </c>
      <c r="M26" s="138">
        <f t="shared" si="9"/>
        <v>0</v>
      </c>
      <c r="N26" s="138">
        <f t="shared" si="9"/>
        <v>0</v>
      </c>
      <c r="O26" s="138">
        <f t="shared" si="9"/>
        <v>0</v>
      </c>
      <c r="P26" s="138">
        <f t="shared" si="9"/>
        <v>0</v>
      </c>
      <c r="Q26" s="138">
        <f t="shared" si="9"/>
        <v>0</v>
      </c>
      <c r="R26" s="138">
        <f t="shared" si="9"/>
        <v>0</v>
      </c>
      <c r="S26" s="138">
        <f t="shared" si="9"/>
        <v>0</v>
      </c>
      <c r="T26" s="138">
        <f t="shared" si="9"/>
        <v>0</v>
      </c>
      <c r="U26" s="138">
        <f t="shared" si="9"/>
        <v>0</v>
      </c>
      <c r="V26" s="138">
        <f t="shared" si="9"/>
        <v>0</v>
      </c>
      <c r="W26" s="138">
        <f t="shared" si="9"/>
        <v>0</v>
      </c>
      <c r="X26" s="138">
        <f t="shared" si="9"/>
        <v>0</v>
      </c>
      <c r="Y26" s="138">
        <f t="shared" si="9"/>
        <v>0</v>
      </c>
      <c r="Z26" s="138">
        <f t="shared" si="9"/>
        <v>0</v>
      </c>
      <c r="AA26" s="138">
        <f t="shared" si="9"/>
        <v>0</v>
      </c>
      <c r="AB26" s="138">
        <f t="shared" si="9"/>
        <v>0</v>
      </c>
      <c r="AC26" s="209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10">
        <f>SUM(D28:AB28)</f>
        <v>0</v>
      </c>
      <c r="D27" s="107">
        <v>2</v>
      </c>
      <c r="E27" s="107">
        <v>7</v>
      </c>
      <c r="F27" s="107">
        <v>3</v>
      </c>
      <c r="G27" s="107">
        <v>4</v>
      </c>
      <c r="H27" s="107">
        <v>8</v>
      </c>
      <c r="I27" s="107">
        <v>1</v>
      </c>
      <c r="J27" s="107">
        <v>12</v>
      </c>
      <c r="K27" s="107">
        <v>9</v>
      </c>
      <c r="L27" s="107">
        <v>7</v>
      </c>
      <c r="M27" s="107">
        <v>10</v>
      </c>
      <c r="N27" s="107">
        <v>6</v>
      </c>
      <c r="O27" s="107">
        <v>2</v>
      </c>
      <c r="P27" s="107">
        <v>14</v>
      </c>
      <c r="Q27" s="107">
        <v>11</v>
      </c>
      <c r="R27" s="107">
        <v>6</v>
      </c>
      <c r="S27" s="107">
        <v>2</v>
      </c>
      <c r="T27" s="107">
        <v>14</v>
      </c>
      <c r="U27" s="107">
        <v>7</v>
      </c>
      <c r="V27" s="107"/>
      <c r="W27" s="107"/>
      <c r="X27" s="107"/>
      <c r="Y27" s="107"/>
      <c r="Z27" s="107"/>
      <c r="AA27" s="107"/>
      <c r="AB27" s="107"/>
      <c r="AC27" s="209">
        <f>SUM(D28:AB28)</f>
        <v>0</v>
      </c>
    </row>
    <row r="28" spans="1:29" ht="15.75" customHeight="1" x14ac:dyDescent="0.4">
      <c r="A28" s="208"/>
      <c r="B28" s="209"/>
      <c r="C28" s="211"/>
      <c r="D28" s="138">
        <f t="shared" ref="D28:AB28" si="10">IF(IFERROR(IF(VLOOKUP(D27,D$149:D$153,1,0)&gt;=1,D$148,0),D27)=D$130,D$134,IF(IFERROR(IF(VLOOKUP(D27,D$149:D$153,1,0)&gt;=1,D$148,0),D27)=D$137,D$140,IF(IFERROR(IF(VLOOKUP(D27,D$149:D$153,1,0)&gt;=1,D$148,0),D27)=D$143,D$145,0)))</f>
        <v>0</v>
      </c>
      <c r="E28" s="138">
        <f t="shared" si="10"/>
        <v>0</v>
      </c>
      <c r="F28" s="138">
        <f t="shared" si="10"/>
        <v>0</v>
      </c>
      <c r="G28" s="138">
        <f t="shared" si="10"/>
        <v>0</v>
      </c>
      <c r="H28" s="138">
        <f t="shared" si="10"/>
        <v>0</v>
      </c>
      <c r="I28" s="138">
        <f t="shared" si="10"/>
        <v>0</v>
      </c>
      <c r="J28" s="138">
        <f t="shared" si="10"/>
        <v>0</v>
      </c>
      <c r="K28" s="138">
        <f t="shared" si="10"/>
        <v>0</v>
      </c>
      <c r="L28" s="138">
        <f t="shared" si="10"/>
        <v>0</v>
      </c>
      <c r="M28" s="138">
        <f t="shared" si="10"/>
        <v>0</v>
      </c>
      <c r="N28" s="138">
        <f t="shared" si="10"/>
        <v>0</v>
      </c>
      <c r="O28" s="138">
        <f t="shared" si="10"/>
        <v>0</v>
      </c>
      <c r="P28" s="138">
        <f t="shared" si="10"/>
        <v>0</v>
      </c>
      <c r="Q28" s="138">
        <f t="shared" si="10"/>
        <v>0</v>
      </c>
      <c r="R28" s="138">
        <f t="shared" si="10"/>
        <v>0</v>
      </c>
      <c r="S28" s="138">
        <f t="shared" si="10"/>
        <v>0</v>
      </c>
      <c r="T28" s="138">
        <f t="shared" si="10"/>
        <v>0</v>
      </c>
      <c r="U28" s="138">
        <f t="shared" si="10"/>
        <v>0</v>
      </c>
      <c r="V28" s="138">
        <f t="shared" si="10"/>
        <v>0</v>
      </c>
      <c r="W28" s="138">
        <f t="shared" si="10"/>
        <v>0</v>
      </c>
      <c r="X28" s="138">
        <f t="shared" si="10"/>
        <v>0</v>
      </c>
      <c r="Y28" s="138">
        <f t="shared" si="10"/>
        <v>0</v>
      </c>
      <c r="Z28" s="138">
        <f t="shared" si="10"/>
        <v>0</v>
      </c>
      <c r="AA28" s="138">
        <f t="shared" si="10"/>
        <v>0</v>
      </c>
      <c r="AB28" s="138">
        <f t="shared" si="10"/>
        <v>0</v>
      </c>
      <c r="AC28" s="209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10">
        <f>SUM(D30:AB30)</f>
        <v>0</v>
      </c>
      <c r="D29" s="107">
        <v>3</v>
      </c>
      <c r="E29" s="107">
        <v>3</v>
      </c>
      <c r="F29" s="107">
        <v>1</v>
      </c>
      <c r="G29" s="107">
        <v>8</v>
      </c>
      <c r="H29" s="107">
        <v>9</v>
      </c>
      <c r="I29" s="107">
        <v>1</v>
      </c>
      <c r="J29" s="107">
        <v>7</v>
      </c>
      <c r="K29" s="107">
        <v>3</v>
      </c>
      <c r="L29" s="107">
        <v>4</v>
      </c>
      <c r="M29" s="107">
        <v>10</v>
      </c>
      <c r="N29" s="107">
        <v>9</v>
      </c>
      <c r="O29" s="107">
        <v>5</v>
      </c>
      <c r="P29" s="107">
        <v>11</v>
      </c>
      <c r="Q29" s="107">
        <v>11</v>
      </c>
      <c r="R29" s="107">
        <v>5</v>
      </c>
      <c r="S29" s="107">
        <v>8</v>
      </c>
      <c r="T29" s="107">
        <v>2</v>
      </c>
      <c r="U29" s="107">
        <v>8</v>
      </c>
      <c r="V29" s="107"/>
      <c r="W29" s="107"/>
      <c r="X29" s="107"/>
      <c r="Y29" s="107"/>
      <c r="Z29" s="107"/>
      <c r="AA29" s="107"/>
      <c r="AB29" s="107"/>
      <c r="AC29" s="209">
        <f>SUM(D30:AB30)</f>
        <v>0</v>
      </c>
    </row>
    <row r="30" spans="1:29" ht="15.75" customHeight="1" x14ac:dyDescent="0.4">
      <c r="A30" s="208"/>
      <c r="B30" s="209"/>
      <c r="C30" s="211"/>
      <c r="D30" s="138">
        <f t="shared" ref="D30:AA30" si="11">IF(IFERROR(IF(VLOOKUP(D29,D$149:D$153,1,0)&gt;=1,D$148,0),D29)=D$130,D$134,IF(IFERROR(IF(VLOOKUP(D29,D$149:D$153,1,0)&gt;=1,D$148,0),D29)=D$137,D$140,IF(IFERROR(IF(VLOOKUP(D29,D$149:D$153,1,0)&gt;=1,D$148,0),D29)=D$143,D$145,0)))</f>
        <v>0</v>
      </c>
      <c r="E30" s="138">
        <f t="shared" si="11"/>
        <v>0</v>
      </c>
      <c r="F30" s="138">
        <f t="shared" si="11"/>
        <v>0</v>
      </c>
      <c r="G30" s="138">
        <f t="shared" si="11"/>
        <v>0</v>
      </c>
      <c r="H30" s="138">
        <f t="shared" si="11"/>
        <v>0</v>
      </c>
      <c r="I30" s="138">
        <f t="shared" si="11"/>
        <v>0</v>
      </c>
      <c r="J30" s="138">
        <f t="shared" si="11"/>
        <v>0</v>
      </c>
      <c r="K30" s="138">
        <f t="shared" si="11"/>
        <v>0</v>
      </c>
      <c r="L30" s="138">
        <f t="shared" si="11"/>
        <v>0</v>
      </c>
      <c r="M30" s="138">
        <f t="shared" si="11"/>
        <v>0</v>
      </c>
      <c r="N30" s="138">
        <f t="shared" si="11"/>
        <v>0</v>
      </c>
      <c r="O30" s="138">
        <f t="shared" si="11"/>
        <v>0</v>
      </c>
      <c r="P30" s="138">
        <f t="shared" si="11"/>
        <v>0</v>
      </c>
      <c r="Q30" s="138">
        <f t="shared" si="11"/>
        <v>0</v>
      </c>
      <c r="R30" s="138">
        <f t="shared" si="11"/>
        <v>0</v>
      </c>
      <c r="S30" s="138">
        <f t="shared" si="11"/>
        <v>0</v>
      </c>
      <c r="T30" s="138">
        <f t="shared" si="11"/>
        <v>0</v>
      </c>
      <c r="U30" s="138">
        <f t="shared" si="11"/>
        <v>0</v>
      </c>
      <c r="V30" s="138">
        <f t="shared" si="11"/>
        <v>0</v>
      </c>
      <c r="W30" s="138">
        <f t="shared" si="11"/>
        <v>0</v>
      </c>
      <c r="X30" s="138">
        <f t="shared" si="11"/>
        <v>0</v>
      </c>
      <c r="Y30" s="138">
        <f t="shared" si="11"/>
        <v>0</v>
      </c>
      <c r="Z30" s="138">
        <f t="shared" si="11"/>
        <v>0</v>
      </c>
      <c r="AA30" s="138">
        <f t="shared" si="11"/>
        <v>0</v>
      </c>
      <c r="AB30" s="138">
        <f>IF(IFERROR(IF(VLOOKUP(AB29,AB$149:AB$153,1,0)&gt;=1,AB$148,0),AB29)=AB$130,AB$134,IF(IFERROR(IF(VLOOKUP(AB29,AB$149:AB$153,1,0)&gt;=1,AB$148,0),AB29)=AB$137,AB$140,IF(IFERROR(IF(VLOOKUP(AB29,AB$149:AB$153,1,0)&gt;=1,AB$148,0),AB29)=AB$143,AB$145,0)))</f>
        <v>0</v>
      </c>
      <c r="AC30" s="209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10">
        <f>SUM(D32:AB32)</f>
        <v>0</v>
      </c>
      <c r="D31" s="107">
        <v>14</v>
      </c>
      <c r="E31" s="107">
        <v>5</v>
      </c>
      <c r="F31" s="107">
        <v>6</v>
      </c>
      <c r="G31" s="107">
        <v>10</v>
      </c>
      <c r="H31" s="107">
        <v>9</v>
      </c>
      <c r="I31" s="107">
        <v>1</v>
      </c>
      <c r="J31" s="107">
        <v>7</v>
      </c>
      <c r="K31" s="107">
        <v>3</v>
      </c>
      <c r="L31" s="107">
        <v>10</v>
      </c>
      <c r="M31" s="107">
        <v>12</v>
      </c>
      <c r="N31" s="107">
        <v>6</v>
      </c>
      <c r="O31" s="107">
        <v>2</v>
      </c>
      <c r="P31" s="107">
        <v>10</v>
      </c>
      <c r="Q31" s="107">
        <v>9</v>
      </c>
      <c r="R31" s="107">
        <v>12</v>
      </c>
      <c r="S31" s="107">
        <v>5</v>
      </c>
      <c r="T31" s="107">
        <v>8</v>
      </c>
      <c r="U31" s="107">
        <v>13</v>
      </c>
      <c r="V31" s="107"/>
      <c r="W31" s="107"/>
      <c r="X31" s="107"/>
      <c r="Y31" s="107"/>
      <c r="Z31" s="131"/>
      <c r="AA31" s="131"/>
      <c r="AB31" s="131"/>
      <c r="AC31" s="209">
        <f>SUM(D32:AB32)</f>
        <v>0</v>
      </c>
    </row>
    <row r="32" spans="1:29" ht="15.75" customHeight="1" x14ac:dyDescent="0.4">
      <c r="A32" s="208"/>
      <c r="B32" s="209"/>
      <c r="C32" s="211"/>
      <c r="D32" s="138">
        <f t="shared" ref="D32:AA32" si="12">IF(IFERROR(IF(VLOOKUP(D31,D$149:D$153,1,0)&gt;=1,D$148,0),D31)=D$130,D$134,IF(IFERROR(IF(VLOOKUP(D31,D$149:D$153,1,0)&gt;=1,D$148,0),D31)=D$137,D$140,IF(IFERROR(IF(VLOOKUP(D31,D$149:D$153,1,0)&gt;=1,D$148,0),D31)=D$143,D$145,0)))</f>
        <v>0</v>
      </c>
      <c r="E32" s="138">
        <f t="shared" si="12"/>
        <v>0</v>
      </c>
      <c r="F32" s="138">
        <f t="shared" si="12"/>
        <v>0</v>
      </c>
      <c r="G32" s="138">
        <f t="shared" si="12"/>
        <v>0</v>
      </c>
      <c r="H32" s="138">
        <f t="shared" si="12"/>
        <v>0</v>
      </c>
      <c r="I32" s="138">
        <f t="shared" si="12"/>
        <v>0</v>
      </c>
      <c r="J32" s="138">
        <f t="shared" si="12"/>
        <v>0</v>
      </c>
      <c r="K32" s="138">
        <f t="shared" si="12"/>
        <v>0</v>
      </c>
      <c r="L32" s="138">
        <f t="shared" si="12"/>
        <v>0</v>
      </c>
      <c r="M32" s="138">
        <f t="shared" si="12"/>
        <v>0</v>
      </c>
      <c r="N32" s="138">
        <f t="shared" si="12"/>
        <v>0</v>
      </c>
      <c r="O32" s="138">
        <f t="shared" si="12"/>
        <v>0</v>
      </c>
      <c r="P32" s="138">
        <f t="shared" si="12"/>
        <v>0</v>
      </c>
      <c r="Q32" s="138">
        <f t="shared" si="12"/>
        <v>0</v>
      </c>
      <c r="R32" s="138">
        <f t="shared" si="12"/>
        <v>0</v>
      </c>
      <c r="S32" s="138">
        <f t="shared" si="12"/>
        <v>0</v>
      </c>
      <c r="T32" s="138">
        <f t="shared" si="12"/>
        <v>0</v>
      </c>
      <c r="U32" s="138">
        <f t="shared" si="12"/>
        <v>0</v>
      </c>
      <c r="V32" s="138">
        <f t="shared" si="12"/>
        <v>0</v>
      </c>
      <c r="W32" s="138">
        <f t="shared" si="12"/>
        <v>0</v>
      </c>
      <c r="X32" s="138">
        <f t="shared" si="12"/>
        <v>0</v>
      </c>
      <c r="Y32" s="138">
        <f t="shared" si="12"/>
        <v>0</v>
      </c>
      <c r="Z32" s="138">
        <f t="shared" si="12"/>
        <v>0</v>
      </c>
      <c r="AA32" s="138">
        <f t="shared" si="12"/>
        <v>0</v>
      </c>
      <c r="AB32" s="138">
        <f>IF(IFERROR(IF(VLOOKUP(AB31,AB$149:AB$153,1,0)&gt;=1,AB$148,0),AB31)=AB$130,AB$134,IF(IFERROR(IF(VLOOKUP(AB31,AB$149:AB$153,1,0)&gt;=1,AB$148,0),AB31)=AB$137,AB$140,IF(IFERROR(IF(VLOOKUP(AB31,AB$149:AB$153,1,0)&gt;=1,AB$148,0),AB31)=AB$143,AB$145,0)))</f>
        <v>0</v>
      </c>
      <c r="AC32" s="209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10">
        <f>SUM(D34:AB34)</f>
        <v>0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07"/>
      <c r="Z33" s="131"/>
      <c r="AA33" s="131"/>
      <c r="AB33" s="131"/>
      <c r="AC33" s="209">
        <f>SUM(D34:AB34)</f>
        <v>0</v>
      </c>
    </row>
    <row r="34" spans="1:29" ht="15.75" hidden="1" customHeight="1" x14ac:dyDescent="0.4">
      <c r="A34" s="208"/>
      <c r="B34" s="209"/>
      <c r="C34" s="211"/>
      <c r="D34" s="138">
        <f t="shared" ref="D34:AA34" si="13">IF(IFERROR(IF(VLOOKUP(D33,D$149:D$153,1,0)&gt;=1,D$148,0),D33)=D$130,D$134,IF(IFERROR(IF(VLOOKUP(D33,D$149:D$153,1,0)&gt;=1,D$148,0),D33)=D$137,D$140,IF(IFERROR(IF(VLOOKUP(D33,D$149:D$153,1,0)&gt;=1,D$148,0),D33)=D$143,D$145,0)))</f>
        <v>0</v>
      </c>
      <c r="E34" s="138">
        <f t="shared" si="13"/>
        <v>0</v>
      </c>
      <c r="F34" s="138">
        <f t="shared" si="13"/>
        <v>0</v>
      </c>
      <c r="G34" s="138">
        <f t="shared" si="13"/>
        <v>0</v>
      </c>
      <c r="H34" s="138">
        <f t="shared" si="13"/>
        <v>0</v>
      </c>
      <c r="I34" s="138">
        <f t="shared" si="13"/>
        <v>0</v>
      </c>
      <c r="J34" s="138">
        <f t="shared" si="13"/>
        <v>0</v>
      </c>
      <c r="K34" s="138">
        <f t="shared" si="13"/>
        <v>0</v>
      </c>
      <c r="L34" s="138">
        <f t="shared" si="13"/>
        <v>0</v>
      </c>
      <c r="M34" s="138">
        <f t="shared" si="13"/>
        <v>0</v>
      </c>
      <c r="N34" s="138">
        <f t="shared" si="13"/>
        <v>0</v>
      </c>
      <c r="O34" s="138">
        <f t="shared" si="13"/>
        <v>0</v>
      </c>
      <c r="P34" s="138">
        <f t="shared" si="13"/>
        <v>0</v>
      </c>
      <c r="Q34" s="138">
        <f t="shared" si="13"/>
        <v>0</v>
      </c>
      <c r="R34" s="138">
        <f t="shared" si="13"/>
        <v>0</v>
      </c>
      <c r="S34" s="138">
        <f t="shared" si="13"/>
        <v>0</v>
      </c>
      <c r="T34" s="138">
        <f t="shared" si="13"/>
        <v>0</v>
      </c>
      <c r="U34" s="138">
        <f t="shared" si="13"/>
        <v>0</v>
      </c>
      <c r="V34" s="138">
        <f t="shared" si="13"/>
        <v>0</v>
      </c>
      <c r="W34" s="138">
        <f t="shared" si="13"/>
        <v>0</v>
      </c>
      <c r="X34" s="138">
        <f t="shared" si="13"/>
        <v>0</v>
      </c>
      <c r="Y34" s="138">
        <f t="shared" si="13"/>
        <v>0</v>
      </c>
      <c r="Z34" s="138">
        <f t="shared" si="13"/>
        <v>0</v>
      </c>
      <c r="AA34" s="138">
        <f t="shared" si="13"/>
        <v>0</v>
      </c>
      <c r="AB34" s="138">
        <f>IF(IFERROR(IF(VLOOKUP(AB33,AB$149:AB$153,1,0)&gt;=1,AB$148,0),AB33)=AB$130,AB$134,IF(IFERROR(IF(VLOOKUP(AB33,AB$149:AB$153,1,0)&gt;=1,AB$148,0),AB33)=AB$137,AB$140,IF(IFERROR(IF(VLOOKUP(AB33,AB$149:AB$153,1,0)&gt;=1,AB$148,0),AB33)=AB$143,AB$145,0)))</f>
        <v>0</v>
      </c>
      <c r="AC34" s="209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10">
        <f>SUM(D36:AB36)</f>
        <v>0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07"/>
      <c r="Z35" s="131"/>
      <c r="AA35" s="131"/>
      <c r="AB35" s="131"/>
      <c r="AC35" s="209">
        <f>SUM(D36:AB36)</f>
        <v>0</v>
      </c>
    </row>
    <row r="36" spans="1:29" ht="15.75" hidden="1" customHeight="1" x14ac:dyDescent="0.4">
      <c r="A36" s="208"/>
      <c r="B36" s="209"/>
      <c r="C36" s="211"/>
      <c r="D36" s="138">
        <f t="shared" ref="D36:AA36" si="14">IF(IFERROR(IF(VLOOKUP(D35,D$149:D$153,1,0)&gt;=1,D$148,0),D35)=D$130,D$134,IF(IFERROR(IF(VLOOKUP(D35,D$149:D$153,1,0)&gt;=1,D$148,0),D35)=D$137,D$140,IF(IFERROR(IF(VLOOKUP(D35,D$149:D$153,1,0)&gt;=1,D$148,0),D35)=D$143,D$145,0)))</f>
        <v>0</v>
      </c>
      <c r="E36" s="138">
        <f t="shared" si="14"/>
        <v>0</v>
      </c>
      <c r="F36" s="138">
        <f t="shared" si="14"/>
        <v>0</v>
      </c>
      <c r="G36" s="138">
        <f t="shared" si="14"/>
        <v>0</v>
      </c>
      <c r="H36" s="138">
        <f t="shared" si="14"/>
        <v>0</v>
      </c>
      <c r="I36" s="138">
        <f t="shared" si="14"/>
        <v>0</v>
      </c>
      <c r="J36" s="138">
        <f t="shared" si="14"/>
        <v>0</v>
      </c>
      <c r="K36" s="138">
        <f t="shared" si="14"/>
        <v>0</v>
      </c>
      <c r="L36" s="138">
        <f t="shared" si="14"/>
        <v>0</v>
      </c>
      <c r="M36" s="138">
        <f t="shared" si="14"/>
        <v>0</v>
      </c>
      <c r="N36" s="138">
        <f t="shared" si="14"/>
        <v>0</v>
      </c>
      <c r="O36" s="138">
        <f t="shared" si="14"/>
        <v>0</v>
      </c>
      <c r="P36" s="138">
        <f t="shared" si="14"/>
        <v>0</v>
      </c>
      <c r="Q36" s="138">
        <f t="shared" si="14"/>
        <v>0</v>
      </c>
      <c r="R36" s="138">
        <f t="shared" si="14"/>
        <v>0</v>
      </c>
      <c r="S36" s="138">
        <f t="shared" si="14"/>
        <v>0</v>
      </c>
      <c r="T36" s="138">
        <f t="shared" si="14"/>
        <v>0</v>
      </c>
      <c r="U36" s="138">
        <f t="shared" si="14"/>
        <v>0</v>
      </c>
      <c r="V36" s="138">
        <f t="shared" si="14"/>
        <v>0</v>
      </c>
      <c r="W36" s="138">
        <f t="shared" si="14"/>
        <v>0</v>
      </c>
      <c r="X36" s="138">
        <f t="shared" si="14"/>
        <v>0</v>
      </c>
      <c r="Y36" s="138">
        <f t="shared" si="14"/>
        <v>0</v>
      </c>
      <c r="Z36" s="138">
        <f t="shared" si="14"/>
        <v>0</v>
      </c>
      <c r="AA36" s="138">
        <f t="shared" si="14"/>
        <v>0</v>
      </c>
      <c r="AB36" s="138">
        <f>IF(IFERROR(IF(VLOOKUP(AB35,AB$149:AB$153,1,0)&gt;=1,AB$148,0),AB35)=AB$130,AB$134,IF(IFERROR(IF(VLOOKUP(AB35,AB$149:AB$153,1,0)&gt;=1,AB$148,0),AB35)=AB$137,AB$140,IF(IFERROR(IF(VLOOKUP(AB35,AB$149:AB$153,1,0)&gt;=1,AB$148,0),AB35)=AB$143,AB$145,0)))</f>
        <v>0</v>
      </c>
      <c r="AC36" s="209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10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31"/>
      <c r="AA37" s="131"/>
      <c r="AB37" s="131"/>
      <c r="AC37" s="209">
        <f>SUM(D38:AB38)</f>
        <v>0</v>
      </c>
    </row>
    <row r="38" spans="1:29" ht="15.75" hidden="1" customHeight="1" x14ac:dyDescent="0.4">
      <c r="A38" s="208"/>
      <c r="B38" s="209"/>
      <c r="C38" s="211"/>
      <c r="D38" s="138">
        <f t="shared" ref="D38:AA38" si="15">IF(IFERROR(IF(VLOOKUP(D37,D$149:D$153,1,0)&gt;=1,D$148,0),D37)=D$130,D$134,IF(IFERROR(IF(VLOOKUP(D37,D$149:D$153,1,0)&gt;=1,D$148,0),D37)=D$137,D$140,IF(IFERROR(IF(VLOOKUP(D37,D$149:D$153,1,0)&gt;=1,D$148,0),D37)=D$143,D$145,0)))</f>
        <v>0</v>
      </c>
      <c r="E38" s="138">
        <f t="shared" si="15"/>
        <v>0</v>
      </c>
      <c r="F38" s="138">
        <f t="shared" si="15"/>
        <v>0</v>
      </c>
      <c r="G38" s="138">
        <f t="shared" si="15"/>
        <v>0</v>
      </c>
      <c r="H38" s="138">
        <f t="shared" si="15"/>
        <v>0</v>
      </c>
      <c r="I38" s="138">
        <f t="shared" si="15"/>
        <v>0</v>
      </c>
      <c r="J38" s="138">
        <f t="shared" si="15"/>
        <v>0</v>
      </c>
      <c r="K38" s="138">
        <f t="shared" si="15"/>
        <v>0</v>
      </c>
      <c r="L38" s="138">
        <f t="shared" si="15"/>
        <v>0</v>
      </c>
      <c r="M38" s="138">
        <f t="shared" si="15"/>
        <v>0</v>
      </c>
      <c r="N38" s="138">
        <f t="shared" si="15"/>
        <v>0</v>
      </c>
      <c r="O38" s="138">
        <f t="shared" si="15"/>
        <v>0</v>
      </c>
      <c r="P38" s="138">
        <f t="shared" si="15"/>
        <v>0</v>
      </c>
      <c r="Q38" s="138">
        <f t="shared" si="15"/>
        <v>0</v>
      </c>
      <c r="R38" s="138">
        <f t="shared" si="15"/>
        <v>0</v>
      </c>
      <c r="S38" s="138">
        <f t="shared" si="15"/>
        <v>0</v>
      </c>
      <c r="T38" s="138">
        <f t="shared" si="15"/>
        <v>0</v>
      </c>
      <c r="U38" s="138">
        <f t="shared" si="15"/>
        <v>0</v>
      </c>
      <c r="V38" s="138">
        <f t="shared" si="15"/>
        <v>0</v>
      </c>
      <c r="W38" s="138">
        <f t="shared" si="15"/>
        <v>0</v>
      </c>
      <c r="X38" s="138">
        <f t="shared" si="15"/>
        <v>0</v>
      </c>
      <c r="Y38" s="138">
        <f t="shared" si="15"/>
        <v>0</v>
      </c>
      <c r="Z38" s="138">
        <f t="shared" si="15"/>
        <v>0</v>
      </c>
      <c r="AA38" s="138">
        <f t="shared" si="15"/>
        <v>0</v>
      </c>
      <c r="AB38" s="138">
        <f>IF(IFERROR(IF(VLOOKUP(AB37,AB$149:AB$153,1,0)&gt;=1,AB$148,0),AB37)=AB$130,AB$134,IF(IFERROR(IF(VLOOKUP(AB37,AB$149:AB$153,1,0)&gt;=1,AB$148,0),AB37)=AB$137,AB$140,IF(IFERROR(IF(VLOOKUP(AB37,AB$149:AB$153,1,0)&gt;=1,AB$148,0),AB37)=AB$143,AB$145,0)))</f>
        <v>0</v>
      </c>
      <c r="AC38" s="209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10">
        <f>SUM(D40:AB40)</f>
        <v>0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07"/>
      <c r="Z39" s="131"/>
      <c r="AA39" s="131"/>
      <c r="AB39" s="131"/>
      <c r="AC39" s="209">
        <f>SUM(D40:AB40)</f>
        <v>0</v>
      </c>
    </row>
    <row r="40" spans="1:29" ht="15.75" hidden="1" customHeight="1" x14ac:dyDescent="0.4">
      <c r="A40" s="208"/>
      <c r="B40" s="209"/>
      <c r="C40" s="211"/>
      <c r="D40" s="138">
        <f t="shared" ref="D40:AB40" si="16">IF(IFERROR(IF(VLOOKUP(D39,D$149:D$153,1,0)&gt;=1,D$148,0),D39)=D$130,D$134,IF(IFERROR(IF(VLOOKUP(D39,D$149:D$153,1,0)&gt;=1,D$148,0),D39)=D$137,D$140,IF(IFERROR(IF(VLOOKUP(D39,D$149:D$153,1,0)&gt;=1,D$148,0),D39)=D$143,D$145,0)))</f>
        <v>0</v>
      </c>
      <c r="E40" s="138">
        <f t="shared" si="16"/>
        <v>0</v>
      </c>
      <c r="F40" s="138">
        <f t="shared" si="16"/>
        <v>0</v>
      </c>
      <c r="G40" s="138">
        <f t="shared" si="16"/>
        <v>0</v>
      </c>
      <c r="H40" s="138">
        <f t="shared" si="16"/>
        <v>0</v>
      </c>
      <c r="I40" s="138">
        <f t="shared" si="16"/>
        <v>0</v>
      </c>
      <c r="J40" s="138">
        <f t="shared" si="16"/>
        <v>0</v>
      </c>
      <c r="K40" s="138">
        <f t="shared" si="16"/>
        <v>0</v>
      </c>
      <c r="L40" s="138">
        <f t="shared" si="16"/>
        <v>0</v>
      </c>
      <c r="M40" s="138">
        <f t="shared" si="16"/>
        <v>0</v>
      </c>
      <c r="N40" s="138">
        <f t="shared" si="16"/>
        <v>0</v>
      </c>
      <c r="O40" s="138">
        <f t="shared" si="16"/>
        <v>0</v>
      </c>
      <c r="P40" s="138">
        <f t="shared" si="16"/>
        <v>0</v>
      </c>
      <c r="Q40" s="138">
        <f t="shared" si="16"/>
        <v>0</v>
      </c>
      <c r="R40" s="138">
        <f t="shared" si="16"/>
        <v>0</v>
      </c>
      <c r="S40" s="138">
        <f t="shared" si="16"/>
        <v>0</v>
      </c>
      <c r="T40" s="138">
        <f t="shared" si="16"/>
        <v>0</v>
      </c>
      <c r="U40" s="138">
        <f t="shared" si="16"/>
        <v>0</v>
      </c>
      <c r="V40" s="138">
        <f t="shared" si="16"/>
        <v>0</v>
      </c>
      <c r="W40" s="138">
        <f t="shared" si="16"/>
        <v>0</v>
      </c>
      <c r="X40" s="138">
        <f t="shared" si="16"/>
        <v>0</v>
      </c>
      <c r="Y40" s="138">
        <f t="shared" si="16"/>
        <v>0</v>
      </c>
      <c r="Z40" s="138">
        <f t="shared" si="16"/>
        <v>0</v>
      </c>
      <c r="AA40" s="138">
        <f t="shared" si="16"/>
        <v>0</v>
      </c>
      <c r="AB40" s="138">
        <f t="shared" si="16"/>
        <v>0</v>
      </c>
      <c r="AC40" s="209"/>
    </row>
    <row r="41" spans="1:29" ht="15.75" hidden="1" customHeight="1" x14ac:dyDescent="0.6">
      <c r="A41" s="208">
        <f>+A39+1</f>
        <v>18</v>
      </c>
      <c r="B41" s="209" t="str">
        <f>+Partici!B19</f>
        <v>SOSAMAFIA</v>
      </c>
      <c r="C41" s="210">
        <f>SUM(D42:AB42)</f>
        <v>0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31"/>
      <c r="Z41" s="131"/>
      <c r="AA41" s="131"/>
      <c r="AB41" s="131"/>
      <c r="AC41" s="209">
        <f>SUM(D42:AB42)</f>
        <v>0</v>
      </c>
    </row>
    <row r="42" spans="1:29" ht="15.75" hidden="1" customHeight="1" x14ac:dyDescent="0.4">
      <c r="A42" s="208"/>
      <c r="B42" s="209"/>
      <c r="C42" s="211"/>
      <c r="D42" s="138">
        <f t="shared" ref="D42:AA42" si="17">IF(IFERROR(IF(VLOOKUP(D41,D$149:D$153,1,0)&gt;=1,D$148,0),D41)=D$130,D$134,IF(IFERROR(IF(VLOOKUP(D41,D$149:D$153,1,0)&gt;=1,D$148,0),D41)=D$137,D$140,IF(IFERROR(IF(VLOOKUP(D41,D$149:D$153,1,0)&gt;=1,D$148,0),D41)=D$143,D$145,0)))</f>
        <v>0</v>
      </c>
      <c r="E42" s="138">
        <f t="shared" si="17"/>
        <v>0</v>
      </c>
      <c r="F42" s="138">
        <f t="shared" si="17"/>
        <v>0</v>
      </c>
      <c r="G42" s="138">
        <f t="shared" si="17"/>
        <v>0</v>
      </c>
      <c r="H42" s="138">
        <f t="shared" si="17"/>
        <v>0</v>
      </c>
      <c r="I42" s="138">
        <f t="shared" si="17"/>
        <v>0</v>
      </c>
      <c r="J42" s="138">
        <f t="shared" si="17"/>
        <v>0</v>
      </c>
      <c r="K42" s="138">
        <f t="shared" si="17"/>
        <v>0</v>
      </c>
      <c r="L42" s="138">
        <f t="shared" si="17"/>
        <v>0</v>
      </c>
      <c r="M42" s="138">
        <f t="shared" si="17"/>
        <v>0</v>
      </c>
      <c r="N42" s="138">
        <f t="shared" si="17"/>
        <v>0</v>
      </c>
      <c r="O42" s="138">
        <f t="shared" si="17"/>
        <v>0</v>
      </c>
      <c r="P42" s="138">
        <f t="shared" si="17"/>
        <v>0</v>
      </c>
      <c r="Q42" s="138">
        <f t="shared" si="17"/>
        <v>0</v>
      </c>
      <c r="R42" s="138">
        <f t="shared" si="17"/>
        <v>0</v>
      </c>
      <c r="S42" s="138">
        <f t="shared" si="17"/>
        <v>0</v>
      </c>
      <c r="T42" s="138">
        <f t="shared" si="17"/>
        <v>0</v>
      </c>
      <c r="U42" s="138">
        <f t="shared" si="17"/>
        <v>0</v>
      </c>
      <c r="V42" s="138">
        <f t="shared" si="17"/>
        <v>0</v>
      </c>
      <c r="W42" s="138">
        <f t="shared" si="17"/>
        <v>0</v>
      </c>
      <c r="X42" s="138">
        <f t="shared" si="17"/>
        <v>0</v>
      </c>
      <c r="Y42" s="138">
        <f t="shared" si="17"/>
        <v>0</v>
      </c>
      <c r="Z42" s="138">
        <f t="shared" si="17"/>
        <v>0</v>
      </c>
      <c r="AA42" s="138">
        <f t="shared" si="17"/>
        <v>0</v>
      </c>
      <c r="AB42" s="138">
        <f>IF(IFERROR(IF(VLOOKUP(AB41,AB$149:AB$153,1,0)&gt;=1,AB$148,0),AB41)=AB$130,AB$134,IF(IFERROR(IF(VLOOKUP(AB41,AB$149:AB$153,1,0)&gt;=1,AB$148,0),AB41)=AB$137,AB$140,IF(IFERROR(IF(VLOOKUP(AB41,AB$149:AB$153,1,0)&gt;=1,AB$148,0),AB41)=AB$143,AB$145,0)))</f>
        <v>0</v>
      </c>
      <c r="AC42" s="209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10">
        <f>SUM(D44:AB44)</f>
        <v>0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31"/>
      <c r="Z43" s="131"/>
      <c r="AA43" s="131"/>
      <c r="AB43" s="131"/>
      <c r="AC43" s="209">
        <f>SUM(D44:AB44)</f>
        <v>0</v>
      </c>
    </row>
    <row r="44" spans="1:29" ht="15.75" hidden="1" customHeight="1" x14ac:dyDescent="0.4">
      <c r="A44" s="208"/>
      <c r="B44" s="209"/>
      <c r="C44" s="211"/>
      <c r="D44" s="138">
        <f t="shared" ref="D44:AA44" si="18">IF(IFERROR(IF(VLOOKUP(D43,D$149:D$153,1,0)&gt;=1,D$148,0),D43)=D$130,D$134,IF(IFERROR(IF(VLOOKUP(D43,D$149:D$153,1,0)&gt;=1,D$148,0),D43)=D$137,D$140,IF(IFERROR(IF(VLOOKUP(D43,D$149:D$153,1,0)&gt;=1,D$148,0),D43)=D$143,D$145,0)))</f>
        <v>0</v>
      </c>
      <c r="E44" s="138">
        <f t="shared" si="18"/>
        <v>0</v>
      </c>
      <c r="F44" s="138">
        <f t="shared" si="18"/>
        <v>0</v>
      </c>
      <c r="G44" s="138">
        <f t="shared" si="18"/>
        <v>0</v>
      </c>
      <c r="H44" s="138">
        <f t="shared" si="18"/>
        <v>0</v>
      </c>
      <c r="I44" s="138">
        <f t="shared" si="18"/>
        <v>0</v>
      </c>
      <c r="J44" s="138">
        <f t="shared" si="18"/>
        <v>0</v>
      </c>
      <c r="K44" s="138">
        <f t="shared" si="18"/>
        <v>0</v>
      </c>
      <c r="L44" s="138">
        <f t="shared" si="18"/>
        <v>0</v>
      </c>
      <c r="M44" s="138">
        <f t="shared" si="18"/>
        <v>0</v>
      </c>
      <c r="N44" s="138">
        <f t="shared" si="18"/>
        <v>0</v>
      </c>
      <c r="O44" s="138">
        <f t="shared" si="18"/>
        <v>0</v>
      </c>
      <c r="P44" s="138">
        <f t="shared" si="18"/>
        <v>0</v>
      </c>
      <c r="Q44" s="138">
        <f t="shared" si="18"/>
        <v>0</v>
      </c>
      <c r="R44" s="138">
        <f t="shared" si="18"/>
        <v>0</v>
      </c>
      <c r="S44" s="138">
        <f t="shared" si="18"/>
        <v>0</v>
      </c>
      <c r="T44" s="138">
        <f t="shared" si="18"/>
        <v>0</v>
      </c>
      <c r="U44" s="138">
        <f t="shared" si="18"/>
        <v>0</v>
      </c>
      <c r="V44" s="138">
        <f t="shared" si="18"/>
        <v>0</v>
      </c>
      <c r="W44" s="138">
        <f t="shared" si="18"/>
        <v>0</v>
      </c>
      <c r="X44" s="138">
        <f t="shared" si="18"/>
        <v>0</v>
      </c>
      <c r="Y44" s="138">
        <f t="shared" si="18"/>
        <v>0</v>
      </c>
      <c r="Z44" s="138">
        <f t="shared" si="18"/>
        <v>0</v>
      </c>
      <c r="AA44" s="138">
        <f t="shared" si="18"/>
        <v>0</v>
      </c>
      <c r="AB44" s="138">
        <f>IF(IFERROR(IF(VLOOKUP(AB43,AB$149:AB$153,1,0)&gt;=1,AB$148,0),AB43)=AB$130,AB$134,IF(IFERROR(IF(VLOOKUP(AB43,AB$149:AB$153,1,0)&gt;=1,AB$148,0),AB43)=AB$137,AB$140,IF(IFERROR(IF(VLOOKUP(AB43,AB$149:AB$153,1,0)&gt;=1,AB$148,0),AB43)=AB$143,AB$145,0)))</f>
        <v>0</v>
      </c>
      <c r="AC44" s="209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10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31"/>
      <c r="Z45" s="131"/>
      <c r="AA45" s="131"/>
      <c r="AB45" s="131"/>
      <c r="AC45" s="209">
        <f>SUM(D46:AB46)</f>
        <v>0</v>
      </c>
    </row>
    <row r="46" spans="1:29" ht="15.75" hidden="1" customHeight="1" x14ac:dyDescent="0.4">
      <c r="A46" s="208"/>
      <c r="B46" s="209"/>
      <c r="C46" s="211"/>
      <c r="D46" s="138">
        <f t="shared" ref="D46:AA46" si="19">IF(IFERROR(IF(VLOOKUP(D45,D$149:D$153,1,0)&gt;=1,D$148,0),D45)=D$130,D$134,IF(IFERROR(IF(VLOOKUP(D45,D$149:D$153,1,0)&gt;=1,D$148,0),D45)=D$137,D$140,IF(IFERROR(IF(VLOOKUP(D45,D$149:D$153,1,0)&gt;=1,D$148,0),D45)=D$143,D$145,0)))</f>
        <v>0</v>
      </c>
      <c r="E46" s="138">
        <f t="shared" si="19"/>
        <v>0</v>
      </c>
      <c r="F46" s="138">
        <f t="shared" si="19"/>
        <v>0</v>
      </c>
      <c r="G46" s="138">
        <f t="shared" si="19"/>
        <v>0</v>
      </c>
      <c r="H46" s="138">
        <f t="shared" si="19"/>
        <v>0</v>
      </c>
      <c r="I46" s="138">
        <f t="shared" si="19"/>
        <v>0</v>
      </c>
      <c r="J46" s="138">
        <f t="shared" si="19"/>
        <v>0</v>
      </c>
      <c r="K46" s="138">
        <f t="shared" si="19"/>
        <v>0</v>
      </c>
      <c r="L46" s="138">
        <f t="shared" si="19"/>
        <v>0</v>
      </c>
      <c r="M46" s="138">
        <f t="shared" si="19"/>
        <v>0</v>
      </c>
      <c r="N46" s="138">
        <f t="shared" si="19"/>
        <v>0</v>
      </c>
      <c r="O46" s="138">
        <f t="shared" si="19"/>
        <v>0</v>
      </c>
      <c r="P46" s="138">
        <f t="shared" si="19"/>
        <v>0</v>
      </c>
      <c r="Q46" s="138">
        <f t="shared" si="19"/>
        <v>0</v>
      </c>
      <c r="R46" s="138">
        <f t="shared" si="19"/>
        <v>0</v>
      </c>
      <c r="S46" s="138">
        <f t="shared" si="19"/>
        <v>0</v>
      </c>
      <c r="T46" s="138">
        <f t="shared" si="19"/>
        <v>0</v>
      </c>
      <c r="U46" s="138">
        <f t="shared" si="19"/>
        <v>0</v>
      </c>
      <c r="V46" s="138">
        <f t="shared" si="19"/>
        <v>0</v>
      </c>
      <c r="W46" s="138">
        <f t="shared" si="19"/>
        <v>0</v>
      </c>
      <c r="X46" s="138">
        <f t="shared" si="19"/>
        <v>0</v>
      </c>
      <c r="Y46" s="138">
        <f t="shared" si="19"/>
        <v>0</v>
      </c>
      <c r="Z46" s="138">
        <f t="shared" si="19"/>
        <v>0</v>
      </c>
      <c r="AA46" s="138">
        <f t="shared" si="19"/>
        <v>0</v>
      </c>
      <c r="AB46" s="138">
        <f>IF(IFERROR(IF(VLOOKUP(AB45,AB$149:AB$153,1,0)&gt;=1,AB$148,0),AB45)=AB$130,AB$134,IF(IFERROR(IF(VLOOKUP(AB45,AB$149:AB$153,1,0)&gt;=1,AB$148,0),AB45)=AB$137,AB$140,IF(IFERROR(IF(VLOOKUP(AB45,AB$149:AB$153,1,0)&gt;=1,AB$148,0),AB45)=AB$143,AB$145,0)))</f>
        <v>0</v>
      </c>
      <c r="AC46" s="209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10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31"/>
      <c r="Z47" s="131"/>
      <c r="AA47" s="131"/>
      <c r="AB47" s="131"/>
      <c r="AC47" s="209">
        <f>SUM(D48:AB48)</f>
        <v>0</v>
      </c>
    </row>
    <row r="48" spans="1:29" ht="15.75" hidden="1" customHeight="1" x14ac:dyDescent="0.4">
      <c r="A48" s="208"/>
      <c r="B48" s="209"/>
      <c r="C48" s="211"/>
      <c r="D48" s="138">
        <f t="shared" ref="D48:AA48" si="20">IF(IFERROR(IF(VLOOKUP(D47,D$149:D$153,1,0)&gt;=1,D$148,0),D47)=D$130,D$134,IF(IFERROR(IF(VLOOKUP(D47,D$149:D$153,1,0)&gt;=1,D$148,0),D47)=D$137,D$140,IF(IFERROR(IF(VLOOKUP(D47,D$149:D$153,1,0)&gt;=1,D$148,0),D47)=D$143,D$145,0)))</f>
        <v>0</v>
      </c>
      <c r="E48" s="138">
        <f t="shared" si="20"/>
        <v>0</v>
      </c>
      <c r="F48" s="138">
        <f t="shared" si="20"/>
        <v>0</v>
      </c>
      <c r="G48" s="138">
        <f t="shared" si="20"/>
        <v>0</v>
      </c>
      <c r="H48" s="138">
        <f t="shared" si="20"/>
        <v>0</v>
      </c>
      <c r="I48" s="138">
        <f t="shared" si="20"/>
        <v>0</v>
      </c>
      <c r="J48" s="138">
        <f t="shared" si="20"/>
        <v>0</v>
      </c>
      <c r="K48" s="138">
        <f t="shared" si="20"/>
        <v>0</v>
      </c>
      <c r="L48" s="138">
        <f t="shared" si="20"/>
        <v>0</v>
      </c>
      <c r="M48" s="138">
        <f t="shared" si="20"/>
        <v>0</v>
      </c>
      <c r="N48" s="138">
        <f t="shared" si="20"/>
        <v>0</v>
      </c>
      <c r="O48" s="138">
        <f t="shared" si="20"/>
        <v>0</v>
      </c>
      <c r="P48" s="138">
        <f t="shared" si="20"/>
        <v>0</v>
      </c>
      <c r="Q48" s="138">
        <f t="shared" si="20"/>
        <v>0</v>
      </c>
      <c r="R48" s="138">
        <f t="shared" si="20"/>
        <v>0</v>
      </c>
      <c r="S48" s="138">
        <f t="shared" si="20"/>
        <v>0</v>
      </c>
      <c r="T48" s="138">
        <f t="shared" si="20"/>
        <v>0</v>
      </c>
      <c r="U48" s="138">
        <f t="shared" si="20"/>
        <v>0</v>
      </c>
      <c r="V48" s="138">
        <f t="shared" si="20"/>
        <v>0</v>
      </c>
      <c r="W48" s="138">
        <f t="shared" si="20"/>
        <v>0</v>
      </c>
      <c r="X48" s="138">
        <f t="shared" si="20"/>
        <v>0</v>
      </c>
      <c r="Y48" s="138">
        <f t="shared" si="20"/>
        <v>0</v>
      </c>
      <c r="Z48" s="138">
        <f t="shared" si="20"/>
        <v>0</v>
      </c>
      <c r="AA48" s="138">
        <f t="shared" si="20"/>
        <v>0</v>
      </c>
      <c r="AB48" s="138">
        <f>IF(IFERROR(IF(VLOOKUP(AB47,AB$149:AB$153,1,0)&gt;=1,AB$148,0),AB47)=AB$130,AB$134,IF(IFERROR(IF(VLOOKUP(AB47,AB$149:AB$153,1,0)&gt;=1,AB$148,0),AB47)=AB$137,AB$140,IF(IFERROR(IF(VLOOKUP(AB47,AB$149:AB$153,1,0)&gt;=1,AB$148,0),AB47)=AB$143,AB$145,0)))</f>
        <v>0</v>
      </c>
      <c r="AC48" s="209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10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31"/>
      <c r="Z49" s="131"/>
      <c r="AA49" s="131"/>
      <c r="AB49" s="131"/>
      <c r="AC49" s="209">
        <f>SUM(D50:AB50)</f>
        <v>0</v>
      </c>
    </row>
    <row r="50" spans="1:29" ht="15.75" hidden="1" customHeight="1" x14ac:dyDescent="0.4">
      <c r="A50" s="208"/>
      <c r="B50" s="209"/>
      <c r="C50" s="211"/>
      <c r="D50" s="138">
        <f t="shared" ref="D50:AA50" si="21">IF(IFERROR(IF(VLOOKUP(D49,D$149:D$153,1,0)&gt;=1,D$148,0),D49)=D$130,D$134,IF(IFERROR(IF(VLOOKUP(D49,D$149:D$153,1,0)&gt;=1,D$148,0),D49)=D$137,D$140,IF(IFERROR(IF(VLOOKUP(D49,D$149:D$153,1,0)&gt;=1,D$148,0),D49)=D$143,D$145,0)))</f>
        <v>0</v>
      </c>
      <c r="E50" s="138">
        <f t="shared" si="21"/>
        <v>0</v>
      </c>
      <c r="F50" s="138">
        <f t="shared" si="21"/>
        <v>0</v>
      </c>
      <c r="G50" s="138">
        <f t="shared" si="21"/>
        <v>0</v>
      </c>
      <c r="H50" s="138">
        <f t="shared" si="21"/>
        <v>0</v>
      </c>
      <c r="I50" s="138">
        <f t="shared" si="21"/>
        <v>0</v>
      </c>
      <c r="J50" s="138">
        <f t="shared" si="21"/>
        <v>0</v>
      </c>
      <c r="K50" s="138">
        <f t="shared" si="21"/>
        <v>0</v>
      </c>
      <c r="L50" s="138">
        <f t="shared" si="21"/>
        <v>0</v>
      </c>
      <c r="M50" s="138">
        <f t="shared" si="21"/>
        <v>0</v>
      </c>
      <c r="N50" s="138">
        <f t="shared" si="21"/>
        <v>0</v>
      </c>
      <c r="O50" s="138">
        <f t="shared" si="21"/>
        <v>0</v>
      </c>
      <c r="P50" s="138">
        <f t="shared" si="21"/>
        <v>0</v>
      </c>
      <c r="Q50" s="138">
        <f t="shared" si="21"/>
        <v>0</v>
      </c>
      <c r="R50" s="138">
        <f t="shared" si="21"/>
        <v>0</v>
      </c>
      <c r="S50" s="138">
        <f t="shared" si="21"/>
        <v>0</v>
      </c>
      <c r="T50" s="138">
        <f t="shared" si="21"/>
        <v>0</v>
      </c>
      <c r="U50" s="138">
        <f t="shared" si="21"/>
        <v>0</v>
      </c>
      <c r="V50" s="138">
        <f t="shared" si="21"/>
        <v>0</v>
      </c>
      <c r="W50" s="138">
        <f t="shared" si="21"/>
        <v>0</v>
      </c>
      <c r="X50" s="138">
        <f t="shared" si="21"/>
        <v>0</v>
      </c>
      <c r="Y50" s="138">
        <f t="shared" si="21"/>
        <v>0</v>
      </c>
      <c r="Z50" s="138">
        <f t="shared" si="21"/>
        <v>0</v>
      </c>
      <c r="AA50" s="138">
        <f t="shared" si="21"/>
        <v>0</v>
      </c>
      <c r="AB50" s="138">
        <f>IF(IFERROR(IF(VLOOKUP(AB49,AB$149:AB$153,1,0)&gt;=1,AB$148,0),AB49)=AB$130,AB$134,IF(IFERROR(IF(VLOOKUP(AB49,AB$149:AB$153,1,0)&gt;=1,AB$148,0),AB49)=AB$137,AB$140,IF(IFERROR(IF(VLOOKUP(AB49,AB$149:AB$153,1,0)&gt;=1,AB$148,0),AB49)=AB$143,AB$145,0)))</f>
        <v>0</v>
      </c>
      <c r="AC50" s="209"/>
    </row>
    <row r="51" spans="1:29" ht="15.75" hidden="1" customHeight="1" x14ac:dyDescent="0.4">
      <c r="A51" s="208">
        <f>+A49+1</f>
        <v>23</v>
      </c>
      <c r="B51" s="209" t="str">
        <f>+Partici!B24</f>
        <v>NANO</v>
      </c>
      <c r="C51" s="210">
        <f>SUM(D52:AB52)</f>
        <v>0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31"/>
      <c r="Y51" s="131"/>
      <c r="Z51" s="131"/>
      <c r="AA51" s="131"/>
      <c r="AB51" s="131"/>
      <c r="AC51" s="209">
        <f>SUM(D52:AB52)</f>
        <v>0</v>
      </c>
    </row>
    <row r="52" spans="1:29" ht="15.75" hidden="1" customHeight="1" x14ac:dyDescent="0.4">
      <c r="A52" s="208"/>
      <c r="B52" s="209"/>
      <c r="C52" s="211"/>
      <c r="D52" s="138">
        <f t="shared" ref="D52:AA52" si="22">IF(IFERROR(IF(VLOOKUP(D51,D$149:D$153,1,0)&gt;=1,D$148,0),D51)=D$130,D$134,IF(IFERROR(IF(VLOOKUP(D51,D$149:D$153,1,0)&gt;=1,D$148,0),D51)=D$137,D$140,IF(IFERROR(IF(VLOOKUP(D51,D$149:D$153,1,0)&gt;=1,D$148,0),D51)=D$143,D$145,0)))</f>
        <v>0</v>
      </c>
      <c r="E52" s="138">
        <f t="shared" si="22"/>
        <v>0</v>
      </c>
      <c r="F52" s="138">
        <f t="shared" si="22"/>
        <v>0</v>
      </c>
      <c r="G52" s="138">
        <f t="shared" si="22"/>
        <v>0</v>
      </c>
      <c r="H52" s="138">
        <f t="shared" si="22"/>
        <v>0</v>
      </c>
      <c r="I52" s="138">
        <f t="shared" si="22"/>
        <v>0</v>
      </c>
      <c r="J52" s="138">
        <f t="shared" si="22"/>
        <v>0</v>
      </c>
      <c r="K52" s="138">
        <f t="shared" si="22"/>
        <v>0</v>
      </c>
      <c r="L52" s="138">
        <f t="shared" si="22"/>
        <v>0</v>
      </c>
      <c r="M52" s="138">
        <f t="shared" si="22"/>
        <v>0</v>
      </c>
      <c r="N52" s="138">
        <f t="shared" si="22"/>
        <v>0</v>
      </c>
      <c r="O52" s="138">
        <f t="shared" si="22"/>
        <v>0</v>
      </c>
      <c r="P52" s="138">
        <f t="shared" si="22"/>
        <v>0</v>
      </c>
      <c r="Q52" s="138">
        <f t="shared" si="22"/>
        <v>0</v>
      </c>
      <c r="R52" s="138">
        <f t="shared" si="22"/>
        <v>0</v>
      </c>
      <c r="S52" s="138">
        <f t="shared" si="22"/>
        <v>0</v>
      </c>
      <c r="T52" s="138">
        <f t="shared" si="22"/>
        <v>0</v>
      </c>
      <c r="U52" s="138">
        <f t="shared" si="22"/>
        <v>0</v>
      </c>
      <c r="V52" s="138">
        <f t="shared" si="22"/>
        <v>0</v>
      </c>
      <c r="W52" s="138">
        <f t="shared" si="22"/>
        <v>0</v>
      </c>
      <c r="X52" s="138">
        <f t="shared" si="22"/>
        <v>0</v>
      </c>
      <c r="Y52" s="138">
        <f t="shared" si="22"/>
        <v>0</v>
      </c>
      <c r="Z52" s="138">
        <f t="shared" si="22"/>
        <v>0</v>
      </c>
      <c r="AA52" s="138">
        <f t="shared" si="22"/>
        <v>0</v>
      </c>
      <c r="AB52" s="138">
        <f>IF(IFERROR(IF(VLOOKUP(AB51,AB$149:AB$153,1,0)&gt;=1,AB$148,0),AB51)=AB$130,AB$134,IF(IFERROR(IF(VLOOKUP(AB51,AB$149:AB$153,1,0)&gt;=1,AB$148,0),AB51)=AB$137,AB$140,IF(IFERROR(IF(VLOOKUP(AB51,AB$149:AB$153,1,0)&gt;=1,AB$148,0),AB51)=AB$143,AB$145,0)))</f>
        <v>0</v>
      </c>
      <c r="AC52" s="209"/>
    </row>
    <row r="53" spans="1:29" ht="15.75" hidden="1" customHeight="1" x14ac:dyDescent="0.4">
      <c r="A53" s="208">
        <f>+A51+1</f>
        <v>24</v>
      </c>
      <c r="B53" s="209" t="str">
        <f>+Partici!B25</f>
        <v>PINKY</v>
      </c>
      <c r="C53" s="210">
        <f>SUM(D54:AB54)</f>
        <v>0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31"/>
      <c r="Y53" s="131"/>
      <c r="Z53" s="131"/>
      <c r="AA53" s="131"/>
      <c r="AB53" s="131"/>
      <c r="AC53" s="209">
        <f>SUM(D54:AB54)</f>
        <v>0</v>
      </c>
    </row>
    <row r="54" spans="1:29" ht="15.75" hidden="1" customHeight="1" x14ac:dyDescent="0.4">
      <c r="A54" s="208"/>
      <c r="B54" s="209"/>
      <c r="C54" s="211"/>
      <c r="D54" s="138">
        <f t="shared" ref="D54:AA54" si="23">IF(IFERROR(IF(VLOOKUP(D53,D$149:D$153,1,0)&gt;=1,D$148,0),D53)=D$130,D$134,IF(IFERROR(IF(VLOOKUP(D53,D$149:D$153,1,0)&gt;=1,D$148,0),D53)=D$137,D$140,IF(IFERROR(IF(VLOOKUP(D53,D$149:D$153,1,0)&gt;=1,D$148,0),D53)=D$143,D$145,0)))</f>
        <v>0</v>
      </c>
      <c r="E54" s="138">
        <f t="shared" si="23"/>
        <v>0</v>
      </c>
      <c r="F54" s="138">
        <f t="shared" si="23"/>
        <v>0</v>
      </c>
      <c r="G54" s="138">
        <f t="shared" si="23"/>
        <v>0</v>
      </c>
      <c r="H54" s="138">
        <f t="shared" si="23"/>
        <v>0</v>
      </c>
      <c r="I54" s="138">
        <f t="shared" si="23"/>
        <v>0</v>
      </c>
      <c r="J54" s="138">
        <f t="shared" si="23"/>
        <v>0</v>
      </c>
      <c r="K54" s="138">
        <f t="shared" si="23"/>
        <v>0</v>
      </c>
      <c r="L54" s="138">
        <f t="shared" si="23"/>
        <v>0</v>
      </c>
      <c r="M54" s="138">
        <f t="shared" si="23"/>
        <v>0</v>
      </c>
      <c r="N54" s="138">
        <f t="shared" si="23"/>
        <v>0</v>
      </c>
      <c r="O54" s="138">
        <f t="shared" si="23"/>
        <v>0</v>
      </c>
      <c r="P54" s="138">
        <f t="shared" si="23"/>
        <v>0</v>
      </c>
      <c r="Q54" s="138">
        <f t="shared" si="23"/>
        <v>0</v>
      </c>
      <c r="R54" s="138">
        <f t="shared" si="23"/>
        <v>0</v>
      </c>
      <c r="S54" s="138">
        <f t="shared" si="23"/>
        <v>0</v>
      </c>
      <c r="T54" s="138">
        <f t="shared" si="23"/>
        <v>0</v>
      </c>
      <c r="U54" s="138">
        <f t="shared" si="23"/>
        <v>0</v>
      </c>
      <c r="V54" s="138">
        <f t="shared" si="23"/>
        <v>0</v>
      </c>
      <c r="W54" s="138">
        <f t="shared" si="23"/>
        <v>0</v>
      </c>
      <c r="X54" s="138">
        <f t="shared" si="23"/>
        <v>0</v>
      </c>
      <c r="Y54" s="138">
        <f t="shared" si="23"/>
        <v>0</v>
      </c>
      <c r="Z54" s="138">
        <f t="shared" si="23"/>
        <v>0</v>
      </c>
      <c r="AA54" s="138">
        <f t="shared" si="23"/>
        <v>0</v>
      </c>
      <c r="AB54" s="138">
        <f>IF(IFERROR(IF(VLOOKUP(AB53,AB$149:AB$153,1,0)&gt;=1,AB$148,0),AB53)=AB$130,AB$134,IF(IFERROR(IF(VLOOKUP(AB53,AB$149:AB$153,1,0)&gt;=1,AB$148,0),AB53)=AB$137,AB$140,IF(IFERROR(IF(VLOOKUP(AB53,AB$149:AB$153,1,0)&gt;=1,AB$148,0),AB53)=AB$143,AB$145,0)))</f>
        <v>0</v>
      </c>
      <c r="AC54" s="209"/>
    </row>
    <row r="55" spans="1:29" ht="15.75" hidden="1" customHeight="1" x14ac:dyDescent="0.7">
      <c r="A55" s="240" t="s">
        <v>79</v>
      </c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61"/>
    </row>
    <row r="56" spans="1:29" ht="15.75" hidden="1" customHeight="1" x14ac:dyDescent="0.7">
      <c r="A56" s="242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62"/>
    </row>
    <row r="57" spans="1:29" ht="15.75" hidden="1" customHeight="1" x14ac:dyDescent="0.7">
      <c r="A57" s="244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62"/>
    </row>
    <row r="58" spans="1:29" ht="15.75" hidden="1" customHeight="1" x14ac:dyDescent="0.4">
      <c r="A58" s="95" t="s">
        <v>0</v>
      </c>
      <c r="B58" s="96" t="s">
        <v>36</v>
      </c>
      <c r="C58" s="97" t="s">
        <v>78</v>
      </c>
      <c r="D58" s="96">
        <v>1</v>
      </c>
      <c r="E58" s="96">
        <v>2</v>
      </c>
      <c r="F58" s="96">
        <v>3</v>
      </c>
      <c r="G58" s="96">
        <v>4</v>
      </c>
      <c r="H58" s="96">
        <v>5</v>
      </c>
      <c r="I58" s="96">
        <v>6</v>
      </c>
      <c r="J58" s="96">
        <v>7</v>
      </c>
      <c r="K58" s="96">
        <v>8</v>
      </c>
      <c r="L58" s="96">
        <v>9</v>
      </c>
      <c r="M58" s="96">
        <v>10</v>
      </c>
      <c r="N58" s="96">
        <v>11</v>
      </c>
      <c r="O58" s="96">
        <v>12</v>
      </c>
      <c r="P58" s="96">
        <v>13</v>
      </c>
      <c r="Q58" s="96">
        <v>14</v>
      </c>
      <c r="R58" s="96">
        <v>15</v>
      </c>
      <c r="S58" s="96">
        <v>16</v>
      </c>
      <c r="T58" s="96">
        <v>17</v>
      </c>
      <c r="U58" s="96">
        <v>18</v>
      </c>
      <c r="V58" s="96">
        <v>19</v>
      </c>
      <c r="W58" s="96">
        <v>20</v>
      </c>
      <c r="X58" s="96">
        <v>21</v>
      </c>
      <c r="Y58" s="96">
        <v>22</v>
      </c>
      <c r="Z58" s="96">
        <v>23</v>
      </c>
      <c r="AA58" s="96">
        <v>24</v>
      </c>
      <c r="AB58" s="96">
        <v>25</v>
      </c>
      <c r="AC58" s="97" t="s">
        <v>78</v>
      </c>
    </row>
    <row r="59" spans="1:29" ht="15.75" hidden="1" customHeight="1" x14ac:dyDescent="0.4">
      <c r="A59" s="257">
        <f>+A57+1</f>
        <v>1</v>
      </c>
      <c r="B59" s="259">
        <f>+Partici!H35</f>
        <v>0</v>
      </c>
      <c r="C59" s="234">
        <f>SUM(D60:AB60)</f>
        <v>0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3"/>
      <c r="X59" s="54"/>
      <c r="Y59" s="54"/>
      <c r="Z59" s="54"/>
      <c r="AA59" s="54"/>
      <c r="AB59" s="54"/>
      <c r="AC59" s="223">
        <f>SUM(D60:AB60)</f>
        <v>0</v>
      </c>
    </row>
    <row r="60" spans="1:29" ht="15.75" hidden="1" customHeight="1" x14ac:dyDescent="0.4">
      <c r="A60" s="258"/>
      <c r="B60" s="259"/>
      <c r="C60" s="235"/>
      <c r="D60" s="140">
        <f t="shared" ref="D60:AA60" si="24">IF(IFERROR(IF(VLOOKUP(D59,D$149:D$153,1,0)&gt;=1,D$148,0),D59)=D$130,D$134,IF(IFERROR(IF(VLOOKUP(D59,D$149:D$153,1,0)&gt;=1,D$148,0),D59)=D$137,D$140,IF(IFERROR(IF(VLOOKUP(D59,D$149:D$153,1,0)&gt;=1,D$148,0),D59)=D$143,D$145,0)))</f>
        <v>0</v>
      </c>
      <c r="E60" s="140">
        <f t="shared" si="24"/>
        <v>0</v>
      </c>
      <c r="F60" s="140">
        <f t="shared" si="24"/>
        <v>0</v>
      </c>
      <c r="G60" s="140">
        <f t="shared" si="24"/>
        <v>0</v>
      </c>
      <c r="H60" s="140">
        <f t="shared" si="24"/>
        <v>0</v>
      </c>
      <c r="I60" s="140">
        <f t="shared" si="24"/>
        <v>0</v>
      </c>
      <c r="J60" s="140">
        <f t="shared" si="24"/>
        <v>0</v>
      </c>
      <c r="K60" s="140">
        <f t="shared" si="24"/>
        <v>0</v>
      </c>
      <c r="L60" s="140">
        <f t="shared" si="24"/>
        <v>0</v>
      </c>
      <c r="M60" s="140">
        <f t="shared" si="24"/>
        <v>0</v>
      </c>
      <c r="N60" s="140">
        <f t="shared" si="24"/>
        <v>0</v>
      </c>
      <c r="O60" s="140">
        <f t="shared" si="24"/>
        <v>0</v>
      </c>
      <c r="P60" s="140">
        <f t="shared" si="24"/>
        <v>0</v>
      </c>
      <c r="Q60" s="140">
        <f t="shared" si="24"/>
        <v>0</v>
      </c>
      <c r="R60" s="140">
        <f t="shared" si="24"/>
        <v>0</v>
      </c>
      <c r="S60" s="140">
        <f t="shared" si="24"/>
        <v>0</v>
      </c>
      <c r="T60" s="140">
        <f t="shared" si="24"/>
        <v>0</v>
      </c>
      <c r="U60" s="140">
        <f t="shared" si="24"/>
        <v>0</v>
      </c>
      <c r="V60" s="140">
        <f t="shared" si="24"/>
        <v>0</v>
      </c>
      <c r="W60" s="140">
        <f t="shared" si="24"/>
        <v>0</v>
      </c>
      <c r="X60" s="140">
        <f t="shared" si="24"/>
        <v>0</v>
      </c>
      <c r="Y60" s="140">
        <f t="shared" si="24"/>
        <v>0</v>
      </c>
      <c r="Z60" s="140">
        <f t="shared" si="24"/>
        <v>0</v>
      </c>
      <c r="AA60" s="140">
        <f t="shared" si="24"/>
        <v>0</v>
      </c>
      <c r="AB60" s="140">
        <f>IF(IFERROR(IF(VLOOKUP(AB59,AB$149:AB$153,1,0)&gt;=1,AB$148,0),AB59)=AB$130,AB$134,IF(IFERROR(IF(VLOOKUP(AB59,AB$149:AB$153,1,0)&gt;=1,AB$148,0),AB59)=AB$137,AB$140,IF(IFERROR(IF(VLOOKUP(AB59,AB$149:AB$153,1,0)&gt;=1,AB$148,0),AB59)=AB$143,AB$145,0)))</f>
        <v>0</v>
      </c>
      <c r="AC60" s="223"/>
    </row>
    <row r="61" spans="1:29" ht="15.75" hidden="1" customHeight="1" x14ac:dyDescent="0.4">
      <c r="A61" s="257">
        <f>+A59+1</f>
        <v>2</v>
      </c>
      <c r="B61" s="259">
        <f>+Partici!H36</f>
        <v>0</v>
      </c>
      <c r="C61" s="234">
        <f>SUM(D62:AB62)</f>
        <v>0</v>
      </c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4"/>
      <c r="Y61" s="54"/>
      <c r="Z61" s="54"/>
      <c r="AA61" s="54"/>
      <c r="AB61" s="54"/>
      <c r="AC61" s="223">
        <f>SUM(D62:AB62)</f>
        <v>0</v>
      </c>
    </row>
    <row r="62" spans="1:29" ht="15.75" hidden="1" customHeight="1" x14ac:dyDescent="0.4">
      <c r="A62" s="258"/>
      <c r="B62" s="259"/>
      <c r="C62" s="235"/>
      <c r="D62" s="140">
        <f t="shared" ref="D62:AA62" si="25">IF(IFERROR(IF(VLOOKUP(D61,D$149:D$153,1,0)&gt;=1,D$148,0),D61)=D$130,D$134,IF(IFERROR(IF(VLOOKUP(D61,D$149:D$153,1,0)&gt;=1,D$148,0),D61)=D$137,D$140,IF(IFERROR(IF(VLOOKUP(D61,D$149:D$153,1,0)&gt;=1,D$148,0),D61)=D$143,D$145,0)))</f>
        <v>0</v>
      </c>
      <c r="E62" s="140">
        <f t="shared" si="25"/>
        <v>0</v>
      </c>
      <c r="F62" s="140">
        <f t="shared" si="25"/>
        <v>0</v>
      </c>
      <c r="G62" s="140">
        <f t="shared" si="25"/>
        <v>0</v>
      </c>
      <c r="H62" s="140">
        <f t="shared" si="25"/>
        <v>0</v>
      </c>
      <c r="I62" s="140">
        <f t="shared" si="25"/>
        <v>0</v>
      </c>
      <c r="J62" s="140">
        <f t="shared" si="25"/>
        <v>0</v>
      </c>
      <c r="K62" s="140">
        <f t="shared" si="25"/>
        <v>0</v>
      </c>
      <c r="L62" s="140">
        <f t="shared" si="25"/>
        <v>0</v>
      </c>
      <c r="M62" s="140">
        <f t="shared" si="25"/>
        <v>0</v>
      </c>
      <c r="N62" s="140">
        <f t="shared" si="25"/>
        <v>0</v>
      </c>
      <c r="O62" s="140">
        <f t="shared" si="25"/>
        <v>0</v>
      </c>
      <c r="P62" s="140">
        <f t="shared" si="25"/>
        <v>0</v>
      </c>
      <c r="Q62" s="140">
        <f t="shared" si="25"/>
        <v>0</v>
      </c>
      <c r="R62" s="140">
        <f t="shared" si="25"/>
        <v>0</v>
      </c>
      <c r="S62" s="140">
        <f t="shared" si="25"/>
        <v>0</v>
      </c>
      <c r="T62" s="140">
        <f t="shared" si="25"/>
        <v>0</v>
      </c>
      <c r="U62" s="140">
        <f t="shared" si="25"/>
        <v>0</v>
      </c>
      <c r="V62" s="140">
        <f t="shared" si="25"/>
        <v>0</v>
      </c>
      <c r="W62" s="140">
        <f t="shared" si="25"/>
        <v>0</v>
      </c>
      <c r="X62" s="140">
        <f t="shared" si="25"/>
        <v>0</v>
      </c>
      <c r="Y62" s="140">
        <f t="shared" si="25"/>
        <v>0</v>
      </c>
      <c r="Z62" s="140">
        <f t="shared" si="25"/>
        <v>0</v>
      </c>
      <c r="AA62" s="140">
        <f t="shared" si="25"/>
        <v>0</v>
      </c>
      <c r="AB62" s="140">
        <f>IF(IFERROR(IF(VLOOKUP(AB61,AB$149:AB$153,1,0)&gt;=1,AB$148,0),AB61)=AB$130,AB$134,IF(IFERROR(IF(VLOOKUP(AB61,AB$149:AB$153,1,0)&gt;=1,AB$148,0),AB61)=AB$137,AB$140,IF(IFERROR(IF(VLOOKUP(AB61,AB$149:AB$153,1,0)&gt;=1,AB$148,0),AB61)=AB$143,AB$145,0)))</f>
        <v>0</v>
      </c>
      <c r="AC62" s="223"/>
    </row>
    <row r="63" spans="1:29" ht="15.75" hidden="1" customHeight="1" x14ac:dyDescent="0.4">
      <c r="A63" s="257">
        <f>+A61+1</f>
        <v>3</v>
      </c>
      <c r="B63" s="259">
        <f>+Partici!H37</f>
        <v>0</v>
      </c>
      <c r="C63" s="234">
        <f>SUM(D64:AB64)</f>
        <v>0</v>
      </c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4"/>
      <c r="Y63" s="54"/>
      <c r="Z63" s="54"/>
      <c r="AA63" s="54"/>
      <c r="AB63" s="54"/>
      <c r="AC63" s="223">
        <f>SUM(D64:AB64)</f>
        <v>0</v>
      </c>
    </row>
    <row r="64" spans="1:29" ht="15.75" hidden="1" customHeight="1" x14ac:dyDescent="0.4">
      <c r="A64" s="258"/>
      <c r="B64" s="259"/>
      <c r="C64" s="235"/>
      <c r="D64" s="140">
        <f t="shared" ref="D64:AA64" si="26">IF(IFERROR(IF(VLOOKUP(D63,D$149:D$153,1,0)&gt;=1,D$148,0),D63)=D$130,D$134,IF(IFERROR(IF(VLOOKUP(D63,D$149:D$153,1,0)&gt;=1,D$148,0),D63)=D$137,D$140,IF(IFERROR(IF(VLOOKUP(D63,D$149:D$153,1,0)&gt;=1,D$148,0),D63)=D$143,D$145,0)))</f>
        <v>0</v>
      </c>
      <c r="E64" s="140">
        <f t="shared" si="26"/>
        <v>0</v>
      </c>
      <c r="F64" s="140">
        <f t="shared" si="26"/>
        <v>0</v>
      </c>
      <c r="G64" s="140">
        <f t="shared" si="26"/>
        <v>0</v>
      </c>
      <c r="H64" s="140">
        <f t="shared" si="26"/>
        <v>0</v>
      </c>
      <c r="I64" s="140">
        <f t="shared" si="26"/>
        <v>0</v>
      </c>
      <c r="J64" s="140">
        <f t="shared" si="26"/>
        <v>0</v>
      </c>
      <c r="K64" s="140">
        <f t="shared" si="26"/>
        <v>0</v>
      </c>
      <c r="L64" s="140">
        <f t="shared" si="26"/>
        <v>0</v>
      </c>
      <c r="M64" s="140">
        <f t="shared" si="26"/>
        <v>0</v>
      </c>
      <c r="N64" s="140">
        <f t="shared" si="26"/>
        <v>0</v>
      </c>
      <c r="O64" s="140">
        <f t="shared" si="26"/>
        <v>0</v>
      </c>
      <c r="P64" s="140">
        <f t="shared" si="26"/>
        <v>0</v>
      </c>
      <c r="Q64" s="140">
        <f t="shared" si="26"/>
        <v>0</v>
      </c>
      <c r="R64" s="140">
        <f t="shared" si="26"/>
        <v>0</v>
      </c>
      <c r="S64" s="140">
        <f t="shared" si="26"/>
        <v>0</v>
      </c>
      <c r="T64" s="140">
        <f t="shared" si="26"/>
        <v>0</v>
      </c>
      <c r="U64" s="140">
        <f t="shared" si="26"/>
        <v>0</v>
      </c>
      <c r="V64" s="140">
        <f t="shared" si="26"/>
        <v>0</v>
      </c>
      <c r="W64" s="140">
        <f t="shared" si="26"/>
        <v>0</v>
      </c>
      <c r="X64" s="140">
        <f t="shared" si="26"/>
        <v>0</v>
      </c>
      <c r="Y64" s="140">
        <f t="shared" si="26"/>
        <v>0</v>
      </c>
      <c r="Z64" s="140">
        <f t="shared" si="26"/>
        <v>0</v>
      </c>
      <c r="AA64" s="140">
        <f t="shared" si="26"/>
        <v>0</v>
      </c>
      <c r="AB64" s="140">
        <f>IF(IFERROR(IF(VLOOKUP(AB63,AB$149:AB$153,1,0)&gt;=1,AB$148,0),AB63)=AB$130,AB$134,IF(IFERROR(IF(VLOOKUP(AB63,AB$149:AB$153,1,0)&gt;=1,AB$148,0),AB63)=AB$137,AB$140,IF(IFERROR(IF(VLOOKUP(AB63,AB$149:AB$153,1,0)&gt;=1,AB$148,0),AB63)=AB$143,AB$145,0)))</f>
        <v>0</v>
      </c>
      <c r="AC64" s="223"/>
    </row>
    <row r="65" spans="1:29" ht="15.75" hidden="1" customHeight="1" x14ac:dyDescent="0.4">
      <c r="A65" s="257">
        <f>+A63+1</f>
        <v>4</v>
      </c>
      <c r="B65" s="259">
        <f>+Partici!H38</f>
        <v>0</v>
      </c>
      <c r="C65" s="234">
        <f>SUM(D66:AB66)</f>
        <v>0</v>
      </c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4"/>
      <c r="Y65" s="54"/>
      <c r="Z65" s="54"/>
      <c r="AA65" s="54"/>
      <c r="AB65" s="54"/>
      <c r="AC65" s="223">
        <f>SUM(D66:AB66)</f>
        <v>0</v>
      </c>
    </row>
    <row r="66" spans="1:29" ht="15.75" hidden="1" customHeight="1" x14ac:dyDescent="0.4">
      <c r="A66" s="258"/>
      <c r="B66" s="259"/>
      <c r="C66" s="235"/>
      <c r="D66" s="140">
        <f t="shared" ref="D66:AA66" si="27">IF(IFERROR(IF(VLOOKUP(D65,D$149:D$153,1,0)&gt;=1,D$148,0),D65)=D$130,D$134,IF(IFERROR(IF(VLOOKUP(D65,D$149:D$153,1,0)&gt;=1,D$148,0),D65)=D$137,D$140,IF(IFERROR(IF(VLOOKUP(D65,D$149:D$153,1,0)&gt;=1,D$148,0),D65)=D$143,D$145,0)))</f>
        <v>0</v>
      </c>
      <c r="E66" s="140">
        <f t="shared" si="27"/>
        <v>0</v>
      </c>
      <c r="F66" s="140">
        <f t="shared" si="27"/>
        <v>0</v>
      </c>
      <c r="G66" s="140">
        <f t="shared" si="27"/>
        <v>0</v>
      </c>
      <c r="H66" s="140">
        <f t="shared" si="27"/>
        <v>0</v>
      </c>
      <c r="I66" s="140">
        <f t="shared" si="27"/>
        <v>0</v>
      </c>
      <c r="J66" s="140">
        <f t="shared" si="27"/>
        <v>0</v>
      </c>
      <c r="K66" s="140">
        <f t="shared" si="27"/>
        <v>0</v>
      </c>
      <c r="L66" s="140">
        <f t="shared" si="27"/>
        <v>0</v>
      </c>
      <c r="M66" s="140">
        <f t="shared" si="27"/>
        <v>0</v>
      </c>
      <c r="N66" s="140">
        <f t="shared" si="27"/>
        <v>0</v>
      </c>
      <c r="O66" s="140">
        <f t="shared" si="27"/>
        <v>0</v>
      </c>
      <c r="P66" s="140">
        <f t="shared" si="27"/>
        <v>0</v>
      </c>
      <c r="Q66" s="140">
        <f t="shared" si="27"/>
        <v>0</v>
      </c>
      <c r="R66" s="140">
        <f t="shared" si="27"/>
        <v>0</v>
      </c>
      <c r="S66" s="140">
        <f t="shared" si="27"/>
        <v>0</v>
      </c>
      <c r="T66" s="140">
        <f t="shared" si="27"/>
        <v>0</v>
      </c>
      <c r="U66" s="140">
        <f t="shared" si="27"/>
        <v>0</v>
      </c>
      <c r="V66" s="140">
        <f t="shared" si="27"/>
        <v>0</v>
      </c>
      <c r="W66" s="140">
        <f t="shared" si="27"/>
        <v>0</v>
      </c>
      <c r="X66" s="140">
        <f t="shared" si="27"/>
        <v>0</v>
      </c>
      <c r="Y66" s="140">
        <f t="shared" si="27"/>
        <v>0</v>
      </c>
      <c r="Z66" s="140">
        <f t="shared" si="27"/>
        <v>0</v>
      </c>
      <c r="AA66" s="140">
        <f t="shared" si="27"/>
        <v>0</v>
      </c>
      <c r="AB66" s="140">
        <f>IF(IFERROR(IF(VLOOKUP(AB65,AB$149:AB$153,1,0)&gt;=1,AB$148,0),AB65)=AB$130,AB$134,IF(IFERROR(IF(VLOOKUP(AB65,AB$149:AB$153,1,0)&gt;=1,AB$148,0),AB65)=AB$137,AB$140,IF(IFERROR(IF(VLOOKUP(AB65,AB$149:AB$153,1,0)&gt;=1,AB$148,0),AB65)=AB$143,AB$145,0)))</f>
        <v>0</v>
      </c>
      <c r="AC66" s="223"/>
    </row>
    <row r="67" spans="1:29" ht="15.75" hidden="1" customHeight="1" x14ac:dyDescent="0.4">
      <c r="A67" s="257">
        <f>+A65+1</f>
        <v>5</v>
      </c>
      <c r="B67" s="259">
        <f>+Partici!H39</f>
        <v>0</v>
      </c>
      <c r="C67" s="234">
        <f>SUM(D68:AB68)</f>
        <v>0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4"/>
      <c r="Y67" s="54"/>
      <c r="Z67" s="54"/>
      <c r="AA67" s="54"/>
      <c r="AB67" s="54"/>
      <c r="AC67" s="223">
        <f>SUM(D68:AB68)</f>
        <v>0</v>
      </c>
    </row>
    <row r="68" spans="1:29" ht="15.75" hidden="1" customHeight="1" x14ac:dyDescent="0.4">
      <c r="A68" s="258"/>
      <c r="B68" s="259"/>
      <c r="C68" s="235"/>
      <c r="D68" s="140">
        <f t="shared" ref="D68:AA68" si="28">IF(IFERROR(IF(VLOOKUP(D67,D$149:D$153,1,0)&gt;=1,D$148,0),D67)=D$130,D$134,IF(IFERROR(IF(VLOOKUP(D67,D$149:D$153,1,0)&gt;=1,D$148,0),D67)=D$137,D$140,IF(IFERROR(IF(VLOOKUP(D67,D$149:D$153,1,0)&gt;=1,D$148,0),D67)=D$143,D$145,0)))</f>
        <v>0</v>
      </c>
      <c r="E68" s="140">
        <f t="shared" si="28"/>
        <v>0</v>
      </c>
      <c r="F68" s="140">
        <f t="shared" si="28"/>
        <v>0</v>
      </c>
      <c r="G68" s="140">
        <f t="shared" si="28"/>
        <v>0</v>
      </c>
      <c r="H68" s="140">
        <f t="shared" si="28"/>
        <v>0</v>
      </c>
      <c r="I68" s="140">
        <f t="shared" si="28"/>
        <v>0</v>
      </c>
      <c r="J68" s="140">
        <f t="shared" si="28"/>
        <v>0</v>
      </c>
      <c r="K68" s="140">
        <f t="shared" si="28"/>
        <v>0</v>
      </c>
      <c r="L68" s="140">
        <f t="shared" si="28"/>
        <v>0</v>
      </c>
      <c r="M68" s="140">
        <f t="shared" si="28"/>
        <v>0</v>
      </c>
      <c r="N68" s="140">
        <f t="shared" si="28"/>
        <v>0</v>
      </c>
      <c r="O68" s="140">
        <f t="shared" si="28"/>
        <v>0</v>
      </c>
      <c r="P68" s="140">
        <f t="shared" si="28"/>
        <v>0</v>
      </c>
      <c r="Q68" s="140">
        <f t="shared" si="28"/>
        <v>0</v>
      </c>
      <c r="R68" s="140">
        <f t="shared" si="28"/>
        <v>0</v>
      </c>
      <c r="S68" s="140">
        <f t="shared" si="28"/>
        <v>0</v>
      </c>
      <c r="T68" s="140">
        <f t="shared" si="28"/>
        <v>0</v>
      </c>
      <c r="U68" s="140">
        <f t="shared" si="28"/>
        <v>0</v>
      </c>
      <c r="V68" s="140">
        <f t="shared" si="28"/>
        <v>0</v>
      </c>
      <c r="W68" s="140">
        <f t="shared" si="28"/>
        <v>0</v>
      </c>
      <c r="X68" s="140">
        <f t="shared" si="28"/>
        <v>0</v>
      </c>
      <c r="Y68" s="140">
        <f t="shared" si="28"/>
        <v>0</v>
      </c>
      <c r="Z68" s="140">
        <f t="shared" si="28"/>
        <v>0</v>
      </c>
      <c r="AA68" s="140">
        <f t="shared" si="28"/>
        <v>0</v>
      </c>
      <c r="AB68" s="140">
        <f>IF(IFERROR(IF(VLOOKUP(AB67,AB$149:AB$153,1,0)&gt;=1,AB$148,0),AB67)=AB$130,AB$134,IF(IFERROR(IF(VLOOKUP(AB67,AB$149:AB$153,1,0)&gt;=1,AB$148,0),AB67)=AB$137,AB$140,IF(IFERROR(IF(VLOOKUP(AB67,AB$149:AB$153,1,0)&gt;=1,AB$148,0),AB67)=AB$143,AB$145,0)))</f>
        <v>0</v>
      </c>
      <c r="AC68" s="223"/>
    </row>
    <row r="69" spans="1:29" ht="15.75" hidden="1" customHeight="1" x14ac:dyDescent="0.4">
      <c r="A69" s="257">
        <f>+A67+1</f>
        <v>6</v>
      </c>
      <c r="B69" s="259">
        <f>+Partici!H40</f>
        <v>0</v>
      </c>
      <c r="C69" s="234">
        <f>SUM(D70:AB70)</f>
        <v>0</v>
      </c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4"/>
      <c r="Y69" s="54"/>
      <c r="Z69" s="54"/>
      <c r="AA69" s="54"/>
      <c r="AB69" s="54"/>
      <c r="AC69" s="223">
        <f>SUM(D70:AB70)</f>
        <v>0</v>
      </c>
    </row>
    <row r="70" spans="1:29" ht="15.75" hidden="1" customHeight="1" x14ac:dyDescent="0.4">
      <c r="A70" s="258"/>
      <c r="B70" s="259"/>
      <c r="C70" s="235"/>
      <c r="D70" s="140">
        <f t="shared" ref="D70:AA70" si="29">IF(IFERROR(IF(VLOOKUP(D69,D$149:D$153,1,0)&gt;=1,D$148,0),D69)=D$130,D$134,IF(IFERROR(IF(VLOOKUP(D69,D$149:D$153,1,0)&gt;=1,D$148,0),D69)=D$137,D$140,IF(IFERROR(IF(VLOOKUP(D69,D$149:D$153,1,0)&gt;=1,D$148,0),D69)=D$143,D$145,0)))</f>
        <v>0</v>
      </c>
      <c r="E70" s="140">
        <f t="shared" si="29"/>
        <v>0</v>
      </c>
      <c r="F70" s="140">
        <f t="shared" si="29"/>
        <v>0</v>
      </c>
      <c r="G70" s="140">
        <f t="shared" si="29"/>
        <v>0</v>
      </c>
      <c r="H70" s="140">
        <f t="shared" si="29"/>
        <v>0</v>
      </c>
      <c r="I70" s="140">
        <f t="shared" si="29"/>
        <v>0</v>
      </c>
      <c r="J70" s="140">
        <f t="shared" si="29"/>
        <v>0</v>
      </c>
      <c r="K70" s="140">
        <f t="shared" si="29"/>
        <v>0</v>
      </c>
      <c r="L70" s="140">
        <f t="shared" si="29"/>
        <v>0</v>
      </c>
      <c r="M70" s="140">
        <f t="shared" si="29"/>
        <v>0</v>
      </c>
      <c r="N70" s="140">
        <f t="shared" si="29"/>
        <v>0</v>
      </c>
      <c r="O70" s="140">
        <f t="shared" si="29"/>
        <v>0</v>
      </c>
      <c r="P70" s="140">
        <f t="shared" si="29"/>
        <v>0</v>
      </c>
      <c r="Q70" s="140">
        <f t="shared" si="29"/>
        <v>0</v>
      </c>
      <c r="R70" s="140">
        <f t="shared" si="29"/>
        <v>0</v>
      </c>
      <c r="S70" s="140">
        <f t="shared" si="29"/>
        <v>0</v>
      </c>
      <c r="T70" s="140">
        <f t="shared" si="29"/>
        <v>0</v>
      </c>
      <c r="U70" s="140">
        <f t="shared" si="29"/>
        <v>0</v>
      </c>
      <c r="V70" s="140">
        <f t="shared" si="29"/>
        <v>0</v>
      </c>
      <c r="W70" s="140">
        <f t="shared" si="29"/>
        <v>0</v>
      </c>
      <c r="X70" s="140">
        <f t="shared" si="29"/>
        <v>0</v>
      </c>
      <c r="Y70" s="140">
        <f t="shared" si="29"/>
        <v>0</v>
      </c>
      <c r="Z70" s="140">
        <f t="shared" si="29"/>
        <v>0</v>
      </c>
      <c r="AA70" s="140">
        <f t="shared" si="29"/>
        <v>0</v>
      </c>
      <c r="AB70" s="140">
        <f>IF(IFERROR(IF(VLOOKUP(AB69,AB$149:AB$153,1,0)&gt;=1,AB$148,0),AB69)=AB$130,AB$134,IF(IFERROR(IF(VLOOKUP(AB69,AB$149:AB$153,1,0)&gt;=1,AB$148,0),AB69)=AB$137,AB$140,IF(IFERROR(IF(VLOOKUP(AB69,AB$149:AB$153,1,0)&gt;=1,AB$148,0),AB69)=AB$143,AB$145,0)))</f>
        <v>0</v>
      </c>
      <c r="AC70" s="223"/>
    </row>
    <row r="71" spans="1:29" ht="15" hidden="1" customHeight="1" x14ac:dyDescent="0.4">
      <c r="A71" s="257">
        <f>+A69+1</f>
        <v>7</v>
      </c>
      <c r="B71" s="259">
        <f>+Partici!H41</f>
        <v>0</v>
      </c>
      <c r="C71" s="234">
        <f>SUM(D72:AB72)</f>
        <v>0</v>
      </c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4"/>
      <c r="Y71" s="54"/>
      <c r="Z71" s="54"/>
      <c r="AA71" s="54"/>
      <c r="AB71" s="54"/>
      <c r="AC71" s="223">
        <f>SUM(D72:AB72)</f>
        <v>0</v>
      </c>
    </row>
    <row r="72" spans="1:29" ht="15.75" hidden="1" customHeight="1" x14ac:dyDescent="0.4">
      <c r="A72" s="258"/>
      <c r="B72" s="259"/>
      <c r="C72" s="235"/>
      <c r="D72" s="140">
        <f t="shared" ref="D72:AB72" si="30">IF(IFERROR(IF(VLOOKUP(D71,D$149:D$153,1,0)&gt;=1,D$148,0),D71)=D$130,D$134,IF(IFERROR(IF(VLOOKUP(D71,D$149:D$153,1,0)&gt;=1,D$148,0),D71)=D$137,D$140,IF(IFERROR(IF(VLOOKUP(D71,D$149:D$153,1,0)&gt;=1,D$148,0),D71)=D$143,D$145,0)))</f>
        <v>0</v>
      </c>
      <c r="E72" s="140">
        <f t="shared" si="30"/>
        <v>0</v>
      </c>
      <c r="F72" s="140">
        <f t="shared" si="30"/>
        <v>0</v>
      </c>
      <c r="G72" s="140">
        <f t="shared" si="30"/>
        <v>0</v>
      </c>
      <c r="H72" s="140">
        <f t="shared" si="30"/>
        <v>0</v>
      </c>
      <c r="I72" s="140">
        <f t="shared" si="30"/>
        <v>0</v>
      </c>
      <c r="J72" s="140">
        <f t="shared" si="30"/>
        <v>0</v>
      </c>
      <c r="K72" s="140">
        <f t="shared" si="30"/>
        <v>0</v>
      </c>
      <c r="L72" s="140">
        <f t="shared" si="30"/>
        <v>0</v>
      </c>
      <c r="M72" s="140">
        <f t="shared" si="30"/>
        <v>0</v>
      </c>
      <c r="N72" s="140">
        <f t="shared" si="30"/>
        <v>0</v>
      </c>
      <c r="O72" s="140">
        <f t="shared" si="30"/>
        <v>0</v>
      </c>
      <c r="P72" s="140">
        <f t="shared" si="30"/>
        <v>0</v>
      </c>
      <c r="Q72" s="140">
        <f t="shared" si="30"/>
        <v>0</v>
      </c>
      <c r="R72" s="140">
        <f t="shared" si="30"/>
        <v>0</v>
      </c>
      <c r="S72" s="140">
        <f t="shared" si="30"/>
        <v>0</v>
      </c>
      <c r="T72" s="140">
        <f t="shared" si="30"/>
        <v>0</v>
      </c>
      <c r="U72" s="140">
        <f t="shared" si="30"/>
        <v>0</v>
      </c>
      <c r="V72" s="140">
        <f t="shared" si="30"/>
        <v>0</v>
      </c>
      <c r="W72" s="140">
        <f t="shared" si="30"/>
        <v>0</v>
      </c>
      <c r="X72" s="140">
        <f t="shared" si="30"/>
        <v>0</v>
      </c>
      <c r="Y72" s="140">
        <f t="shared" si="30"/>
        <v>0</v>
      </c>
      <c r="Z72" s="140">
        <f t="shared" si="30"/>
        <v>0</v>
      </c>
      <c r="AA72" s="140">
        <f t="shared" si="30"/>
        <v>0</v>
      </c>
      <c r="AB72" s="140">
        <f t="shared" si="30"/>
        <v>0</v>
      </c>
      <c r="AC72" s="223"/>
    </row>
    <row r="73" spans="1:29" ht="15.75" hidden="1" customHeight="1" x14ac:dyDescent="0.4">
      <c r="A73" s="257">
        <f>+A71+1</f>
        <v>8</v>
      </c>
      <c r="B73" s="259">
        <f>+Partici!H42</f>
        <v>0</v>
      </c>
      <c r="C73" s="234">
        <f>SUM(D74:AB74)</f>
        <v>0</v>
      </c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4"/>
      <c r="Y73" s="54"/>
      <c r="Z73" s="54"/>
      <c r="AA73" s="54"/>
      <c r="AB73" s="54"/>
      <c r="AC73" s="223">
        <f>SUM(D74:AB74)</f>
        <v>0</v>
      </c>
    </row>
    <row r="74" spans="1:29" ht="15.75" hidden="1" customHeight="1" x14ac:dyDescent="0.4">
      <c r="A74" s="258"/>
      <c r="B74" s="259"/>
      <c r="C74" s="235"/>
      <c r="D74" s="140">
        <f t="shared" ref="D74:AA74" si="31">IF(IFERROR(IF(VLOOKUP(D73,D$149:D$153,1,0)&gt;=1,D$148,0),D73)=D$130,D$134,IF(IFERROR(IF(VLOOKUP(D73,D$149:D$153,1,0)&gt;=1,D$148,0),D73)=D$137,D$140,IF(IFERROR(IF(VLOOKUP(D73,D$149:D$153,1,0)&gt;=1,D$148,0),D73)=D$143,D$145,0)))</f>
        <v>0</v>
      </c>
      <c r="E74" s="140">
        <f t="shared" si="31"/>
        <v>0</v>
      </c>
      <c r="F74" s="140">
        <f t="shared" si="31"/>
        <v>0</v>
      </c>
      <c r="G74" s="140">
        <f t="shared" si="31"/>
        <v>0</v>
      </c>
      <c r="H74" s="140">
        <f t="shared" si="31"/>
        <v>0</v>
      </c>
      <c r="I74" s="140">
        <f t="shared" si="31"/>
        <v>0</v>
      </c>
      <c r="J74" s="140">
        <f t="shared" si="31"/>
        <v>0</v>
      </c>
      <c r="K74" s="140">
        <f t="shared" si="31"/>
        <v>0</v>
      </c>
      <c r="L74" s="140">
        <f t="shared" si="31"/>
        <v>0</v>
      </c>
      <c r="M74" s="140">
        <f t="shared" si="31"/>
        <v>0</v>
      </c>
      <c r="N74" s="140">
        <f t="shared" si="31"/>
        <v>0</v>
      </c>
      <c r="O74" s="140">
        <f t="shared" si="31"/>
        <v>0</v>
      </c>
      <c r="P74" s="140">
        <f t="shared" si="31"/>
        <v>0</v>
      </c>
      <c r="Q74" s="140">
        <f t="shared" si="31"/>
        <v>0</v>
      </c>
      <c r="R74" s="140">
        <f t="shared" si="31"/>
        <v>0</v>
      </c>
      <c r="S74" s="140">
        <f t="shared" si="31"/>
        <v>0</v>
      </c>
      <c r="T74" s="140">
        <f t="shared" si="31"/>
        <v>0</v>
      </c>
      <c r="U74" s="140">
        <f t="shared" si="31"/>
        <v>0</v>
      </c>
      <c r="V74" s="140">
        <f t="shared" si="31"/>
        <v>0</v>
      </c>
      <c r="W74" s="140">
        <f t="shared" si="31"/>
        <v>0</v>
      </c>
      <c r="X74" s="140">
        <f t="shared" si="31"/>
        <v>0</v>
      </c>
      <c r="Y74" s="140">
        <f t="shared" si="31"/>
        <v>0</v>
      </c>
      <c r="Z74" s="140">
        <f t="shared" si="31"/>
        <v>0</v>
      </c>
      <c r="AA74" s="140">
        <f t="shared" si="31"/>
        <v>0</v>
      </c>
      <c r="AB74" s="140">
        <f>IF(IFERROR(IF(VLOOKUP(AB73,AB$149:AB$153,1,0)&gt;=1,AB$148,0),AB73)=AB$130,AB$134,IF(IFERROR(IF(VLOOKUP(AB73,AB$149:AB$153,1,0)&gt;=1,AB$148,0),AB73)=AB$137,AB$140,IF(IFERROR(IF(VLOOKUP(AB73,AB$149:AB$153,1,0)&gt;=1,AB$148,0),AB73)=AB$143,AB$145,0)))</f>
        <v>0</v>
      </c>
      <c r="AC74" s="223"/>
    </row>
    <row r="75" spans="1:29" ht="15.75" hidden="1" customHeight="1" x14ac:dyDescent="0.4">
      <c r="A75" s="257">
        <f>+A73+1</f>
        <v>9</v>
      </c>
      <c r="B75" s="259">
        <f>+Partici!H43</f>
        <v>0</v>
      </c>
      <c r="C75" s="234">
        <f>SUM(D76:AB76)</f>
        <v>0</v>
      </c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4"/>
      <c r="Y75" s="54"/>
      <c r="Z75" s="54"/>
      <c r="AA75" s="54"/>
      <c r="AB75" s="54"/>
      <c r="AC75" s="223">
        <f>SUM(D76:AB76)</f>
        <v>0</v>
      </c>
    </row>
    <row r="76" spans="1:29" ht="15.75" hidden="1" customHeight="1" x14ac:dyDescent="0.4">
      <c r="A76" s="258"/>
      <c r="B76" s="259"/>
      <c r="C76" s="235"/>
      <c r="D76" s="140">
        <f t="shared" ref="D76:AA76" si="32">IF(IFERROR(IF(VLOOKUP(D75,D$149:D$153,1,0)&gt;=1,D$148,0),D75)=D$130,D$134,IF(IFERROR(IF(VLOOKUP(D75,D$149:D$153,1,0)&gt;=1,D$148,0),D75)=D$137,D$140,IF(IFERROR(IF(VLOOKUP(D75,D$149:D$153,1,0)&gt;=1,D$148,0),D75)=D$143,D$145,0)))</f>
        <v>0</v>
      </c>
      <c r="E76" s="140">
        <f t="shared" si="32"/>
        <v>0</v>
      </c>
      <c r="F76" s="140">
        <f t="shared" si="32"/>
        <v>0</v>
      </c>
      <c r="G76" s="140">
        <f t="shared" si="32"/>
        <v>0</v>
      </c>
      <c r="H76" s="140">
        <f t="shared" si="32"/>
        <v>0</v>
      </c>
      <c r="I76" s="140">
        <f t="shared" si="32"/>
        <v>0</v>
      </c>
      <c r="J76" s="140">
        <f t="shared" si="32"/>
        <v>0</v>
      </c>
      <c r="K76" s="140">
        <f t="shared" si="32"/>
        <v>0</v>
      </c>
      <c r="L76" s="140">
        <f t="shared" si="32"/>
        <v>0</v>
      </c>
      <c r="M76" s="140">
        <f t="shared" si="32"/>
        <v>0</v>
      </c>
      <c r="N76" s="140">
        <f t="shared" si="32"/>
        <v>0</v>
      </c>
      <c r="O76" s="140">
        <f t="shared" si="32"/>
        <v>0</v>
      </c>
      <c r="P76" s="140">
        <f t="shared" si="32"/>
        <v>0</v>
      </c>
      <c r="Q76" s="140">
        <f t="shared" si="32"/>
        <v>0</v>
      </c>
      <c r="R76" s="140">
        <f t="shared" si="32"/>
        <v>0</v>
      </c>
      <c r="S76" s="140">
        <f t="shared" si="32"/>
        <v>0</v>
      </c>
      <c r="T76" s="140">
        <f t="shared" si="32"/>
        <v>0</v>
      </c>
      <c r="U76" s="140">
        <f t="shared" si="32"/>
        <v>0</v>
      </c>
      <c r="V76" s="140">
        <f t="shared" si="32"/>
        <v>0</v>
      </c>
      <c r="W76" s="140">
        <f t="shared" si="32"/>
        <v>0</v>
      </c>
      <c r="X76" s="140">
        <f t="shared" si="32"/>
        <v>0</v>
      </c>
      <c r="Y76" s="140">
        <f t="shared" si="32"/>
        <v>0</v>
      </c>
      <c r="Z76" s="140">
        <f t="shared" si="32"/>
        <v>0</v>
      </c>
      <c r="AA76" s="140">
        <f t="shared" si="32"/>
        <v>0</v>
      </c>
      <c r="AB76" s="140">
        <f>IF(IFERROR(IF(VLOOKUP(AB75,AB$149:AB$153,1,0)&gt;=1,AB$148,0),AB75)=AB$130,AB$134,IF(IFERROR(IF(VLOOKUP(AB75,AB$149:AB$153,1,0)&gt;=1,AB$148,0),AB75)=AB$137,AB$140,IF(IFERROR(IF(VLOOKUP(AB75,AB$149:AB$153,1,0)&gt;=1,AB$148,0),AB75)=AB$143,AB$145,0)))</f>
        <v>0</v>
      </c>
      <c r="AC76" s="223"/>
    </row>
    <row r="77" spans="1:29" ht="15.75" hidden="1" customHeight="1" x14ac:dyDescent="0.4">
      <c r="A77" s="257">
        <f>+A75+1</f>
        <v>10</v>
      </c>
      <c r="B77" s="259">
        <f>+Partici!H44</f>
        <v>0</v>
      </c>
      <c r="C77" s="234">
        <f>SUM(D78:AB78)</f>
        <v>0</v>
      </c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4"/>
      <c r="Y77" s="54"/>
      <c r="Z77" s="54"/>
      <c r="AA77" s="54"/>
      <c r="AB77" s="54"/>
      <c r="AC77" s="223">
        <f>SUM(D78:AB78)</f>
        <v>0</v>
      </c>
    </row>
    <row r="78" spans="1:29" ht="15.75" hidden="1" customHeight="1" x14ac:dyDescent="0.4">
      <c r="A78" s="258"/>
      <c r="B78" s="259"/>
      <c r="C78" s="235"/>
      <c r="D78" s="140">
        <f t="shared" ref="D78:AA78" si="33">IF(IFERROR(IF(VLOOKUP(D77,D$149:D$153,1,0)&gt;=1,D$148,0),D77)=D$130,D$134,IF(IFERROR(IF(VLOOKUP(D77,D$149:D$153,1,0)&gt;=1,D$148,0),D77)=D$137,D$140,IF(IFERROR(IF(VLOOKUP(D77,D$149:D$153,1,0)&gt;=1,D$148,0),D77)=D$143,D$145,0)))</f>
        <v>0</v>
      </c>
      <c r="E78" s="140">
        <f t="shared" si="33"/>
        <v>0</v>
      </c>
      <c r="F78" s="140">
        <f t="shared" si="33"/>
        <v>0</v>
      </c>
      <c r="G78" s="140">
        <f t="shared" si="33"/>
        <v>0</v>
      </c>
      <c r="H78" s="140">
        <f t="shared" si="33"/>
        <v>0</v>
      </c>
      <c r="I78" s="140">
        <f t="shared" si="33"/>
        <v>0</v>
      </c>
      <c r="J78" s="140">
        <f t="shared" si="33"/>
        <v>0</v>
      </c>
      <c r="K78" s="140">
        <f t="shared" si="33"/>
        <v>0</v>
      </c>
      <c r="L78" s="140">
        <f t="shared" si="33"/>
        <v>0</v>
      </c>
      <c r="M78" s="140">
        <f t="shared" si="33"/>
        <v>0</v>
      </c>
      <c r="N78" s="140">
        <f t="shared" si="33"/>
        <v>0</v>
      </c>
      <c r="O78" s="140">
        <f t="shared" si="33"/>
        <v>0</v>
      </c>
      <c r="P78" s="140">
        <f t="shared" si="33"/>
        <v>0</v>
      </c>
      <c r="Q78" s="140">
        <f t="shared" si="33"/>
        <v>0</v>
      </c>
      <c r="R78" s="140">
        <f t="shared" si="33"/>
        <v>0</v>
      </c>
      <c r="S78" s="140">
        <f t="shared" si="33"/>
        <v>0</v>
      </c>
      <c r="T78" s="140">
        <f t="shared" si="33"/>
        <v>0</v>
      </c>
      <c r="U78" s="140">
        <f t="shared" si="33"/>
        <v>0</v>
      </c>
      <c r="V78" s="140">
        <f t="shared" si="33"/>
        <v>0</v>
      </c>
      <c r="W78" s="140">
        <f t="shared" si="33"/>
        <v>0</v>
      </c>
      <c r="X78" s="140">
        <f t="shared" si="33"/>
        <v>0</v>
      </c>
      <c r="Y78" s="140">
        <f t="shared" si="33"/>
        <v>0</v>
      </c>
      <c r="Z78" s="140">
        <f t="shared" si="33"/>
        <v>0</v>
      </c>
      <c r="AA78" s="140">
        <f t="shared" si="33"/>
        <v>0</v>
      </c>
      <c r="AB78" s="140">
        <f>IF(IFERROR(IF(VLOOKUP(AB77,AB$149:AB$153,1,0)&gt;=1,AB$148,0),AB77)=AB$130,AB$134,IF(IFERROR(IF(VLOOKUP(AB77,AB$149:AB$153,1,0)&gt;=1,AB$148,0),AB77)=AB$137,AB$140,IF(IFERROR(IF(VLOOKUP(AB77,AB$149:AB$153,1,0)&gt;=1,AB$148,0),AB77)=AB$143,AB$145,0)))</f>
        <v>0</v>
      </c>
      <c r="AC78" s="223"/>
    </row>
    <row r="79" spans="1:29" ht="15.75" hidden="1" customHeight="1" x14ac:dyDescent="0.4">
      <c r="A79" s="257">
        <f t="shared" ref="A79:A125" si="34">+A77+1</f>
        <v>11</v>
      </c>
      <c r="B79" s="259">
        <f>+Partici!H45</f>
        <v>0</v>
      </c>
      <c r="C79" s="234">
        <f>SUM(D80:AB80)</f>
        <v>0</v>
      </c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4"/>
      <c r="Y79" s="54"/>
      <c r="Z79" s="54"/>
      <c r="AA79" s="54"/>
      <c r="AB79" s="54"/>
      <c r="AC79" s="223">
        <f>SUM(D80:AB80)</f>
        <v>0</v>
      </c>
    </row>
    <row r="80" spans="1:29" ht="15.75" hidden="1" customHeight="1" x14ac:dyDescent="0.4">
      <c r="A80" s="258"/>
      <c r="B80" s="259"/>
      <c r="C80" s="235"/>
      <c r="D80" s="140">
        <f t="shared" ref="D80:AA80" si="35">IF(IFERROR(IF(VLOOKUP(D79,D$149:D$153,1,0)&gt;=1,D$148,0),D79)=D$130,D$134,IF(IFERROR(IF(VLOOKUP(D79,D$149:D$153,1,0)&gt;=1,D$148,0),D79)=D$137,D$140,IF(IFERROR(IF(VLOOKUP(D79,D$149:D$153,1,0)&gt;=1,D$148,0),D79)=D$143,D$145,0)))</f>
        <v>0</v>
      </c>
      <c r="E80" s="140">
        <f t="shared" si="35"/>
        <v>0</v>
      </c>
      <c r="F80" s="140">
        <f t="shared" si="35"/>
        <v>0</v>
      </c>
      <c r="G80" s="140">
        <f t="shared" si="35"/>
        <v>0</v>
      </c>
      <c r="H80" s="140">
        <f t="shared" si="35"/>
        <v>0</v>
      </c>
      <c r="I80" s="140">
        <f t="shared" si="35"/>
        <v>0</v>
      </c>
      <c r="J80" s="140">
        <f t="shared" si="35"/>
        <v>0</v>
      </c>
      <c r="K80" s="140">
        <f t="shared" si="35"/>
        <v>0</v>
      </c>
      <c r="L80" s="140">
        <f t="shared" si="35"/>
        <v>0</v>
      </c>
      <c r="M80" s="140">
        <f t="shared" si="35"/>
        <v>0</v>
      </c>
      <c r="N80" s="140">
        <f t="shared" si="35"/>
        <v>0</v>
      </c>
      <c r="O80" s="140">
        <f t="shared" si="35"/>
        <v>0</v>
      </c>
      <c r="P80" s="140">
        <f t="shared" si="35"/>
        <v>0</v>
      </c>
      <c r="Q80" s="140">
        <f t="shared" si="35"/>
        <v>0</v>
      </c>
      <c r="R80" s="140">
        <f t="shared" si="35"/>
        <v>0</v>
      </c>
      <c r="S80" s="140">
        <f t="shared" si="35"/>
        <v>0</v>
      </c>
      <c r="T80" s="140">
        <f t="shared" si="35"/>
        <v>0</v>
      </c>
      <c r="U80" s="140">
        <f t="shared" si="35"/>
        <v>0</v>
      </c>
      <c r="V80" s="140">
        <f t="shared" si="35"/>
        <v>0</v>
      </c>
      <c r="W80" s="140">
        <f t="shared" si="35"/>
        <v>0</v>
      </c>
      <c r="X80" s="140">
        <f t="shared" si="35"/>
        <v>0</v>
      </c>
      <c r="Y80" s="140">
        <f t="shared" si="35"/>
        <v>0</v>
      </c>
      <c r="Z80" s="140">
        <f t="shared" si="35"/>
        <v>0</v>
      </c>
      <c r="AA80" s="140">
        <f t="shared" si="35"/>
        <v>0</v>
      </c>
      <c r="AB80" s="140">
        <f>IF(IFERROR(IF(VLOOKUP(AB79,AB$149:AB$153,1,0)&gt;=1,AB$148,0),AB79)=AB$130,AB$134,IF(IFERROR(IF(VLOOKUP(AB79,AB$149:AB$153,1,0)&gt;=1,AB$148,0),AB79)=AB$137,AB$140,IF(IFERROR(IF(VLOOKUP(AB79,AB$149:AB$153,1,0)&gt;=1,AB$148,0),AB79)=AB$143,AB$145,0)))</f>
        <v>0</v>
      </c>
      <c r="AC80" s="223"/>
    </row>
    <row r="81" spans="1:29" ht="15.75" hidden="1" customHeight="1" x14ac:dyDescent="0.4">
      <c r="A81" s="257">
        <f t="shared" si="34"/>
        <v>12</v>
      </c>
      <c r="B81" s="259">
        <f>+Partici!H46</f>
        <v>0</v>
      </c>
      <c r="C81" s="234">
        <f>SUM(D82:AB82)</f>
        <v>0</v>
      </c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4"/>
      <c r="Y81" s="54"/>
      <c r="Z81" s="54"/>
      <c r="AA81" s="54"/>
      <c r="AB81" s="54"/>
      <c r="AC81" s="223">
        <f>SUM(D82:AB82)</f>
        <v>0</v>
      </c>
    </row>
    <row r="82" spans="1:29" ht="15.75" hidden="1" customHeight="1" x14ac:dyDescent="0.4">
      <c r="A82" s="258"/>
      <c r="B82" s="259"/>
      <c r="C82" s="235"/>
      <c r="D82" s="140">
        <f t="shared" ref="D82:AA82" si="36">IF(IFERROR(IF(VLOOKUP(D81,D$149:D$153,1,0)&gt;=1,D$148,0),D81)=D$130,D$134,IF(IFERROR(IF(VLOOKUP(D81,D$149:D$153,1,0)&gt;=1,D$148,0),D81)=D$137,D$140,IF(IFERROR(IF(VLOOKUP(D81,D$149:D$153,1,0)&gt;=1,D$148,0),D81)=D$143,D$145,0)))</f>
        <v>0</v>
      </c>
      <c r="E82" s="140">
        <f t="shared" si="36"/>
        <v>0</v>
      </c>
      <c r="F82" s="140">
        <f t="shared" si="36"/>
        <v>0</v>
      </c>
      <c r="G82" s="140">
        <f t="shared" si="36"/>
        <v>0</v>
      </c>
      <c r="H82" s="140">
        <f t="shared" si="36"/>
        <v>0</v>
      </c>
      <c r="I82" s="140">
        <f t="shared" si="36"/>
        <v>0</v>
      </c>
      <c r="J82" s="140">
        <f t="shared" si="36"/>
        <v>0</v>
      </c>
      <c r="K82" s="140">
        <f t="shared" si="36"/>
        <v>0</v>
      </c>
      <c r="L82" s="140">
        <f t="shared" si="36"/>
        <v>0</v>
      </c>
      <c r="M82" s="140">
        <f t="shared" si="36"/>
        <v>0</v>
      </c>
      <c r="N82" s="140">
        <f t="shared" si="36"/>
        <v>0</v>
      </c>
      <c r="O82" s="140">
        <f t="shared" si="36"/>
        <v>0</v>
      </c>
      <c r="P82" s="140">
        <f t="shared" si="36"/>
        <v>0</v>
      </c>
      <c r="Q82" s="140">
        <f t="shared" si="36"/>
        <v>0</v>
      </c>
      <c r="R82" s="140">
        <f t="shared" si="36"/>
        <v>0</v>
      </c>
      <c r="S82" s="140">
        <f t="shared" si="36"/>
        <v>0</v>
      </c>
      <c r="T82" s="140">
        <f t="shared" si="36"/>
        <v>0</v>
      </c>
      <c r="U82" s="140">
        <f t="shared" si="36"/>
        <v>0</v>
      </c>
      <c r="V82" s="140">
        <f t="shared" si="36"/>
        <v>0</v>
      </c>
      <c r="W82" s="140">
        <f t="shared" si="36"/>
        <v>0</v>
      </c>
      <c r="X82" s="140">
        <f t="shared" si="36"/>
        <v>0</v>
      </c>
      <c r="Y82" s="140">
        <f t="shared" si="36"/>
        <v>0</v>
      </c>
      <c r="Z82" s="140">
        <f t="shared" si="36"/>
        <v>0</v>
      </c>
      <c r="AA82" s="140">
        <f t="shared" si="36"/>
        <v>0</v>
      </c>
      <c r="AB82" s="140">
        <f>IF(IFERROR(IF(VLOOKUP(AB81,AB$149:AB$153,1,0)&gt;=1,AB$148,0),AB81)=AB$130,AB$134,IF(IFERROR(IF(VLOOKUP(AB81,AB$149:AB$153,1,0)&gt;=1,AB$148,0),AB81)=AB$137,AB$140,IF(IFERROR(IF(VLOOKUP(AB81,AB$149:AB$153,1,0)&gt;=1,AB$148,0),AB81)=AB$143,AB$145,0)))</f>
        <v>0</v>
      </c>
      <c r="AC82" s="223"/>
    </row>
    <row r="83" spans="1:29" ht="15.75" hidden="1" customHeight="1" x14ac:dyDescent="0.4">
      <c r="A83" s="257">
        <f t="shared" si="34"/>
        <v>13</v>
      </c>
      <c r="B83" s="259">
        <f>+Partici!H47</f>
        <v>0</v>
      </c>
      <c r="C83" s="234">
        <f>SUM(D84:AB84)</f>
        <v>0</v>
      </c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4"/>
      <c r="Y83" s="54"/>
      <c r="Z83" s="54"/>
      <c r="AA83" s="54"/>
      <c r="AB83" s="54"/>
      <c r="AC83" s="223">
        <f>SUM(D84:AB84)</f>
        <v>0</v>
      </c>
    </row>
    <row r="84" spans="1:29" ht="15.75" hidden="1" customHeight="1" x14ac:dyDescent="0.4">
      <c r="A84" s="258"/>
      <c r="B84" s="259"/>
      <c r="C84" s="235"/>
      <c r="D84" s="140">
        <f t="shared" ref="D84:AA84" si="37">IF(IFERROR(IF(VLOOKUP(D83,D$149:D$153,1,0)&gt;=1,D$148,0),D83)=D$130,D$134,IF(IFERROR(IF(VLOOKUP(D83,D$149:D$153,1,0)&gt;=1,D$148,0),D83)=D$137,D$140,IF(IFERROR(IF(VLOOKUP(D83,D$149:D$153,1,0)&gt;=1,D$148,0),D83)=D$143,D$145,0)))</f>
        <v>0</v>
      </c>
      <c r="E84" s="140">
        <f t="shared" si="37"/>
        <v>0</v>
      </c>
      <c r="F84" s="140">
        <f t="shared" si="37"/>
        <v>0</v>
      </c>
      <c r="G84" s="140">
        <f t="shared" si="37"/>
        <v>0</v>
      </c>
      <c r="H84" s="140">
        <f t="shared" si="37"/>
        <v>0</v>
      </c>
      <c r="I84" s="140">
        <f t="shared" si="37"/>
        <v>0</v>
      </c>
      <c r="J84" s="140">
        <f t="shared" si="37"/>
        <v>0</v>
      </c>
      <c r="K84" s="140">
        <f t="shared" si="37"/>
        <v>0</v>
      </c>
      <c r="L84" s="140">
        <f t="shared" si="37"/>
        <v>0</v>
      </c>
      <c r="M84" s="140">
        <f t="shared" si="37"/>
        <v>0</v>
      </c>
      <c r="N84" s="140">
        <f t="shared" si="37"/>
        <v>0</v>
      </c>
      <c r="O84" s="140">
        <f t="shared" si="37"/>
        <v>0</v>
      </c>
      <c r="P84" s="140">
        <f t="shared" si="37"/>
        <v>0</v>
      </c>
      <c r="Q84" s="140">
        <f t="shared" si="37"/>
        <v>0</v>
      </c>
      <c r="R84" s="140">
        <f t="shared" si="37"/>
        <v>0</v>
      </c>
      <c r="S84" s="140">
        <f t="shared" si="37"/>
        <v>0</v>
      </c>
      <c r="T84" s="140">
        <f t="shared" si="37"/>
        <v>0</v>
      </c>
      <c r="U84" s="140">
        <f t="shared" si="37"/>
        <v>0</v>
      </c>
      <c r="V84" s="140">
        <f t="shared" si="37"/>
        <v>0</v>
      </c>
      <c r="W84" s="140">
        <f t="shared" si="37"/>
        <v>0</v>
      </c>
      <c r="X84" s="140">
        <f t="shared" si="37"/>
        <v>0</v>
      </c>
      <c r="Y84" s="140">
        <f t="shared" si="37"/>
        <v>0</v>
      </c>
      <c r="Z84" s="140">
        <f t="shared" si="37"/>
        <v>0</v>
      </c>
      <c r="AA84" s="140">
        <f t="shared" si="37"/>
        <v>0</v>
      </c>
      <c r="AB84" s="140">
        <f>IF(IFERROR(IF(VLOOKUP(AB83,AB$149:AB$153,1,0)&gt;=1,AB$148,0),AB83)=AB$130,AB$134,IF(IFERROR(IF(VLOOKUP(AB83,AB$149:AB$153,1,0)&gt;=1,AB$148,0),AB83)=AB$137,AB$140,IF(IFERROR(IF(VLOOKUP(AB83,AB$149:AB$153,1,0)&gt;=1,AB$148,0),AB83)=AB$143,AB$145,0)))</f>
        <v>0</v>
      </c>
      <c r="AC84" s="223"/>
    </row>
    <row r="85" spans="1:29" ht="15.75" hidden="1" customHeight="1" x14ac:dyDescent="0.4">
      <c r="A85" s="257">
        <f t="shared" si="34"/>
        <v>14</v>
      </c>
      <c r="B85" s="259">
        <f>+Partici!H48</f>
        <v>0</v>
      </c>
      <c r="C85" s="234">
        <f>SUM(D86:AB86)</f>
        <v>0</v>
      </c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4"/>
      <c r="Y85" s="54"/>
      <c r="Z85" s="54"/>
      <c r="AA85" s="54"/>
      <c r="AB85" s="54"/>
      <c r="AC85" s="223">
        <f>SUM(D86:AB86)</f>
        <v>0</v>
      </c>
    </row>
    <row r="86" spans="1:29" ht="15.75" hidden="1" customHeight="1" x14ac:dyDescent="0.4">
      <c r="A86" s="258"/>
      <c r="B86" s="259"/>
      <c r="C86" s="235"/>
      <c r="D86" s="140">
        <f t="shared" ref="D86:AA86" si="38">IF(IFERROR(IF(VLOOKUP(D85,D$149:D$153,1,0)&gt;=1,D$148,0),D85)=D$130,D$134,IF(IFERROR(IF(VLOOKUP(D85,D$149:D$153,1,0)&gt;=1,D$148,0),D85)=D$137,D$140,IF(IFERROR(IF(VLOOKUP(D85,D$149:D$153,1,0)&gt;=1,D$148,0),D85)=D$143,D$145,0)))</f>
        <v>0</v>
      </c>
      <c r="E86" s="140">
        <f t="shared" si="38"/>
        <v>0</v>
      </c>
      <c r="F86" s="140">
        <f t="shared" si="38"/>
        <v>0</v>
      </c>
      <c r="G86" s="140">
        <f t="shared" si="38"/>
        <v>0</v>
      </c>
      <c r="H86" s="140">
        <f t="shared" si="38"/>
        <v>0</v>
      </c>
      <c r="I86" s="140">
        <f t="shared" si="38"/>
        <v>0</v>
      </c>
      <c r="J86" s="140">
        <f t="shared" si="38"/>
        <v>0</v>
      </c>
      <c r="K86" s="140">
        <f t="shared" si="38"/>
        <v>0</v>
      </c>
      <c r="L86" s="140">
        <f t="shared" si="38"/>
        <v>0</v>
      </c>
      <c r="M86" s="140">
        <f t="shared" si="38"/>
        <v>0</v>
      </c>
      <c r="N86" s="140">
        <f t="shared" si="38"/>
        <v>0</v>
      </c>
      <c r="O86" s="140">
        <f t="shared" si="38"/>
        <v>0</v>
      </c>
      <c r="P86" s="140">
        <f t="shared" si="38"/>
        <v>0</v>
      </c>
      <c r="Q86" s="140">
        <f t="shared" si="38"/>
        <v>0</v>
      </c>
      <c r="R86" s="140">
        <f t="shared" si="38"/>
        <v>0</v>
      </c>
      <c r="S86" s="140">
        <f t="shared" si="38"/>
        <v>0</v>
      </c>
      <c r="T86" s="140">
        <f t="shared" si="38"/>
        <v>0</v>
      </c>
      <c r="U86" s="140">
        <f t="shared" si="38"/>
        <v>0</v>
      </c>
      <c r="V86" s="140">
        <f t="shared" si="38"/>
        <v>0</v>
      </c>
      <c r="W86" s="140">
        <f t="shared" si="38"/>
        <v>0</v>
      </c>
      <c r="X86" s="140">
        <f t="shared" si="38"/>
        <v>0</v>
      </c>
      <c r="Y86" s="140">
        <f t="shared" si="38"/>
        <v>0</v>
      </c>
      <c r="Z86" s="140">
        <f t="shared" si="38"/>
        <v>0</v>
      </c>
      <c r="AA86" s="140">
        <f t="shared" si="38"/>
        <v>0</v>
      </c>
      <c r="AB86" s="140">
        <f>IF(IFERROR(IF(VLOOKUP(AB85,AB$149:AB$153,1,0)&gt;=1,AB$148,0),AB85)=AB$130,AB$134,IF(IFERROR(IF(VLOOKUP(AB85,AB$149:AB$153,1,0)&gt;=1,AB$148,0),AB85)=AB$137,AB$140,IF(IFERROR(IF(VLOOKUP(AB85,AB$149:AB$153,1,0)&gt;=1,AB$148,0),AB85)=AB$143,AB$145,0)))</f>
        <v>0</v>
      </c>
      <c r="AC86" s="223"/>
    </row>
    <row r="87" spans="1:29" ht="15.75" hidden="1" customHeight="1" x14ac:dyDescent="0.4">
      <c r="A87" s="257">
        <f t="shared" si="34"/>
        <v>15</v>
      </c>
      <c r="B87" s="259">
        <f>+Partici!H49</f>
        <v>0</v>
      </c>
      <c r="C87" s="234">
        <f>SUM(D88:AB88)</f>
        <v>0</v>
      </c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4"/>
      <c r="Y87" s="54"/>
      <c r="Z87" s="54"/>
      <c r="AA87" s="54"/>
      <c r="AB87" s="54"/>
      <c r="AC87" s="223">
        <f>SUM(D88:AB88)</f>
        <v>0</v>
      </c>
    </row>
    <row r="88" spans="1:29" ht="15.75" hidden="1" customHeight="1" x14ac:dyDescent="0.4">
      <c r="A88" s="258"/>
      <c r="B88" s="259"/>
      <c r="C88" s="235"/>
      <c r="D88" s="140">
        <f t="shared" ref="D88:AB88" si="39">IF(IFERROR(IF(VLOOKUP(D87,D$149:D$153,1,0)&gt;=1,D$148,0),D87)=D$130,D$134,IF(IFERROR(IF(VLOOKUP(D87,D$149:D$153,1,0)&gt;=1,D$148,0),D87)=D$137,D$140,IF(IFERROR(IF(VLOOKUP(D87,D$149:D$153,1,0)&gt;=1,D$148,0),D87)=D$143,D$145,0)))</f>
        <v>0</v>
      </c>
      <c r="E88" s="140">
        <f t="shared" si="39"/>
        <v>0</v>
      </c>
      <c r="F88" s="140">
        <f t="shared" si="39"/>
        <v>0</v>
      </c>
      <c r="G88" s="140">
        <f t="shared" si="39"/>
        <v>0</v>
      </c>
      <c r="H88" s="140">
        <f t="shared" si="39"/>
        <v>0</v>
      </c>
      <c r="I88" s="140">
        <f t="shared" si="39"/>
        <v>0</v>
      </c>
      <c r="J88" s="140">
        <f t="shared" si="39"/>
        <v>0</v>
      </c>
      <c r="K88" s="140">
        <f t="shared" si="39"/>
        <v>0</v>
      </c>
      <c r="L88" s="140">
        <f t="shared" si="39"/>
        <v>0</v>
      </c>
      <c r="M88" s="140">
        <f t="shared" si="39"/>
        <v>0</v>
      </c>
      <c r="N88" s="140">
        <f t="shared" si="39"/>
        <v>0</v>
      </c>
      <c r="O88" s="140">
        <f t="shared" si="39"/>
        <v>0</v>
      </c>
      <c r="P88" s="140">
        <f t="shared" si="39"/>
        <v>0</v>
      </c>
      <c r="Q88" s="140">
        <f t="shared" si="39"/>
        <v>0</v>
      </c>
      <c r="R88" s="140">
        <f t="shared" si="39"/>
        <v>0</v>
      </c>
      <c r="S88" s="140">
        <f t="shared" si="39"/>
        <v>0</v>
      </c>
      <c r="T88" s="140">
        <f t="shared" si="39"/>
        <v>0</v>
      </c>
      <c r="U88" s="140">
        <f t="shared" si="39"/>
        <v>0</v>
      </c>
      <c r="V88" s="140">
        <f t="shared" si="39"/>
        <v>0</v>
      </c>
      <c r="W88" s="140">
        <f t="shared" si="39"/>
        <v>0</v>
      </c>
      <c r="X88" s="140">
        <f t="shared" si="39"/>
        <v>0</v>
      </c>
      <c r="Y88" s="140">
        <f t="shared" si="39"/>
        <v>0</v>
      </c>
      <c r="Z88" s="140">
        <f t="shared" si="39"/>
        <v>0</v>
      </c>
      <c r="AA88" s="140">
        <f t="shared" si="39"/>
        <v>0</v>
      </c>
      <c r="AB88" s="140">
        <f t="shared" si="39"/>
        <v>0</v>
      </c>
      <c r="AC88" s="223"/>
    </row>
    <row r="89" spans="1:29" ht="15.75" hidden="1" customHeight="1" x14ac:dyDescent="0.4">
      <c r="A89" s="257">
        <f t="shared" si="34"/>
        <v>16</v>
      </c>
      <c r="B89" s="259">
        <f>+Partici!H50</f>
        <v>0</v>
      </c>
      <c r="C89" s="234">
        <f>SUM(D90:AB90)</f>
        <v>0</v>
      </c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4"/>
      <c r="Y89" s="54"/>
      <c r="Z89" s="54"/>
      <c r="AA89" s="54"/>
      <c r="AB89" s="54"/>
      <c r="AC89" s="223">
        <f>SUM(D90:AB90)</f>
        <v>0</v>
      </c>
    </row>
    <row r="90" spans="1:29" ht="15.75" hidden="1" customHeight="1" x14ac:dyDescent="0.4">
      <c r="A90" s="258"/>
      <c r="B90" s="259"/>
      <c r="C90" s="235"/>
      <c r="D90" s="140">
        <f t="shared" ref="D90:AA90" si="40">IF(IFERROR(IF(VLOOKUP(D89,D$149:D$153,1,0)&gt;=1,D$148,0),D89)=D$130,D$134,IF(IFERROR(IF(VLOOKUP(D89,D$149:D$153,1,0)&gt;=1,D$148,0),D89)=D$137,D$140,IF(IFERROR(IF(VLOOKUP(D89,D$149:D$153,1,0)&gt;=1,D$148,0),D89)=D$143,D$145,0)))</f>
        <v>0</v>
      </c>
      <c r="E90" s="140">
        <f t="shared" si="40"/>
        <v>0</v>
      </c>
      <c r="F90" s="140">
        <f t="shared" si="40"/>
        <v>0</v>
      </c>
      <c r="G90" s="140">
        <f t="shared" si="40"/>
        <v>0</v>
      </c>
      <c r="H90" s="140">
        <f t="shared" si="40"/>
        <v>0</v>
      </c>
      <c r="I90" s="140">
        <f t="shared" si="40"/>
        <v>0</v>
      </c>
      <c r="J90" s="140">
        <f t="shared" si="40"/>
        <v>0</v>
      </c>
      <c r="K90" s="140">
        <f t="shared" si="40"/>
        <v>0</v>
      </c>
      <c r="L90" s="140">
        <f t="shared" si="40"/>
        <v>0</v>
      </c>
      <c r="M90" s="140">
        <f t="shared" si="40"/>
        <v>0</v>
      </c>
      <c r="N90" s="140">
        <f t="shared" si="40"/>
        <v>0</v>
      </c>
      <c r="O90" s="140">
        <f t="shared" si="40"/>
        <v>0</v>
      </c>
      <c r="P90" s="140">
        <f t="shared" si="40"/>
        <v>0</v>
      </c>
      <c r="Q90" s="140">
        <f t="shared" si="40"/>
        <v>0</v>
      </c>
      <c r="R90" s="140">
        <f t="shared" si="40"/>
        <v>0</v>
      </c>
      <c r="S90" s="140">
        <f t="shared" si="40"/>
        <v>0</v>
      </c>
      <c r="T90" s="140">
        <f t="shared" si="40"/>
        <v>0</v>
      </c>
      <c r="U90" s="140">
        <f t="shared" si="40"/>
        <v>0</v>
      </c>
      <c r="V90" s="140">
        <f t="shared" si="40"/>
        <v>0</v>
      </c>
      <c r="W90" s="140">
        <f t="shared" si="40"/>
        <v>0</v>
      </c>
      <c r="X90" s="140">
        <f t="shared" si="40"/>
        <v>0</v>
      </c>
      <c r="Y90" s="140">
        <f t="shared" si="40"/>
        <v>0</v>
      </c>
      <c r="Z90" s="140">
        <f t="shared" si="40"/>
        <v>0</v>
      </c>
      <c r="AA90" s="140">
        <f t="shared" si="40"/>
        <v>0</v>
      </c>
      <c r="AB90" s="140">
        <f>IF(IFERROR(IF(VLOOKUP(AB89,AB$149:AB$153,1,0)&gt;=1,AB$148,0),AB89)=AB$130,AB$134,IF(IFERROR(IF(VLOOKUP(AB89,AB$149:AB$153,1,0)&gt;=1,AB$148,0),AB89)=AB$137,AB$140,IF(IFERROR(IF(VLOOKUP(AB89,AB$149:AB$153,1,0)&gt;=1,AB$148,0),AB89)=AB$143,AB$145,0)))</f>
        <v>0</v>
      </c>
      <c r="AC90" s="223"/>
    </row>
    <row r="91" spans="1:29" ht="15.75" hidden="1" customHeight="1" x14ac:dyDescent="0.4">
      <c r="A91" s="257">
        <f t="shared" si="34"/>
        <v>17</v>
      </c>
      <c r="B91" s="259">
        <f>+Partici!H51</f>
        <v>0</v>
      </c>
      <c r="C91" s="234">
        <f>SUM(D92:AB92)</f>
        <v>0</v>
      </c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4"/>
      <c r="Y91" s="54"/>
      <c r="Z91" s="54"/>
      <c r="AA91" s="54"/>
      <c r="AB91" s="54"/>
      <c r="AC91" s="223">
        <f>SUM(D92:AB92)</f>
        <v>0</v>
      </c>
    </row>
    <row r="92" spans="1:29" ht="15.75" hidden="1" customHeight="1" x14ac:dyDescent="0.4">
      <c r="A92" s="258"/>
      <c r="B92" s="259"/>
      <c r="C92" s="235"/>
      <c r="D92" s="140">
        <f t="shared" ref="D92:AA92" si="41">IF(IFERROR(IF(VLOOKUP(D91,D$149:D$153,1,0)&gt;=1,D$148,0),D91)=D$130,D$134,IF(IFERROR(IF(VLOOKUP(D91,D$149:D$153,1,0)&gt;=1,D$148,0),D91)=D$137,D$140,IF(IFERROR(IF(VLOOKUP(D91,D$149:D$153,1,0)&gt;=1,D$148,0),D91)=D$143,D$145,0)))</f>
        <v>0</v>
      </c>
      <c r="E92" s="140">
        <f t="shared" si="41"/>
        <v>0</v>
      </c>
      <c r="F92" s="140">
        <f t="shared" si="41"/>
        <v>0</v>
      </c>
      <c r="G92" s="140">
        <f t="shared" si="41"/>
        <v>0</v>
      </c>
      <c r="H92" s="140">
        <f t="shared" si="41"/>
        <v>0</v>
      </c>
      <c r="I92" s="140">
        <f t="shared" si="41"/>
        <v>0</v>
      </c>
      <c r="J92" s="140">
        <f t="shared" si="41"/>
        <v>0</v>
      </c>
      <c r="K92" s="140">
        <f t="shared" si="41"/>
        <v>0</v>
      </c>
      <c r="L92" s="140">
        <f t="shared" si="41"/>
        <v>0</v>
      </c>
      <c r="M92" s="140">
        <f t="shared" si="41"/>
        <v>0</v>
      </c>
      <c r="N92" s="140">
        <f t="shared" si="41"/>
        <v>0</v>
      </c>
      <c r="O92" s="140">
        <f t="shared" si="41"/>
        <v>0</v>
      </c>
      <c r="P92" s="140">
        <f t="shared" si="41"/>
        <v>0</v>
      </c>
      <c r="Q92" s="140">
        <f t="shared" si="41"/>
        <v>0</v>
      </c>
      <c r="R92" s="140">
        <f t="shared" si="41"/>
        <v>0</v>
      </c>
      <c r="S92" s="140">
        <f t="shared" si="41"/>
        <v>0</v>
      </c>
      <c r="T92" s="140">
        <f t="shared" si="41"/>
        <v>0</v>
      </c>
      <c r="U92" s="140">
        <f t="shared" si="41"/>
        <v>0</v>
      </c>
      <c r="V92" s="140">
        <f t="shared" si="41"/>
        <v>0</v>
      </c>
      <c r="W92" s="140">
        <f t="shared" si="41"/>
        <v>0</v>
      </c>
      <c r="X92" s="140">
        <f t="shared" si="41"/>
        <v>0</v>
      </c>
      <c r="Y92" s="140">
        <f t="shared" si="41"/>
        <v>0</v>
      </c>
      <c r="Z92" s="140">
        <f t="shared" si="41"/>
        <v>0</v>
      </c>
      <c r="AA92" s="140">
        <f t="shared" si="41"/>
        <v>0</v>
      </c>
      <c r="AB92" s="140">
        <f>IF(IFERROR(IF(VLOOKUP(AB91,AB$149:AB$153,1,0)&gt;=1,AB$148,0),AB91)=AB$130,AB$134,IF(IFERROR(IF(VLOOKUP(AB91,AB$149:AB$153,1,0)&gt;=1,AB$148,0),AB91)=AB$137,AB$140,IF(IFERROR(IF(VLOOKUP(AB91,AB$149:AB$153,1,0)&gt;=1,AB$148,0),AB91)=AB$143,AB$145,0)))</f>
        <v>0</v>
      </c>
      <c r="AC92" s="223"/>
    </row>
    <row r="93" spans="1:29" ht="15.75" hidden="1" customHeight="1" x14ac:dyDescent="0.4">
      <c r="A93" s="257">
        <f t="shared" si="34"/>
        <v>18</v>
      </c>
      <c r="B93" s="259">
        <f>+Partici!H52</f>
        <v>0</v>
      </c>
      <c r="C93" s="234">
        <f>SUM(D94:AB94)</f>
        <v>0</v>
      </c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4"/>
      <c r="Y93" s="54"/>
      <c r="Z93" s="54"/>
      <c r="AA93" s="54"/>
      <c r="AB93" s="54"/>
      <c r="AC93" s="223">
        <f>SUM(D94:AB94)</f>
        <v>0</v>
      </c>
    </row>
    <row r="94" spans="1:29" ht="15.75" hidden="1" customHeight="1" x14ac:dyDescent="0.4">
      <c r="A94" s="258"/>
      <c r="B94" s="259"/>
      <c r="C94" s="235"/>
      <c r="D94" s="140">
        <f t="shared" ref="D94:AA94" si="42">IF(IFERROR(IF(VLOOKUP(D93,D$149:D$153,1,0)&gt;=1,D$148,0),D93)=D$130,D$134,IF(IFERROR(IF(VLOOKUP(D93,D$149:D$153,1,0)&gt;=1,D$148,0),D93)=D$137,D$140,IF(IFERROR(IF(VLOOKUP(D93,D$149:D$153,1,0)&gt;=1,D$148,0),D93)=D$143,D$145,0)))</f>
        <v>0</v>
      </c>
      <c r="E94" s="140">
        <f t="shared" si="42"/>
        <v>0</v>
      </c>
      <c r="F94" s="140">
        <f t="shared" si="42"/>
        <v>0</v>
      </c>
      <c r="G94" s="140">
        <f t="shared" si="42"/>
        <v>0</v>
      </c>
      <c r="H94" s="140">
        <f t="shared" si="42"/>
        <v>0</v>
      </c>
      <c r="I94" s="140">
        <f t="shared" si="42"/>
        <v>0</v>
      </c>
      <c r="J94" s="140">
        <f t="shared" si="42"/>
        <v>0</v>
      </c>
      <c r="K94" s="140">
        <f t="shared" si="42"/>
        <v>0</v>
      </c>
      <c r="L94" s="140">
        <f t="shared" si="42"/>
        <v>0</v>
      </c>
      <c r="M94" s="140">
        <f t="shared" si="42"/>
        <v>0</v>
      </c>
      <c r="N94" s="140">
        <f t="shared" si="42"/>
        <v>0</v>
      </c>
      <c r="O94" s="140">
        <f t="shared" si="42"/>
        <v>0</v>
      </c>
      <c r="P94" s="140">
        <f t="shared" si="42"/>
        <v>0</v>
      </c>
      <c r="Q94" s="140">
        <f t="shared" si="42"/>
        <v>0</v>
      </c>
      <c r="R94" s="140">
        <f t="shared" si="42"/>
        <v>0</v>
      </c>
      <c r="S94" s="140">
        <f t="shared" si="42"/>
        <v>0</v>
      </c>
      <c r="T94" s="140">
        <f t="shared" si="42"/>
        <v>0</v>
      </c>
      <c r="U94" s="140">
        <f t="shared" si="42"/>
        <v>0</v>
      </c>
      <c r="V94" s="140">
        <f t="shared" si="42"/>
        <v>0</v>
      </c>
      <c r="W94" s="140">
        <f t="shared" si="42"/>
        <v>0</v>
      </c>
      <c r="X94" s="140">
        <f t="shared" si="42"/>
        <v>0</v>
      </c>
      <c r="Y94" s="140">
        <f t="shared" si="42"/>
        <v>0</v>
      </c>
      <c r="Z94" s="140">
        <f t="shared" si="42"/>
        <v>0</v>
      </c>
      <c r="AA94" s="140">
        <f t="shared" si="42"/>
        <v>0</v>
      </c>
      <c r="AB94" s="140">
        <f>IF(IFERROR(IF(VLOOKUP(AB93,AB$149:AB$153,1,0)&gt;=1,AB$148,0),AB93)=AB$130,AB$134,IF(IFERROR(IF(VLOOKUP(AB93,AB$149:AB$153,1,0)&gt;=1,AB$148,0),AB93)=AB$137,AB$140,IF(IFERROR(IF(VLOOKUP(AB93,AB$149:AB$153,1,0)&gt;=1,AB$148,0),AB93)=AB$143,AB$145,0)))</f>
        <v>0</v>
      </c>
      <c r="AC94" s="223"/>
    </row>
    <row r="95" spans="1:29" ht="15.75" hidden="1" customHeight="1" x14ac:dyDescent="0.4">
      <c r="A95" s="257">
        <f t="shared" si="34"/>
        <v>19</v>
      </c>
      <c r="B95" s="259">
        <f>+Partici!H53</f>
        <v>0</v>
      </c>
      <c r="C95" s="234">
        <f>SUM(D96:AB96)</f>
        <v>0</v>
      </c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4"/>
      <c r="Y95" s="54"/>
      <c r="Z95" s="54"/>
      <c r="AA95" s="54"/>
      <c r="AB95" s="54"/>
      <c r="AC95" s="223">
        <f>SUM(D96:AB96)</f>
        <v>0</v>
      </c>
    </row>
    <row r="96" spans="1:29" ht="15.75" hidden="1" customHeight="1" x14ac:dyDescent="0.4">
      <c r="A96" s="258"/>
      <c r="B96" s="259"/>
      <c r="C96" s="235"/>
      <c r="D96" s="140">
        <f t="shared" ref="D96:AA96" si="43">IF(IFERROR(IF(VLOOKUP(D95,D$149:D$153,1,0)&gt;=1,D$148,0),D95)=D$130,D$134,IF(IFERROR(IF(VLOOKUP(D95,D$149:D$153,1,0)&gt;=1,D$148,0),D95)=D$137,D$140,IF(IFERROR(IF(VLOOKUP(D95,D$149:D$153,1,0)&gt;=1,D$148,0),D95)=D$143,D$145,0)))</f>
        <v>0</v>
      </c>
      <c r="E96" s="140">
        <f t="shared" si="43"/>
        <v>0</v>
      </c>
      <c r="F96" s="140">
        <f t="shared" si="43"/>
        <v>0</v>
      </c>
      <c r="G96" s="140">
        <f t="shared" si="43"/>
        <v>0</v>
      </c>
      <c r="H96" s="140">
        <f t="shared" si="43"/>
        <v>0</v>
      </c>
      <c r="I96" s="140">
        <f t="shared" si="43"/>
        <v>0</v>
      </c>
      <c r="J96" s="140">
        <f t="shared" si="43"/>
        <v>0</v>
      </c>
      <c r="K96" s="140">
        <f t="shared" si="43"/>
        <v>0</v>
      </c>
      <c r="L96" s="140">
        <f t="shared" si="43"/>
        <v>0</v>
      </c>
      <c r="M96" s="140">
        <f t="shared" si="43"/>
        <v>0</v>
      </c>
      <c r="N96" s="140">
        <f t="shared" si="43"/>
        <v>0</v>
      </c>
      <c r="O96" s="140">
        <f t="shared" si="43"/>
        <v>0</v>
      </c>
      <c r="P96" s="140">
        <f t="shared" si="43"/>
        <v>0</v>
      </c>
      <c r="Q96" s="140">
        <f t="shared" si="43"/>
        <v>0</v>
      </c>
      <c r="R96" s="140">
        <f t="shared" si="43"/>
        <v>0</v>
      </c>
      <c r="S96" s="140">
        <f t="shared" si="43"/>
        <v>0</v>
      </c>
      <c r="T96" s="140">
        <f t="shared" si="43"/>
        <v>0</v>
      </c>
      <c r="U96" s="140">
        <f t="shared" si="43"/>
        <v>0</v>
      </c>
      <c r="V96" s="140">
        <f t="shared" si="43"/>
        <v>0</v>
      </c>
      <c r="W96" s="140">
        <f t="shared" si="43"/>
        <v>0</v>
      </c>
      <c r="X96" s="140">
        <f t="shared" si="43"/>
        <v>0</v>
      </c>
      <c r="Y96" s="140">
        <f t="shared" si="43"/>
        <v>0</v>
      </c>
      <c r="Z96" s="140">
        <f t="shared" si="43"/>
        <v>0</v>
      </c>
      <c r="AA96" s="140">
        <f t="shared" si="43"/>
        <v>0</v>
      </c>
      <c r="AB96" s="140">
        <f>IF(IFERROR(IF(VLOOKUP(AB95,AB$149:AB$153,1,0)&gt;=1,AB$148,0),AB95)=AB$130,AB$134,IF(IFERROR(IF(VLOOKUP(AB95,AB$149:AB$153,1,0)&gt;=1,AB$148,0),AB95)=AB$137,AB$140,IF(IFERROR(IF(VLOOKUP(AB95,AB$149:AB$153,1,0)&gt;=1,AB$148,0),AB95)=AB$143,AB$145,0)))</f>
        <v>0</v>
      </c>
      <c r="AC96" s="223"/>
    </row>
    <row r="97" spans="1:29" ht="15.75" hidden="1" customHeight="1" x14ac:dyDescent="0.4">
      <c r="A97" s="257">
        <f t="shared" si="34"/>
        <v>20</v>
      </c>
      <c r="B97" s="259">
        <f>+Partici!H54</f>
        <v>0</v>
      </c>
      <c r="C97" s="234">
        <f>SUM(D98:AB98)</f>
        <v>0</v>
      </c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4"/>
      <c r="Y97" s="54"/>
      <c r="Z97" s="54"/>
      <c r="AA97" s="54"/>
      <c r="AB97" s="54"/>
      <c r="AC97" s="223">
        <f>SUM(D98:AB98)</f>
        <v>0</v>
      </c>
    </row>
    <row r="98" spans="1:29" ht="15.75" hidden="1" customHeight="1" x14ac:dyDescent="0.4">
      <c r="A98" s="258"/>
      <c r="B98" s="259"/>
      <c r="C98" s="235"/>
      <c r="D98" s="140">
        <f t="shared" ref="D98:AA98" si="44">IF(IFERROR(IF(VLOOKUP(D97,D$149:D$153,1,0)&gt;=1,D$148,0),D97)=D$130,D$134,IF(IFERROR(IF(VLOOKUP(D97,D$149:D$153,1,0)&gt;=1,D$148,0),D97)=D$137,D$140,IF(IFERROR(IF(VLOOKUP(D97,D$149:D$153,1,0)&gt;=1,D$148,0),D97)=D$143,D$145,0)))</f>
        <v>0</v>
      </c>
      <c r="E98" s="140">
        <f t="shared" si="44"/>
        <v>0</v>
      </c>
      <c r="F98" s="140">
        <f t="shared" si="44"/>
        <v>0</v>
      </c>
      <c r="G98" s="140">
        <f t="shared" si="44"/>
        <v>0</v>
      </c>
      <c r="H98" s="140">
        <f t="shared" si="44"/>
        <v>0</v>
      </c>
      <c r="I98" s="140">
        <f t="shared" si="44"/>
        <v>0</v>
      </c>
      <c r="J98" s="140">
        <f t="shared" si="44"/>
        <v>0</v>
      </c>
      <c r="K98" s="140">
        <f t="shared" si="44"/>
        <v>0</v>
      </c>
      <c r="L98" s="140">
        <f t="shared" si="44"/>
        <v>0</v>
      </c>
      <c r="M98" s="140">
        <f t="shared" si="44"/>
        <v>0</v>
      </c>
      <c r="N98" s="140">
        <f t="shared" si="44"/>
        <v>0</v>
      </c>
      <c r="O98" s="140">
        <f t="shared" si="44"/>
        <v>0</v>
      </c>
      <c r="P98" s="140">
        <f t="shared" si="44"/>
        <v>0</v>
      </c>
      <c r="Q98" s="140">
        <f t="shared" si="44"/>
        <v>0</v>
      </c>
      <c r="R98" s="140">
        <f t="shared" si="44"/>
        <v>0</v>
      </c>
      <c r="S98" s="140">
        <f t="shared" si="44"/>
        <v>0</v>
      </c>
      <c r="T98" s="140">
        <f t="shared" si="44"/>
        <v>0</v>
      </c>
      <c r="U98" s="140">
        <f t="shared" si="44"/>
        <v>0</v>
      </c>
      <c r="V98" s="140">
        <f t="shared" si="44"/>
        <v>0</v>
      </c>
      <c r="W98" s="140">
        <f t="shared" si="44"/>
        <v>0</v>
      </c>
      <c r="X98" s="140">
        <f t="shared" si="44"/>
        <v>0</v>
      </c>
      <c r="Y98" s="140">
        <f t="shared" si="44"/>
        <v>0</v>
      </c>
      <c r="Z98" s="140">
        <f t="shared" si="44"/>
        <v>0</v>
      </c>
      <c r="AA98" s="140">
        <f t="shared" si="44"/>
        <v>0</v>
      </c>
      <c r="AB98" s="140">
        <f>IF(IFERROR(IF(VLOOKUP(AB97,AB$149:AB$153,1,0)&gt;=1,AB$148,0),AB97)=AB$130,AB$134,IF(IFERROR(IF(VLOOKUP(AB97,AB$149:AB$153,1,0)&gt;=1,AB$148,0),AB97)=AB$137,AB$140,IF(IFERROR(IF(VLOOKUP(AB97,AB$149:AB$153,1,0)&gt;=1,AB$148,0),AB97)=AB$143,AB$145,0)))</f>
        <v>0</v>
      </c>
      <c r="AC98" s="223"/>
    </row>
    <row r="99" spans="1:29" ht="15.75" hidden="1" customHeight="1" x14ac:dyDescent="0.4">
      <c r="A99" s="257">
        <f t="shared" si="34"/>
        <v>21</v>
      </c>
      <c r="B99" s="259">
        <f>+Partici!H55</f>
        <v>0</v>
      </c>
      <c r="C99" s="234">
        <f>SUM(D100:AB100)</f>
        <v>0</v>
      </c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4"/>
      <c r="Y99" s="54"/>
      <c r="Z99" s="54"/>
      <c r="AA99" s="54"/>
      <c r="AB99" s="54"/>
      <c r="AC99" s="223">
        <f>SUM(D100:AB100)</f>
        <v>0</v>
      </c>
    </row>
    <row r="100" spans="1:29" ht="15.75" hidden="1" customHeight="1" x14ac:dyDescent="0.4">
      <c r="A100" s="258"/>
      <c r="B100" s="259"/>
      <c r="C100" s="235"/>
      <c r="D100" s="140">
        <f t="shared" ref="D100:AA100" si="45">IF(IFERROR(IF(VLOOKUP(D99,D$149:D$153,1,0)&gt;=1,D$148,0),D99)=D$130,D$134,IF(IFERROR(IF(VLOOKUP(D99,D$149:D$153,1,0)&gt;=1,D$148,0),D99)=D$137,D$140,IF(IFERROR(IF(VLOOKUP(D99,D$149:D$153,1,0)&gt;=1,D$148,0),D99)=D$143,D$145,0)))</f>
        <v>0</v>
      </c>
      <c r="E100" s="140">
        <f t="shared" si="45"/>
        <v>0</v>
      </c>
      <c r="F100" s="140">
        <f t="shared" si="45"/>
        <v>0</v>
      </c>
      <c r="G100" s="140">
        <f t="shared" si="45"/>
        <v>0</v>
      </c>
      <c r="H100" s="140">
        <f t="shared" si="45"/>
        <v>0</v>
      </c>
      <c r="I100" s="140">
        <f t="shared" si="45"/>
        <v>0</v>
      </c>
      <c r="J100" s="140">
        <f t="shared" si="45"/>
        <v>0</v>
      </c>
      <c r="K100" s="140">
        <f t="shared" si="45"/>
        <v>0</v>
      </c>
      <c r="L100" s="140">
        <f t="shared" si="45"/>
        <v>0</v>
      </c>
      <c r="M100" s="140">
        <f t="shared" si="45"/>
        <v>0</v>
      </c>
      <c r="N100" s="140">
        <f t="shared" si="45"/>
        <v>0</v>
      </c>
      <c r="O100" s="140">
        <f t="shared" si="45"/>
        <v>0</v>
      </c>
      <c r="P100" s="140">
        <f t="shared" si="45"/>
        <v>0</v>
      </c>
      <c r="Q100" s="140">
        <f t="shared" si="45"/>
        <v>0</v>
      </c>
      <c r="R100" s="140">
        <f t="shared" si="45"/>
        <v>0</v>
      </c>
      <c r="S100" s="140">
        <f t="shared" si="45"/>
        <v>0</v>
      </c>
      <c r="T100" s="140">
        <f t="shared" si="45"/>
        <v>0</v>
      </c>
      <c r="U100" s="140">
        <f t="shared" si="45"/>
        <v>0</v>
      </c>
      <c r="V100" s="140">
        <f t="shared" si="45"/>
        <v>0</v>
      </c>
      <c r="W100" s="140">
        <f t="shared" si="45"/>
        <v>0</v>
      </c>
      <c r="X100" s="140">
        <f t="shared" si="45"/>
        <v>0</v>
      </c>
      <c r="Y100" s="140">
        <f t="shared" si="45"/>
        <v>0</v>
      </c>
      <c r="Z100" s="140">
        <f t="shared" si="45"/>
        <v>0</v>
      </c>
      <c r="AA100" s="140">
        <f t="shared" si="45"/>
        <v>0</v>
      </c>
      <c r="AB100" s="140">
        <f>IF(IFERROR(IF(VLOOKUP(AB99,AB$149:AB$153,1,0)&gt;=1,AB$148,0),AB99)=AB$130,AB$134,IF(IFERROR(IF(VLOOKUP(AB99,AB$149:AB$153,1,0)&gt;=1,AB$148,0),AB99)=AB$137,AB$140,IF(IFERROR(IF(VLOOKUP(AB99,AB$149:AB$153,1,0)&gt;=1,AB$148,0),AB99)=AB$143,AB$145,0)))</f>
        <v>0</v>
      </c>
      <c r="AC100" s="223"/>
    </row>
    <row r="101" spans="1:29" ht="15.75" hidden="1" customHeight="1" x14ac:dyDescent="0.4">
      <c r="A101" s="257">
        <f t="shared" si="34"/>
        <v>22</v>
      </c>
      <c r="B101" s="259">
        <f>+Partici!H56</f>
        <v>0</v>
      </c>
      <c r="C101" s="234">
        <f>SUM(D102:AB102)</f>
        <v>0</v>
      </c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4"/>
      <c r="Y101" s="54"/>
      <c r="Z101" s="54"/>
      <c r="AA101" s="54"/>
      <c r="AB101" s="54"/>
      <c r="AC101" s="223">
        <f>SUM(D102:AB102)</f>
        <v>0</v>
      </c>
    </row>
    <row r="102" spans="1:29" ht="15.75" hidden="1" customHeight="1" x14ac:dyDescent="0.4">
      <c r="A102" s="258"/>
      <c r="B102" s="259"/>
      <c r="C102" s="235"/>
      <c r="D102" s="140">
        <f t="shared" ref="D102:AA102" si="46">IF(IFERROR(IF(VLOOKUP(D101,D$149:D$153,1,0)&gt;=1,D$148,0),D101)=D$130,D$134,IF(IFERROR(IF(VLOOKUP(D101,D$149:D$153,1,0)&gt;=1,D$148,0),D101)=D$137,D$140,IF(IFERROR(IF(VLOOKUP(D101,D$149:D$153,1,0)&gt;=1,D$148,0),D101)=D$143,D$145,0)))</f>
        <v>0</v>
      </c>
      <c r="E102" s="140">
        <f t="shared" si="46"/>
        <v>0</v>
      </c>
      <c r="F102" s="140">
        <f t="shared" si="46"/>
        <v>0</v>
      </c>
      <c r="G102" s="140">
        <f t="shared" si="46"/>
        <v>0</v>
      </c>
      <c r="H102" s="140">
        <f t="shared" si="46"/>
        <v>0</v>
      </c>
      <c r="I102" s="140">
        <f t="shared" si="46"/>
        <v>0</v>
      </c>
      <c r="J102" s="140">
        <f t="shared" si="46"/>
        <v>0</v>
      </c>
      <c r="K102" s="140">
        <f t="shared" si="46"/>
        <v>0</v>
      </c>
      <c r="L102" s="140">
        <f t="shared" si="46"/>
        <v>0</v>
      </c>
      <c r="M102" s="140">
        <f t="shared" si="46"/>
        <v>0</v>
      </c>
      <c r="N102" s="140">
        <f t="shared" si="46"/>
        <v>0</v>
      </c>
      <c r="O102" s="140">
        <f t="shared" si="46"/>
        <v>0</v>
      </c>
      <c r="P102" s="140">
        <f t="shared" si="46"/>
        <v>0</v>
      </c>
      <c r="Q102" s="140">
        <f t="shared" si="46"/>
        <v>0</v>
      </c>
      <c r="R102" s="140">
        <f t="shared" si="46"/>
        <v>0</v>
      </c>
      <c r="S102" s="140">
        <f t="shared" si="46"/>
        <v>0</v>
      </c>
      <c r="T102" s="140">
        <f t="shared" si="46"/>
        <v>0</v>
      </c>
      <c r="U102" s="140">
        <f t="shared" si="46"/>
        <v>0</v>
      </c>
      <c r="V102" s="140">
        <f t="shared" si="46"/>
        <v>0</v>
      </c>
      <c r="W102" s="140">
        <f t="shared" si="46"/>
        <v>0</v>
      </c>
      <c r="X102" s="140">
        <f t="shared" si="46"/>
        <v>0</v>
      </c>
      <c r="Y102" s="140">
        <f t="shared" si="46"/>
        <v>0</v>
      </c>
      <c r="Z102" s="140">
        <f t="shared" si="46"/>
        <v>0</v>
      </c>
      <c r="AA102" s="140">
        <f t="shared" si="46"/>
        <v>0</v>
      </c>
      <c r="AB102" s="140">
        <f>IF(IFERROR(IF(VLOOKUP(AB101,AB$149:AB$153,1,0)&gt;=1,AB$148,0),AB101)=AB$130,AB$134,IF(IFERROR(IF(VLOOKUP(AB101,AB$149:AB$153,1,0)&gt;=1,AB$148,0),AB101)=AB$137,AB$140,IF(IFERROR(IF(VLOOKUP(AB101,AB$149:AB$153,1,0)&gt;=1,AB$148,0),AB101)=AB$143,AB$145,0)))</f>
        <v>0</v>
      </c>
      <c r="AC102" s="223"/>
    </row>
    <row r="103" spans="1:29" ht="15.75" hidden="1" customHeight="1" x14ac:dyDescent="0.4">
      <c r="A103" s="257">
        <f t="shared" si="34"/>
        <v>23</v>
      </c>
      <c r="B103" s="259">
        <f>+Partici!H57</f>
        <v>0</v>
      </c>
      <c r="C103" s="234">
        <f>SUM(D104:AB104)</f>
        <v>0</v>
      </c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4"/>
      <c r="Y103" s="54"/>
      <c r="Z103" s="54"/>
      <c r="AA103" s="54"/>
      <c r="AB103" s="54"/>
      <c r="AC103" s="223">
        <f>SUM(D104:AB104)</f>
        <v>0</v>
      </c>
    </row>
    <row r="104" spans="1:29" ht="15.75" hidden="1" customHeight="1" x14ac:dyDescent="0.4">
      <c r="A104" s="258"/>
      <c r="B104" s="259"/>
      <c r="C104" s="235"/>
      <c r="D104" s="140">
        <f t="shared" ref="D104:AB104" si="47">IF(IFERROR(IF(VLOOKUP(D103,D$149:D$153,1,0)&gt;=1,D$148,0),D103)=D$130,D$134,IF(IFERROR(IF(VLOOKUP(D103,D$149:D$153,1,0)&gt;=1,D$148,0),D103)=D$137,D$140,IF(IFERROR(IF(VLOOKUP(D103,D$149:D$153,1,0)&gt;=1,D$148,0),D103)=D$143,D$145,0)))</f>
        <v>0</v>
      </c>
      <c r="E104" s="140">
        <f t="shared" si="47"/>
        <v>0</v>
      </c>
      <c r="F104" s="140">
        <f t="shared" si="47"/>
        <v>0</v>
      </c>
      <c r="G104" s="140">
        <f t="shared" si="47"/>
        <v>0</v>
      </c>
      <c r="H104" s="140">
        <f t="shared" si="47"/>
        <v>0</v>
      </c>
      <c r="I104" s="140">
        <f t="shared" si="47"/>
        <v>0</v>
      </c>
      <c r="J104" s="140">
        <f t="shared" si="47"/>
        <v>0</v>
      </c>
      <c r="K104" s="140">
        <f t="shared" si="47"/>
        <v>0</v>
      </c>
      <c r="L104" s="140">
        <f t="shared" si="47"/>
        <v>0</v>
      </c>
      <c r="M104" s="140">
        <f t="shared" si="47"/>
        <v>0</v>
      </c>
      <c r="N104" s="140">
        <f t="shared" si="47"/>
        <v>0</v>
      </c>
      <c r="O104" s="140">
        <f t="shared" si="47"/>
        <v>0</v>
      </c>
      <c r="P104" s="140">
        <f t="shared" si="47"/>
        <v>0</v>
      </c>
      <c r="Q104" s="140">
        <f t="shared" si="47"/>
        <v>0</v>
      </c>
      <c r="R104" s="140">
        <f t="shared" si="47"/>
        <v>0</v>
      </c>
      <c r="S104" s="140">
        <f t="shared" si="47"/>
        <v>0</v>
      </c>
      <c r="T104" s="140">
        <f t="shared" si="47"/>
        <v>0</v>
      </c>
      <c r="U104" s="140">
        <f t="shared" si="47"/>
        <v>0</v>
      </c>
      <c r="V104" s="140">
        <f t="shared" si="47"/>
        <v>0</v>
      </c>
      <c r="W104" s="140">
        <f t="shared" si="47"/>
        <v>0</v>
      </c>
      <c r="X104" s="140">
        <f t="shared" si="47"/>
        <v>0</v>
      </c>
      <c r="Y104" s="140">
        <f t="shared" si="47"/>
        <v>0</v>
      </c>
      <c r="Z104" s="140">
        <f t="shared" si="47"/>
        <v>0</v>
      </c>
      <c r="AA104" s="140">
        <f t="shared" si="47"/>
        <v>0</v>
      </c>
      <c r="AB104" s="140">
        <f t="shared" si="47"/>
        <v>0</v>
      </c>
      <c r="AC104" s="223"/>
    </row>
    <row r="105" spans="1:29" ht="15.75" hidden="1" customHeight="1" x14ac:dyDescent="0.4">
      <c r="A105" s="257">
        <f t="shared" si="34"/>
        <v>24</v>
      </c>
      <c r="B105" s="259">
        <f>+Partici!H58</f>
        <v>0</v>
      </c>
      <c r="C105" s="234">
        <f>SUM(D106:AB106)</f>
        <v>0</v>
      </c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4"/>
      <c r="Y105" s="54"/>
      <c r="Z105" s="54"/>
      <c r="AA105" s="54"/>
      <c r="AB105" s="54"/>
      <c r="AC105" s="223">
        <f>SUM(D106:AB106)</f>
        <v>0</v>
      </c>
    </row>
    <row r="106" spans="1:29" ht="15.75" hidden="1" customHeight="1" x14ac:dyDescent="0.4">
      <c r="A106" s="258"/>
      <c r="B106" s="259"/>
      <c r="C106" s="235"/>
      <c r="D106" s="140">
        <f t="shared" ref="D106:AA106" si="48">IF(IFERROR(IF(VLOOKUP(D105,D$149:D$153,1,0)&gt;=1,D$148,0),D105)=D$130,D$134,IF(IFERROR(IF(VLOOKUP(D105,D$149:D$153,1,0)&gt;=1,D$148,0),D105)=D$137,D$140,IF(IFERROR(IF(VLOOKUP(D105,D$149:D$153,1,0)&gt;=1,D$148,0),D105)=D$143,D$145,0)))</f>
        <v>0</v>
      </c>
      <c r="E106" s="140">
        <f t="shared" si="48"/>
        <v>0</v>
      </c>
      <c r="F106" s="140">
        <f t="shared" si="48"/>
        <v>0</v>
      </c>
      <c r="G106" s="140">
        <f t="shared" si="48"/>
        <v>0</v>
      </c>
      <c r="H106" s="140">
        <f t="shared" si="48"/>
        <v>0</v>
      </c>
      <c r="I106" s="140">
        <f t="shared" si="48"/>
        <v>0</v>
      </c>
      <c r="J106" s="140">
        <f t="shared" si="48"/>
        <v>0</v>
      </c>
      <c r="K106" s="140">
        <f t="shared" si="48"/>
        <v>0</v>
      </c>
      <c r="L106" s="140">
        <f t="shared" si="48"/>
        <v>0</v>
      </c>
      <c r="M106" s="140">
        <f t="shared" si="48"/>
        <v>0</v>
      </c>
      <c r="N106" s="140">
        <f t="shared" si="48"/>
        <v>0</v>
      </c>
      <c r="O106" s="140">
        <f t="shared" si="48"/>
        <v>0</v>
      </c>
      <c r="P106" s="140">
        <f t="shared" si="48"/>
        <v>0</v>
      </c>
      <c r="Q106" s="140">
        <f t="shared" si="48"/>
        <v>0</v>
      </c>
      <c r="R106" s="140">
        <f t="shared" si="48"/>
        <v>0</v>
      </c>
      <c r="S106" s="140">
        <f t="shared" si="48"/>
        <v>0</v>
      </c>
      <c r="T106" s="140">
        <f t="shared" si="48"/>
        <v>0</v>
      </c>
      <c r="U106" s="140">
        <f t="shared" si="48"/>
        <v>0</v>
      </c>
      <c r="V106" s="140">
        <f t="shared" si="48"/>
        <v>0</v>
      </c>
      <c r="W106" s="140">
        <f t="shared" si="48"/>
        <v>0</v>
      </c>
      <c r="X106" s="140">
        <f t="shared" si="48"/>
        <v>0</v>
      </c>
      <c r="Y106" s="140">
        <f t="shared" si="48"/>
        <v>0</v>
      </c>
      <c r="Z106" s="140">
        <f t="shared" si="48"/>
        <v>0</v>
      </c>
      <c r="AA106" s="140">
        <f t="shared" si="48"/>
        <v>0</v>
      </c>
      <c r="AB106" s="140">
        <f>IF(IFERROR(IF(VLOOKUP(AB105,AB$149:AB$153,1,0)&gt;=1,AB$148,0),AB105)=AB$130,AB$134,IF(IFERROR(IF(VLOOKUP(AB105,AB$149:AB$153,1,0)&gt;=1,AB$148,0),AB105)=AB$137,AB$140,IF(IFERROR(IF(VLOOKUP(AB105,AB$149:AB$153,1,0)&gt;=1,AB$148,0),AB105)=AB$143,AB$145,0)))</f>
        <v>0</v>
      </c>
      <c r="AC106" s="223"/>
    </row>
    <row r="107" spans="1:29" ht="15.75" hidden="1" customHeight="1" x14ac:dyDescent="0.4">
      <c r="A107" s="257">
        <f t="shared" si="34"/>
        <v>25</v>
      </c>
      <c r="B107" s="259">
        <f>+Partici!H59</f>
        <v>0</v>
      </c>
      <c r="C107" s="234">
        <f>SUM(D106:AB106)</f>
        <v>0</v>
      </c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4"/>
      <c r="Y107" s="54"/>
      <c r="Z107" s="54"/>
      <c r="AA107" s="54"/>
      <c r="AB107" s="54"/>
      <c r="AC107" s="223">
        <f>SUM(D108:AB108)</f>
        <v>0</v>
      </c>
    </row>
    <row r="108" spans="1:29" ht="15.75" hidden="1" customHeight="1" x14ac:dyDescent="0.4">
      <c r="A108" s="258"/>
      <c r="B108" s="259"/>
      <c r="C108" s="235"/>
      <c r="D108" s="140">
        <f t="shared" ref="D108:AA108" si="49">IF(IFERROR(IF(VLOOKUP(D107,D$149:D$153,1,0)&gt;=1,D$148,0),D107)=D$130,D$134,IF(IFERROR(IF(VLOOKUP(D107,D$149:D$153,1,0)&gt;=1,D$148,0),D107)=D$137,D$140,IF(IFERROR(IF(VLOOKUP(D107,D$149:D$153,1,0)&gt;=1,D$148,0),D107)=D$143,D$145,0)))</f>
        <v>0</v>
      </c>
      <c r="E108" s="140">
        <f t="shared" si="49"/>
        <v>0</v>
      </c>
      <c r="F108" s="140">
        <f t="shared" si="49"/>
        <v>0</v>
      </c>
      <c r="G108" s="140">
        <f t="shared" si="49"/>
        <v>0</v>
      </c>
      <c r="H108" s="140">
        <f t="shared" si="49"/>
        <v>0</v>
      </c>
      <c r="I108" s="140">
        <f t="shared" si="49"/>
        <v>0</v>
      </c>
      <c r="J108" s="140">
        <f t="shared" si="49"/>
        <v>0</v>
      </c>
      <c r="K108" s="140">
        <f t="shared" si="49"/>
        <v>0</v>
      </c>
      <c r="L108" s="140">
        <f t="shared" si="49"/>
        <v>0</v>
      </c>
      <c r="M108" s="140">
        <f t="shared" si="49"/>
        <v>0</v>
      </c>
      <c r="N108" s="140">
        <f t="shared" si="49"/>
        <v>0</v>
      </c>
      <c r="O108" s="140">
        <f t="shared" si="49"/>
        <v>0</v>
      </c>
      <c r="P108" s="140">
        <f t="shared" si="49"/>
        <v>0</v>
      </c>
      <c r="Q108" s="140">
        <f t="shared" si="49"/>
        <v>0</v>
      </c>
      <c r="R108" s="140">
        <f t="shared" si="49"/>
        <v>0</v>
      </c>
      <c r="S108" s="140">
        <f t="shared" si="49"/>
        <v>0</v>
      </c>
      <c r="T108" s="140">
        <f t="shared" si="49"/>
        <v>0</v>
      </c>
      <c r="U108" s="140">
        <f t="shared" si="49"/>
        <v>0</v>
      </c>
      <c r="V108" s="140">
        <f t="shared" si="49"/>
        <v>0</v>
      </c>
      <c r="W108" s="140">
        <f t="shared" si="49"/>
        <v>0</v>
      </c>
      <c r="X108" s="140">
        <f t="shared" si="49"/>
        <v>0</v>
      </c>
      <c r="Y108" s="140">
        <f t="shared" si="49"/>
        <v>0</v>
      </c>
      <c r="Z108" s="140">
        <f t="shared" si="49"/>
        <v>0</v>
      </c>
      <c r="AA108" s="140">
        <f t="shared" si="49"/>
        <v>0</v>
      </c>
      <c r="AB108" s="140">
        <f>IF(IFERROR(IF(VLOOKUP(AB107,AB$149:AB$153,1,0)&gt;=1,AB$148,0),AB107)=AB$130,AB$134,IF(IFERROR(IF(VLOOKUP(AB107,AB$149:AB$153,1,0)&gt;=1,AB$148,0),AB107)=AB$137,AB$140,IF(IFERROR(IF(VLOOKUP(AB107,AB$149:AB$153,1,0)&gt;=1,AB$148,0),AB107)=AB$143,AB$145,0)))</f>
        <v>0</v>
      </c>
      <c r="AC108" s="223"/>
    </row>
    <row r="109" spans="1:29" ht="15.75" hidden="1" customHeight="1" x14ac:dyDescent="0.4">
      <c r="A109" s="257">
        <f t="shared" si="34"/>
        <v>26</v>
      </c>
      <c r="B109" s="259">
        <f>+Partici!H60</f>
        <v>0</v>
      </c>
      <c r="C109" s="234">
        <f>SUM(D106:AB106)</f>
        <v>0</v>
      </c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4"/>
      <c r="Y109" s="54"/>
      <c r="Z109" s="54"/>
      <c r="AA109" s="54"/>
      <c r="AB109" s="54"/>
      <c r="AC109" s="223">
        <f>SUM(D110:AB110)</f>
        <v>0</v>
      </c>
    </row>
    <row r="110" spans="1:29" ht="15.75" hidden="1" customHeight="1" x14ac:dyDescent="0.4">
      <c r="A110" s="258"/>
      <c r="B110" s="259"/>
      <c r="C110" s="235"/>
      <c r="D110" s="140">
        <f t="shared" ref="D110:AA110" si="50">IF(IFERROR(IF(VLOOKUP(D109,D$149:D$153,1,0)&gt;=1,D$148,0),D109)=D$130,D$134,IF(IFERROR(IF(VLOOKUP(D109,D$149:D$153,1,0)&gt;=1,D$148,0),D109)=D$137,D$140,IF(IFERROR(IF(VLOOKUP(D109,D$149:D$153,1,0)&gt;=1,D$148,0),D109)=D$143,D$145,0)))</f>
        <v>0</v>
      </c>
      <c r="E110" s="140">
        <f t="shared" si="50"/>
        <v>0</v>
      </c>
      <c r="F110" s="140">
        <f t="shared" si="50"/>
        <v>0</v>
      </c>
      <c r="G110" s="140">
        <f t="shared" si="50"/>
        <v>0</v>
      </c>
      <c r="H110" s="140">
        <f t="shared" si="50"/>
        <v>0</v>
      </c>
      <c r="I110" s="140">
        <f t="shared" si="50"/>
        <v>0</v>
      </c>
      <c r="J110" s="140">
        <f t="shared" si="50"/>
        <v>0</v>
      </c>
      <c r="K110" s="140">
        <f t="shared" si="50"/>
        <v>0</v>
      </c>
      <c r="L110" s="140">
        <f t="shared" si="50"/>
        <v>0</v>
      </c>
      <c r="M110" s="140">
        <f t="shared" si="50"/>
        <v>0</v>
      </c>
      <c r="N110" s="140">
        <f t="shared" si="50"/>
        <v>0</v>
      </c>
      <c r="O110" s="140">
        <f t="shared" si="50"/>
        <v>0</v>
      </c>
      <c r="P110" s="140">
        <f t="shared" si="50"/>
        <v>0</v>
      </c>
      <c r="Q110" s="140">
        <f t="shared" si="50"/>
        <v>0</v>
      </c>
      <c r="R110" s="140">
        <f t="shared" si="50"/>
        <v>0</v>
      </c>
      <c r="S110" s="140">
        <f t="shared" si="50"/>
        <v>0</v>
      </c>
      <c r="T110" s="140">
        <f t="shared" si="50"/>
        <v>0</v>
      </c>
      <c r="U110" s="140">
        <f t="shared" si="50"/>
        <v>0</v>
      </c>
      <c r="V110" s="140">
        <f t="shared" si="50"/>
        <v>0</v>
      </c>
      <c r="W110" s="140">
        <f t="shared" si="50"/>
        <v>0</v>
      </c>
      <c r="X110" s="140">
        <f t="shared" si="50"/>
        <v>0</v>
      </c>
      <c r="Y110" s="140">
        <f t="shared" si="50"/>
        <v>0</v>
      </c>
      <c r="Z110" s="140">
        <f t="shared" si="50"/>
        <v>0</v>
      </c>
      <c r="AA110" s="140">
        <f t="shared" si="50"/>
        <v>0</v>
      </c>
      <c r="AB110" s="140">
        <f>IF(IFERROR(IF(VLOOKUP(AB109,AB$149:AB$153,1,0)&gt;=1,AB$148,0),AB109)=AB$130,AB$134,IF(IFERROR(IF(VLOOKUP(AB109,AB$149:AB$153,1,0)&gt;=1,AB$148,0),AB109)=AB$137,AB$140,IF(IFERROR(IF(VLOOKUP(AB109,AB$149:AB$153,1,0)&gt;=1,AB$148,0),AB109)=AB$143,AB$145,0)))</f>
        <v>0</v>
      </c>
      <c r="AC110" s="223"/>
    </row>
    <row r="111" spans="1:29" ht="15.75" hidden="1" customHeight="1" x14ac:dyDescent="0.4">
      <c r="A111" s="257">
        <f t="shared" si="34"/>
        <v>27</v>
      </c>
      <c r="B111" s="259">
        <f>+Partici!H61</f>
        <v>0</v>
      </c>
      <c r="C111" s="234">
        <f>SUM(D106:AB106)</f>
        <v>0</v>
      </c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4"/>
      <c r="Y111" s="54"/>
      <c r="Z111" s="54"/>
      <c r="AA111" s="54"/>
      <c r="AB111" s="54"/>
      <c r="AC111" s="223">
        <f>SUM(D112:AB112)</f>
        <v>0</v>
      </c>
    </row>
    <row r="112" spans="1:29" ht="15.75" hidden="1" customHeight="1" x14ac:dyDescent="0.4">
      <c r="A112" s="258"/>
      <c r="B112" s="259"/>
      <c r="C112" s="235"/>
      <c r="D112" s="140">
        <f t="shared" ref="D112:AA112" si="51">IF(IFERROR(IF(VLOOKUP(D111,D$149:D$153,1,0)&gt;=1,D$148,0),D111)=D$130,D$134,IF(IFERROR(IF(VLOOKUP(D111,D$149:D$153,1,0)&gt;=1,D$148,0),D111)=D$137,D$140,IF(IFERROR(IF(VLOOKUP(D111,D$149:D$153,1,0)&gt;=1,D$148,0),D111)=D$143,D$145,0)))</f>
        <v>0</v>
      </c>
      <c r="E112" s="140">
        <f t="shared" si="51"/>
        <v>0</v>
      </c>
      <c r="F112" s="140">
        <f t="shared" si="51"/>
        <v>0</v>
      </c>
      <c r="G112" s="140">
        <f t="shared" si="51"/>
        <v>0</v>
      </c>
      <c r="H112" s="140">
        <f t="shared" si="51"/>
        <v>0</v>
      </c>
      <c r="I112" s="140">
        <f t="shared" si="51"/>
        <v>0</v>
      </c>
      <c r="J112" s="140">
        <f t="shared" si="51"/>
        <v>0</v>
      </c>
      <c r="K112" s="140">
        <f t="shared" si="51"/>
        <v>0</v>
      </c>
      <c r="L112" s="140">
        <f t="shared" si="51"/>
        <v>0</v>
      </c>
      <c r="M112" s="140">
        <f t="shared" si="51"/>
        <v>0</v>
      </c>
      <c r="N112" s="140">
        <f t="shared" si="51"/>
        <v>0</v>
      </c>
      <c r="O112" s="140">
        <f t="shared" si="51"/>
        <v>0</v>
      </c>
      <c r="P112" s="140">
        <f t="shared" si="51"/>
        <v>0</v>
      </c>
      <c r="Q112" s="140">
        <f t="shared" si="51"/>
        <v>0</v>
      </c>
      <c r="R112" s="140">
        <f t="shared" si="51"/>
        <v>0</v>
      </c>
      <c r="S112" s="140">
        <f t="shared" si="51"/>
        <v>0</v>
      </c>
      <c r="T112" s="140">
        <f t="shared" si="51"/>
        <v>0</v>
      </c>
      <c r="U112" s="140">
        <f t="shared" si="51"/>
        <v>0</v>
      </c>
      <c r="V112" s="140">
        <f t="shared" si="51"/>
        <v>0</v>
      </c>
      <c r="W112" s="140">
        <f t="shared" si="51"/>
        <v>0</v>
      </c>
      <c r="X112" s="140">
        <f t="shared" si="51"/>
        <v>0</v>
      </c>
      <c r="Y112" s="140">
        <f t="shared" si="51"/>
        <v>0</v>
      </c>
      <c r="Z112" s="140">
        <f t="shared" si="51"/>
        <v>0</v>
      </c>
      <c r="AA112" s="140">
        <f t="shared" si="51"/>
        <v>0</v>
      </c>
      <c r="AB112" s="140">
        <f>IF(IFERROR(IF(VLOOKUP(AB111,AB$149:AB$153,1,0)&gt;=1,AB$148,0),AB111)=AB$130,AB$134,IF(IFERROR(IF(VLOOKUP(AB111,AB$149:AB$153,1,0)&gt;=1,AB$148,0),AB111)=AB$137,AB$140,IF(IFERROR(IF(VLOOKUP(AB111,AB$149:AB$153,1,0)&gt;=1,AB$148,0),AB111)=AB$143,AB$145,0)))</f>
        <v>0</v>
      </c>
      <c r="AC112" s="223"/>
    </row>
    <row r="113" spans="1:29" ht="15.75" hidden="1" customHeight="1" x14ac:dyDescent="0.4">
      <c r="A113" s="257">
        <f t="shared" si="34"/>
        <v>28</v>
      </c>
      <c r="B113" s="259">
        <f>+Partici!H62</f>
        <v>0</v>
      </c>
      <c r="C113" s="234">
        <f>SUM(D106:AB106)</f>
        <v>0</v>
      </c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4"/>
      <c r="Y113" s="54"/>
      <c r="Z113" s="54"/>
      <c r="AA113" s="54"/>
      <c r="AB113" s="54"/>
      <c r="AC113" s="223">
        <f>SUM(D114:AB114)</f>
        <v>0</v>
      </c>
    </row>
    <row r="114" spans="1:29" ht="15.75" hidden="1" customHeight="1" x14ac:dyDescent="0.4">
      <c r="A114" s="258"/>
      <c r="B114" s="259"/>
      <c r="C114" s="235"/>
      <c r="D114" s="140">
        <f t="shared" ref="D114:AA114" si="52">IF(IFERROR(IF(VLOOKUP(D113,D$149:D$153,1,0)&gt;=1,D$148,0),D113)=D$130,D$134,IF(IFERROR(IF(VLOOKUP(D113,D$149:D$153,1,0)&gt;=1,D$148,0),D113)=D$137,D$140,IF(IFERROR(IF(VLOOKUP(D113,D$149:D$153,1,0)&gt;=1,D$148,0),D113)=D$143,D$145,0)))</f>
        <v>0</v>
      </c>
      <c r="E114" s="140">
        <f t="shared" si="52"/>
        <v>0</v>
      </c>
      <c r="F114" s="140">
        <f t="shared" si="52"/>
        <v>0</v>
      </c>
      <c r="G114" s="140">
        <f t="shared" si="52"/>
        <v>0</v>
      </c>
      <c r="H114" s="140">
        <f t="shared" si="52"/>
        <v>0</v>
      </c>
      <c r="I114" s="140">
        <f t="shared" si="52"/>
        <v>0</v>
      </c>
      <c r="J114" s="140">
        <f t="shared" si="52"/>
        <v>0</v>
      </c>
      <c r="K114" s="140">
        <f t="shared" si="52"/>
        <v>0</v>
      </c>
      <c r="L114" s="140">
        <f t="shared" si="52"/>
        <v>0</v>
      </c>
      <c r="M114" s="140">
        <f t="shared" si="52"/>
        <v>0</v>
      </c>
      <c r="N114" s="140">
        <f t="shared" si="52"/>
        <v>0</v>
      </c>
      <c r="O114" s="140">
        <f t="shared" si="52"/>
        <v>0</v>
      </c>
      <c r="P114" s="140">
        <f t="shared" si="52"/>
        <v>0</v>
      </c>
      <c r="Q114" s="140">
        <f t="shared" si="52"/>
        <v>0</v>
      </c>
      <c r="R114" s="140">
        <f t="shared" si="52"/>
        <v>0</v>
      </c>
      <c r="S114" s="140">
        <f t="shared" si="52"/>
        <v>0</v>
      </c>
      <c r="T114" s="140">
        <f t="shared" si="52"/>
        <v>0</v>
      </c>
      <c r="U114" s="140">
        <f t="shared" si="52"/>
        <v>0</v>
      </c>
      <c r="V114" s="140">
        <f t="shared" si="52"/>
        <v>0</v>
      </c>
      <c r="W114" s="140">
        <f t="shared" si="52"/>
        <v>0</v>
      </c>
      <c r="X114" s="140">
        <f t="shared" si="52"/>
        <v>0</v>
      </c>
      <c r="Y114" s="140">
        <f t="shared" si="52"/>
        <v>0</v>
      </c>
      <c r="Z114" s="140">
        <f t="shared" si="52"/>
        <v>0</v>
      </c>
      <c r="AA114" s="140">
        <f t="shared" si="52"/>
        <v>0</v>
      </c>
      <c r="AB114" s="140">
        <f>IF(IFERROR(IF(VLOOKUP(AB113,AB$149:AB$153,1,0)&gt;=1,AB$148,0),AB113)=AB$130,AB$134,IF(IFERROR(IF(VLOOKUP(AB113,AB$149:AB$153,1,0)&gt;=1,AB$148,0),AB113)=AB$137,AB$140,IF(IFERROR(IF(VLOOKUP(AB113,AB$149:AB$153,1,0)&gt;=1,AB$148,0),AB113)=AB$143,AB$145,0)))</f>
        <v>0</v>
      </c>
      <c r="AC114" s="223"/>
    </row>
    <row r="115" spans="1:29" ht="15.75" hidden="1" customHeight="1" x14ac:dyDescent="0.4">
      <c r="A115" s="257">
        <f t="shared" si="34"/>
        <v>29</v>
      </c>
      <c r="B115" s="259">
        <f>+Partici!H63</f>
        <v>0</v>
      </c>
      <c r="C115" s="234">
        <f>SUM(D106:AB106)</f>
        <v>0</v>
      </c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4"/>
      <c r="Y115" s="54"/>
      <c r="Z115" s="54"/>
      <c r="AA115" s="54"/>
      <c r="AB115" s="54"/>
      <c r="AC115" s="223">
        <f>SUM(D116:AB116)</f>
        <v>0</v>
      </c>
    </row>
    <row r="116" spans="1:29" ht="15.75" hidden="1" customHeight="1" x14ac:dyDescent="0.4">
      <c r="A116" s="258"/>
      <c r="B116" s="259"/>
      <c r="C116" s="235"/>
      <c r="D116" s="140">
        <f t="shared" ref="D116:AA116" si="53">IF(IFERROR(IF(VLOOKUP(D115,D$149:D$153,1,0)&gt;=1,D$148,0),D115)=D$130,D$134,IF(IFERROR(IF(VLOOKUP(D115,D$149:D$153,1,0)&gt;=1,D$148,0),D115)=D$137,D$140,IF(IFERROR(IF(VLOOKUP(D115,D$149:D$153,1,0)&gt;=1,D$148,0),D115)=D$143,D$145,0)))</f>
        <v>0</v>
      </c>
      <c r="E116" s="140">
        <f t="shared" si="53"/>
        <v>0</v>
      </c>
      <c r="F116" s="140">
        <f t="shared" si="53"/>
        <v>0</v>
      </c>
      <c r="G116" s="140">
        <f t="shared" si="53"/>
        <v>0</v>
      </c>
      <c r="H116" s="140">
        <f t="shared" si="53"/>
        <v>0</v>
      </c>
      <c r="I116" s="140">
        <f t="shared" si="53"/>
        <v>0</v>
      </c>
      <c r="J116" s="140">
        <f t="shared" si="53"/>
        <v>0</v>
      </c>
      <c r="K116" s="140">
        <f t="shared" si="53"/>
        <v>0</v>
      </c>
      <c r="L116" s="140">
        <f t="shared" si="53"/>
        <v>0</v>
      </c>
      <c r="M116" s="140">
        <f t="shared" si="53"/>
        <v>0</v>
      </c>
      <c r="N116" s="140">
        <f t="shared" si="53"/>
        <v>0</v>
      </c>
      <c r="O116" s="140">
        <f t="shared" si="53"/>
        <v>0</v>
      </c>
      <c r="P116" s="140">
        <f t="shared" si="53"/>
        <v>0</v>
      </c>
      <c r="Q116" s="140">
        <f t="shared" si="53"/>
        <v>0</v>
      </c>
      <c r="R116" s="140">
        <f t="shared" si="53"/>
        <v>0</v>
      </c>
      <c r="S116" s="140">
        <f t="shared" si="53"/>
        <v>0</v>
      </c>
      <c r="T116" s="140">
        <f t="shared" si="53"/>
        <v>0</v>
      </c>
      <c r="U116" s="140">
        <f t="shared" si="53"/>
        <v>0</v>
      </c>
      <c r="V116" s="140">
        <f t="shared" si="53"/>
        <v>0</v>
      </c>
      <c r="W116" s="140">
        <f t="shared" si="53"/>
        <v>0</v>
      </c>
      <c r="X116" s="140">
        <f t="shared" si="53"/>
        <v>0</v>
      </c>
      <c r="Y116" s="140">
        <f t="shared" si="53"/>
        <v>0</v>
      </c>
      <c r="Z116" s="140">
        <f t="shared" si="53"/>
        <v>0</v>
      </c>
      <c r="AA116" s="140">
        <f t="shared" si="53"/>
        <v>0</v>
      </c>
      <c r="AB116" s="140">
        <f>IF(IFERROR(IF(VLOOKUP(AB115,AB$149:AB$153,1,0)&gt;=1,AB$148,0),AB115)=AB$130,AB$134,IF(IFERROR(IF(VLOOKUP(AB115,AB$149:AB$153,1,0)&gt;=1,AB$148,0),AB115)=AB$137,AB$140,IF(IFERROR(IF(VLOOKUP(AB115,AB$149:AB$153,1,0)&gt;=1,AB$148,0),AB115)=AB$143,AB$145,0)))</f>
        <v>0</v>
      </c>
      <c r="AC116" s="223"/>
    </row>
    <row r="117" spans="1:29" ht="15.75" hidden="1" customHeight="1" x14ac:dyDescent="0.4">
      <c r="A117" s="257">
        <f t="shared" si="34"/>
        <v>30</v>
      </c>
      <c r="B117" s="259">
        <f>+Partici!H64</f>
        <v>0</v>
      </c>
      <c r="C117" s="234">
        <f>SUM(D106:AB106)</f>
        <v>0</v>
      </c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4"/>
      <c r="Y117" s="54"/>
      <c r="Z117" s="54"/>
      <c r="AA117" s="54"/>
      <c r="AB117" s="54"/>
      <c r="AC117" s="223">
        <f>SUM(D118:AB118)</f>
        <v>0</v>
      </c>
    </row>
    <row r="118" spans="1:29" ht="15.75" hidden="1" customHeight="1" x14ac:dyDescent="0.4">
      <c r="A118" s="258"/>
      <c r="B118" s="259"/>
      <c r="C118" s="235"/>
      <c r="D118" s="140">
        <f t="shared" ref="D118:AA118" si="54">IF(IFERROR(IF(VLOOKUP(D117,D$149:D$153,1,0)&gt;=1,D$148,0),D117)=D$130,D$134,IF(IFERROR(IF(VLOOKUP(D117,D$149:D$153,1,0)&gt;=1,D$148,0),D117)=D$137,D$140,IF(IFERROR(IF(VLOOKUP(D117,D$149:D$153,1,0)&gt;=1,D$148,0),D117)=D$143,D$145,0)))</f>
        <v>0</v>
      </c>
      <c r="E118" s="140">
        <f t="shared" si="54"/>
        <v>0</v>
      </c>
      <c r="F118" s="140">
        <f t="shared" si="54"/>
        <v>0</v>
      </c>
      <c r="G118" s="140">
        <f t="shared" si="54"/>
        <v>0</v>
      </c>
      <c r="H118" s="140">
        <f t="shared" si="54"/>
        <v>0</v>
      </c>
      <c r="I118" s="140">
        <f t="shared" si="54"/>
        <v>0</v>
      </c>
      <c r="J118" s="140">
        <f t="shared" si="54"/>
        <v>0</v>
      </c>
      <c r="K118" s="140">
        <f t="shared" si="54"/>
        <v>0</v>
      </c>
      <c r="L118" s="140">
        <f t="shared" si="54"/>
        <v>0</v>
      </c>
      <c r="M118" s="140">
        <f t="shared" si="54"/>
        <v>0</v>
      </c>
      <c r="N118" s="140">
        <f t="shared" si="54"/>
        <v>0</v>
      </c>
      <c r="O118" s="140">
        <f t="shared" si="54"/>
        <v>0</v>
      </c>
      <c r="P118" s="140">
        <f t="shared" si="54"/>
        <v>0</v>
      </c>
      <c r="Q118" s="140">
        <f t="shared" si="54"/>
        <v>0</v>
      </c>
      <c r="R118" s="140">
        <f t="shared" si="54"/>
        <v>0</v>
      </c>
      <c r="S118" s="140">
        <f t="shared" si="54"/>
        <v>0</v>
      </c>
      <c r="T118" s="140">
        <f t="shared" si="54"/>
        <v>0</v>
      </c>
      <c r="U118" s="140">
        <f t="shared" si="54"/>
        <v>0</v>
      </c>
      <c r="V118" s="140">
        <f t="shared" si="54"/>
        <v>0</v>
      </c>
      <c r="W118" s="140">
        <f t="shared" si="54"/>
        <v>0</v>
      </c>
      <c r="X118" s="140">
        <f t="shared" si="54"/>
        <v>0</v>
      </c>
      <c r="Y118" s="140">
        <f t="shared" si="54"/>
        <v>0</v>
      </c>
      <c r="Z118" s="140">
        <f t="shared" si="54"/>
        <v>0</v>
      </c>
      <c r="AA118" s="140">
        <f t="shared" si="54"/>
        <v>0</v>
      </c>
      <c r="AB118" s="140">
        <f>IF(IFERROR(IF(VLOOKUP(AB117,AB$149:AB$153,1,0)&gt;=1,AB$148,0),AB117)=AB$130,AB$134,IF(IFERROR(IF(VLOOKUP(AB117,AB$149:AB$153,1,0)&gt;=1,AB$148,0),AB117)=AB$137,AB$140,IF(IFERROR(IF(VLOOKUP(AB117,AB$149:AB$153,1,0)&gt;=1,AB$148,0),AB117)=AB$143,AB$145,0)))</f>
        <v>0</v>
      </c>
      <c r="AC118" s="223"/>
    </row>
    <row r="119" spans="1:29" ht="15.75" hidden="1" customHeight="1" x14ac:dyDescent="0.4">
      <c r="A119" s="257">
        <f t="shared" si="34"/>
        <v>31</v>
      </c>
      <c r="B119" s="259">
        <f>+Partici!H65</f>
        <v>0</v>
      </c>
      <c r="C119" s="234">
        <f>SUM(D106:AB106)</f>
        <v>0</v>
      </c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4"/>
      <c r="Y119" s="54"/>
      <c r="Z119" s="54"/>
      <c r="AA119" s="54"/>
      <c r="AB119" s="54"/>
      <c r="AC119" s="223">
        <f>SUM(D120:AB120)</f>
        <v>0</v>
      </c>
    </row>
    <row r="120" spans="1:29" ht="15.75" hidden="1" customHeight="1" x14ac:dyDescent="0.4">
      <c r="A120" s="258"/>
      <c r="B120" s="259"/>
      <c r="C120" s="235"/>
      <c r="D120" s="140">
        <f t="shared" ref="D120:AB120" si="55">IF(IFERROR(IF(VLOOKUP(D119,D$149:D$153,1,0)&gt;=1,D$148,0),D119)=D$130,D$134,IF(IFERROR(IF(VLOOKUP(D119,D$149:D$153,1,0)&gt;=1,D$148,0),D119)=D$137,D$140,IF(IFERROR(IF(VLOOKUP(D119,D$149:D$153,1,0)&gt;=1,D$148,0),D119)=D$143,D$145,0)))</f>
        <v>0</v>
      </c>
      <c r="E120" s="140">
        <f t="shared" si="55"/>
        <v>0</v>
      </c>
      <c r="F120" s="140">
        <f t="shared" si="55"/>
        <v>0</v>
      </c>
      <c r="G120" s="140">
        <f t="shared" si="55"/>
        <v>0</v>
      </c>
      <c r="H120" s="140">
        <f t="shared" si="55"/>
        <v>0</v>
      </c>
      <c r="I120" s="140">
        <f t="shared" si="55"/>
        <v>0</v>
      </c>
      <c r="J120" s="140">
        <f t="shared" si="55"/>
        <v>0</v>
      </c>
      <c r="K120" s="140">
        <f t="shared" si="55"/>
        <v>0</v>
      </c>
      <c r="L120" s="140">
        <f t="shared" si="55"/>
        <v>0</v>
      </c>
      <c r="M120" s="140">
        <f t="shared" si="55"/>
        <v>0</v>
      </c>
      <c r="N120" s="140">
        <f t="shared" si="55"/>
        <v>0</v>
      </c>
      <c r="O120" s="140">
        <f t="shared" si="55"/>
        <v>0</v>
      </c>
      <c r="P120" s="140">
        <f t="shared" si="55"/>
        <v>0</v>
      </c>
      <c r="Q120" s="140">
        <f t="shared" si="55"/>
        <v>0</v>
      </c>
      <c r="R120" s="140">
        <f t="shared" si="55"/>
        <v>0</v>
      </c>
      <c r="S120" s="140">
        <f t="shared" si="55"/>
        <v>0</v>
      </c>
      <c r="T120" s="140">
        <f t="shared" si="55"/>
        <v>0</v>
      </c>
      <c r="U120" s="140">
        <f t="shared" si="55"/>
        <v>0</v>
      </c>
      <c r="V120" s="140">
        <f t="shared" si="55"/>
        <v>0</v>
      </c>
      <c r="W120" s="140">
        <f t="shared" si="55"/>
        <v>0</v>
      </c>
      <c r="X120" s="140">
        <f t="shared" si="55"/>
        <v>0</v>
      </c>
      <c r="Y120" s="140">
        <f t="shared" si="55"/>
        <v>0</v>
      </c>
      <c r="Z120" s="140">
        <f t="shared" si="55"/>
        <v>0</v>
      </c>
      <c r="AA120" s="140">
        <f t="shared" si="55"/>
        <v>0</v>
      </c>
      <c r="AB120" s="140">
        <f t="shared" si="55"/>
        <v>0</v>
      </c>
      <c r="AC120" s="223"/>
    </row>
    <row r="121" spans="1:29" ht="15.75" hidden="1" customHeight="1" x14ac:dyDescent="0.4">
      <c r="A121" s="257">
        <f t="shared" si="34"/>
        <v>32</v>
      </c>
      <c r="B121" s="259">
        <f>+Partici!H66</f>
        <v>0</v>
      </c>
      <c r="C121" s="234">
        <f>SUM(D106:AB106)</f>
        <v>0</v>
      </c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4"/>
      <c r="Y121" s="54"/>
      <c r="Z121" s="54"/>
      <c r="AA121" s="54"/>
      <c r="AB121" s="54"/>
      <c r="AC121" s="223">
        <f>SUM(D122:AB122)</f>
        <v>0</v>
      </c>
    </row>
    <row r="122" spans="1:29" ht="15.75" hidden="1" customHeight="1" x14ac:dyDescent="0.4">
      <c r="A122" s="258"/>
      <c r="B122" s="259"/>
      <c r="C122" s="235"/>
      <c r="D122" s="140">
        <f t="shared" ref="D122:AA122" si="56">IF(IFERROR(IF(VLOOKUP(D121,D$149:D$153,1,0)&gt;=1,D$148,0),D121)=D$130,D$134,IF(IFERROR(IF(VLOOKUP(D121,D$149:D$153,1,0)&gt;=1,D$148,0),D121)=D$137,D$140,IF(IFERROR(IF(VLOOKUP(D121,D$149:D$153,1,0)&gt;=1,D$148,0),D121)=D$143,D$145,0)))</f>
        <v>0</v>
      </c>
      <c r="E122" s="140">
        <f t="shared" si="56"/>
        <v>0</v>
      </c>
      <c r="F122" s="140">
        <f t="shared" si="56"/>
        <v>0</v>
      </c>
      <c r="G122" s="140">
        <f t="shared" si="56"/>
        <v>0</v>
      </c>
      <c r="H122" s="140">
        <f t="shared" si="56"/>
        <v>0</v>
      </c>
      <c r="I122" s="140">
        <f t="shared" si="56"/>
        <v>0</v>
      </c>
      <c r="J122" s="140">
        <f t="shared" si="56"/>
        <v>0</v>
      </c>
      <c r="K122" s="140">
        <f t="shared" si="56"/>
        <v>0</v>
      </c>
      <c r="L122" s="140">
        <f t="shared" si="56"/>
        <v>0</v>
      </c>
      <c r="M122" s="140">
        <f t="shared" si="56"/>
        <v>0</v>
      </c>
      <c r="N122" s="140">
        <f t="shared" si="56"/>
        <v>0</v>
      </c>
      <c r="O122" s="140">
        <f t="shared" si="56"/>
        <v>0</v>
      </c>
      <c r="P122" s="140">
        <f t="shared" si="56"/>
        <v>0</v>
      </c>
      <c r="Q122" s="140">
        <f t="shared" si="56"/>
        <v>0</v>
      </c>
      <c r="R122" s="140">
        <f t="shared" si="56"/>
        <v>0</v>
      </c>
      <c r="S122" s="140">
        <f t="shared" si="56"/>
        <v>0</v>
      </c>
      <c r="T122" s="140">
        <f t="shared" si="56"/>
        <v>0</v>
      </c>
      <c r="U122" s="140">
        <f t="shared" si="56"/>
        <v>0</v>
      </c>
      <c r="V122" s="140">
        <f t="shared" si="56"/>
        <v>0</v>
      </c>
      <c r="W122" s="140">
        <f t="shared" si="56"/>
        <v>0</v>
      </c>
      <c r="X122" s="140">
        <f t="shared" si="56"/>
        <v>0</v>
      </c>
      <c r="Y122" s="140">
        <f t="shared" si="56"/>
        <v>0</v>
      </c>
      <c r="Z122" s="140">
        <f t="shared" si="56"/>
        <v>0</v>
      </c>
      <c r="AA122" s="140">
        <f t="shared" si="56"/>
        <v>0</v>
      </c>
      <c r="AB122" s="140">
        <f>IF(IFERROR(IF(VLOOKUP(AB121,AB$149:AB$153,1,0)&gt;=1,AB$148,0),AB121)=AB$130,AB$134,IF(IFERROR(IF(VLOOKUP(AB121,AB$149:AB$153,1,0)&gt;=1,AB$148,0),AB121)=AB$137,AB$140,IF(IFERROR(IF(VLOOKUP(AB121,AB$149:AB$153,1,0)&gt;=1,AB$148,0),AB121)=AB$143,AB$145,0)))</f>
        <v>0</v>
      </c>
      <c r="AC122" s="223"/>
    </row>
    <row r="123" spans="1:29" ht="15.75" hidden="1" customHeight="1" x14ac:dyDescent="0.4">
      <c r="A123" s="257">
        <f t="shared" si="34"/>
        <v>33</v>
      </c>
      <c r="B123" s="259">
        <f>+Partici!H67</f>
        <v>0</v>
      </c>
      <c r="C123" s="234">
        <f>SUM(D106:AB106)</f>
        <v>0</v>
      </c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4"/>
      <c r="Y123" s="54"/>
      <c r="Z123" s="54"/>
      <c r="AA123" s="54"/>
      <c r="AB123" s="54"/>
      <c r="AC123" s="223">
        <f>SUM(D124:AB124)</f>
        <v>0</v>
      </c>
    </row>
    <row r="124" spans="1:29" ht="15.75" hidden="1" customHeight="1" x14ac:dyDescent="0.4">
      <c r="A124" s="258"/>
      <c r="B124" s="259"/>
      <c r="C124" s="235"/>
      <c r="D124" s="140">
        <f t="shared" ref="D124:AA124" si="57">IF(IFERROR(IF(VLOOKUP(D123,D$149:D$153,1,0)&gt;=1,D$148,0),D123)=D$130,D$134,IF(IFERROR(IF(VLOOKUP(D123,D$149:D$153,1,0)&gt;=1,D$148,0),D123)=D$137,D$140,IF(IFERROR(IF(VLOOKUP(D123,D$149:D$153,1,0)&gt;=1,D$148,0),D123)=D$143,D$145,0)))</f>
        <v>0</v>
      </c>
      <c r="E124" s="140">
        <f t="shared" si="57"/>
        <v>0</v>
      </c>
      <c r="F124" s="140">
        <f t="shared" si="57"/>
        <v>0</v>
      </c>
      <c r="G124" s="140">
        <f t="shared" si="57"/>
        <v>0</v>
      </c>
      <c r="H124" s="140">
        <f t="shared" si="57"/>
        <v>0</v>
      </c>
      <c r="I124" s="140">
        <f t="shared" si="57"/>
        <v>0</v>
      </c>
      <c r="J124" s="140">
        <f t="shared" si="57"/>
        <v>0</v>
      </c>
      <c r="K124" s="140">
        <f t="shared" si="57"/>
        <v>0</v>
      </c>
      <c r="L124" s="140">
        <f t="shared" si="57"/>
        <v>0</v>
      </c>
      <c r="M124" s="140">
        <f t="shared" si="57"/>
        <v>0</v>
      </c>
      <c r="N124" s="140">
        <f t="shared" si="57"/>
        <v>0</v>
      </c>
      <c r="O124" s="140">
        <f t="shared" si="57"/>
        <v>0</v>
      </c>
      <c r="P124" s="140">
        <f t="shared" si="57"/>
        <v>0</v>
      </c>
      <c r="Q124" s="140">
        <f t="shared" si="57"/>
        <v>0</v>
      </c>
      <c r="R124" s="140">
        <f t="shared" si="57"/>
        <v>0</v>
      </c>
      <c r="S124" s="140">
        <f t="shared" si="57"/>
        <v>0</v>
      </c>
      <c r="T124" s="140">
        <f t="shared" si="57"/>
        <v>0</v>
      </c>
      <c r="U124" s="140">
        <f t="shared" si="57"/>
        <v>0</v>
      </c>
      <c r="V124" s="140">
        <f t="shared" si="57"/>
        <v>0</v>
      </c>
      <c r="W124" s="140">
        <f t="shared" si="57"/>
        <v>0</v>
      </c>
      <c r="X124" s="140">
        <f t="shared" si="57"/>
        <v>0</v>
      </c>
      <c r="Y124" s="140">
        <f t="shared" si="57"/>
        <v>0</v>
      </c>
      <c r="Z124" s="140">
        <f t="shared" si="57"/>
        <v>0</v>
      </c>
      <c r="AA124" s="140">
        <f t="shared" si="57"/>
        <v>0</v>
      </c>
      <c r="AB124" s="140">
        <f>IF(IFERROR(IF(VLOOKUP(AB123,AB$149:AB$153,1,0)&gt;=1,AB$148,0),AB123)=AB$130,AB$134,IF(IFERROR(IF(VLOOKUP(AB123,AB$149:AB$153,1,0)&gt;=1,AB$148,0),AB123)=AB$137,AB$140,IF(IFERROR(IF(VLOOKUP(AB123,AB$149:AB$153,1,0)&gt;=1,AB$148,0),AB123)=AB$143,AB$145,0)))</f>
        <v>0</v>
      </c>
      <c r="AC124" s="223"/>
    </row>
    <row r="125" spans="1:29" ht="15.75" hidden="1" customHeight="1" x14ac:dyDescent="0.4">
      <c r="A125" s="257">
        <f t="shared" si="34"/>
        <v>34</v>
      </c>
      <c r="B125" s="259">
        <f>+Partici!H68</f>
        <v>0</v>
      </c>
      <c r="C125" s="234">
        <f>SUM(D106:AB106)</f>
        <v>0</v>
      </c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4"/>
      <c r="Y125" s="54"/>
      <c r="Z125" s="54"/>
      <c r="AA125" s="54"/>
      <c r="AB125" s="54"/>
      <c r="AC125" s="223">
        <f>SUM(D126:AB126)</f>
        <v>0</v>
      </c>
    </row>
    <row r="126" spans="1:29" ht="15.75" hidden="1" customHeight="1" x14ac:dyDescent="0.4">
      <c r="A126" s="258"/>
      <c r="B126" s="259"/>
      <c r="C126" s="235"/>
      <c r="D126" s="140">
        <f t="shared" ref="D126:AA126" si="58">IF(IFERROR(IF(VLOOKUP(D125,D$149:D$153,1,0)&gt;=1,D$148,0),D125)=D$130,D$134,IF(IFERROR(IF(VLOOKUP(D125,D$149:D$153,1,0)&gt;=1,D$148,0),D125)=D$137,D$140,IF(IFERROR(IF(VLOOKUP(D125,D$149:D$153,1,0)&gt;=1,D$148,0),D125)=D$143,D$145,0)))</f>
        <v>0</v>
      </c>
      <c r="E126" s="140">
        <f t="shared" si="58"/>
        <v>0</v>
      </c>
      <c r="F126" s="140">
        <f t="shared" si="58"/>
        <v>0</v>
      </c>
      <c r="G126" s="140">
        <f t="shared" si="58"/>
        <v>0</v>
      </c>
      <c r="H126" s="140">
        <f t="shared" si="58"/>
        <v>0</v>
      </c>
      <c r="I126" s="140">
        <f t="shared" si="58"/>
        <v>0</v>
      </c>
      <c r="J126" s="140">
        <f t="shared" si="58"/>
        <v>0</v>
      </c>
      <c r="K126" s="140">
        <f t="shared" si="58"/>
        <v>0</v>
      </c>
      <c r="L126" s="140">
        <f t="shared" si="58"/>
        <v>0</v>
      </c>
      <c r="M126" s="140">
        <f t="shared" si="58"/>
        <v>0</v>
      </c>
      <c r="N126" s="140">
        <f t="shared" si="58"/>
        <v>0</v>
      </c>
      <c r="O126" s="140">
        <f t="shared" si="58"/>
        <v>0</v>
      </c>
      <c r="P126" s="140">
        <f t="shared" si="58"/>
        <v>0</v>
      </c>
      <c r="Q126" s="140">
        <f t="shared" si="58"/>
        <v>0</v>
      </c>
      <c r="R126" s="140">
        <f t="shared" si="58"/>
        <v>0</v>
      </c>
      <c r="S126" s="140">
        <f t="shared" si="58"/>
        <v>0</v>
      </c>
      <c r="T126" s="140">
        <f t="shared" si="58"/>
        <v>0</v>
      </c>
      <c r="U126" s="140">
        <f t="shared" si="58"/>
        <v>0</v>
      </c>
      <c r="V126" s="140">
        <f t="shared" si="58"/>
        <v>0</v>
      </c>
      <c r="W126" s="140">
        <f t="shared" si="58"/>
        <v>0</v>
      </c>
      <c r="X126" s="140">
        <f t="shared" si="58"/>
        <v>0</v>
      </c>
      <c r="Y126" s="140">
        <f t="shared" si="58"/>
        <v>0</v>
      </c>
      <c r="Z126" s="140">
        <f t="shared" si="58"/>
        <v>0</v>
      </c>
      <c r="AA126" s="140">
        <f t="shared" si="58"/>
        <v>0</v>
      </c>
      <c r="AB126" s="140">
        <f>IF(IFERROR(IF(VLOOKUP(AB125,AB$149:AB$153,1,0)&gt;=1,AB$148,0),AB125)=AB$130,AB$134,IF(IFERROR(IF(VLOOKUP(AB125,AB$149:AB$153,1,0)&gt;=1,AB$148,0),AB125)=AB$137,AB$140,IF(IFERROR(IF(VLOOKUP(AB125,AB$149:AB$153,1,0)&gt;=1,AB$148,0),AB125)=AB$143,AB$145,0)))</f>
        <v>0</v>
      </c>
      <c r="AC126" s="223"/>
    </row>
    <row r="127" spans="1:29" ht="15.75" customHeight="1" x14ac:dyDescent="0.4">
      <c r="A127" s="69"/>
      <c r="B127" s="70"/>
      <c r="C127" s="71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1"/>
    </row>
    <row r="128" spans="1:29" ht="13.5" thickBot="1" x14ac:dyDescent="0.45">
      <c r="A128" s="3"/>
    </row>
    <row r="129" spans="1:28" ht="13.5" thickBot="1" x14ac:dyDescent="0.45">
      <c r="A129" s="3"/>
      <c r="C129" s="4" t="s">
        <v>80</v>
      </c>
      <c r="D129" s="5">
        <v>1</v>
      </c>
      <c r="E129" s="5">
        <v>2</v>
      </c>
      <c r="F129" s="5">
        <v>3</v>
      </c>
      <c r="G129" s="5">
        <v>4</v>
      </c>
      <c r="H129" s="5">
        <v>5</v>
      </c>
      <c r="I129" s="5">
        <v>6</v>
      </c>
      <c r="J129" s="5">
        <v>7</v>
      </c>
      <c r="K129" s="5">
        <v>8</v>
      </c>
      <c r="L129" s="5">
        <v>9</v>
      </c>
      <c r="M129" s="5">
        <v>10</v>
      </c>
      <c r="N129" s="5">
        <v>11</v>
      </c>
      <c r="O129" s="5">
        <v>12</v>
      </c>
      <c r="P129" s="5">
        <v>13</v>
      </c>
      <c r="Q129" s="5">
        <v>14</v>
      </c>
      <c r="R129" s="5">
        <v>15</v>
      </c>
      <c r="S129" s="5">
        <v>16</v>
      </c>
      <c r="T129" s="5">
        <v>17</v>
      </c>
      <c r="U129" s="5">
        <v>18</v>
      </c>
      <c r="V129" s="5">
        <v>19</v>
      </c>
      <c r="W129" s="5">
        <v>20</v>
      </c>
      <c r="X129" s="5">
        <v>21</v>
      </c>
      <c r="Y129" s="5">
        <v>22</v>
      </c>
      <c r="Z129" s="5">
        <v>23</v>
      </c>
      <c r="AA129" s="5">
        <v>24</v>
      </c>
      <c r="AB129" s="5">
        <v>25</v>
      </c>
    </row>
    <row r="130" spans="1:28" x14ac:dyDescent="0.4">
      <c r="A130" s="3"/>
      <c r="C130" s="6" t="s">
        <v>81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7"/>
      <c r="Z130" s="7"/>
      <c r="AA130" s="7"/>
      <c r="AB130" s="8"/>
    </row>
    <row r="131" spans="1:28" x14ac:dyDescent="0.4">
      <c r="A131" s="3"/>
      <c r="C131" s="9" t="s">
        <v>82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  <c r="Y131" s="141"/>
      <c r="Z131" s="141"/>
      <c r="AA131" s="141"/>
      <c r="AB131" s="10"/>
    </row>
    <row r="132" spans="1:28" x14ac:dyDescent="0.4">
      <c r="A132" s="3"/>
      <c r="C132" s="9" t="s">
        <v>83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  <c r="Y132" s="141"/>
      <c r="Z132" s="141"/>
      <c r="AA132" s="141"/>
      <c r="AB132" s="10"/>
    </row>
    <row r="133" spans="1:28" x14ac:dyDescent="0.4">
      <c r="A133" s="3"/>
      <c r="C133" s="9" t="s">
        <v>84</v>
      </c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0"/>
      <c r="Y133" s="141"/>
      <c r="Z133" s="141"/>
      <c r="AA133" s="141"/>
      <c r="AB133" s="10"/>
    </row>
    <row r="134" spans="1:28" ht="13.5" thickBot="1" x14ac:dyDescent="0.45">
      <c r="A134" s="3"/>
      <c r="C134" s="11" t="s">
        <v>85</v>
      </c>
      <c r="D134" s="12">
        <f>IF(D128="U",D135*2,D135)</f>
        <v>0</v>
      </c>
      <c r="E134" s="12">
        <f t="shared" ref="E134:AB134" si="59">IF(E128="U",E135*2,E135)</f>
        <v>0</v>
      </c>
      <c r="F134" s="12">
        <f t="shared" si="59"/>
        <v>0</v>
      </c>
      <c r="G134" s="12">
        <f t="shared" si="59"/>
        <v>0</v>
      </c>
      <c r="H134" s="12">
        <f t="shared" si="59"/>
        <v>0</v>
      </c>
      <c r="I134" s="12">
        <f t="shared" si="59"/>
        <v>0</v>
      </c>
      <c r="J134" s="12">
        <f t="shared" si="59"/>
        <v>0</v>
      </c>
      <c r="K134" s="12">
        <f t="shared" si="59"/>
        <v>0</v>
      </c>
      <c r="L134" s="12">
        <f t="shared" si="59"/>
        <v>0</v>
      </c>
      <c r="M134" s="12">
        <f t="shared" si="59"/>
        <v>0</v>
      </c>
      <c r="N134" s="12">
        <f t="shared" si="59"/>
        <v>0</v>
      </c>
      <c r="O134" s="12">
        <f t="shared" si="59"/>
        <v>0</v>
      </c>
      <c r="P134" s="12">
        <f t="shared" si="59"/>
        <v>0</v>
      </c>
      <c r="Q134" s="12">
        <f t="shared" si="59"/>
        <v>0</v>
      </c>
      <c r="R134" s="12">
        <f t="shared" si="59"/>
        <v>0</v>
      </c>
      <c r="S134" s="12">
        <f t="shared" si="59"/>
        <v>0</v>
      </c>
      <c r="T134" s="12">
        <f t="shared" si="59"/>
        <v>0</v>
      </c>
      <c r="U134" s="12">
        <f t="shared" si="59"/>
        <v>0</v>
      </c>
      <c r="V134" s="12">
        <f t="shared" si="59"/>
        <v>0</v>
      </c>
      <c r="W134" s="12">
        <f t="shared" si="59"/>
        <v>0</v>
      </c>
      <c r="X134" s="12">
        <f t="shared" si="59"/>
        <v>0</v>
      </c>
      <c r="Y134" s="12">
        <f t="shared" si="59"/>
        <v>0</v>
      </c>
      <c r="Z134" s="12">
        <f t="shared" si="59"/>
        <v>0</v>
      </c>
      <c r="AA134" s="12">
        <f t="shared" si="59"/>
        <v>0</v>
      </c>
      <c r="AB134" s="12">
        <f t="shared" si="59"/>
        <v>0</v>
      </c>
    </row>
    <row r="135" spans="1:28" x14ac:dyDescent="0.4">
      <c r="A135" s="3"/>
      <c r="C135" s="73"/>
      <c r="D135" s="74">
        <f>SUM(D131:D133)</f>
        <v>0</v>
      </c>
      <c r="E135" s="74">
        <f t="shared" ref="E135:AB135" si="60">SUM(E131:E133)</f>
        <v>0</v>
      </c>
      <c r="F135" s="74">
        <f t="shared" si="60"/>
        <v>0</v>
      </c>
      <c r="G135" s="74">
        <f t="shared" si="60"/>
        <v>0</v>
      </c>
      <c r="H135" s="74">
        <f t="shared" si="60"/>
        <v>0</v>
      </c>
      <c r="I135" s="74">
        <f t="shared" si="60"/>
        <v>0</v>
      </c>
      <c r="J135" s="74">
        <f t="shared" si="60"/>
        <v>0</v>
      </c>
      <c r="K135" s="74">
        <f t="shared" si="60"/>
        <v>0</v>
      </c>
      <c r="L135" s="74">
        <f t="shared" si="60"/>
        <v>0</v>
      </c>
      <c r="M135" s="74">
        <f t="shared" si="60"/>
        <v>0</v>
      </c>
      <c r="N135" s="74">
        <f t="shared" si="60"/>
        <v>0</v>
      </c>
      <c r="O135" s="74">
        <f t="shared" si="60"/>
        <v>0</v>
      </c>
      <c r="P135" s="74">
        <f t="shared" si="60"/>
        <v>0</v>
      </c>
      <c r="Q135" s="74">
        <f t="shared" si="60"/>
        <v>0</v>
      </c>
      <c r="R135" s="74">
        <f t="shared" si="60"/>
        <v>0</v>
      </c>
      <c r="S135" s="74">
        <f t="shared" si="60"/>
        <v>0</v>
      </c>
      <c r="T135" s="74">
        <f t="shared" si="60"/>
        <v>0</v>
      </c>
      <c r="U135" s="74">
        <f t="shared" si="60"/>
        <v>0</v>
      </c>
      <c r="V135" s="74">
        <f t="shared" si="60"/>
        <v>0</v>
      </c>
      <c r="W135" s="74">
        <f t="shared" si="60"/>
        <v>0</v>
      </c>
      <c r="X135" s="74">
        <f t="shared" si="60"/>
        <v>0</v>
      </c>
      <c r="Y135" s="74">
        <f t="shared" si="60"/>
        <v>0</v>
      </c>
      <c r="Z135" s="74">
        <f t="shared" si="60"/>
        <v>0</v>
      </c>
      <c r="AA135" s="74">
        <f t="shared" si="60"/>
        <v>0</v>
      </c>
      <c r="AB135" s="74">
        <f t="shared" si="60"/>
        <v>0</v>
      </c>
    </row>
    <row r="136" spans="1:28" ht="13.5" thickBot="1" x14ac:dyDescent="0.45">
      <c r="A136" s="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spans="1:28" x14ac:dyDescent="0.4">
      <c r="A137" s="3"/>
      <c r="C137" s="15" t="s">
        <v>86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7"/>
      <c r="Z137" s="7"/>
      <c r="AA137" s="7"/>
      <c r="AB137" s="8"/>
    </row>
    <row r="138" spans="1:28" x14ac:dyDescent="0.4">
      <c r="A138" s="3"/>
      <c r="C138" s="9" t="s">
        <v>83</v>
      </c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0"/>
      <c r="Y138" s="141"/>
      <c r="Z138" s="141"/>
      <c r="AA138" s="141"/>
      <c r="AB138" s="10"/>
    </row>
    <row r="139" spans="1:28" x14ac:dyDescent="0.4">
      <c r="A139" s="3"/>
      <c r="C139" s="9" t="s">
        <v>84</v>
      </c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0"/>
      <c r="Y139" s="141"/>
      <c r="Z139" s="141"/>
      <c r="AA139" s="141"/>
      <c r="AB139" s="10"/>
    </row>
    <row r="140" spans="1:28" ht="13.5" thickBot="1" x14ac:dyDescent="0.45">
      <c r="A140" s="3"/>
      <c r="C140" s="11" t="s">
        <v>87</v>
      </c>
      <c r="D140" s="12">
        <f>IF(D128="U",D141*2,D141)</f>
        <v>0</v>
      </c>
      <c r="E140" s="12">
        <f t="shared" ref="E140:AB140" si="61">IF(E128="U",E141*2,E141)</f>
        <v>0</v>
      </c>
      <c r="F140" s="12">
        <f t="shared" si="61"/>
        <v>0</v>
      </c>
      <c r="G140" s="12">
        <f t="shared" si="61"/>
        <v>0</v>
      </c>
      <c r="H140" s="12">
        <f t="shared" si="61"/>
        <v>0</v>
      </c>
      <c r="I140" s="12">
        <f t="shared" si="61"/>
        <v>0</v>
      </c>
      <c r="J140" s="12">
        <f t="shared" si="61"/>
        <v>0</v>
      </c>
      <c r="K140" s="12">
        <f t="shared" si="61"/>
        <v>0</v>
      </c>
      <c r="L140" s="12">
        <f t="shared" si="61"/>
        <v>0</v>
      </c>
      <c r="M140" s="12">
        <f t="shared" si="61"/>
        <v>0</v>
      </c>
      <c r="N140" s="12">
        <f t="shared" si="61"/>
        <v>0</v>
      </c>
      <c r="O140" s="12">
        <f t="shared" si="61"/>
        <v>0</v>
      </c>
      <c r="P140" s="12">
        <f t="shared" si="61"/>
        <v>0</v>
      </c>
      <c r="Q140" s="12">
        <f t="shared" si="61"/>
        <v>0</v>
      </c>
      <c r="R140" s="12">
        <f t="shared" si="61"/>
        <v>0</v>
      </c>
      <c r="S140" s="12">
        <f t="shared" si="61"/>
        <v>0</v>
      </c>
      <c r="T140" s="12">
        <f t="shared" si="61"/>
        <v>0</v>
      </c>
      <c r="U140" s="12">
        <f t="shared" si="61"/>
        <v>0</v>
      </c>
      <c r="V140" s="12">
        <f t="shared" si="61"/>
        <v>0</v>
      </c>
      <c r="W140" s="12">
        <f t="shared" si="61"/>
        <v>0</v>
      </c>
      <c r="X140" s="12">
        <f t="shared" si="61"/>
        <v>0</v>
      </c>
      <c r="Y140" s="12">
        <f t="shared" si="61"/>
        <v>0</v>
      </c>
      <c r="Z140" s="12">
        <f t="shared" si="61"/>
        <v>0</v>
      </c>
      <c r="AA140" s="12">
        <f t="shared" si="61"/>
        <v>0</v>
      </c>
      <c r="AB140" s="12">
        <f t="shared" si="61"/>
        <v>0</v>
      </c>
    </row>
    <row r="141" spans="1:28" x14ac:dyDescent="0.4">
      <c r="A141" s="3"/>
      <c r="C141" s="73"/>
      <c r="D141" s="74">
        <f>SUM(D138:D139)</f>
        <v>0</v>
      </c>
      <c r="E141" s="74">
        <f t="shared" ref="E141:AB141" si="62">SUM(E138:E139)</f>
        <v>0</v>
      </c>
      <c r="F141" s="74">
        <f t="shared" si="62"/>
        <v>0</v>
      </c>
      <c r="G141" s="74">
        <f t="shared" si="62"/>
        <v>0</v>
      </c>
      <c r="H141" s="74">
        <f t="shared" si="62"/>
        <v>0</v>
      </c>
      <c r="I141" s="74">
        <f t="shared" si="62"/>
        <v>0</v>
      </c>
      <c r="J141" s="74">
        <f t="shared" si="62"/>
        <v>0</v>
      </c>
      <c r="K141" s="74">
        <f t="shared" si="62"/>
        <v>0</v>
      </c>
      <c r="L141" s="74">
        <f t="shared" si="62"/>
        <v>0</v>
      </c>
      <c r="M141" s="74">
        <f t="shared" si="62"/>
        <v>0</v>
      </c>
      <c r="N141" s="74">
        <f t="shared" si="62"/>
        <v>0</v>
      </c>
      <c r="O141" s="74">
        <f t="shared" si="62"/>
        <v>0</v>
      </c>
      <c r="P141" s="74">
        <f t="shared" si="62"/>
        <v>0</v>
      </c>
      <c r="Q141" s="74">
        <f t="shared" si="62"/>
        <v>0</v>
      </c>
      <c r="R141" s="74">
        <f t="shared" si="62"/>
        <v>0</v>
      </c>
      <c r="S141" s="74">
        <f t="shared" si="62"/>
        <v>0</v>
      </c>
      <c r="T141" s="74">
        <f t="shared" si="62"/>
        <v>0</v>
      </c>
      <c r="U141" s="74">
        <f t="shared" si="62"/>
        <v>0</v>
      </c>
      <c r="V141" s="74">
        <f t="shared" si="62"/>
        <v>0</v>
      </c>
      <c r="W141" s="74">
        <f t="shared" si="62"/>
        <v>0</v>
      </c>
      <c r="X141" s="74">
        <f t="shared" si="62"/>
        <v>0</v>
      </c>
      <c r="Y141" s="74">
        <f t="shared" si="62"/>
        <v>0</v>
      </c>
      <c r="Z141" s="74">
        <f t="shared" si="62"/>
        <v>0</v>
      </c>
      <c r="AA141" s="74">
        <f t="shared" si="62"/>
        <v>0</v>
      </c>
      <c r="AB141" s="74">
        <f t="shared" si="62"/>
        <v>0</v>
      </c>
    </row>
    <row r="142" spans="1:28" ht="13.5" thickBot="1" x14ac:dyDescent="0.45">
      <c r="A142" s="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spans="1:28" x14ac:dyDescent="0.4">
      <c r="A143" s="3"/>
      <c r="C143" s="15" t="s">
        <v>88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  <c r="AA143" s="8"/>
      <c r="AB143" s="8"/>
    </row>
    <row r="144" spans="1:28" x14ac:dyDescent="0.4">
      <c r="A144" s="3"/>
      <c r="C144" s="9" t="s">
        <v>84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0"/>
      <c r="Y144" s="10"/>
      <c r="Z144" s="10"/>
      <c r="AA144" s="10"/>
      <c r="AB144" s="10"/>
    </row>
    <row r="145" spans="1:28" ht="13.5" thickBot="1" x14ac:dyDescent="0.45">
      <c r="A145" s="3"/>
      <c r="C145" s="11" t="s">
        <v>89</v>
      </c>
      <c r="D145" s="12">
        <f>IF(D128="U",D146*2,D146)</f>
        <v>0</v>
      </c>
      <c r="E145" s="12">
        <f t="shared" ref="E145:AB145" si="63">IF(E128="U",E146*2,E146)</f>
        <v>0</v>
      </c>
      <c r="F145" s="12">
        <f t="shared" si="63"/>
        <v>0</v>
      </c>
      <c r="G145" s="12">
        <f t="shared" si="63"/>
        <v>0</v>
      </c>
      <c r="H145" s="12">
        <f t="shared" si="63"/>
        <v>0</v>
      </c>
      <c r="I145" s="12">
        <f t="shared" si="63"/>
        <v>0</v>
      </c>
      <c r="J145" s="12">
        <f t="shared" si="63"/>
        <v>0</v>
      </c>
      <c r="K145" s="12">
        <f t="shared" si="63"/>
        <v>0</v>
      </c>
      <c r="L145" s="12">
        <f t="shared" si="63"/>
        <v>0</v>
      </c>
      <c r="M145" s="12">
        <f t="shared" si="63"/>
        <v>0</v>
      </c>
      <c r="N145" s="12">
        <f t="shared" si="63"/>
        <v>0</v>
      </c>
      <c r="O145" s="12">
        <f t="shared" si="63"/>
        <v>0</v>
      </c>
      <c r="P145" s="12">
        <f t="shared" si="63"/>
        <v>0</v>
      </c>
      <c r="Q145" s="12">
        <f t="shared" si="63"/>
        <v>0</v>
      </c>
      <c r="R145" s="12">
        <f t="shared" si="63"/>
        <v>0</v>
      </c>
      <c r="S145" s="12">
        <f t="shared" si="63"/>
        <v>0</v>
      </c>
      <c r="T145" s="12">
        <f t="shared" si="63"/>
        <v>0</v>
      </c>
      <c r="U145" s="12">
        <f t="shared" si="63"/>
        <v>0</v>
      </c>
      <c r="V145" s="12">
        <f t="shared" si="63"/>
        <v>0</v>
      </c>
      <c r="W145" s="12">
        <f t="shared" si="63"/>
        <v>0</v>
      </c>
      <c r="X145" s="12">
        <f t="shared" si="63"/>
        <v>0</v>
      </c>
      <c r="Y145" s="12">
        <f t="shared" si="63"/>
        <v>0</v>
      </c>
      <c r="Z145" s="12">
        <f t="shared" si="63"/>
        <v>0</v>
      </c>
      <c r="AA145" s="12">
        <f t="shared" si="63"/>
        <v>0</v>
      </c>
      <c r="AB145" s="12">
        <f t="shared" si="63"/>
        <v>0</v>
      </c>
    </row>
    <row r="146" spans="1:28" x14ac:dyDescent="0.4">
      <c r="A146" s="3"/>
      <c r="C146" s="73"/>
      <c r="D146" s="74">
        <f>D144</f>
        <v>0</v>
      </c>
      <c r="E146" s="74">
        <f t="shared" ref="E146:AB146" si="64">E144</f>
        <v>0</v>
      </c>
      <c r="F146" s="74">
        <f t="shared" si="64"/>
        <v>0</v>
      </c>
      <c r="G146" s="74">
        <f t="shared" si="64"/>
        <v>0</v>
      </c>
      <c r="H146" s="74">
        <f t="shared" si="64"/>
        <v>0</v>
      </c>
      <c r="I146" s="74">
        <f t="shared" si="64"/>
        <v>0</v>
      </c>
      <c r="J146" s="74">
        <f t="shared" si="64"/>
        <v>0</v>
      </c>
      <c r="K146" s="74">
        <f t="shared" si="64"/>
        <v>0</v>
      </c>
      <c r="L146" s="74">
        <f t="shared" si="64"/>
        <v>0</v>
      </c>
      <c r="M146" s="74">
        <f t="shared" si="64"/>
        <v>0</v>
      </c>
      <c r="N146" s="74">
        <f t="shared" si="64"/>
        <v>0</v>
      </c>
      <c r="O146" s="74">
        <f t="shared" si="64"/>
        <v>0</v>
      </c>
      <c r="P146" s="74">
        <f t="shared" si="64"/>
        <v>0</v>
      </c>
      <c r="Q146" s="74">
        <f t="shared" si="64"/>
        <v>0</v>
      </c>
      <c r="R146" s="74">
        <f t="shared" si="64"/>
        <v>0</v>
      </c>
      <c r="S146" s="74">
        <f t="shared" si="64"/>
        <v>0</v>
      </c>
      <c r="T146" s="74">
        <f t="shared" si="64"/>
        <v>0</v>
      </c>
      <c r="U146" s="74">
        <f t="shared" si="64"/>
        <v>0</v>
      </c>
      <c r="V146" s="74">
        <f t="shared" si="64"/>
        <v>0</v>
      </c>
      <c r="W146" s="74">
        <f t="shared" si="64"/>
        <v>0</v>
      </c>
      <c r="X146" s="74">
        <f t="shared" si="64"/>
        <v>0</v>
      </c>
      <c r="Y146" s="74">
        <f t="shared" si="64"/>
        <v>0</v>
      </c>
      <c r="Z146" s="74">
        <f t="shared" si="64"/>
        <v>0</v>
      </c>
      <c r="AA146" s="74">
        <f t="shared" si="64"/>
        <v>0</v>
      </c>
      <c r="AB146" s="74">
        <f t="shared" si="64"/>
        <v>0</v>
      </c>
    </row>
    <row r="147" spans="1:28" ht="13.5" thickBot="1" x14ac:dyDescent="0.45">
      <c r="A147" s="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spans="1:28" x14ac:dyDescent="0.4">
      <c r="A148" s="3"/>
      <c r="C148" s="17" t="s">
        <v>90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  <c r="AA148" s="8"/>
      <c r="AB148" s="8"/>
    </row>
    <row r="149" spans="1:28" x14ac:dyDescent="0.4">
      <c r="A149" s="3"/>
      <c r="C149" s="18" t="s">
        <v>91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0"/>
      <c r="Y149" s="10"/>
      <c r="Z149" s="10"/>
      <c r="AA149" s="10"/>
      <c r="AB149" s="10"/>
    </row>
    <row r="150" spans="1:28" x14ac:dyDescent="0.4">
      <c r="A150" s="3"/>
      <c r="C150" s="18" t="s">
        <v>92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10"/>
      <c r="R150" s="20"/>
      <c r="S150" s="10"/>
      <c r="T150" s="20"/>
      <c r="U150" s="20"/>
      <c r="V150" s="20"/>
      <c r="W150" s="20"/>
      <c r="X150" s="10"/>
      <c r="Y150" s="10"/>
      <c r="Z150" s="10"/>
      <c r="AA150" s="10"/>
      <c r="AB150" s="10"/>
    </row>
    <row r="151" spans="1:28" x14ac:dyDescent="0.4">
      <c r="A151" s="3"/>
      <c r="C151" s="18" t="s">
        <v>93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x14ac:dyDescent="0.4">
      <c r="A152" s="3"/>
      <c r="C152" s="18" t="s">
        <v>94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x14ac:dyDescent="0.4">
      <c r="A153" s="3"/>
      <c r="C153" s="18" t="s">
        <v>95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x14ac:dyDescent="0.4">
      <c r="A154" s="3"/>
    </row>
  </sheetData>
  <mergeCells count="234">
    <mergeCell ref="A1:AB5"/>
    <mergeCell ref="A55:AB57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59:A60"/>
    <mergeCell ref="B59:B60"/>
    <mergeCell ref="C59:C60"/>
    <mergeCell ref="AC59:AC60"/>
    <mergeCell ref="A61:A62"/>
    <mergeCell ref="B61:B62"/>
    <mergeCell ref="C61:C62"/>
    <mergeCell ref="AC61:AC62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</mergeCells>
  <conditionalFormatting sqref="D33:U33">
    <cfRule type="cellIs" dxfId="107" priority="9" operator="greaterThan">
      <formula>0</formula>
    </cfRule>
  </conditionalFormatting>
  <conditionalFormatting sqref="D41:X41">
    <cfRule type="cellIs" dxfId="106" priority="8" operator="greaterThan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7">
    <cfRule type="cellIs" dxfId="105" priority="11" operator="greaterThan">
      <formula>0</formula>
    </cfRule>
    <cfRule type="cellIs" dxfId="104" priority="12" operator="equal">
      <formula>2</formula>
    </cfRule>
    <cfRule type="cellIs" dxfId="103" priority="13" operator="equal">
      <formula>5</formula>
    </cfRule>
    <cfRule type="cellIs" dxfId="102" priority="14" operator="equal">
      <formula>10</formula>
    </cfRule>
  </conditionalFormatting>
  <conditionalFormatting sqref="S7:V7">
    <cfRule type="cellIs" dxfId="101" priority="2" operator="equal">
      <formula>0</formula>
    </cfRule>
  </conditionalFormatting>
  <conditionalFormatting sqref="S19:V19">
    <cfRule type="cellIs" dxfId="100" priority="1" operator="equal">
      <formula>0</formula>
    </cfRule>
  </conditionalFormatting>
  <conditionalFormatting sqref="V33:X33">
    <cfRule type="cellIs" dxfId="99" priority="10" operator="greaterThan">
      <formula>0</formula>
    </cfRule>
  </conditionalFormatting>
  <conditionalFormatting sqref="W29:X29">
    <cfRule type="cellIs" dxfId="98" priority="5" operator="greater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AC150"/>
  <sheetViews>
    <sheetView topLeftCell="A25" zoomScaleNormal="100" workbookViewId="0">
      <selection activeCell="D144" sqref="D144:M145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4" width="6.3984375" style="2" bestFit="1" customWidth="1"/>
    <col min="5" max="5" width="7.86328125" style="2" bestFit="1" customWidth="1"/>
    <col min="6" max="6" width="6.3984375" style="2" bestFit="1" customWidth="1"/>
    <col min="7" max="7" width="7.86328125" style="2" bestFit="1" customWidth="1"/>
    <col min="8" max="9" width="6.3984375" style="2" bestFit="1" customWidth="1"/>
    <col min="10" max="10" width="7.86328125" style="2" bestFit="1" customWidth="1"/>
    <col min="11" max="11" width="7" style="2" bestFit="1" customWidth="1"/>
    <col min="12" max="15" width="7.86328125" style="2" bestFit="1" customWidth="1"/>
    <col min="16" max="16" width="7" style="2" bestFit="1" customWidth="1"/>
    <col min="17" max="20" width="7.86328125" style="2" bestFit="1" customWidth="1"/>
    <col min="21" max="21" width="7.1328125" style="2" customWidth="1"/>
    <col min="22" max="24" width="7.86328125" style="2" bestFit="1" customWidth="1"/>
    <col min="25" max="25" width="9.265625" style="2" bestFit="1" customWidth="1"/>
    <col min="26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ht="13.15" customHeight="1" x14ac:dyDescent="0.7">
      <c r="A1" s="213" t="s">
        <v>107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3.1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3.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3.1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5.75" customHeight="1" x14ac:dyDescent="0.4">
      <c r="A7" s="208">
        <v>1</v>
      </c>
      <c r="B7" s="209" t="str">
        <f>+Partici!B2</f>
        <v>CAMPEON DE CAMPEONES</v>
      </c>
      <c r="C7" s="210">
        <f>SUM(D8:AB8)</f>
        <v>0</v>
      </c>
      <c r="D7" s="107">
        <v>8</v>
      </c>
      <c r="E7" s="107">
        <v>9</v>
      </c>
      <c r="F7" s="107">
        <v>3</v>
      </c>
      <c r="G7" s="107">
        <v>6</v>
      </c>
      <c r="H7" s="107">
        <v>4</v>
      </c>
      <c r="I7" s="107">
        <v>6</v>
      </c>
      <c r="J7" s="107">
        <v>4</v>
      </c>
      <c r="K7" s="107">
        <v>8</v>
      </c>
      <c r="L7" s="107">
        <v>11</v>
      </c>
      <c r="M7" s="107">
        <v>1</v>
      </c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218">
        <f>SUM(D8:AB8)</f>
        <v>0</v>
      </c>
    </row>
    <row r="8" spans="1:29" ht="15.75" customHeight="1" x14ac:dyDescent="0.4">
      <c r="A8" s="208"/>
      <c r="B8" s="209"/>
      <c r="C8" s="211"/>
      <c r="D8" s="138">
        <f t="shared" ref="D8:AB22" si="0">IF(IFERROR(IF(VLOOKUP(D7,D$145:D$149,1,0)&gt;=1,D$144,0),D7)=D$129,D$133,IF(IFERROR(IF(VLOOKUP(D7,D$145:D$149,1,0)&gt;=1,D$144,0),D7)=D$135,D$138,IF(IFERROR(IF(VLOOKUP(D7,D$145:D$149,1,0)&gt;=1,D$144,0),D7)=D$140,D$142,0)))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10">
        <f>SUM(D10:AB10)</f>
        <v>0</v>
      </c>
      <c r="D9" s="149">
        <v>1</v>
      </c>
      <c r="E9" s="149">
        <v>1</v>
      </c>
      <c r="F9" s="149">
        <v>6</v>
      </c>
      <c r="G9" s="149">
        <v>6</v>
      </c>
      <c r="H9" s="149">
        <v>6</v>
      </c>
      <c r="I9" s="149">
        <v>3</v>
      </c>
      <c r="J9" s="149">
        <v>2</v>
      </c>
      <c r="K9" s="149">
        <v>10</v>
      </c>
      <c r="L9" s="149">
        <v>5</v>
      </c>
      <c r="M9" s="149">
        <v>3</v>
      </c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42"/>
      <c r="Y9" s="107"/>
      <c r="Z9" s="107"/>
      <c r="AA9" s="107"/>
      <c r="AB9" s="107"/>
      <c r="AC9" s="218">
        <f>SUM(D10:AB10)</f>
        <v>0</v>
      </c>
    </row>
    <row r="10" spans="1:29" ht="15.75" customHeight="1" x14ac:dyDescent="0.4">
      <c r="A10" s="208"/>
      <c r="B10" s="209"/>
      <c r="C10" s="211"/>
      <c r="D10" s="138">
        <f t="shared" si="0"/>
        <v>0</v>
      </c>
      <c r="E10" s="138">
        <f t="shared" si="0"/>
        <v>0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  <c r="J10" s="138">
        <f t="shared" si="0"/>
        <v>0</v>
      </c>
      <c r="K10" s="138">
        <f t="shared" si="0"/>
        <v>0</v>
      </c>
      <c r="L10" s="138">
        <f t="shared" si="0"/>
        <v>0</v>
      </c>
      <c r="M10" s="138">
        <f t="shared" si="0"/>
        <v>0</v>
      </c>
      <c r="N10" s="138">
        <f t="shared" si="0"/>
        <v>0</v>
      </c>
      <c r="O10" s="138">
        <f t="shared" si="0"/>
        <v>0</v>
      </c>
      <c r="P10" s="138">
        <f t="shared" si="0"/>
        <v>0</v>
      </c>
      <c r="Q10" s="138">
        <f t="shared" si="0"/>
        <v>0</v>
      </c>
      <c r="R10" s="138">
        <f t="shared" si="0"/>
        <v>0</v>
      </c>
      <c r="S10" s="138">
        <f t="shared" si="0"/>
        <v>0</v>
      </c>
      <c r="T10" s="138">
        <f t="shared" si="0"/>
        <v>0</v>
      </c>
      <c r="U10" s="138">
        <f t="shared" si="0"/>
        <v>0</v>
      </c>
      <c r="V10" s="138">
        <f t="shared" si="0"/>
        <v>0</v>
      </c>
      <c r="W10" s="138">
        <f t="shared" si="0"/>
        <v>0</v>
      </c>
      <c r="X10" s="138">
        <f t="shared" si="0"/>
        <v>0</v>
      </c>
      <c r="Y10" s="138">
        <f t="shared" si="0"/>
        <v>0</v>
      </c>
      <c r="Z10" s="138">
        <f t="shared" si="0"/>
        <v>0</v>
      </c>
      <c r="AA10" s="138">
        <f t="shared" si="0"/>
        <v>0</v>
      </c>
      <c r="AB10" s="138">
        <f t="shared" si="0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10">
        <f>SUM(D12:AB12)</f>
        <v>0</v>
      </c>
      <c r="D11" s="142">
        <v>7</v>
      </c>
      <c r="E11" s="142">
        <v>1</v>
      </c>
      <c r="F11" s="142">
        <v>5</v>
      </c>
      <c r="G11" s="142">
        <v>1</v>
      </c>
      <c r="H11" s="142">
        <v>6</v>
      </c>
      <c r="I11" s="142">
        <v>2</v>
      </c>
      <c r="J11" s="142">
        <v>12</v>
      </c>
      <c r="K11" s="142">
        <v>10</v>
      </c>
      <c r="L11" s="142">
        <v>5</v>
      </c>
      <c r="M11" s="142">
        <v>1</v>
      </c>
      <c r="N11" s="142"/>
      <c r="O11" s="158"/>
      <c r="P11" s="142"/>
      <c r="Q11" s="142"/>
      <c r="R11" s="142"/>
      <c r="S11" s="142"/>
      <c r="T11" s="142"/>
      <c r="U11" s="142"/>
      <c r="V11" s="142"/>
      <c r="W11" s="142"/>
      <c r="X11" s="142"/>
      <c r="Y11" s="107"/>
      <c r="Z11" s="107"/>
      <c r="AA11" s="107"/>
      <c r="AB11" s="107"/>
      <c r="AC11" s="218">
        <f>SUM(D12:AB12)</f>
        <v>0</v>
      </c>
    </row>
    <row r="12" spans="1:29" ht="15.75" customHeight="1" x14ac:dyDescent="0.4">
      <c r="A12" s="208"/>
      <c r="B12" s="209"/>
      <c r="C12" s="211"/>
      <c r="D12" s="138">
        <f t="shared" si="0"/>
        <v>0</v>
      </c>
      <c r="E12" s="138">
        <f t="shared" si="0"/>
        <v>0</v>
      </c>
      <c r="F12" s="138">
        <f t="shared" si="0"/>
        <v>0</v>
      </c>
      <c r="G12" s="138">
        <f t="shared" si="0"/>
        <v>0</v>
      </c>
      <c r="H12" s="138">
        <f t="shared" si="0"/>
        <v>0</v>
      </c>
      <c r="I12" s="138">
        <f t="shared" si="0"/>
        <v>0</v>
      </c>
      <c r="J12" s="138">
        <f t="shared" si="0"/>
        <v>0</v>
      </c>
      <c r="K12" s="138">
        <f t="shared" si="0"/>
        <v>0</v>
      </c>
      <c r="L12" s="138">
        <f t="shared" si="0"/>
        <v>0</v>
      </c>
      <c r="M12" s="138">
        <f t="shared" si="0"/>
        <v>0</v>
      </c>
      <c r="N12" s="138">
        <f t="shared" si="0"/>
        <v>0</v>
      </c>
      <c r="O12" s="138">
        <f t="shared" si="0"/>
        <v>0</v>
      </c>
      <c r="P12" s="138">
        <f t="shared" si="0"/>
        <v>0</v>
      </c>
      <c r="Q12" s="138">
        <f t="shared" si="0"/>
        <v>0</v>
      </c>
      <c r="R12" s="138">
        <f t="shared" si="0"/>
        <v>0</v>
      </c>
      <c r="S12" s="138">
        <f t="shared" si="0"/>
        <v>0</v>
      </c>
      <c r="T12" s="138">
        <f t="shared" si="0"/>
        <v>0</v>
      </c>
      <c r="U12" s="138">
        <f t="shared" si="0"/>
        <v>0</v>
      </c>
      <c r="V12" s="138">
        <f t="shared" si="0"/>
        <v>0</v>
      </c>
      <c r="W12" s="138">
        <f t="shared" si="0"/>
        <v>0</v>
      </c>
      <c r="X12" s="138">
        <f t="shared" si="0"/>
        <v>0</v>
      </c>
      <c r="Y12" s="138">
        <f t="shared" si="0"/>
        <v>0</v>
      </c>
      <c r="Z12" s="138">
        <f t="shared" si="0"/>
        <v>0</v>
      </c>
      <c r="AA12" s="138">
        <f t="shared" si="0"/>
        <v>0</v>
      </c>
      <c r="AB12" s="138">
        <f t="shared" si="0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10">
        <f>SUM(D14:AB14)</f>
        <v>0</v>
      </c>
      <c r="D13" s="107">
        <v>9</v>
      </c>
      <c r="E13" s="107">
        <v>3</v>
      </c>
      <c r="F13" s="107">
        <v>8</v>
      </c>
      <c r="G13" s="107">
        <v>6</v>
      </c>
      <c r="H13" s="107">
        <v>2</v>
      </c>
      <c r="I13" s="107">
        <v>1</v>
      </c>
      <c r="J13" s="107">
        <v>9</v>
      </c>
      <c r="K13" s="107">
        <v>10</v>
      </c>
      <c r="L13" s="107">
        <v>10</v>
      </c>
      <c r="M13" s="107">
        <v>10</v>
      </c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218">
        <f>SUM(D14:AB14)</f>
        <v>0</v>
      </c>
    </row>
    <row r="14" spans="1:29" ht="15.75" customHeight="1" x14ac:dyDescent="0.4">
      <c r="A14" s="208"/>
      <c r="B14" s="209"/>
      <c r="C14" s="211"/>
      <c r="D14" s="138">
        <f t="shared" si="0"/>
        <v>0</v>
      </c>
      <c r="E14" s="138">
        <f t="shared" si="0"/>
        <v>0</v>
      </c>
      <c r="F14" s="138">
        <f t="shared" si="0"/>
        <v>0</v>
      </c>
      <c r="G14" s="138">
        <f t="shared" si="0"/>
        <v>0</v>
      </c>
      <c r="H14" s="138">
        <f t="shared" si="0"/>
        <v>0</v>
      </c>
      <c r="I14" s="138">
        <f t="shared" si="0"/>
        <v>0</v>
      </c>
      <c r="J14" s="138">
        <f t="shared" si="0"/>
        <v>0</v>
      </c>
      <c r="K14" s="138">
        <f t="shared" si="0"/>
        <v>0</v>
      </c>
      <c r="L14" s="138">
        <f t="shared" si="0"/>
        <v>0</v>
      </c>
      <c r="M14" s="138">
        <f t="shared" si="0"/>
        <v>0</v>
      </c>
      <c r="N14" s="138">
        <f t="shared" si="0"/>
        <v>0</v>
      </c>
      <c r="O14" s="138">
        <f t="shared" si="0"/>
        <v>0</v>
      </c>
      <c r="P14" s="138">
        <f t="shared" si="0"/>
        <v>0</v>
      </c>
      <c r="Q14" s="138">
        <f t="shared" si="0"/>
        <v>0</v>
      </c>
      <c r="R14" s="138">
        <f t="shared" si="0"/>
        <v>0</v>
      </c>
      <c r="S14" s="138">
        <f t="shared" si="0"/>
        <v>0</v>
      </c>
      <c r="T14" s="138">
        <f t="shared" si="0"/>
        <v>0</v>
      </c>
      <c r="U14" s="138">
        <f t="shared" si="0"/>
        <v>0</v>
      </c>
      <c r="V14" s="138">
        <f t="shared" si="0"/>
        <v>0</v>
      </c>
      <c r="W14" s="138">
        <f t="shared" si="0"/>
        <v>0</v>
      </c>
      <c r="X14" s="138">
        <f t="shared" si="0"/>
        <v>0</v>
      </c>
      <c r="Y14" s="138">
        <f t="shared" si="0"/>
        <v>0</v>
      </c>
      <c r="Z14" s="138">
        <f t="shared" si="0"/>
        <v>0</v>
      </c>
      <c r="AA14" s="138">
        <f t="shared" si="0"/>
        <v>0</v>
      </c>
      <c r="AB14" s="138">
        <f t="shared" si="0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10">
        <f>SUM(D16:AB16)</f>
        <v>0</v>
      </c>
      <c r="D15" s="107">
        <v>2</v>
      </c>
      <c r="E15" s="107">
        <v>6</v>
      </c>
      <c r="F15" s="107">
        <v>3</v>
      </c>
      <c r="G15" s="107">
        <v>2</v>
      </c>
      <c r="H15" s="107">
        <v>5</v>
      </c>
      <c r="I15" s="107">
        <v>1</v>
      </c>
      <c r="J15" s="107">
        <v>12</v>
      </c>
      <c r="K15" s="107">
        <v>8</v>
      </c>
      <c r="L15" s="107">
        <v>4</v>
      </c>
      <c r="M15" s="107">
        <v>5</v>
      </c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218">
        <f>SUM(D16:AB16)</f>
        <v>0</v>
      </c>
    </row>
    <row r="16" spans="1:29" ht="15.75" customHeight="1" x14ac:dyDescent="0.4">
      <c r="A16" s="208"/>
      <c r="B16" s="209"/>
      <c r="C16" s="211"/>
      <c r="D16" s="138">
        <f t="shared" si="0"/>
        <v>0</v>
      </c>
      <c r="E16" s="138">
        <f t="shared" si="0"/>
        <v>0</v>
      </c>
      <c r="F16" s="138">
        <f t="shared" si="0"/>
        <v>0</v>
      </c>
      <c r="G16" s="138">
        <f t="shared" si="0"/>
        <v>0</v>
      </c>
      <c r="H16" s="138">
        <f t="shared" si="0"/>
        <v>0</v>
      </c>
      <c r="I16" s="138">
        <f t="shared" si="0"/>
        <v>0</v>
      </c>
      <c r="J16" s="138">
        <f t="shared" si="0"/>
        <v>0</v>
      </c>
      <c r="K16" s="138">
        <f t="shared" si="0"/>
        <v>0</v>
      </c>
      <c r="L16" s="138">
        <f t="shared" si="0"/>
        <v>0</v>
      </c>
      <c r="M16" s="138">
        <f t="shared" si="0"/>
        <v>0</v>
      </c>
      <c r="N16" s="138">
        <f t="shared" si="0"/>
        <v>0</v>
      </c>
      <c r="O16" s="138">
        <f t="shared" si="0"/>
        <v>0</v>
      </c>
      <c r="P16" s="138">
        <f t="shared" si="0"/>
        <v>0</v>
      </c>
      <c r="Q16" s="138">
        <f t="shared" si="0"/>
        <v>0</v>
      </c>
      <c r="R16" s="138">
        <f t="shared" si="0"/>
        <v>0</v>
      </c>
      <c r="S16" s="138">
        <f t="shared" si="0"/>
        <v>0</v>
      </c>
      <c r="T16" s="138">
        <f t="shared" si="0"/>
        <v>0</v>
      </c>
      <c r="U16" s="138">
        <f t="shared" si="0"/>
        <v>0</v>
      </c>
      <c r="V16" s="138">
        <f t="shared" si="0"/>
        <v>0</v>
      </c>
      <c r="W16" s="138">
        <f t="shared" si="0"/>
        <v>0</v>
      </c>
      <c r="X16" s="138">
        <f t="shared" si="0"/>
        <v>0</v>
      </c>
      <c r="Y16" s="138">
        <f t="shared" si="0"/>
        <v>0</v>
      </c>
      <c r="Z16" s="138">
        <f t="shared" si="0"/>
        <v>0</v>
      </c>
      <c r="AA16" s="138">
        <f t="shared" si="0"/>
        <v>0</v>
      </c>
      <c r="AB16" s="138">
        <f t="shared" si="0"/>
        <v>0</v>
      </c>
      <c r="AC16" s="218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10">
        <f>SUM(D18:AB18)</f>
        <v>0</v>
      </c>
      <c r="D17" s="133">
        <v>2</v>
      </c>
      <c r="E17" s="133">
        <v>6</v>
      </c>
      <c r="F17" s="133">
        <v>6</v>
      </c>
      <c r="G17" s="133">
        <v>2</v>
      </c>
      <c r="H17" s="133">
        <v>3</v>
      </c>
      <c r="I17" s="133">
        <v>1</v>
      </c>
      <c r="J17" s="133">
        <v>6</v>
      </c>
      <c r="K17" s="133">
        <v>12</v>
      </c>
      <c r="L17" s="133">
        <v>8</v>
      </c>
      <c r="M17" s="133">
        <v>8</v>
      </c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07"/>
      <c r="AA17" s="107"/>
      <c r="AB17" s="107"/>
      <c r="AC17" s="218">
        <f>SUM(D18:AB18)</f>
        <v>0</v>
      </c>
    </row>
    <row r="18" spans="1:29" ht="15.75" customHeight="1" x14ac:dyDescent="0.4">
      <c r="A18" s="208"/>
      <c r="B18" s="209"/>
      <c r="C18" s="211"/>
      <c r="D18" s="138">
        <f t="shared" si="0"/>
        <v>0</v>
      </c>
      <c r="E18" s="138">
        <f t="shared" si="0"/>
        <v>0</v>
      </c>
      <c r="F18" s="138">
        <f t="shared" si="0"/>
        <v>0</v>
      </c>
      <c r="G18" s="138">
        <f t="shared" si="0"/>
        <v>0</v>
      </c>
      <c r="H18" s="138">
        <f t="shared" si="0"/>
        <v>0</v>
      </c>
      <c r="I18" s="138">
        <f t="shared" si="0"/>
        <v>0</v>
      </c>
      <c r="J18" s="138">
        <f t="shared" si="0"/>
        <v>0</v>
      </c>
      <c r="K18" s="138">
        <f t="shared" si="0"/>
        <v>0</v>
      </c>
      <c r="L18" s="138">
        <f t="shared" si="0"/>
        <v>0</v>
      </c>
      <c r="M18" s="138">
        <f t="shared" si="0"/>
        <v>0</v>
      </c>
      <c r="N18" s="138">
        <f t="shared" si="0"/>
        <v>0</v>
      </c>
      <c r="O18" s="138">
        <f t="shared" si="0"/>
        <v>0</v>
      </c>
      <c r="P18" s="138">
        <f t="shared" si="0"/>
        <v>0</v>
      </c>
      <c r="Q18" s="138">
        <f t="shared" si="0"/>
        <v>0</v>
      </c>
      <c r="R18" s="138">
        <f t="shared" si="0"/>
        <v>0</v>
      </c>
      <c r="S18" s="138">
        <f t="shared" si="0"/>
        <v>0</v>
      </c>
      <c r="T18" s="138">
        <f t="shared" si="0"/>
        <v>0</v>
      </c>
      <c r="U18" s="138">
        <f t="shared" si="0"/>
        <v>0</v>
      </c>
      <c r="V18" s="138">
        <f t="shared" si="0"/>
        <v>0</v>
      </c>
      <c r="W18" s="138">
        <f t="shared" si="0"/>
        <v>0</v>
      </c>
      <c r="X18" s="138">
        <f t="shared" si="0"/>
        <v>0</v>
      </c>
      <c r="Y18" s="138">
        <f t="shared" si="0"/>
        <v>0</v>
      </c>
      <c r="Z18" s="138">
        <f t="shared" si="0"/>
        <v>0</v>
      </c>
      <c r="AA18" s="138">
        <f t="shared" si="0"/>
        <v>0</v>
      </c>
      <c r="AB18" s="138">
        <f t="shared" si="0"/>
        <v>0</v>
      </c>
      <c r="AC18" s="218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10">
        <f>SUM(D20:AB20)</f>
        <v>0</v>
      </c>
      <c r="D19" s="149">
        <v>3</v>
      </c>
      <c r="E19" s="149">
        <v>8</v>
      </c>
      <c r="F19" s="149">
        <v>5</v>
      </c>
      <c r="G19" s="149">
        <v>6</v>
      </c>
      <c r="H19" s="149">
        <v>1</v>
      </c>
      <c r="I19" s="149">
        <v>1</v>
      </c>
      <c r="J19" s="149">
        <v>2</v>
      </c>
      <c r="K19" s="149">
        <v>8</v>
      </c>
      <c r="L19" s="149">
        <v>5</v>
      </c>
      <c r="M19" s="149">
        <v>1</v>
      </c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42"/>
      <c r="Y19" s="107"/>
      <c r="Z19" s="107"/>
      <c r="AA19" s="107"/>
      <c r="AB19" s="107"/>
      <c r="AC19" s="218">
        <f>SUM(D20:AB20)</f>
        <v>0</v>
      </c>
    </row>
    <row r="20" spans="1:29" ht="15.75" customHeight="1" x14ac:dyDescent="0.4">
      <c r="A20" s="208"/>
      <c r="B20" s="209"/>
      <c r="C20" s="211"/>
      <c r="D20" s="138">
        <f t="shared" si="0"/>
        <v>0</v>
      </c>
      <c r="E20" s="138">
        <f t="shared" si="0"/>
        <v>0</v>
      </c>
      <c r="F20" s="138">
        <f t="shared" si="0"/>
        <v>0</v>
      </c>
      <c r="G20" s="138">
        <f t="shared" si="0"/>
        <v>0</v>
      </c>
      <c r="H20" s="138">
        <f t="shared" si="0"/>
        <v>0</v>
      </c>
      <c r="I20" s="138">
        <f t="shared" si="0"/>
        <v>0</v>
      </c>
      <c r="J20" s="138">
        <f t="shared" si="0"/>
        <v>0</v>
      </c>
      <c r="K20" s="138">
        <f t="shared" si="0"/>
        <v>0</v>
      </c>
      <c r="L20" s="138">
        <f t="shared" si="0"/>
        <v>0</v>
      </c>
      <c r="M20" s="138">
        <f t="shared" si="0"/>
        <v>0</v>
      </c>
      <c r="N20" s="138">
        <f t="shared" si="0"/>
        <v>0</v>
      </c>
      <c r="O20" s="138">
        <f t="shared" si="0"/>
        <v>0</v>
      </c>
      <c r="P20" s="138">
        <f t="shared" si="0"/>
        <v>0</v>
      </c>
      <c r="Q20" s="138">
        <f t="shared" si="0"/>
        <v>0</v>
      </c>
      <c r="R20" s="138">
        <f t="shared" si="0"/>
        <v>0</v>
      </c>
      <c r="S20" s="138">
        <f t="shared" si="0"/>
        <v>0</v>
      </c>
      <c r="T20" s="138">
        <f t="shared" si="0"/>
        <v>0</v>
      </c>
      <c r="U20" s="138">
        <f t="shared" si="0"/>
        <v>0</v>
      </c>
      <c r="V20" s="138">
        <f t="shared" si="0"/>
        <v>0</v>
      </c>
      <c r="W20" s="138">
        <f t="shared" si="0"/>
        <v>0</v>
      </c>
      <c r="X20" s="138">
        <f t="shared" si="0"/>
        <v>0</v>
      </c>
      <c r="Y20" s="138">
        <f t="shared" si="0"/>
        <v>0</v>
      </c>
      <c r="Z20" s="138">
        <f t="shared" si="0"/>
        <v>0</v>
      </c>
      <c r="AA20" s="138">
        <f t="shared" si="0"/>
        <v>0</v>
      </c>
      <c r="AB20" s="138">
        <f t="shared" si="0"/>
        <v>0</v>
      </c>
      <c r="AC20" s="218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10">
        <f>SUM(D22:AB22)</f>
        <v>0</v>
      </c>
      <c r="D21" s="107">
        <v>1</v>
      </c>
      <c r="E21" s="107">
        <v>1</v>
      </c>
      <c r="F21" s="107">
        <v>1</v>
      </c>
      <c r="G21" s="107">
        <v>1</v>
      </c>
      <c r="H21" s="107">
        <v>4</v>
      </c>
      <c r="I21" s="107">
        <v>3</v>
      </c>
      <c r="J21" s="107">
        <v>9</v>
      </c>
      <c r="K21" s="107">
        <v>4</v>
      </c>
      <c r="L21" s="107">
        <v>5</v>
      </c>
      <c r="M21" s="107">
        <v>3</v>
      </c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218">
        <f>SUM(D22:AB22)</f>
        <v>0</v>
      </c>
    </row>
    <row r="22" spans="1:29" ht="15.75" customHeight="1" x14ac:dyDescent="0.4">
      <c r="A22" s="208"/>
      <c r="B22" s="209"/>
      <c r="C22" s="211"/>
      <c r="D22" s="138">
        <f t="shared" si="0"/>
        <v>0</v>
      </c>
      <c r="E22" s="138">
        <f t="shared" si="0"/>
        <v>0</v>
      </c>
      <c r="F22" s="138">
        <f t="shared" si="0"/>
        <v>0</v>
      </c>
      <c r="G22" s="138">
        <f t="shared" si="0"/>
        <v>0</v>
      </c>
      <c r="H22" s="138">
        <f t="shared" si="0"/>
        <v>0</v>
      </c>
      <c r="I22" s="138">
        <f t="shared" si="0"/>
        <v>0</v>
      </c>
      <c r="J22" s="138">
        <f t="shared" si="0"/>
        <v>0</v>
      </c>
      <c r="K22" s="138">
        <f t="shared" si="0"/>
        <v>0</v>
      </c>
      <c r="L22" s="138">
        <f t="shared" si="0"/>
        <v>0</v>
      </c>
      <c r="M22" s="138">
        <f t="shared" si="0"/>
        <v>0</v>
      </c>
      <c r="N22" s="138">
        <f t="shared" si="0"/>
        <v>0</v>
      </c>
      <c r="O22" s="138">
        <f t="shared" si="0"/>
        <v>0</v>
      </c>
      <c r="P22" s="138">
        <f t="shared" si="0"/>
        <v>0</v>
      </c>
      <c r="Q22" s="138">
        <f t="shared" si="0"/>
        <v>0</v>
      </c>
      <c r="R22" s="138">
        <f t="shared" si="0"/>
        <v>0</v>
      </c>
      <c r="S22" s="138">
        <f t="shared" si="0"/>
        <v>0</v>
      </c>
      <c r="T22" s="138">
        <f t="shared" si="0"/>
        <v>0</v>
      </c>
      <c r="U22" s="138">
        <f t="shared" si="0"/>
        <v>0</v>
      </c>
      <c r="V22" s="138">
        <f t="shared" si="0"/>
        <v>0</v>
      </c>
      <c r="W22" s="138">
        <f t="shared" si="0"/>
        <v>0</v>
      </c>
      <c r="X22" s="138">
        <f t="shared" si="0"/>
        <v>0</v>
      </c>
      <c r="Y22" s="138">
        <f t="shared" si="0"/>
        <v>0</v>
      </c>
      <c r="Z22" s="138">
        <f t="shared" si="0"/>
        <v>0</v>
      </c>
      <c r="AA22" s="138">
        <f t="shared" si="0"/>
        <v>0</v>
      </c>
      <c r="AB22" s="138">
        <f t="shared" si="0"/>
        <v>0</v>
      </c>
      <c r="AC22" s="218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10">
        <f>SUM(D24:AB24)</f>
        <v>0</v>
      </c>
      <c r="D23" s="107">
        <v>5</v>
      </c>
      <c r="E23" s="107">
        <v>3</v>
      </c>
      <c r="F23" s="107">
        <v>1</v>
      </c>
      <c r="G23" s="107">
        <v>1</v>
      </c>
      <c r="H23" s="107">
        <v>5</v>
      </c>
      <c r="I23" s="107">
        <v>3</v>
      </c>
      <c r="J23" s="107">
        <v>6</v>
      </c>
      <c r="K23" s="107">
        <v>11</v>
      </c>
      <c r="L23" s="107">
        <v>6</v>
      </c>
      <c r="M23" s="107">
        <v>3</v>
      </c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218">
        <f>SUM(D24:AB24)</f>
        <v>0</v>
      </c>
    </row>
    <row r="24" spans="1:29" ht="15.75" customHeight="1" x14ac:dyDescent="0.4">
      <c r="A24" s="208"/>
      <c r="B24" s="209"/>
      <c r="C24" s="211"/>
      <c r="D24" s="138">
        <f t="shared" ref="D24:AB24" si="1">IF(IFERROR(IF(VLOOKUP(D23,D$145:D$149,1,0)&gt;=1,D$144,0),D23)=D$129,D$133,IF(IFERROR(IF(VLOOKUP(D23,D$145:D$149,1,0)&gt;=1,D$144,0),D23)=D$135,D$138,IF(IFERROR(IF(VLOOKUP(D23,D$145:D$149,1,0)&gt;=1,D$144,0),D23)=D$140,D$142,0)))</f>
        <v>0</v>
      </c>
      <c r="E24" s="138">
        <f t="shared" si="1"/>
        <v>0</v>
      </c>
      <c r="F24" s="138">
        <f t="shared" si="1"/>
        <v>0</v>
      </c>
      <c r="G24" s="138">
        <f t="shared" si="1"/>
        <v>0</v>
      </c>
      <c r="H24" s="138">
        <f t="shared" si="1"/>
        <v>0</v>
      </c>
      <c r="I24" s="138">
        <f t="shared" si="1"/>
        <v>0</v>
      </c>
      <c r="J24" s="138">
        <f t="shared" si="1"/>
        <v>0</v>
      </c>
      <c r="K24" s="138">
        <f t="shared" si="1"/>
        <v>0</v>
      </c>
      <c r="L24" s="138">
        <f t="shared" si="1"/>
        <v>0</v>
      </c>
      <c r="M24" s="138">
        <f t="shared" si="1"/>
        <v>0</v>
      </c>
      <c r="N24" s="138">
        <f t="shared" si="1"/>
        <v>0</v>
      </c>
      <c r="O24" s="138">
        <f t="shared" si="1"/>
        <v>0</v>
      </c>
      <c r="P24" s="138">
        <f t="shared" si="1"/>
        <v>0</v>
      </c>
      <c r="Q24" s="138">
        <f t="shared" si="1"/>
        <v>0</v>
      </c>
      <c r="R24" s="138">
        <f t="shared" si="1"/>
        <v>0</v>
      </c>
      <c r="S24" s="138">
        <f t="shared" si="1"/>
        <v>0</v>
      </c>
      <c r="T24" s="138">
        <f t="shared" si="1"/>
        <v>0</v>
      </c>
      <c r="U24" s="138">
        <f t="shared" si="1"/>
        <v>0</v>
      </c>
      <c r="V24" s="138">
        <f t="shared" si="1"/>
        <v>0</v>
      </c>
      <c r="W24" s="138">
        <f t="shared" si="1"/>
        <v>0</v>
      </c>
      <c r="X24" s="138">
        <f t="shared" si="1"/>
        <v>0</v>
      </c>
      <c r="Y24" s="138">
        <f t="shared" si="1"/>
        <v>0</v>
      </c>
      <c r="Z24" s="138">
        <f t="shared" si="1"/>
        <v>0</v>
      </c>
      <c r="AA24" s="138">
        <f t="shared" si="1"/>
        <v>0</v>
      </c>
      <c r="AB24" s="138">
        <f t="shared" si="1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10">
        <f>SUM(D26:AB26)</f>
        <v>0</v>
      </c>
      <c r="D25" s="107">
        <v>3</v>
      </c>
      <c r="E25" s="107">
        <v>7</v>
      </c>
      <c r="F25" s="107">
        <v>1</v>
      </c>
      <c r="G25" s="107">
        <v>5</v>
      </c>
      <c r="H25" s="107">
        <v>5</v>
      </c>
      <c r="I25" s="107">
        <v>1</v>
      </c>
      <c r="J25" s="107">
        <v>9</v>
      </c>
      <c r="K25" s="107">
        <v>5</v>
      </c>
      <c r="L25" s="107">
        <v>5</v>
      </c>
      <c r="M25" s="107">
        <v>1</v>
      </c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33"/>
      <c r="Z25" s="107"/>
      <c r="AA25" s="107"/>
      <c r="AB25" s="107"/>
      <c r="AC25" s="218">
        <f>SUM(D26:AB26)</f>
        <v>0</v>
      </c>
    </row>
    <row r="26" spans="1:29" ht="15.75" customHeight="1" x14ac:dyDescent="0.4">
      <c r="A26" s="208"/>
      <c r="B26" s="209"/>
      <c r="C26" s="211"/>
      <c r="D26" s="138">
        <f t="shared" ref="D26:AB26" si="2">IF(IFERROR(IF(VLOOKUP(D25,D$145:D$149,1,0)&gt;=1,D$144,0),D25)=D$129,D$133,IF(IFERROR(IF(VLOOKUP(D25,D$145:D$149,1,0)&gt;=1,D$144,0),D25)=D$135,D$138,IF(IFERROR(IF(VLOOKUP(D25,D$145:D$149,1,0)&gt;=1,D$144,0),D25)=D$140,D$142,0)))</f>
        <v>0</v>
      </c>
      <c r="E26" s="138">
        <f t="shared" si="2"/>
        <v>0</v>
      </c>
      <c r="F26" s="138">
        <f t="shared" si="2"/>
        <v>0</v>
      </c>
      <c r="G26" s="138">
        <f t="shared" si="2"/>
        <v>0</v>
      </c>
      <c r="H26" s="138">
        <f t="shared" si="2"/>
        <v>0</v>
      </c>
      <c r="I26" s="138">
        <f t="shared" si="2"/>
        <v>0</v>
      </c>
      <c r="J26" s="138">
        <f t="shared" si="2"/>
        <v>0</v>
      </c>
      <c r="K26" s="138">
        <f t="shared" si="2"/>
        <v>0</v>
      </c>
      <c r="L26" s="138">
        <f t="shared" si="2"/>
        <v>0</v>
      </c>
      <c r="M26" s="138">
        <f t="shared" si="2"/>
        <v>0</v>
      </c>
      <c r="N26" s="138">
        <f t="shared" si="2"/>
        <v>0</v>
      </c>
      <c r="O26" s="138">
        <f t="shared" si="2"/>
        <v>0</v>
      </c>
      <c r="P26" s="138">
        <f t="shared" si="2"/>
        <v>0</v>
      </c>
      <c r="Q26" s="138">
        <f t="shared" si="2"/>
        <v>0</v>
      </c>
      <c r="R26" s="138">
        <f t="shared" si="2"/>
        <v>0</v>
      </c>
      <c r="S26" s="138">
        <f t="shared" si="2"/>
        <v>0</v>
      </c>
      <c r="T26" s="138">
        <f t="shared" si="2"/>
        <v>0</v>
      </c>
      <c r="U26" s="138">
        <f t="shared" si="2"/>
        <v>0</v>
      </c>
      <c r="V26" s="138">
        <f t="shared" si="2"/>
        <v>0</v>
      </c>
      <c r="W26" s="138">
        <f t="shared" si="2"/>
        <v>0</v>
      </c>
      <c r="X26" s="138">
        <f t="shared" si="2"/>
        <v>0</v>
      </c>
      <c r="Y26" s="138">
        <f t="shared" si="2"/>
        <v>0</v>
      </c>
      <c r="Z26" s="138">
        <f t="shared" si="2"/>
        <v>0</v>
      </c>
      <c r="AA26" s="138">
        <f t="shared" si="2"/>
        <v>0</v>
      </c>
      <c r="AB26" s="138">
        <f t="shared" si="2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10">
        <f>SUM(D28:AB28)</f>
        <v>0</v>
      </c>
      <c r="D27" s="107">
        <v>1</v>
      </c>
      <c r="E27" s="107">
        <v>6</v>
      </c>
      <c r="F27" s="107">
        <v>3</v>
      </c>
      <c r="G27" s="107">
        <v>3</v>
      </c>
      <c r="H27" s="107">
        <v>5</v>
      </c>
      <c r="I27" s="107">
        <v>3</v>
      </c>
      <c r="J27" s="107">
        <v>13</v>
      </c>
      <c r="K27" s="107">
        <v>12</v>
      </c>
      <c r="L27" s="107">
        <v>8</v>
      </c>
      <c r="M27" s="107">
        <v>1</v>
      </c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218">
        <f>SUM(D28:AB28)</f>
        <v>0</v>
      </c>
    </row>
    <row r="28" spans="1:29" ht="15.75" customHeight="1" x14ac:dyDescent="0.4">
      <c r="A28" s="208"/>
      <c r="B28" s="209"/>
      <c r="C28" s="211"/>
      <c r="D28" s="138">
        <f t="shared" ref="D28:AB28" si="3">IF(IFERROR(IF(VLOOKUP(D27,D$145:D$149,1,0)&gt;=1,D$144,0),D27)=D$129,D$133,IF(IFERROR(IF(VLOOKUP(D27,D$145:D$149,1,0)&gt;=1,D$144,0),D27)=D$135,D$138,IF(IFERROR(IF(VLOOKUP(D27,D$145:D$149,1,0)&gt;=1,D$144,0),D27)=D$140,D$142,0)))</f>
        <v>0</v>
      </c>
      <c r="E28" s="138">
        <f t="shared" si="3"/>
        <v>0</v>
      </c>
      <c r="F28" s="138">
        <f t="shared" si="3"/>
        <v>0</v>
      </c>
      <c r="G28" s="138">
        <f t="shared" si="3"/>
        <v>0</v>
      </c>
      <c r="H28" s="138">
        <f t="shared" si="3"/>
        <v>0</v>
      </c>
      <c r="I28" s="138">
        <f t="shared" si="3"/>
        <v>0</v>
      </c>
      <c r="J28" s="138">
        <f t="shared" si="3"/>
        <v>0</v>
      </c>
      <c r="K28" s="138">
        <f t="shared" si="3"/>
        <v>0</v>
      </c>
      <c r="L28" s="138">
        <f t="shared" si="3"/>
        <v>0</v>
      </c>
      <c r="M28" s="138">
        <f t="shared" si="3"/>
        <v>0</v>
      </c>
      <c r="N28" s="138">
        <f t="shared" si="3"/>
        <v>0</v>
      </c>
      <c r="O28" s="138">
        <f t="shared" si="3"/>
        <v>0</v>
      </c>
      <c r="P28" s="138">
        <f t="shared" si="3"/>
        <v>0</v>
      </c>
      <c r="Q28" s="138">
        <f t="shared" si="3"/>
        <v>0</v>
      </c>
      <c r="R28" s="138">
        <f t="shared" si="3"/>
        <v>0</v>
      </c>
      <c r="S28" s="138">
        <f t="shared" si="3"/>
        <v>0</v>
      </c>
      <c r="T28" s="138">
        <f t="shared" si="3"/>
        <v>0</v>
      </c>
      <c r="U28" s="138">
        <f t="shared" si="3"/>
        <v>0</v>
      </c>
      <c r="V28" s="138">
        <f t="shared" si="3"/>
        <v>0</v>
      </c>
      <c r="W28" s="138">
        <f t="shared" si="3"/>
        <v>0</v>
      </c>
      <c r="X28" s="138">
        <f t="shared" si="3"/>
        <v>0</v>
      </c>
      <c r="Y28" s="138">
        <f t="shared" si="3"/>
        <v>0</v>
      </c>
      <c r="Z28" s="138">
        <f t="shared" si="3"/>
        <v>0</v>
      </c>
      <c r="AA28" s="138">
        <f t="shared" si="3"/>
        <v>0</v>
      </c>
      <c r="AB28" s="138">
        <f t="shared" si="3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10">
        <f>SUM(D30:AB30)</f>
        <v>0</v>
      </c>
      <c r="D29" s="107">
        <v>7</v>
      </c>
      <c r="E29" s="107">
        <v>3</v>
      </c>
      <c r="F29" s="107">
        <v>6</v>
      </c>
      <c r="G29" s="107">
        <v>5</v>
      </c>
      <c r="H29" s="107">
        <v>4</v>
      </c>
      <c r="I29" s="107">
        <v>1</v>
      </c>
      <c r="J29" s="107">
        <v>11</v>
      </c>
      <c r="K29" s="107">
        <v>11</v>
      </c>
      <c r="L29" s="107">
        <v>5</v>
      </c>
      <c r="M29" s="107">
        <v>10</v>
      </c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218">
        <f>SUM(D30:AB30)</f>
        <v>0</v>
      </c>
    </row>
    <row r="30" spans="1:29" ht="15.75" customHeight="1" x14ac:dyDescent="0.4">
      <c r="A30" s="208"/>
      <c r="B30" s="209"/>
      <c r="C30" s="211"/>
      <c r="D30" s="138">
        <f t="shared" ref="D30:AA30" si="4">IF(IFERROR(IF(VLOOKUP(D29,D$145:D$149,1,0)&gt;=1,D$144,0),D29)=D$129,D$133,IF(IFERROR(IF(VLOOKUP(D29,D$145:D$149,1,0)&gt;=1,D$144,0),D29)=D$135,D$138,IF(IFERROR(IF(VLOOKUP(D29,D$145:D$149,1,0)&gt;=1,D$144,0),D29)=D$140,D$142,0)))</f>
        <v>0</v>
      </c>
      <c r="E30" s="138">
        <f t="shared" si="4"/>
        <v>0</v>
      </c>
      <c r="F30" s="138">
        <f t="shared" si="4"/>
        <v>0</v>
      </c>
      <c r="G30" s="138">
        <f t="shared" si="4"/>
        <v>0</v>
      </c>
      <c r="H30" s="138">
        <f t="shared" si="4"/>
        <v>0</v>
      </c>
      <c r="I30" s="138">
        <f t="shared" si="4"/>
        <v>0</v>
      </c>
      <c r="J30" s="138">
        <f t="shared" si="4"/>
        <v>0</v>
      </c>
      <c r="K30" s="138">
        <f t="shared" si="4"/>
        <v>0</v>
      </c>
      <c r="L30" s="138">
        <f t="shared" si="4"/>
        <v>0</v>
      </c>
      <c r="M30" s="138">
        <f t="shared" si="4"/>
        <v>0</v>
      </c>
      <c r="N30" s="138">
        <f t="shared" si="4"/>
        <v>0</v>
      </c>
      <c r="O30" s="138">
        <f t="shared" si="4"/>
        <v>0</v>
      </c>
      <c r="P30" s="138">
        <f t="shared" si="4"/>
        <v>0</v>
      </c>
      <c r="Q30" s="138">
        <f t="shared" si="4"/>
        <v>0</v>
      </c>
      <c r="R30" s="138">
        <f t="shared" si="4"/>
        <v>0</v>
      </c>
      <c r="S30" s="138">
        <f t="shared" si="4"/>
        <v>0</v>
      </c>
      <c r="T30" s="138">
        <f t="shared" si="4"/>
        <v>0</v>
      </c>
      <c r="U30" s="138">
        <f t="shared" si="4"/>
        <v>0</v>
      </c>
      <c r="V30" s="138">
        <f t="shared" si="4"/>
        <v>0</v>
      </c>
      <c r="W30" s="138">
        <f t="shared" si="4"/>
        <v>0</v>
      </c>
      <c r="X30" s="138">
        <f t="shared" si="4"/>
        <v>0</v>
      </c>
      <c r="Y30" s="138">
        <f t="shared" si="4"/>
        <v>0</v>
      </c>
      <c r="Z30" s="138">
        <f t="shared" si="4"/>
        <v>0</v>
      </c>
      <c r="AA30" s="138">
        <f t="shared" si="4"/>
        <v>0</v>
      </c>
      <c r="AB30" s="138">
        <f>IF(IFERROR(IF(VLOOKUP(AB29,AB$145:AB$149,1,0)&gt;=1,AB$144,0),AB29)=AB$129,AB$133,IF(IFERROR(IF(VLOOKUP(AB29,AB$145:AB$149,1,0)&gt;=1,AB$144,0),AB29)=AB$135,AB$138,IF(IFERROR(IF(VLOOKUP(AB29,AB$145:AB$149,1,0)&gt;=1,AB$144,0),AB29)=AB$140,AB$142,0)))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10">
        <f>SUM(D32:AB32)</f>
        <v>0</v>
      </c>
      <c r="D31" s="149">
        <v>3</v>
      </c>
      <c r="E31" s="149">
        <v>2</v>
      </c>
      <c r="F31" s="149">
        <v>1</v>
      </c>
      <c r="G31" s="149">
        <v>3</v>
      </c>
      <c r="H31" s="149">
        <v>6</v>
      </c>
      <c r="I31" s="149">
        <v>1</v>
      </c>
      <c r="J31" s="149">
        <v>7</v>
      </c>
      <c r="K31" s="149">
        <v>6</v>
      </c>
      <c r="L31" s="149">
        <v>5</v>
      </c>
      <c r="M31" s="149">
        <v>4</v>
      </c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31"/>
      <c r="AA31" s="131"/>
      <c r="AB31" s="131"/>
      <c r="AC31" s="218">
        <f>SUM(D32:AB32)</f>
        <v>0</v>
      </c>
    </row>
    <row r="32" spans="1:29" ht="15.75" customHeight="1" x14ac:dyDescent="0.4">
      <c r="A32" s="208"/>
      <c r="B32" s="209"/>
      <c r="C32" s="211"/>
      <c r="D32" s="138">
        <f t="shared" ref="D32:AA32" si="5">IF(IFERROR(IF(VLOOKUP(D31,D$145:D$149,1,0)&gt;=1,D$144,0),D31)=D$129,D$133,IF(IFERROR(IF(VLOOKUP(D31,D$145:D$149,1,0)&gt;=1,D$144,0),D31)=D$135,D$138,IF(IFERROR(IF(VLOOKUP(D31,D$145:D$149,1,0)&gt;=1,D$144,0),D31)=D$140,D$142,0)))</f>
        <v>0</v>
      </c>
      <c r="E32" s="138">
        <f t="shared" si="5"/>
        <v>0</v>
      </c>
      <c r="F32" s="138">
        <f t="shared" si="5"/>
        <v>0</v>
      </c>
      <c r="G32" s="138">
        <f t="shared" si="5"/>
        <v>0</v>
      </c>
      <c r="H32" s="138">
        <f t="shared" si="5"/>
        <v>0</v>
      </c>
      <c r="I32" s="138">
        <f t="shared" si="5"/>
        <v>0</v>
      </c>
      <c r="J32" s="138">
        <f t="shared" si="5"/>
        <v>0</v>
      </c>
      <c r="K32" s="138">
        <f t="shared" si="5"/>
        <v>0</v>
      </c>
      <c r="L32" s="138">
        <f t="shared" si="5"/>
        <v>0</v>
      </c>
      <c r="M32" s="138">
        <f t="shared" si="5"/>
        <v>0</v>
      </c>
      <c r="N32" s="138">
        <f t="shared" si="5"/>
        <v>0</v>
      </c>
      <c r="O32" s="138">
        <f t="shared" si="5"/>
        <v>0</v>
      </c>
      <c r="P32" s="138">
        <f t="shared" si="5"/>
        <v>0</v>
      </c>
      <c r="Q32" s="138">
        <f t="shared" si="5"/>
        <v>0</v>
      </c>
      <c r="R32" s="138">
        <f t="shared" si="5"/>
        <v>0</v>
      </c>
      <c r="S32" s="138">
        <f t="shared" si="5"/>
        <v>0</v>
      </c>
      <c r="T32" s="138">
        <f t="shared" si="5"/>
        <v>0</v>
      </c>
      <c r="U32" s="138">
        <f t="shared" si="5"/>
        <v>0</v>
      </c>
      <c r="V32" s="138">
        <f t="shared" si="5"/>
        <v>0</v>
      </c>
      <c r="W32" s="138">
        <f t="shared" si="5"/>
        <v>0</v>
      </c>
      <c r="X32" s="138">
        <f t="shared" si="5"/>
        <v>0</v>
      </c>
      <c r="Y32" s="138">
        <f t="shared" si="5"/>
        <v>0</v>
      </c>
      <c r="Z32" s="138">
        <f t="shared" si="5"/>
        <v>0</v>
      </c>
      <c r="AA32" s="138">
        <f t="shared" si="5"/>
        <v>0</v>
      </c>
      <c r="AB32" s="138">
        <f>IF(IFERROR(IF(VLOOKUP(AB31,AB$145:AB$149,1,0)&gt;=1,AB$144,0),AB31)=AB$129,AB$133,IF(IFERROR(IF(VLOOKUP(AB31,AB$145:AB$149,1,0)&gt;=1,AB$144,0),AB31)=AB$135,AB$138,IF(IFERROR(IF(VLOOKUP(AB31,AB$145:AB$149,1,0)&gt;=1,AB$144,0),AB31)=AB$140,AB$142,0)))</f>
        <v>0</v>
      </c>
      <c r="AC32" s="218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10">
        <f>SUM(D34:AB34)</f>
        <v>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31"/>
      <c r="AA33" s="131"/>
      <c r="AB33" s="131"/>
      <c r="AC33" s="218">
        <f>SUM(D34:AB34)</f>
        <v>0</v>
      </c>
    </row>
    <row r="34" spans="1:29" ht="15.75" hidden="1" customHeight="1" x14ac:dyDescent="0.4">
      <c r="A34" s="208"/>
      <c r="B34" s="209"/>
      <c r="C34" s="211"/>
      <c r="D34" s="138">
        <f t="shared" ref="D34:AA34" si="6">IF(IFERROR(IF(VLOOKUP(D33,D$145:D$149,1,0)&gt;=1,D$144,0),D33)=D$129,D$133,IF(IFERROR(IF(VLOOKUP(D33,D$145:D$149,1,0)&gt;=1,D$144,0),D33)=D$135,D$138,IF(IFERROR(IF(VLOOKUP(D33,D$145:D$149,1,0)&gt;=1,D$144,0),D33)=D$140,D$142,0)))</f>
        <v>0</v>
      </c>
      <c r="E34" s="138">
        <f t="shared" si="6"/>
        <v>0</v>
      </c>
      <c r="F34" s="138">
        <f t="shared" si="6"/>
        <v>0</v>
      </c>
      <c r="G34" s="138">
        <f t="shared" si="6"/>
        <v>0</v>
      </c>
      <c r="H34" s="138">
        <f t="shared" si="6"/>
        <v>0</v>
      </c>
      <c r="I34" s="138">
        <f t="shared" si="6"/>
        <v>0</v>
      </c>
      <c r="J34" s="138">
        <f t="shared" si="6"/>
        <v>0</v>
      </c>
      <c r="K34" s="138">
        <f t="shared" si="6"/>
        <v>0</v>
      </c>
      <c r="L34" s="138">
        <f t="shared" si="6"/>
        <v>0</v>
      </c>
      <c r="M34" s="138">
        <f t="shared" si="6"/>
        <v>0</v>
      </c>
      <c r="N34" s="138">
        <f t="shared" si="6"/>
        <v>0</v>
      </c>
      <c r="O34" s="138">
        <f t="shared" si="6"/>
        <v>0</v>
      </c>
      <c r="P34" s="138">
        <f t="shared" si="6"/>
        <v>0</v>
      </c>
      <c r="Q34" s="138">
        <f t="shared" si="6"/>
        <v>0</v>
      </c>
      <c r="R34" s="138">
        <f t="shared" si="6"/>
        <v>0</v>
      </c>
      <c r="S34" s="138">
        <f t="shared" si="6"/>
        <v>0</v>
      </c>
      <c r="T34" s="138">
        <f t="shared" si="6"/>
        <v>0</v>
      </c>
      <c r="U34" s="138">
        <f t="shared" si="6"/>
        <v>0</v>
      </c>
      <c r="V34" s="138">
        <f t="shared" si="6"/>
        <v>0</v>
      </c>
      <c r="W34" s="138">
        <f t="shared" si="6"/>
        <v>0</v>
      </c>
      <c r="X34" s="138">
        <f t="shared" si="6"/>
        <v>0</v>
      </c>
      <c r="Y34" s="138">
        <f t="shared" si="6"/>
        <v>0</v>
      </c>
      <c r="Z34" s="138">
        <f t="shared" si="6"/>
        <v>0</v>
      </c>
      <c r="AA34" s="138">
        <f t="shared" si="6"/>
        <v>0</v>
      </c>
      <c r="AB34" s="138">
        <f>IF(IFERROR(IF(VLOOKUP(AB33,AB$145:AB$149,1,0)&gt;=1,AB$144,0),AB33)=AB$129,AB$133,IF(IFERROR(IF(VLOOKUP(AB33,AB$145:AB$149,1,0)&gt;=1,AB$144,0),AB33)=AB$135,AB$138,IF(IFERROR(IF(VLOOKUP(AB33,AB$145:AB$149,1,0)&gt;=1,AB$144,0),AB33)=AB$140,AB$142,0)))</f>
        <v>0</v>
      </c>
      <c r="AC34" s="218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10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31"/>
      <c r="AA35" s="131"/>
      <c r="AB35" s="131"/>
      <c r="AC35" s="218">
        <f>SUM(D36:AB36)</f>
        <v>0</v>
      </c>
    </row>
    <row r="36" spans="1:29" ht="15.75" hidden="1" customHeight="1" x14ac:dyDescent="0.4">
      <c r="A36" s="208"/>
      <c r="B36" s="209"/>
      <c r="C36" s="211"/>
      <c r="D36" s="138">
        <f t="shared" ref="D36:AA36" si="7">IF(IFERROR(IF(VLOOKUP(D35,D$145:D$149,1,0)&gt;=1,D$144,0),D35)=D$129,D$133,IF(IFERROR(IF(VLOOKUP(D35,D$145:D$149,1,0)&gt;=1,D$144,0),D35)=D$135,D$138,IF(IFERROR(IF(VLOOKUP(D35,D$145:D$149,1,0)&gt;=1,D$144,0),D35)=D$140,D$142,0)))</f>
        <v>0</v>
      </c>
      <c r="E36" s="138">
        <f t="shared" si="7"/>
        <v>0</v>
      </c>
      <c r="F36" s="138">
        <f t="shared" si="7"/>
        <v>0</v>
      </c>
      <c r="G36" s="138">
        <f t="shared" si="7"/>
        <v>0</v>
      </c>
      <c r="H36" s="138">
        <f t="shared" si="7"/>
        <v>0</v>
      </c>
      <c r="I36" s="138">
        <f t="shared" si="7"/>
        <v>0</v>
      </c>
      <c r="J36" s="138">
        <f t="shared" si="7"/>
        <v>0</v>
      </c>
      <c r="K36" s="138">
        <f t="shared" si="7"/>
        <v>0</v>
      </c>
      <c r="L36" s="138">
        <f t="shared" si="7"/>
        <v>0</v>
      </c>
      <c r="M36" s="138">
        <f t="shared" si="7"/>
        <v>0</v>
      </c>
      <c r="N36" s="138">
        <f t="shared" si="7"/>
        <v>0</v>
      </c>
      <c r="O36" s="138">
        <f t="shared" si="7"/>
        <v>0</v>
      </c>
      <c r="P36" s="138">
        <f t="shared" si="7"/>
        <v>0</v>
      </c>
      <c r="Q36" s="138">
        <f t="shared" si="7"/>
        <v>0</v>
      </c>
      <c r="R36" s="138">
        <f t="shared" si="7"/>
        <v>0</v>
      </c>
      <c r="S36" s="138">
        <f t="shared" si="7"/>
        <v>0</v>
      </c>
      <c r="T36" s="138">
        <f t="shared" si="7"/>
        <v>0</v>
      </c>
      <c r="U36" s="138">
        <f t="shared" si="7"/>
        <v>0</v>
      </c>
      <c r="V36" s="138">
        <f t="shared" si="7"/>
        <v>0</v>
      </c>
      <c r="W36" s="138">
        <f t="shared" si="7"/>
        <v>0</v>
      </c>
      <c r="X36" s="138">
        <f t="shared" si="7"/>
        <v>0</v>
      </c>
      <c r="Y36" s="138">
        <f t="shared" si="7"/>
        <v>0</v>
      </c>
      <c r="Z36" s="138">
        <f t="shared" si="7"/>
        <v>0</v>
      </c>
      <c r="AA36" s="138">
        <f t="shared" si="7"/>
        <v>0</v>
      </c>
      <c r="AB36" s="138">
        <f>IF(IFERROR(IF(VLOOKUP(AB35,AB$145:AB$149,1,0)&gt;=1,AB$144,0),AB35)=AB$129,AB$133,IF(IFERROR(IF(VLOOKUP(AB35,AB$145:AB$149,1,0)&gt;=1,AB$144,0),AB35)=AB$135,AB$138,IF(IFERROR(IF(VLOOKUP(AB35,AB$145:AB$149,1,0)&gt;=1,AB$144,0),AB35)=AB$140,AB$142,0)))</f>
        <v>0</v>
      </c>
      <c r="AC36" s="218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10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31"/>
      <c r="AA37" s="131"/>
      <c r="AB37" s="131"/>
      <c r="AC37" s="218">
        <f>SUM(D38:AB38)</f>
        <v>0</v>
      </c>
    </row>
    <row r="38" spans="1:29" ht="15.75" hidden="1" customHeight="1" x14ac:dyDescent="0.4">
      <c r="A38" s="208"/>
      <c r="B38" s="209"/>
      <c r="C38" s="211"/>
      <c r="D38" s="138">
        <f t="shared" ref="D38:AA38" si="8">IF(IFERROR(IF(VLOOKUP(D37,D$145:D$149,1,0)&gt;=1,D$144,0),D37)=D$129,D$133,IF(IFERROR(IF(VLOOKUP(D37,D$145:D$149,1,0)&gt;=1,D$144,0),D37)=D$135,D$138,IF(IFERROR(IF(VLOOKUP(D37,D$145:D$149,1,0)&gt;=1,D$144,0),D37)=D$140,D$142,0)))</f>
        <v>0</v>
      </c>
      <c r="E38" s="138">
        <f t="shared" si="8"/>
        <v>0</v>
      </c>
      <c r="F38" s="138">
        <f t="shared" si="8"/>
        <v>0</v>
      </c>
      <c r="G38" s="138">
        <f t="shared" si="8"/>
        <v>0</v>
      </c>
      <c r="H38" s="138">
        <f t="shared" si="8"/>
        <v>0</v>
      </c>
      <c r="I38" s="138">
        <f t="shared" si="8"/>
        <v>0</v>
      </c>
      <c r="J38" s="138">
        <f t="shared" si="8"/>
        <v>0</v>
      </c>
      <c r="K38" s="138">
        <f t="shared" si="8"/>
        <v>0</v>
      </c>
      <c r="L38" s="138">
        <f t="shared" si="8"/>
        <v>0</v>
      </c>
      <c r="M38" s="138">
        <f t="shared" si="8"/>
        <v>0</v>
      </c>
      <c r="N38" s="138">
        <f t="shared" si="8"/>
        <v>0</v>
      </c>
      <c r="O38" s="138">
        <f t="shared" si="8"/>
        <v>0</v>
      </c>
      <c r="P38" s="138">
        <f t="shared" si="8"/>
        <v>0</v>
      </c>
      <c r="Q38" s="138">
        <f t="shared" si="8"/>
        <v>0</v>
      </c>
      <c r="R38" s="138">
        <f t="shared" si="8"/>
        <v>0</v>
      </c>
      <c r="S38" s="138">
        <f t="shared" si="8"/>
        <v>0</v>
      </c>
      <c r="T38" s="138">
        <f t="shared" si="8"/>
        <v>0</v>
      </c>
      <c r="U38" s="138">
        <f t="shared" si="8"/>
        <v>0</v>
      </c>
      <c r="V38" s="138">
        <f t="shared" si="8"/>
        <v>0</v>
      </c>
      <c r="W38" s="138">
        <f t="shared" si="8"/>
        <v>0</v>
      </c>
      <c r="X38" s="138">
        <f t="shared" si="8"/>
        <v>0</v>
      </c>
      <c r="Y38" s="138">
        <f t="shared" si="8"/>
        <v>0</v>
      </c>
      <c r="Z38" s="138">
        <f t="shared" si="8"/>
        <v>0</v>
      </c>
      <c r="AA38" s="138">
        <f t="shared" si="8"/>
        <v>0</v>
      </c>
      <c r="AB38" s="138">
        <f>IF(IFERROR(IF(VLOOKUP(AB37,AB$145:AB$149,1,0)&gt;=1,AB$144,0),AB37)=AB$129,AB$133,IF(IFERROR(IF(VLOOKUP(AB37,AB$145:AB$149,1,0)&gt;=1,AB$144,0),AB37)=AB$135,AB$138,IF(IFERROR(IF(VLOOKUP(AB37,AB$145:AB$149,1,0)&gt;=1,AB$144,0),AB37)=AB$140,AB$142,0)))</f>
        <v>0</v>
      </c>
      <c r="AC38" s="218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10">
        <f>SUM(D40:AB40)</f>
        <v>0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1"/>
      <c r="AA39" s="131"/>
      <c r="AB39" s="131"/>
      <c r="AC39" s="218">
        <f>SUM(D40:AB40)</f>
        <v>0</v>
      </c>
    </row>
    <row r="40" spans="1:29" ht="15.75" hidden="1" customHeight="1" x14ac:dyDescent="0.4">
      <c r="A40" s="208"/>
      <c r="B40" s="209"/>
      <c r="C40" s="211"/>
      <c r="D40" s="138">
        <f t="shared" ref="D40:AB40" si="9">IF(IFERROR(IF(VLOOKUP(D39,D$145:D$149,1,0)&gt;=1,D$144,0),D39)=D$129,D$133,IF(IFERROR(IF(VLOOKUP(D39,D$145:D$149,1,0)&gt;=1,D$144,0),D39)=D$135,D$138,IF(IFERROR(IF(VLOOKUP(D39,D$145:D$149,1,0)&gt;=1,D$144,0),D39)=D$140,D$142,0)))</f>
        <v>0</v>
      </c>
      <c r="E40" s="138">
        <f t="shared" si="9"/>
        <v>0</v>
      </c>
      <c r="F40" s="138">
        <f t="shared" si="9"/>
        <v>0</v>
      </c>
      <c r="G40" s="138">
        <f t="shared" si="9"/>
        <v>0</v>
      </c>
      <c r="H40" s="138">
        <f t="shared" si="9"/>
        <v>0</v>
      </c>
      <c r="I40" s="138">
        <f t="shared" si="9"/>
        <v>0</v>
      </c>
      <c r="J40" s="138">
        <f t="shared" si="9"/>
        <v>0</v>
      </c>
      <c r="K40" s="138">
        <f t="shared" si="9"/>
        <v>0</v>
      </c>
      <c r="L40" s="138">
        <f t="shared" si="9"/>
        <v>0</v>
      </c>
      <c r="M40" s="138">
        <f t="shared" si="9"/>
        <v>0</v>
      </c>
      <c r="N40" s="138">
        <f t="shared" si="9"/>
        <v>0</v>
      </c>
      <c r="O40" s="138">
        <f t="shared" si="9"/>
        <v>0</v>
      </c>
      <c r="P40" s="138">
        <f t="shared" si="9"/>
        <v>0</v>
      </c>
      <c r="Q40" s="138">
        <f t="shared" si="9"/>
        <v>0</v>
      </c>
      <c r="R40" s="138">
        <f t="shared" si="9"/>
        <v>0</v>
      </c>
      <c r="S40" s="138">
        <f t="shared" si="9"/>
        <v>0</v>
      </c>
      <c r="T40" s="138">
        <f t="shared" si="9"/>
        <v>0</v>
      </c>
      <c r="U40" s="138">
        <f t="shared" si="9"/>
        <v>0</v>
      </c>
      <c r="V40" s="138">
        <f t="shared" si="9"/>
        <v>0</v>
      </c>
      <c r="W40" s="138">
        <f t="shared" si="9"/>
        <v>0</v>
      </c>
      <c r="X40" s="138">
        <f t="shared" si="9"/>
        <v>0</v>
      </c>
      <c r="Y40" s="138">
        <f t="shared" si="9"/>
        <v>0</v>
      </c>
      <c r="Z40" s="138">
        <f t="shared" si="9"/>
        <v>0</v>
      </c>
      <c r="AA40" s="138">
        <f t="shared" si="9"/>
        <v>0</v>
      </c>
      <c r="AB40" s="138">
        <f t="shared" si="9"/>
        <v>0</v>
      </c>
      <c r="AC40" s="218"/>
    </row>
    <row r="41" spans="1:29" ht="15.75" hidden="1" customHeight="1" x14ac:dyDescent="0.4">
      <c r="A41" s="208">
        <f>+A39+1</f>
        <v>18</v>
      </c>
      <c r="B41" s="209" t="str">
        <f>+Partici!B19</f>
        <v>SOSAMAFIA</v>
      </c>
      <c r="C41" s="210">
        <f>SUM(D42:AB42)</f>
        <v>0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31"/>
      <c r="AA41" s="131"/>
      <c r="AB41" s="131"/>
      <c r="AC41" s="218">
        <f>SUM(D42:AB42)</f>
        <v>0</v>
      </c>
    </row>
    <row r="42" spans="1:29" ht="15.75" hidden="1" customHeight="1" x14ac:dyDescent="0.4">
      <c r="A42" s="208"/>
      <c r="B42" s="209"/>
      <c r="C42" s="211"/>
      <c r="D42" s="138">
        <f t="shared" ref="D42:AA42" si="10">IF(IFERROR(IF(VLOOKUP(D41,D$145:D$149,1,0)&gt;=1,D$144,0),D41)=D$129,D$133,IF(IFERROR(IF(VLOOKUP(D41,D$145:D$149,1,0)&gt;=1,D$144,0),D41)=D$135,D$138,IF(IFERROR(IF(VLOOKUP(D41,D$145:D$149,1,0)&gt;=1,D$144,0),D41)=D$140,D$142,0)))</f>
        <v>0</v>
      </c>
      <c r="E42" s="138">
        <f t="shared" si="10"/>
        <v>0</v>
      </c>
      <c r="F42" s="138">
        <f t="shared" si="10"/>
        <v>0</v>
      </c>
      <c r="G42" s="138">
        <f t="shared" si="10"/>
        <v>0</v>
      </c>
      <c r="H42" s="138">
        <f t="shared" si="10"/>
        <v>0</v>
      </c>
      <c r="I42" s="138">
        <f t="shared" si="10"/>
        <v>0</v>
      </c>
      <c r="J42" s="138">
        <f t="shared" si="10"/>
        <v>0</v>
      </c>
      <c r="K42" s="138">
        <f t="shared" si="10"/>
        <v>0</v>
      </c>
      <c r="L42" s="138">
        <f t="shared" si="10"/>
        <v>0</v>
      </c>
      <c r="M42" s="138">
        <f t="shared" si="10"/>
        <v>0</v>
      </c>
      <c r="N42" s="138">
        <f t="shared" si="10"/>
        <v>0</v>
      </c>
      <c r="O42" s="138">
        <f t="shared" si="10"/>
        <v>0</v>
      </c>
      <c r="P42" s="138">
        <f t="shared" si="10"/>
        <v>0</v>
      </c>
      <c r="Q42" s="138">
        <f t="shared" si="10"/>
        <v>0</v>
      </c>
      <c r="R42" s="138">
        <f t="shared" si="10"/>
        <v>0</v>
      </c>
      <c r="S42" s="138">
        <f t="shared" si="10"/>
        <v>0</v>
      </c>
      <c r="T42" s="138">
        <f t="shared" si="10"/>
        <v>0</v>
      </c>
      <c r="U42" s="138">
        <f t="shared" si="10"/>
        <v>0</v>
      </c>
      <c r="V42" s="138">
        <f t="shared" si="10"/>
        <v>0</v>
      </c>
      <c r="W42" s="138">
        <f t="shared" si="10"/>
        <v>0</v>
      </c>
      <c r="X42" s="138">
        <f t="shared" si="10"/>
        <v>0</v>
      </c>
      <c r="Y42" s="138">
        <f t="shared" si="10"/>
        <v>0</v>
      </c>
      <c r="Z42" s="138">
        <f t="shared" si="10"/>
        <v>0</v>
      </c>
      <c r="AA42" s="138">
        <f t="shared" si="10"/>
        <v>0</v>
      </c>
      <c r="AB42" s="138">
        <f>IF(IFERROR(IF(VLOOKUP(AB41,AB$145:AB$149,1,0)&gt;=1,AB$144,0),AB41)=AB$129,AB$133,IF(IFERROR(IF(VLOOKUP(AB41,AB$145:AB$149,1,0)&gt;=1,AB$144,0),AB41)=AB$135,AB$138,IF(IFERROR(IF(VLOOKUP(AB41,AB$145:AB$149,1,0)&gt;=1,AB$144,0),AB41)=AB$140,AB$142,0)))</f>
        <v>0</v>
      </c>
      <c r="AC42" s="218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10">
        <f>SUM(D44:AB44)</f>
        <v>0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31"/>
      <c r="AA43" s="131"/>
      <c r="AB43" s="131"/>
      <c r="AC43" s="218">
        <f>SUM(D44:AB44)</f>
        <v>0</v>
      </c>
    </row>
    <row r="44" spans="1:29" ht="15.75" hidden="1" customHeight="1" x14ac:dyDescent="0.4">
      <c r="A44" s="208"/>
      <c r="B44" s="209"/>
      <c r="C44" s="211"/>
      <c r="D44" s="138">
        <f t="shared" ref="D44:AA44" si="11">IF(IFERROR(IF(VLOOKUP(D43,D$145:D$149,1,0)&gt;=1,D$144,0),D43)=D$129,D$133,IF(IFERROR(IF(VLOOKUP(D43,D$145:D$149,1,0)&gt;=1,D$144,0),D43)=D$135,D$138,IF(IFERROR(IF(VLOOKUP(D43,D$145:D$149,1,0)&gt;=1,D$144,0),D43)=D$140,D$142,0)))</f>
        <v>0</v>
      </c>
      <c r="E44" s="138">
        <f t="shared" si="11"/>
        <v>0</v>
      </c>
      <c r="F44" s="138">
        <f t="shared" si="11"/>
        <v>0</v>
      </c>
      <c r="G44" s="138">
        <f t="shared" si="11"/>
        <v>0</v>
      </c>
      <c r="H44" s="138">
        <f t="shared" si="11"/>
        <v>0</v>
      </c>
      <c r="I44" s="138">
        <f t="shared" si="11"/>
        <v>0</v>
      </c>
      <c r="J44" s="138">
        <f t="shared" si="11"/>
        <v>0</v>
      </c>
      <c r="K44" s="138">
        <f t="shared" si="11"/>
        <v>0</v>
      </c>
      <c r="L44" s="138">
        <f t="shared" si="11"/>
        <v>0</v>
      </c>
      <c r="M44" s="138">
        <f t="shared" si="11"/>
        <v>0</v>
      </c>
      <c r="N44" s="138">
        <f t="shared" si="11"/>
        <v>0</v>
      </c>
      <c r="O44" s="138">
        <f t="shared" si="11"/>
        <v>0</v>
      </c>
      <c r="P44" s="138">
        <f t="shared" si="11"/>
        <v>0</v>
      </c>
      <c r="Q44" s="138">
        <f t="shared" si="11"/>
        <v>0</v>
      </c>
      <c r="R44" s="138">
        <f t="shared" si="11"/>
        <v>0</v>
      </c>
      <c r="S44" s="138">
        <f t="shared" si="11"/>
        <v>0</v>
      </c>
      <c r="T44" s="138">
        <f t="shared" si="11"/>
        <v>0</v>
      </c>
      <c r="U44" s="138">
        <f t="shared" si="11"/>
        <v>0</v>
      </c>
      <c r="V44" s="138">
        <f t="shared" si="11"/>
        <v>0</v>
      </c>
      <c r="W44" s="138">
        <f t="shared" si="11"/>
        <v>0</v>
      </c>
      <c r="X44" s="138">
        <f t="shared" si="11"/>
        <v>0</v>
      </c>
      <c r="Y44" s="138">
        <f t="shared" si="11"/>
        <v>0</v>
      </c>
      <c r="Z44" s="138">
        <f t="shared" si="11"/>
        <v>0</v>
      </c>
      <c r="AA44" s="138">
        <f t="shared" si="11"/>
        <v>0</v>
      </c>
      <c r="AB44" s="138">
        <f>IF(IFERROR(IF(VLOOKUP(AB43,AB$145:AB$149,1,0)&gt;=1,AB$144,0),AB43)=AB$129,AB$133,IF(IFERROR(IF(VLOOKUP(AB43,AB$145:AB$149,1,0)&gt;=1,AB$144,0),AB43)=AB$135,AB$138,IF(IFERROR(IF(VLOOKUP(AB43,AB$145:AB$149,1,0)&gt;=1,AB$144,0),AB43)=AB$140,AB$142,0)))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10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31"/>
      <c r="AA45" s="131"/>
      <c r="AB45" s="131"/>
      <c r="AC45" s="218">
        <f>SUM(D46:AB46)</f>
        <v>0</v>
      </c>
    </row>
    <row r="46" spans="1:29" ht="15.75" hidden="1" customHeight="1" x14ac:dyDescent="0.4">
      <c r="A46" s="208"/>
      <c r="B46" s="209"/>
      <c r="C46" s="211"/>
      <c r="D46" s="138">
        <f t="shared" ref="D46:AA46" si="12">IF(IFERROR(IF(VLOOKUP(D45,D$145:D$149,1,0)&gt;=1,D$144,0),D45)=D$129,D$133,IF(IFERROR(IF(VLOOKUP(D45,D$145:D$149,1,0)&gt;=1,D$144,0),D45)=D$135,D$138,IF(IFERROR(IF(VLOOKUP(D45,D$145:D$149,1,0)&gt;=1,D$144,0),D45)=D$140,D$142,0)))</f>
        <v>0</v>
      </c>
      <c r="E46" s="138">
        <f t="shared" si="12"/>
        <v>0</v>
      </c>
      <c r="F46" s="138">
        <f t="shared" si="12"/>
        <v>0</v>
      </c>
      <c r="G46" s="138">
        <f t="shared" si="12"/>
        <v>0</v>
      </c>
      <c r="H46" s="138">
        <f t="shared" si="12"/>
        <v>0</v>
      </c>
      <c r="I46" s="138">
        <f t="shared" si="12"/>
        <v>0</v>
      </c>
      <c r="J46" s="138">
        <f t="shared" si="12"/>
        <v>0</v>
      </c>
      <c r="K46" s="138">
        <f t="shared" si="12"/>
        <v>0</v>
      </c>
      <c r="L46" s="138">
        <f t="shared" si="12"/>
        <v>0</v>
      </c>
      <c r="M46" s="138">
        <f t="shared" si="12"/>
        <v>0</v>
      </c>
      <c r="N46" s="138">
        <f t="shared" si="12"/>
        <v>0</v>
      </c>
      <c r="O46" s="138">
        <f t="shared" si="12"/>
        <v>0</v>
      </c>
      <c r="P46" s="138">
        <f t="shared" si="12"/>
        <v>0</v>
      </c>
      <c r="Q46" s="138">
        <f t="shared" si="12"/>
        <v>0</v>
      </c>
      <c r="R46" s="138">
        <f t="shared" si="12"/>
        <v>0</v>
      </c>
      <c r="S46" s="138">
        <f t="shared" si="12"/>
        <v>0</v>
      </c>
      <c r="T46" s="138">
        <f t="shared" si="12"/>
        <v>0</v>
      </c>
      <c r="U46" s="138">
        <f t="shared" si="12"/>
        <v>0</v>
      </c>
      <c r="V46" s="138">
        <f t="shared" si="12"/>
        <v>0</v>
      </c>
      <c r="W46" s="138">
        <f t="shared" si="12"/>
        <v>0</v>
      </c>
      <c r="X46" s="138">
        <f t="shared" si="12"/>
        <v>0</v>
      </c>
      <c r="Y46" s="138">
        <f t="shared" si="12"/>
        <v>0</v>
      </c>
      <c r="Z46" s="138">
        <f t="shared" si="12"/>
        <v>0</v>
      </c>
      <c r="AA46" s="138">
        <f t="shared" si="12"/>
        <v>0</v>
      </c>
      <c r="AB46" s="138">
        <f>IF(IFERROR(IF(VLOOKUP(AB45,AB$145:AB$149,1,0)&gt;=1,AB$144,0),AB45)=AB$129,AB$133,IF(IFERROR(IF(VLOOKUP(AB45,AB$145:AB$149,1,0)&gt;=1,AB$144,0),AB45)=AB$135,AB$138,IF(IFERROR(IF(VLOOKUP(AB45,AB$145:AB$149,1,0)&gt;=1,AB$144,0),AB45)=AB$140,AB$142,0)))</f>
        <v>0</v>
      </c>
      <c r="AC46" s="218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10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31"/>
      <c r="AA47" s="131"/>
      <c r="AB47" s="131"/>
      <c r="AC47" s="218">
        <f>SUM(D48:AB48)</f>
        <v>0</v>
      </c>
    </row>
    <row r="48" spans="1:29" ht="15.75" hidden="1" customHeight="1" x14ac:dyDescent="0.4">
      <c r="A48" s="208"/>
      <c r="B48" s="209"/>
      <c r="C48" s="211"/>
      <c r="D48" s="138">
        <f t="shared" ref="D48:AA48" si="13">IF(IFERROR(IF(VLOOKUP(D47,D$145:D$149,1,0)&gt;=1,D$144,0),D47)=D$129,D$133,IF(IFERROR(IF(VLOOKUP(D47,D$145:D$149,1,0)&gt;=1,D$144,0),D47)=D$135,D$138,IF(IFERROR(IF(VLOOKUP(D47,D$145:D$149,1,0)&gt;=1,D$144,0),D47)=D$140,D$142,0)))</f>
        <v>0</v>
      </c>
      <c r="E48" s="138">
        <f t="shared" si="13"/>
        <v>0</v>
      </c>
      <c r="F48" s="138">
        <f t="shared" si="13"/>
        <v>0</v>
      </c>
      <c r="G48" s="138">
        <f t="shared" si="13"/>
        <v>0</v>
      </c>
      <c r="H48" s="138">
        <f t="shared" si="13"/>
        <v>0</v>
      </c>
      <c r="I48" s="138">
        <f t="shared" si="13"/>
        <v>0</v>
      </c>
      <c r="J48" s="138">
        <f t="shared" si="13"/>
        <v>0</v>
      </c>
      <c r="K48" s="138">
        <f t="shared" si="13"/>
        <v>0</v>
      </c>
      <c r="L48" s="138">
        <f t="shared" si="13"/>
        <v>0</v>
      </c>
      <c r="M48" s="138">
        <f t="shared" si="13"/>
        <v>0</v>
      </c>
      <c r="N48" s="138">
        <f t="shared" si="13"/>
        <v>0</v>
      </c>
      <c r="O48" s="138">
        <f t="shared" si="13"/>
        <v>0</v>
      </c>
      <c r="P48" s="138">
        <f t="shared" si="13"/>
        <v>0</v>
      </c>
      <c r="Q48" s="138">
        <f t="shared" si="13"/>
        <v>0</v>
      </c>
      <c r="R48" s="138">
        <f t="shared" si="13"/>
        <v>0</v>
      </c>
      <c r="S48" s="138">
        <f t="shared" si="13"/>
        <v>0</v>
      </c>
      <c r="T48" s="138">
        <f t="shared" si="13"/>
        <v>0</v>
      </c>
      <c r="U48" s="138">
        <f t="shared" si="13"/>
        <v>0</v>
      </c>
      <c r="V48" s="138">
        <f t="shared" si="13"/>
        <v>0</v>
      </c>
      <c r="W48" s="138">
        <f t="shared" si="13"/>
        <v>0</v>
      </c>
      <c r="X48" s="138">
        <f t="shared" si="13"/>
        <v>0</v>
      </c>
      <c r="Y48" s="138">
        <f t="shared" si="13"/>
        <v>0</v>
      </c>
      <c r="Z48" s="138">
        <f t="shared" si="13"/>
        <v>0</v>
      </c>
      <c r="AA48" s="138">
        <f t="shared" si="13"/>
        <v>0</v>
      </c>
      <c r="AB48" s="138">
        <f>IF(IFERROR(IF(VLOOKUP(AB47,AB$145:AB$149,1,0)&gt;=1,AB$144,0),AB47)=AB$129,AB$133,IF(IFERROR(IF(VLOOKUP(AB47,AB$145:AB$149,1,0)&gt;=1,AB$144,0),AB47)=AB$135,AB$138,IF(IFERROR(IF(VLOOKUP(AB47,AB$145:AB$149,1,0)&gt;=1,AB$144,0),AB47)=AB$140,AB$142,0)))</f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10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31"/>
      <c r="AA49" s="131"/>
      <c r="AB49" s="131"/>
      <c r="AC49" s="218">
        <f>SUM(D50:AB50)</f>
        <v>0</v>
      </c>
    </row>
    <row r="50" spans="1:29" ht="15.75" hidden="1" customHeight="1" x14ac:dyDescent="0.4">
      <c r="A50" s="208"/>
      <c r="B50" s="209"/>
      <c r="C50" s="211"/>
      <c r="D50" s="138">
        <f t="shared" ref="D50:AA50" si="14">IF(IFERROR(IF(VLOOKUP(D49,D$145:D$149,1,0)&gt;=1,D$144,0),D49)=D$129,D$133,IF(IFERROR(IF(VLOOKUP(D49,D$145:D$149,1,0)&gt;=1,D$144,0),D49)=D$135,D$138,IF(IFERROR(IF(VLOOKUP(D49,D$145:D$149,1,0)&gt;=1,D$144,0),D49)=D$140,D$142,0)))</f>
        <v>0</v>
      </c>
      <c r="E50" s="138">
        <f t="shared" si="14"/>
        <v>0</v>
      </c>
      <c r="F50" s="138">
        <f t="shared" si="14"/>
        <v>0</v>
      </c>
      <c r="G50" s="138">
        <f t="shared" si="14"/>
        <v>0</v>
      </c>
      <c r="H50" s="138">
        <f t="shared" si="14"/>
        <v>0</v>
      </c>
      <c r="I50" s="138">
        <f t="shared" si="14"/>
        <v>0</v>
      </c>
      <c r="J50" s="138">
        <f t="shared" si="14"/>
        <v>0</v>
      </c>
      <c r="K50" s="138">
        <f t="shared" si="14"/>
        <v>0</v>
      </c>
      <c r="L50" s="138">
        <f t="shared" si="14"/>
        <v>0</v>
      </c>
      <c r="M50" s="138">
        <f t="shared" si="14"/>
        <v>0</v>
      </c>
      <c r="N50" s="138">
        <f t="shared" si="14"/>
        <v>0</v>
      </c>
      <c r="O50" s="138">
        <f t="shared" si="14"/>
        <v>0</v>
      </c>
      <c r="P50" s="138">
        <f t="shared" si="14"/>
        <v>0</v>
      </c>
      <c r="Q50" s="138">
        <f t="shared" si="14"/>
        <v>0</v>
      </c>
      <c r="R50" s="138">
        <f t="shared" si="14"/>
        <v>0</v>
      </c>
      <c r="S50" s="138">
        <f t="shared" si="14"/>
        <v>0</v>
      </c>
      <c r="T50" s="138">
        <f t="shared" si="14"/>
        <v>0</v>
      </c>
      <c r="U50" s="138">
        <f t="shared" si="14"/>
        <v>0</v>
      </c>
      <c r="V50" s="138">
        <f t="shared" si="14"/>
        <v>0</v>
      </c>
      <c r="W50" s="138">
        <f t="shared" si="14"/>
        <v>0</v>
      </c>
      <c r="X50" s="138">
        <f t="shared" si="14"/>
        <v>0</v>
      </c>
      <c r="Y50" s="138">
        <f t="shared" si="14"/>
        <v>0</v>
      </c>
      <c r="Z50" s="138">
        <f t="shared" si="14"/>
        <v>0</v>
      </c>
      <c r="AA50" s="138">
        <f t="shared" si="14"/>
        <v>0</v>
      </c>
      <c r="AB50" s="138">
        <f>IF(IFERROR(IF(VLOOKUP(AB49,AB$145:AB$149,1,0)&gt;=1,AB$144,0),AB49)=AB$129,AB$133,IF(IFERROR(IF(VLOOKUP(AB49,AB$145:AB$149,1,0)&gt;=1,AB$144,0),AB49)=AB$135,AB$138,IF(IFERROR(IF(VLOOKUP(AB49,AB$145:AB$149,1,0)&gt;=1,AB$144,0),AB49)=AB$140,AB$142,0)))</f>
        <v>0</v>
      </c>
      <c r="AC50" s="218"/>
    </row>
    <row r="51" spans="1:29" ht="15.75" hidden="1" customHeight="1" x14ac:dyDescent="0.4">
      <c r="A51" s="208">
        <f>+A49+1</f>
        <v>23</v>
      </c>
      <c r="B51" s="209" t="str">
        <f>+Partici!B24</f>
        <v>NANO</v>
      </c>
      <c r="C51" s="210">
        <f>SUM(D52:AB52)</f>
        <v>0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31"/>
      <c r="Y51" s="131"/>
      <c r="Z51" s="131"/>
      <c r="AA51" s="131"/>
      <c r="AB51" s="131"/>
      <c r="AC51" s="218">
        <f>SUM(D52:AB52)</f>
        <v>0</v>
      </c>
    </row>
    <row r="52" spans="1:29" ht="15.75" hidden="1" customHeight="1" x14ac:dyDescent="0.4">
      <c r="A52" s="208"/>
      <c r="B52" s="209"/>
      <c r="C52" s="211"/>
      <c r="D52" s="138">
        <f t="shared" ref="D52:AA52" si="15">IF(IFERROR(IF(VLOOKUP(D51,D$145:D$149,1,0)&gt;=1,D$144,0),D51)=D$129,D$133,IF(IFERROR(IF(VLOOKUP(D51,D$145:D$149,1,0)&gt;=1,D$144,0),D51)=D$135,D$138,IF(IFERROR(IF(VLOOKUP(D51,D$145:D$149,1,0)&gt;=1,D$144,0),D51)=D$140,D$142,0)))</f>
        <v>0</v>
      </c>
      <c r="E52" s="138">
        <f t="shared" si="15"/>
        <v>0</v>
      </c>
      <c r="F52" s="138">
        <f t="shared" si="15"/>
        <v>0</v>
      </c>
      <c r="G52" s="138">
        <f t="shared" si="15"/>
        <v>0</v>
      </c>
      <c r="H52" s="138">
        <f t="shared" si="15"/>
        <v>0</v>
      </c>
      <c r="I52" s="138">
        <f t="shared" si="15"/>
        <v>0</v>
      </c>
      <c r="J52" s="138">
        <f t="shared" si="15"/>
        <v>0</v>
      </c>
      <c r="K52" s="138">
        <f t="shared" si="15"/>
        <v>0</v>
      </c>
      <c r="L52" s="138">
        <f t="shared" si="15"/>
        <v>0</v>
      </c>
      <c r="M52" s="138">
        <f t="shared" si="15"/>
        <v>0</v>
      </c>
      <c r="N52" s="138">
        <f t="shared" si="15"/>
        <v>0</v>
      </c>
      <c r="O52" s="138">
        <f t="shared" si="15"/>
        <v>0</v>
      </c>
      <c r="P52" s="138">
        <f t="shared" si="15"/>
        <v>0</v>
      </c>
      <c r="Q52" s="138">
        <f t="shared" si="15"/>
        <v>0</v>
      </c>
      <c r="R52" s="138">
        <f t="shared" si="15"/>
        <v>0</v>
      </c>
      <c r="S52" s="138">
        <f t="shared" si="15"/>
        <v>0</v>
      </c>
      <c r="T52" s="138">
        <f t="shared" si="15"/>
        <v>0</v>
      </c>
      <c r="U52" s="138">
        <f t="shared" si="15"/>
        <v>0</v>
      </c>
      <c r="V52" s="138">
        <f t="shared" si="15"/>
        <v>0</v>
      </c>
      <c r="W52" s="138">
        <f t="shared" si="15"/>
        <v>0</v>
      </c>
      <c r="X52" s="138">
        <f t="shared" si="15"/>
        <v>0</v>
      </c>
      <c r="Y52" s="138">
        <f t="shared" si="15"/>
        <v>0</v>
      </c>
      <c r="Z52" s="138">
        <f t="shared" si="15"/>
        <v>0</v>
      </c>
      <c r="AA52" s="138">
        <f t="shared" si="15"/>
        <v>0</v>
      </c>
      <c r="AB52" s="138">
        <f>IF(IFERROR(IF(VLOOKUP(AB51,AB$145:AB$149,1,0)&gt;=1,AB$144,0),AB51)=AB$129,AB$133,IF(IFERROR(IF(VLOOKUP(AB51,AB$145:AB$149,1,0)&gt;=1,AB$144,0),AB51)=AB$135,AB$138,IF(IFERROR(IF(VLOOKUP(AB51,AB$145:AB$149,1,0)&gt;=1,AB$144,0),AB51)=AB$140,AB$142,0)))</f>
        <v>0</v>
      </c>
      <c r="AC52" s="218"/>
    </row>
    <row r="53" spans="1:29" ht="15.75" hidden="1" customHeight="1" x14ac:dyDescent="0.4">
      <c r="A53" s="208">
        <f>+A51+1</f>
        <v>24</v>
      </c>
      <c r="B53" s="209" t="str">
        <f>+Partici!B25</f>
        <v>PINKY</v>
      </c>
      <c r="C53" s="210">
        <f>SUM(D54:AB54)</f>
        <v>0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31"/>
      <c r="Y53" s="131"/>
      <c r="Z53" s="131"/>
      <c r="AA53" s="131"/>
      <c r="AB53" s="131"/>
      <c r="AC53" s="218">
        <f>SUM(D54:AB54)</f>
        <v>0</v>
      </c>
    </row>
    <row r="54" spans="1:29" ht="15.75" hidden="1" customHeight="1" x14ac:dyDescent="0.4">
      <c r="A54" s="208"/>
      <c r="B54" s="209"/>
      <c r="C54" s="211"/>
      <c r="D54" s="138">
        <f t="shared" ref="D54:AA54" si="16">IF(IFERROR(IF(VLOOKUP(D53,D$145:D$149,1,0)&gt;=1,D$144,0),D53)=D$129,D$133,IF(IFERROR(IF(VLOOKUP(D53,D$145:D$149,1,0)&gt;=1,D$144,0),D53)=D$135,D$138,IF(IFERROR(IF(VLOOKUP(D53,D$145:D$149,1,0)&gt;=1,D$144,0),D53)=D$140,D$142,0)))</f>
        <v>0</v>
      </c>
      <c r="E54" s="138">
        <f t="shared" si="16"/>
        <v>0</v>
      </c>
      <c r="F54" s="138">
        <f t="shared" si="16"/>
        <v>0</v>
      </c>
      <c r="G54" s="138">
        <f t="shared" si="16"/>
        <v>0</v>
      </c>
      <c r="H54" s="138">
        <f t="shared" si="16"/>
        <v>0</v>
      </c>
      <c r="I54" s="138">
        <f t="shared" si="16"/>
        <v>0</v>
      </c>
      <c r="J54" s="138">
        <f t="shared" si="16"/>
        <v>0</v>
      </c>
      <c r="K54" s="138">
        <f t="shared" si="16"/>
        <v>0</v>
      </c>
      <c r="L54" s="138">
        <f t="shared" si="16"/>
        <v>0</v>
      </c>
      <c r="M54" s="138">
        <f t="shared" si="16"/>
        <v>0</v>
      </c>
      <c r="N54" s="138">
        <f t="shared" si="16"/>
        <v>0</v>
      </c>
      <c r="O54" s="138">
        <f t="shared" si="16"/>
        <v>0</v>
      </c>
      <c r="P54" s="138">
        <f t="shared" si="16"/>
        <v>0</v>
      </c>
      <c r="Q54" s="138">
        <f t="shared" si="16"/>
        <v>0</v>
      </c>
      <c r="R54" s="138">
        <f t="shared" si="16"/>
        <v>0</v>
      </c>
      <c r="S54" s="138">
        <f t="shared" si="16"/>
        <v>0</v>
      </c>
      <c r="T54" s="138">
        <f t="shared" si="16"/>
        <v>0</v>
      </c>
      <c r="U54" s="138">
        <f t="shared" si="16"/>
        <v>0</v>
      </c>
      <c r="V54" s="138">
        <f t="shared" si="16"/>
        <v>0</v>
      </c>
      <c r="W54" s="138">
        <f t="shared" si="16"/>
        <v>0</v>
      </c>
      <c r="X54" s="138">
        <f t="shared" si="16"/>
        <v>0</v>
      </c>
      <c r="Y54" s="138">
        <f t="shared" si="16"/>
        <v>0</v>
      </c>
      <c r="Z54" s="138">
        <f t="shared" si="16"/>
        <v>0</v>
      </c>
      <c r="AA54" s="138">
        <f t="shared" si="16"/>
        <v>0</v>
      </c>
      <c r="AB54" s="138">
        <f>IF(IFERROR(IF(VLOOKUP(AB53,AB$145:AB$149,1,0)&gt;=1,AB$144,0),AB53)=AB$129,AB$133,IF(IFERROR(IF(VLOOKUP(AB53,AB$145:AB$149,1,0)&gt;=1,AB$144,0),AB53)=AB$135,AB$138,IF(IFERROR(IF(VLOOKUP(AB53,AB$145:AB$149,1,0)&gt;=1,AB$144,0),AB53)=AB$140,AB$142,0)))</f>
        <v>0</v>
      </c>
      <c r="AC54" s="218"/>
    </row>
    <row r="55" spans="1:29" ht="15.75" hidden="1" customHeight="1" x14ac:dyDescent="0.7">
      <c r="A55" s="247" t="s">
        <v>79</v>
      </c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98"/>
      <c r="W55" s="98"/>
      <c r="X55" s="98"/>
      <c r="Y55" s="98"/>
      <c r="Z55" s="98"/>
      <c r="AA55" s="98"/>
      <c r="AB55" s="98"/>
      <c r="AC55" s="99"/>
    </row>
    <row r="56" spans="1:29" ht="15.75" hidden="1" customHeight="1" x14ac:dyDescent="0.7">
      <c r="A56" s="250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100"/>
      <c r="W56" s="100"/>
      <c r="X56" s="100"/>
      <c r="Y56" s="100"/>
      <c r="Z56" s="100"/>
      <c r="AA56" s="100"/>
      <c r="AB56" s="100"/>
      <c r="AC56" s="101"/>
    </row>
    <row r="57" spans="1:29" ht="15.75" hidden="1" customHeight="1" x14ac:dyDescent="0.7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100"/>
      <c r="W57" s="100"/>
      <c r="X57" s="100"/>
      <c r="Y57" s="100"/>
      <c r="Z57" s="100"/>
      <c r="AA57" s="100"/>
      <c r="AB57" s="100"/>
      <c r="AC57" s="101"/>
    </row>
    <row r="58" spans="1:29" ht="15.75" hidden="1" customHeight="1" x14ac:dyDescent="0.4">
      <c r="A58" s="75" t="s">
        <v>0</v>
      </c>
      <c r="B58" s="76" t="s">
        <v>36</v>
      </c>
      <c r="C58" s="77" t="s">
        <v>78</v>
      </c>
      <c r="D58" s="76">
        <v>1</v>
      </c>
      <c r="E58" s="76">
        <v>2</v>
      </c>
      <c r="F58" s="76">
        <v>3</v>
      </c>
      <c r="G58" s="76">
        <v>4</v>
      </c>
      <c r="H58" s="76">
        <v>5</v>
      </c>
      <c r="I58" s="76">
        <v>6</v>
      </c>
      <c r="J58" s="76">
        <v>7</v>
      </c>
      <c r="K58" s="76">
        <v>8</v>
      </c>
      <c r="L58" s="76">
        <v>9</v>
      </c>
      <c r="M58" s="76">
        <v>10</v>
      </c>
      <c r="N58" s="76">
        <v>11</v>
      </c>
      <c r="O58" s="76">
        <v>12</v>
      </c>
      <c r="P58" s="76">
        <v>13</v>
      </c>
      <c r="Q58" s="76">
        <v>14</v>
      </c>
      <c r="R58" s="76">
        <v>15</v>
      </c>
      <c r="S58" s="76">
        <v>16</v>
      </c>
      <c r="T58" s="76">
        <v>17</v>
      </c>
      <c r="U58" s="76">
        <v>18</v>
      </c>
      <c r="V58" s="76">
        <v>19</v>
      </c>
      <c r="W58" s="76">
        <v>20</v>
      </c>
      <c r="X58" s="76">
        <v>21</v>
      </c>
      <c r="Y58" s="76">
        <v>22</v>
      </c>
      <c r="Z58" s="76">
        <v>23</v>
      </c>
      <c r="AA58" s="76">
        <v>24</v>
      </c>
      <c r="AB58" s="76">
        <v>25</v>
      </c>
      <c r="AC58" s="77" t="s">
        <v>78</v>
      </c>
    </row>
    <row r="59" spans="1:29" ht="15.75" hidden="1" customHeight="1" x14ac:dyDescent="0.4">
      <c r="A59" s="262">
        <f>+A57+1</f>
        <v>1</v>
      </c>
      <c r="B59" s="232">
        <f>+Partici!I35</f>
        <v>0</v>
      </c>
      <c r="C59" s="234">
        <f>SUM(D60:AB60)</f>
        <v>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56"/>
      <c r="Y59" s="56"/>
      <c r="Z59" s="56"/>
      <c r="AA59" s="56"/>
      <c r="AB59" s="56"/>
      <c r="AC59" s="234">
        <f>SUM(D60:AB60)</f>
        <v>0</v>
      </c>
    </row>
    <row r="60" spans="1:29" ht="15.75" hidden="1" customHeight="1" x14ac:dyDescent="0.4">
      <c r="A60" s="263"/>
      <c r="B60" s="233"/>
      <c r="C60" s="235"/>
      <c r="D60" s="94">
        <f t="shared" ref="D60:AA60" si="17">IF(IFERROR(IF(VLOOKUP(D59,D$145:D$149,1,0)&gt;=1,D$144,0),D59)=D$129,D$133,IF(IFERROR(IF(VLOOKUP(D59,D$145:D$149,1,0)&gt;=1,D$144,0),D59)=D$135,D$138,IF(IFERROR(IF(VLOOKUP(D59,D$145:D$149,1,0)&gt;=1,D$144,0),D59)=D$140,D$142,0)))</f>
        <v>0</v>
      </c>
      <c r="E60" s="94">
        <f t="shared" si="17"/>
        <v>0</v>
      </c>
      <c r="F60" s="94">
        <f t="shared" si="17"/>
        <v>0</v>
      </c>
      <c r="G60" s="94">
        <f t="shared" si="17"/>
        <v>0</v>
      </c>
      <c r="H60" s="94">
        <f t="shared" si="17"/>
        <v>0</v>
      </c>
      <c r="I60" s="94">
        <f t="shared" si="17"/>
        <v>0</v>
      </c>
      <c r="J60" s="94">
        <f t="shared" si="17"/>
        <v>0</v>
      </c>
      <c r="K60" s="94">
        <f t="shared" si="17"/>
        <v>0</v>
      </c>
      <c r="L60" s="94">
        <f t="shared" si="17"/>
        <v>0</v>
      </c>
      <c r="M60" s="94">
        <f t="shared" si="17"/>
        <v>0</v>
      </c>
      <c r="N60" s="94">
        <f t="shared" si="17"/>
        <v>0</v>
      </c>
      <c r="O60" s="94">
        <f t="shared" si="17"/>
        <v>0</v>
      </c>
      <c r="P60" s="94">
        <f t="shared" si="17"/>
        <v>0</v>
      </c>
      <c r="Q60" s="94">
        <f t="shared" si="17"/>
        <v>0</v>
      </c>
      <c r="R60" s="94">
        <f t="shared" si="17"/>
        <v>0</v>
      </c>
      <c r="S60" s="94">
        <f t="shared" si="17"/>
        <v>0</v>
      </c>
      <c r="T60" s="94">
        <f t="shared" si="17"/>
        <v>0</v>
      </c>
      <c r="U60" s="94">
        <f t="shared" si="17"/>
        <v>0</v>
      </c>
      <c r="V60" s="94">
        <f t="shared" si="17"/>
        <v>0</v>
      </c>
      <c r="W60" s="94">
        <f t="shared" si="17"/>
        <v>0</v>
      </c>
      <c r="X60" s="94">
        <f t="shared" si="17"/>
        <v>0</v>
      </c>
      <c r="Y60" s="94">
        <f t="shared" si="17"/>
        <v>0</v>
      </c>
      <c r="Z60" s="94">
        <f t="shared" si="17"/>
        <v>0</v>
      </c>
      <c r="AA60" s="94">
        <f t="shared" si="17"/>
        <v>0</v>
      </c>
      <c r="AB60" s="94">
        <f>IF(IFERROR(IF(VLOOKUP(AB59,AB$145:AB$149,1,0)&gt;=1,AB$144,0),AB59)=AB$129,AB$133,IF(IFERROR(IF(VLOOKUP(AB59,AB$145:AB$149,1,0)&gt;=1,AB$144,0),AB59)=AB$135,AB$138,IF(IFERROR(IF(VLOOKUP(AB59,AB$145:AB$149,1,0)&gt;=1,AB$144,0),AB59)=AB$140,AB$142,0)))</f>
        <v>0</v>
      </c>
      <c r="AC60" s="235"/>
    </row>
    <row r="61" spans="1:29" ht="15.75" hidden="1" customHeight="1" x14ac:dyDescent="0.4">
      <c r="A61" s="262">
        <f>+A59+1</f>
        <v>2</v>
      </c>
      <c r="B61" s="232">
        <f>+Partici!I36</f>
        <v>0</v>
      </c>
      <c r="C61" s="234">
        <f>SUM(D62:AB62)</f>
        <v>0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56"/>
      <c r="Y61" s="56"/>
      <c r="Z61" s="56"/>
      <c r="AA61" s="56"/>
      <c r="AB61" s="56"/>
      <c r="AC61" s="234">
        <f>SUM(D62:AB62)</f>
        <v>0</v>
      </c>
    </row>
    <row r="62" spans="1:29" ht="15.75" hidden="1" customHeight="1" x14ac:dyDescent="0.4">
      <c r="A62" s="263"/>
      <c r="B62" s="233"/>
      <c r="C62" s="235"/>
      <c r="D62" s="94">
        <f t="shared" ref="D62:AA62" si="18">IF(IFERROR(IF(VLOOKUP(D61,D$145:D$149,1,0)&gt;=1,D$144,0),D61)=D$129,D$133,IF(IFERROR(IF(VLOOKUP(D61,D$145:D$149,1,0)&gt;=1,D$144,0),D61)=D$135,D$138,IF(IFERROR(IF(VLOOKUP(D61,D$145:D$149,1,0)&gt;=1,D$144,0),D61)=D$140,D$142,0)))</f>
        <v>0</v>
      </c>
      <c r="E62" s="94">
        <f t="shared" si="18"/>
        <v>0</v>
      </c>
      <c r="F62" s="94">
        <f t="shared" si="18"/>
        <v>0</v>
      </c>
      <c r="G62" s="94">
        <f t="shared" si="18"/>
        <v>0</v>
      </c>
      <c r="H62" s="94">
        <f t="shared" si="18"/>
        <v>0</v>
      </c>
      <c r="I62" s="94">
        <f t="shared" si="18"/>
        <v>0</v>
      </c>
      <c r="J62" s="94">
        <f t="shared" si="18"/>
        <v>0</v>
      </c>
      <c r="K62" s="94">
        <f t="shared" si="18"/>
        <v>0</v>
      </c>
      <c r="L62" s="94">
        <f t="shared" si="18"/>
        <v>0</v>
      </c>
      <c r="M62" s="94">
        <f t="shared" si="18"/>
        <v>0</v>
      </c>
      <c r="N62" s="94">
        <f t="shared" si="18"/>
        <v>0</v>
      </c>
      <c r="O62" s="94">
        <f t="shared" si="18"/>
        <v>0</v>
      </c>
      <c r="P62" s="94">
        <f t="shared" si="18"/>
        <v>0</v>
      </c>
      <c r="Q62" s="94">
        <f t="shared" si="18"/>
        <v>0</v>
      </c>
      <c r="R62" s="94">
        <f t="shared" si="18"/>
        <v>0</v>
      </c>
      <c r="S62" s="94">
        <f t="shared" si="18"/>
        <v>0</v>
      </c>
      <c r="T62" s="94">
        <f t="shared" si="18"/>
        <v>0</v>
      </c>
      <c r="U62" s="94">
        <f t="shared" si="18"/>
        <v>0</v>
      </c>
      <c r="V62" s="94">
        <f t="shared" si="18"/>
        <v>0</v>
      </c>
      <c r="W62" s="94">
        <f t="shared" si="18"/>
        <v>0</v>
      </c>
      <c r="X62" s="94">
        <f t="shared" si="18"/>
        <v>0</v>
      </c>
      <c r="Y62" s="94">
        <f t="shared" si="18"/>
        <v>0</v>
      </c>
      <c r="Z62" s="94">
        <f t="shared" si="18"/>
        <v>0</v>
      </c>
      <c r="AA62" s="94">
        <f t="shared" si="18"/>
        <v>0</v>
      </c>
      <c r="AB62" s="94">
        <f>IF(IFERROR(IF(VLOOKUP(AB61,AB$145:AB$149,1,0)&gt;=1,AB$144,0),AB61)=AB$129,AB$133,IF(IFERROR(IF(VLOOKUP(AB61,AB$145:AB$149,1,0)&gt;=1,AB$144,0),AB61)=AB$135,AB$138,IF(IFERROR(IF(VLOOKUP(AB61,AB$145:AB$149,1,0)&gt;=1,AB$144,0),AB61)=AB$140,AB$142,0)))</f>
        <v>0</v>
      </c>
      <c r="AC62" s="235"/>
    </row>
    <row r="63" spans="1:29" ht="15.75" hidden="1" customHeight="1" x14ac:dyDescent="0.4">
      <c r="A63" s="260">
        <f>+A61+1</f>
        <v>3</v>
      </c>
      <c r="B63" s="237">
        <f>+Partici!I37</f>
        <v>0</v>
      </c>
      <c r="C63" s="234">
        <f>SUM(D64:AB64)</f>
        <v>0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56"/>
      <c r="Y63" s="56"/>
      <c r="Z63" s="56"/>
      <c r="AA63" s="56"/>
      <c r="AB63" s="56"/>
      <c r="AC63" s="223">
        <f>SUM(D64:AB64)</f>
        <v>0</v>
      </c>
    </row>
    <row r="64" spans="1:29" ht="15.75" hidden="1" customHeight="1" x14ac:dyDescent="0.4">
      <c r="A64" s="261"/>
      <c r="B64" s="237"/>
      <c r="C64" s="235"/>
      <c r="D64" s="94">
        <f t="shared" ref="D64:AA64" si="19">IF(IFERROR(IF(VLOOKUP(D63,D$145:D$149,1,0)&gt;=1,D$144,0),D63)=D$129,D$133,IF(IFERROR(IF(VLOOKUP(D63,D$145:D$149,1,0)&gt;=1,D$144,0),D63)=D$135,D$138,IF(IFERROR(IF(VLOOKUP(D63,D$145:D$149,1,0)&gt;=1,D$144,0),D63)=D$140,D$142,0)))</f>
        <v>0</v>
      </c>
      <c r="E64" s="94">
        <f t="shared" si="19"/>
        <v>0</v>
      </c>
      <c r="F64" s="94">
        <f t="shared" si="19"/>
        <v>0</v>
      </c>
      <c r="G64" s="94">
        <f t="shared" si="19"/>
        <v>0</v>
      </c>
      <c r="H64" s="94">
        <f t="shared" si="19"/>
        <v>0</v>
      </c>
      <c r="I64" s="94">
        <f t="shared" si="19"/>
        <v>0</v>
      </c>
      <c r="J64" s="94">
        <f t="shared" si="19"/>
        <v>0</v>
      </c>
      <c r="K64" s="94">
        <f t="shared" si="19"/>
        <v>0</v>
      </c>
      <c r="L64" s="94">
        <f t="shared" si="19"/>
        <v>0</v>
      </c>
      <c r="M64" s="94">
        <f t="shared" si="19"/>
        <v>0</v>
      </c>
      <c r="N64" s="94">
        <f t="shared" si="19"/>
        <v>0</v>
      </c>
      <c r="O64" s="94">
        <f t="shared" si="19"/>
        <v>0</v>
      </c>
      <c r="P64" s="94">
        <f t="shared" si="19"/>
        <v>0</v>
      </c>
      <c r="Q64" s="94">
        <f t="shared" si="19"/>
        <v>0</v>
      </c>
      <c r="R64" s="94">
        <f t="shared" si="19"/>
        <v>0</v>
      </c>
      <c r="S64" s="94">
        <f t="shared" si="19"/>
        <v>0</v>
      </c>
      <c r="T64" s="94">
        <f t="shared" si="19"/>
        <v>0</v>
      </c>
      <c r="U64" s="94">
        <f t="shared" si="19"/>
        <v>0</v>
      </c>
      <c r="V64" s="94">
        <f t="shared" si="19"/>
        <v>0</v>
      </c>
      <c r="W64" s="94">
        <f t="shared" si="19"/>
        <v>0</v>
      </c>
      <c r="X64" s="94">
        <f t="shared" si="19"/>
        <v>0</v>
      </c>
      <c r="Y64" s="94">
        <f t="shared" si="19"/>
        <v>0</v>
      </c>
      <c r="Z64" s="94">
        <f t="shared" si="19"/>
        <v>0</v>
      </c>
      <c r="AA64" s="94">
        <f t="shared" si="19"/>
        <v>0</v>
      </c>
      <c r="AB64" s="94">
        <f>IF(IFERROR(IF(VLOOKUP(AB63,AB$145:AB$149,1,0)&gt;=1,AB$144,0),AB63)=AB$129,AB$133,IF(IFERROR(IF(VLOOKUP(AB63,AB$145:AB$149,1,0)&gt;=1,AB$144,0),AB63)=AB$135,AB$138,IF(IFERROR(IF(VLOOKUP(AB63,AB$145:AB$149,1,0)&gt;=1,AB$144,0),AB63)=AB$140,AB$142,0)))</f>
        <v>0</v>
      </c>
      <c r="AC64" s="223"/>
    </row>
    <row r="65" spans="1:29" ht="15.75" hidden="1" customHeight="1" x14ac:dyDescent="0.4">
      <c r="A65" s="260">
        <f>+A63+1</f>
        <v>4</v>
      </c>
      <c r="B65" s="237">
        <f>+Partici!I38</f>
        <v>0</v>
      </c>
      <c r="C65" s="234">
        <f>SUM(D66:AB66)</f>
        <v>0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56"/>
      <c r="Y65" s="56"/>
      <c r="Z65" s="56"/>
      <c r="AA65" s="56"/>
      <c r="AB65" s="56"/>
      <c r="AC65" s="223">
        <f>SUM(D66:AB66)</f>
        <v>0</v>
      </c>
    </row>
    <row r="66" spans="1:29" ht="15.75" hidden="1" customHeight="1" x14ac:dyDescent="0.4">
      <c r="A66" s="261"/>
      <c r="B66" s="237"/>
      <c r="C66" s="235"/>
      <c r="D66" s="94">
        <f t="shared" ref="D66:AA66" si="20">IF(IFERROR(IF(VLOOKUP(D65,D$145:D$149,1,0)&gt;=1,D$144,0),D65)=D$129,D$133,IF(IFERROR(IF(VLOOKUP(D65,D$145:D$149,1,0)&gt;=1,D$144,0),D65)=D$135,D$138,IF(IFERROR(IF(VLOOKUP(D65,D$145:D$149,1,0)&gt;=1,D$144,0),D65)=D$140,D$142,0)))</f>
        <v>0</v>
      </c>
      <c r="E66" s="94">
        <f t="shared" si="20"/>
        <v>0</v>
      </c>
      <c r="F66" s="94">
        <f t="shared" si="20"/>
        <v>0</v>
      </c>
      <c r="G66" s="94">
        <f t="shared" si="20"/>
        <v>0</v>
      </c>
      <c r="H66" s="94">
        <f t="shared" si="20"/>
        <v>0</v>
      </c>
      <c r="I66" s="94">
        <f t="shared" si="20"/>
        <v>0</v>
      </c>
      <c r="J66" s="94">
        <f t="shared" si="20"/>
        <v>0</v>
      </c>
      <c r="K66" s="94">
        <f t="shared" si="20"/>
        <v>0</v>
      </c>
      <c r="L66" s="94">
        <f t="shared" si="20"/>
        <v>0</v>
      </c>
      <c r="M66" s="94">
        <f t="shared" si="20"/>
        <v>0</v>
      </c>
      <c r="N66" s="94">
        <f t="shared" si="20"/>
        <v>0</v>
      </c>
      <c r="O66" s="94">
        <f t="shared" si="20"/>
        <v>0</v>
      </c>
      <c r="P66" s="94">
        <f t="shared" si="20"/>
        <v>0</v>
      </c>
      <c r="Q66" s="94">
        <f t="shared" si="20"/>
        <v>0</v>
      </c>
      <c r="R66" s="94">
        <f t="shared" si="20"/>
        <v>0</v>
      </c>
      <c r="S66" s="94">
        <f t="shared" si="20"/>
        <v>0</v>
      </c>
      <c r="T66" s="94">
        <f t="shared" si="20"/>
        <v>0</v>
      </c>
      <c r="U66" s="94">
        <f t="shared" si="20"/>
        <v>0</v>
      </c>
      <c r="V66" s="94">
        <f t="shared" si="20"/>
        <v>0</v>
      </c>
      <c r="W66" s="94">
        <f t="shared" si="20"/>
        <v>0</v>
      </c>
      <c r="X66" s="94">
        <f t="shared" si="20"/>
        <v>0</v>
      </c>
      <c r="Y66" s="94">
        <f t="shared" si="20"/>
        <v>0</v>
      </c>
      <c r="Z66" s="94">
        <f t="shared" si="20"/>
        <v>0</v>
      </c>
      <c r="AA66" s="94">
        <f t="shared" si="20"/>
        <v>0</v>
      </c>
      <c r="AB66" s="94">
        <f>IF(IFERROR(IF(VLOOKUP(AB65,AB$145:AB$149,1,0)&gt;=1,AB$144,0),AB65)=AB$129,AB$133,IF(IFERROR(IF(VLOOKUP(AB65,AB$145:AB$149,1,0)&gt;=1,AB$144,0),AB65)=AB$135,AB$138,IF(IFERROR(IF(VLOOKUP(AB65,AB$145:AB$149,1,0)&gt;=1,AB$144,0),AB65)=AB$140,AB$142,0)))</f>
        <v>0</v>
      </c>
      <c r="AC66" s="223"/>
    </row>
    <row r="67" spans="1:29" ht="15.75" hidden="1" customHeight="1" x14ac:dyDescent="0.4">
      <c r="A67" s="260">
        <f>+A65+1</f>
        <v>5</v>
      </c>
      <c r="B67" s="237">
        <f>+Partici!I39</f>
        <v>0</v>
      </c>
      <c r="C67" s="234">
        <f>SUM(D68:AB68)</f>
        <v>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56"/>
      <c r="Y67" s="56"/>
      <c r="Z67" s="56"/>
      <c r="AA67" s="56"/>
      <c r="AB67" s="56"/>
      <c r="AC67" s="223">
        <f>SUM(D68:AB68)</f>
        <v>0</v>
      </c>
    </row>
    <row r="68" spans="1:29" ht="15.75" hidden="1" customHeight="1" x14ac:dyDescent="0.4">
      <c r="A68" s="261"/>
      <c r="B68" s="237"/>
      <c r="C68" s="235"/>
      <c r="D68" s="94">
        <f t="shared" ref="D68:AA68" si="21">IF(IFERROR(IF(VLOOKUP(D67,D$145:D$149,1,0)&gt;=1,D$144,0),D67)=D$129,D$133,IF(IFERROR(IF(VLOOKUP(D67,D$145:D$149,1,0)&gt;=1,D$144,0),D67)=D$135,D$138,IF(IFERROR(IF(VLOOKUP(D67,D$145:D$149,1,0)&gt;=1,D$144,0),D67)=D$140,D$142,0)))</f>
        <v>0</v>
      </c>
      <c r="E68" s="94">
        <f t="shared" si="21"/>
        <v>0</v>
      </c>
      <c r="F68" s="94">
        <f t="shared" si="21"/>
        <v>0</v>
      </c>
      <c r="G68" s="94">
        <f t="shared" si="21"/>
        <v>0</v>
      </c>
      <c r="H68" s="94">
        <f t="shared" si="21"/>
        <v>0</v>
      </c>
      <c r="I68" s="94">
        <f t="shared" si="21"/>
        <v>0</v>
      </c>
      <c r="J68" s="94">
        <f t="shared" si="21"/>
        <v>0</v>
      </c>
      <c r="K68" s="94">
        <f t="shared" si="21"/>
        <v>0</v>
      </c>
      <c r="L68" s="94">
        <f t="shared" si="21"/>
        <v>0</v>
      </c>
      <c r="M68" s="94">
        <f t="shared" si="21"/>
        <v>0</v>
      </c>
      <c r="N68" s="94">
        <f t="shared" si="21"/>
        <v>0</v>
      </c>
      <c r="O68" s="94">
        <f t="shared" si="21"/>
        <v>0</v>
      </c>
      <c r="P68" s="94">
        <f t="shared" si="21"/>
        <v>0</v>
      </c>
      <c r="Q68" s="94">
        <f t="shared" si="21"/>
        <v>0</v>
      </c>
      <c r="R68" s="94">
        <f t="shared" si="21"/>
        <v>0</v>
      </c>
      <c r="S68" s="94">
        <f t="shared" si="21"/>
        <v>0</v>
      </c>
      <c r="T68" s="94">
        <f t="shared" si="21"/>
        <v>0</v>
      </c>
      <c r="U68" s="94">
        <f t="shared" si="21"/>
        <v>0</v>
      </c>
      <c r="V68" s="94">
        <f t="shared" si="21"/>
        <v>0</v>
      </c>
      <c r="W68" s="94">
        <f t="shared" si="21"/>
        <v>0</v>
      </c>
      <c r="X68" s="94">
        <f t="shared" si="21"/>
        <v>0</v>
      </c>
      <c r="Y68" s="94">
        <f t="shared" si="21"/>
        <v>0</v>
      </c>
      <c r="Z68" s="94">
        <f t="shared" si="21"/>
        <v>0</v>
      </c>
      <c r="AA68" s="94">
        <f t="shared" si="21"/>
        <v>0</v>
      </c>
      <c r="AB68" s="94">
        <f>IF(IFERROR(IF(VLOOKUP(AB67,AB$145:AB$149,1,0)&gt;=1,AB$144,0),AB67)=AB$129,AB$133,IF(IFERROR(IF(VLOOKUP(AB67,AB$145:AB$149,1,0)&gt;=1,AB$144,0),AB67)=AB$135,AB$138,IF(IFERROR(IF(VLOOKUP(AB67,AB$145:AB$149,1,0)&gt;=1,AB$144,0),AB67)=AB$140,AB$142,0)))</f>
        <v>0</v>
      </c>
      <c r="AC68" s="223"/>
    </row>
    <row r="69" spans="1:29" ht="15.75" hidden="1" customHeight="1" x14ac:dyDescent="0.4">
      <c r="A69" s="260">
        <f>+A67+1</f>
        <v>6</v>
      </c>
      <c r="B69" s="237">
        <f>+Partici!I40</f>
        <v>0</v>
      </c>
      <c r="C69" s="234">
        <f>SUM(D70:AB70)</f>
        <v>0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56"/>
      <c r="Y69" s="56"/>
      <c r="Z69" s="56"/>
      <c r="AA69" s="56"/>
      <c r="AB69" s="56"/>
      <c r="AC69" s="223">
        <f>SUM(D70:AB70)</f>
        <v>0</v>
      </c>
    </row>
    <row r="70" spans="1:29" ht="15.75" hidden="1" customHeight="1" x14ac:dyDescent="0.4">
      <c r="A70" s="261"/>
      <c r="B70" s="237"/>
      <c r="C70" s="235"/>
      <c r="D70" s="94">
        <f t="shared" ref="D70:AA70" si="22">IF(IFERROR(IF(VLOOKUP(D69,D$145:D$149,1,0)&gt;=1,D$144,0),D69)=D$129,D$133,IF(IFERROR(IF(VLOOKUP(D69,D$145:D$149,1,0)&gt;=1,D$144,0),D69)=D$135,D$138,IF(IFERROR(IF(VLOOKUP(D69,D$145:D$149,1,0)&gt;=1,D$144,0),D69)=D$140,D$142,0)))</f>
        <v>0</v>
      </c>
      <c r="E70" s="94">
        <f t="shared" si="22"/>
        <v>0</v>
      </c>
      <c r="F70" s="94">
        <f t="shared" si="22"/>
        <v>0</v>
      </c>
      <c r="G70" s="94">
        <f t="shared" si="22"/>
        <v>0</v>
      </c>
      <c r="H70" s="94">
        <f t="shared" si="22"/>
        <v>0</v>
      </c>
      <c r="I70" s="94">
        <f t="shared" si="22"/>
        <v>0</v>
      </c>
      <c r="J70" s="94">
        <f t="shared" si="22"/>
        <v>0</v>
      </c>
      <c r="K70" s="94">
        <f t="shared" si="22"/>
        <v>0</v>
      </c>
      <c r="L70" s="94">
        <f t="shared" si="22"/>
        <v>0</v>
      </c>
      <c r="M70" s="94">
        <f t="shared" si="22"/>
        <v>0</v>
      </c>
      <c r="N70" s="94">
        <f t="shared" si="22"/>
        <v>0</v>
      </c>
      <c r="O70" s="94">
        <f t="shared" si="22"/>
        <v>0</v>
      </c>
      <c r="P70" s="94">
        <f t="shared" si="22"/>
        <v>0</v>
      </c>
      <c r="Q70" s="94">
        <f t="shared" si="22"/>
        <v>0</v>
      </c>
      <c r="R70" s="94">
        <f t="shared" si="22"/>
        <v>0</v>
      </c>
      <c r="S70" s="94">
        <f t="shared" si="22"/>
        <v>0</v>
      </c>
      <c r="T70" s="94">
        <f t="shared" si="22"/>
        <v>0</v>
      </c>
      <c r="U70" s="94">
        <f t="shared" si="22"/>
        <v>0</v>
      </c>
      <c r="V70" s="94">
        <f t="shared" si="22"/>
        <v>0</v>
      </c>
      <c r="W70" s="94">
        <f t="shared" si="22"/>
        <v>0</v>
      </c>
      <c r="X70" s="94">
        <f t="shared" si="22"/>
        <v>0</v>
      </c>
      <c r="Y70" s="94">
        <f t="shared" si="22"/>
        <v>0</v>
      </c>
      <c r="Z70" s="94">
        <f t="shared" si="22"/>
        <v>0</v>
      </c>
      <c r="AA70" s="94">
        <f t="shared" si="22"/>
        <v>0</v>
      </c>
      <c r="AB70" s="94">
        <f>IF(IFERROR(IF(VLOOKUP(AB69,AB$145:AB$149,1,0)&gt;=1,AB$144,0),AB69)=AB$129,AB$133,IF(IFERROR(IF(VLOOKUP(AB69,AB$145:AB$149,1,0)&gt;=1,AB$144,0),AB69)=AB$135,AB$138,IF(IFERROR(IF(VLOOKUP(AB69,AB$145:AB$149,1,0)&gt;=1,AB$144,0),AB69)=AB$140,AB$142,0)))</f>
        <v>0</v>
      </c>
      <c r="AC70" s="223"/>
    </row>
    <row r="71" spans="1:29" ht="15" hidden="1" customHeight="1" x14ac:dyDescent="0.4">
      <c r="A71" s="260">
        <f>+A69+1</f>
        <v>7</v>
      </c>
      <c r="B71" s="237">
        <f>+Partici!I41</f>
        <v>0</v>
      </c>
      <c r="C71" s="234">
        <f>SUM(D72:AB72)</f>
        <v>0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56"/>
      <c r="Y71" s="56"/>
      <c r="Z71" s="56"/>
      <c r="AA71" s="56"/>
      <c r="AB71" s="56"/>
      <c r="AC71" s="223">
        <f>SUM(D72:AB72)</f>
        <v>0</v>
      </c>
    </row>
    <row r="72" spans="1:29" ht="15.75" hidden="1" customHeight="1" x14ac:dyDescent="0.4">
      <c r="A72" s="261"/>
      <c r="B72" s="237"/>
      <c r="C72" s="235"/>
      <c r="D72" s="94">
        <f t="shared" ref="D72:AB72" si="23">IF(IFERROR(IF(VLOOKUP(D71,D$145:D$149,1,0)&gt;=1,D$144,0),D71)=D$129,D$133,IF(IFERROR(IF(VLOOKUP(D71,D$145:D$149,1,0)&gt;=1,D$144,0),D71)=D$135,D$138,IF(IFERROR(IF(VLOOKUP(D71,D$145:D$149,1,0)&gt;=1,D$144,0),D71)=D$140,D$142,0)))</f>
        <v>0</v>
      </c>
      <c r="E72" s="94">
        <f t="shared" si="23"/>
        <v>0</v>
      </c>
      <c r="F72" s="94">
        <f t="shared" si="23"/>
        <v>0</v>
      </c>
      <c r="G72" s="94">
        <f t="shared" si="23"/>
        <v>0</v>
      </c>
      <c r="H72" s="94">
        <f t="shared" si="23"/>
        <v>0</v>
      </c>
      <c r="I72" s="94">
        <f t="shared" si="23"/>
        <v>0</v>
      </c>
      <c r="J72" s="94">
        <f t="shared" si="23"/>
        <v>0</v>
      </c>
      <c r="K72" s="94">
        <f t="shared" si="23"/>
        <v>0</v>
      </c>
      <c r="L72" s="94">
        <f t="shared" si="23"/>
        <v>0</v>
      </c>
      <c r="M72" s="94">
        <f t="shared" si="23"/>
        <v>0</v>
      </c>
      <c r="N72" s="94">
        <f t="shared" si="23"/>
        <v>0</v>
      </c>
      <c r="O72" s="94">
        <f t="shared" si="23"/>
        <v>0</v>
      </c>
      <c r="P72" s="94">
        <f t="shared" si="23"/>
        <v>0</v>
      </c>
      <c r="Q72" s="94">
        <f t="shared" si="23"/>
        <v>0</v>
      </c>
      <c r="R72" s="94">
        <f t="shared" si="23"/>
        <v>0</v>
      </c>
      <c r="S72" s="94">
        <f t="shared" si="23"/>
        <v>0</v>
      </c>
      <c r="T72" s="94">
        <f t="shared" si="23"/>
        <v>0</v>
      </c>
      <c r="U72" s="94">
        <f t="shared" si="23"/>
        <v>0</v>
      </c>
      <c r="V72" s="94">
        <f t="shared" si="23"/>
        <v>0</v>
      </c>
      <c r="W72" s="94">
        <f t="shared" si="23"/>
        <v>0</v>
      </c>
      <c r="X72" s="94">
        <f t="shared" si="23"/>
        <v>0</v>
      </c>
      <c r="Y72" s="94">
        <f t="shared" si="23"/>
        <v>0</v>
      </c>
      <c r="Z72" s="94">
        <f t="shared" si="23"/>
        <v>0</v>
      </c>
      <c r="AA72" s="94">
        <f t="shared" si="23"/>
        <v>0</v>
      </c>
      <c r="AB72" s="94">
        <f t="shared" si="23"/>
        <v>0</v>
      </c>
      <c r="AC72" s="223"/>
    </row>
    <row r="73" spans="1:29" ht="15.75" hidden="1" customHeight="1" x14ac:dyDescent="0.4">
      <c r="A73" s="260">
        <f>+A71+1</f>
        <v>8</v>
      </c>
      <c r="B73" s="237">
        <f>+Partici!I42</f>
        <v>0</v>
      </c>
      <c r="C73" s="234">
        <f>SUM(D74:AB74)</f>
        <v>0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56"/>
      <c r="Y73" s="56"/>
      <c r="Z73" s="56"/>
      <c r="AA73" s="56"/>
      <c r="AB73" s="56"/>
      <c r="AC73" s="223">
        <f>SUM(D74:AB74)</f>
        <v>0</v>
      </c>
    </row>
    <row r="74" spans="1:29" ht="15.75" hidden="1" customHeight="1" x14ac:dyDescent="0.4">
      <c r="A74" s="261"/>
      <c r="B74" s="237"/>
      <c r="C74" s="235"/>
      <c r="D74" s="94">
        <f t="shared" ref="D74:AA74" si="24">IF(IFERROR(IF(VLOOKUP(D73,D$145:D$149,1,0)&gt;=1,D$144,0),D73)=D$129,D$133,IF(IFERROR(IF(VLOOKUP(D73,D$145:D$149,1,0)&gt;=1,D$144,0),D73)=D$135,D$138,IF(IFERROR(IF(VLOOKUP(D73,D$145:D$149,1,0)&gt;=1,D$144,0),D73)=D$140,D$142,0)))</f>
        <v>0</v>
      </c>
      <c r="E74" s="94">
        <f t="shared" si="24"/>
        <v>0</v>
      </c>
      <c r="F74" s="94">
        <f t="shared" si="24"/>
        <v>0</v>
      </c>
      <c r="G74" s="94">
        <f t="shared" si="24"/>
        <v>0</v>
      </c>
      <c r="H74" s="94">
        <f t="shared" si="24"/>
        <v>0</v>
      </c>
      <c r="I74" s="94">
        <f t="shared" si="24"/>
        <v>0</v>
      </c>
      <c r="J74" s="94">
        <f t="shared" si="24"/>
        <v>0</v>
      </c>
      <c r="K74" s="94">
        <f t="shared" si="24"/>
        <v>0</v>
      </c>
      <c r="L74" s="94">
        <f t="shared" si="24"/>
        <v>0</v>
      </c>
      <c r="M74" s="94">
        <f t="shared" si="24"/>
        <v>0</v>
      </c>
      <c r="N74" s="94">
        <f t="shared" si="24"/>
        <v>0</v>
      </c>
      <c r="O74" s="94">
        <f t="shared" si="24"/>
        <v>0</v>
      </c>
      <c r="P74" s="94">
        <f t="shared" si="24"/>
        <v>0</v>
      </c>
      <c r="Q74" s="94">
        <f t="shared" si="24"/>
        <v>0</v>
      </c>
      <c r="R74" s="94">
        <f t="shared" si="24"/>
        <v>0</v>
      </c>
      <c r="S74" s="94">
        <f t="shared" si="24"/>
        <v>0</v>
      </c>
      <c r="T74" s="94">
        <f t="shared" si="24"/>
        <v>0</v>
      </c>
      <c r="U74" s="94">
        <f t="shared" si="24"/>
        <v>0</v>
      </c>
      <c r="V74" s="94">
        <f t="shared" si="24"/>
        <v>0</v>
      </c>
      <c r="W74" s="94">
        <f t="shared" si="24"/>
        <v>0</v>
      </c>
      <c r="X74" s="94">
        <f t="shared" si="24"/>
        <v>0</v>
      </c>
      <c r="Y74" s="94">
        <f t="shared" si="24"/>
        <v>0</v>
      </c>
      <c r="Z74" s="94">
        <f t="shared" si="24"/>
        <v>0</v>
      </c>
      <c r="AA74" s="94">
        <f t="shared" si="24"/>
        <v>0</v>
      </c>
      <c r="AB74" s="94">
        <f>IF(IFERROR(IF(VLOOKUP(AB73,AB$145:AB$149,1,0)&gt;=1,AB$144,0),AB73)=AB$129,AB$133,IF(IFERROR(IF(VLOOKUP(AB73,AB$145:AB$149,1,0)&gt;=1,AB$144,0),AB73)=AB$135,AB$138,IF(IFERROR(IF(VLOOKUP(AB73,AB$145:AB$149,1,0)&gt;=1,AB$144,0),AB73)=AB$140,AB$142,0)))</f>
        <v>0</v>
      </c>
      <c r="AC74" s="223"/>
    </row>
    <row r="75" spans="1:29" ht="15.75" hidden="1" customHeight="1" x14ac:dyDescent="0.4">
      <c r="A75" s="260">
        <f>+A73+1</f>
        <v>9</v>
      </c>
      <c r="B75" s="237">
        <f>+Partici!I43</f>
        <v>0</v>
      </c>
      <c r="C75" s="234">
        <f>SUM(D76:AB76)</f>
        <v>0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56"/>
      <c r="Y75" s="56"/>
      <c r="Z75" s="56"/>
      <c r="AA75" s="56"/>
      <c r="AB75" s="56"/>
      <c r="AC75" s="223">
        <f>SUM(D76:AB76)</f>
        <v>0</v>
      </c>
    </row>
    <row r="76" spans="1:29" ht="15.75" hidden="1" customHeight="1" x14ac:dyDescent="0.4">
      <c r="A76" s="261"/>
      <c r="B76" s="237"/>
      <c r="C76" s="235"/>
      <c r="D76" s="94">
        <f t="shared" ref="D76:AA76" si="25">IF(IFERROR(IF(VLOOKUP(D75,D$145:D$149,1,0)&gt;=1,D$144,0),D75)=D$129,D$133,IF(IFERROR(IF(VLOOKUP(D75,D$145:D$149,1,0)&gt;=1,D$144,0),D75)=D$135,D$138,IF(IFERROR(IF(VLOOKUP(D75,D$145:D$149,1,0)&gt;=1,D$144,0),D75)=D$140,D$142,0)))</f>
        <v>0</v>
      </c>
      <c r="E76" s="94">
        <f t="shared" si="25"/>
        <v>0</v>
      </c>
      <c r="F76" s="94">
        <f t="shared" si="25"/>
        <v>0</v>
      </c>
      <c r="G76" s="94">
        <f t="shared" si="25"/>
        <v>0</v>
      </c>
      <c r="H76" s="94">
        <f t="shared" si="25"/>
        <v>0</v>
      </c>
      <c r="I76" s="94">
        <f t="shared" si="25"/>
        <v>0</v>
      </c>
      <c r="J76" s="94">
        <f t="shared" si="25"/>
        <v>0</v>
      </c>
      <c r="K76" s="94">
        <f t="shared" si="25"/>
        <v>0</v>
      </c>
      <c r="L76" s="94">
        <f t="shared" si="25"/>
        <v>0</v>
      </c>
      <c r="M76" s="94">
        <f t="shared" si="25"/>
        <v>0</v>
      </c>
      <c r="N76" s="94">
        <f t="shared" si="25"/>
        <v>0</v>
      </c>
      <c r="O76" s="94">
        <f t="shared" si="25"/>
        <v>0</v>
      </c>
      <c r="P76" s="94">
        <f t="shared" si="25"/>
        <v>0</v>
      </c>
      <c r="Q76" s="94">
        <f t="shared" si="25"/>
        <v>0</v>
      </c>
      <c r="R76" s="94">
        <f t="shared" si="25"/>
        <v>0</v>
      </c>
      <c r="S76" s="94">
        <f t="shared" si="25"/>
        <v>0</v>
      </c>
      <c r="T76" s="94">
        <f t="shared" si="25"/>
        <v>0</v>
      </c>
      <c r="U76" s="94">
        <f t="shared" si="25"/>
        <v>0</v>
      </c>
      <c r="V76" s="94">
        <f t="shared" si="25"/>
        <v>0</v>
      </c>
      <c r="W76" s="94">
        <f t="shared" si="25"/>
        <v>0</v>
      </c>
      <c r="X76" s="94">
        <f t="shared" si="25"/>
        <v>0</v>
      </c>
      <c r="Y76" s="94">
        <f t="shared" si="25"/>
        <v>0</v>
      </c>
      <c r="Z76" s="94">
        <f t="shared" si="25"/>
        <v>0</v>
      </c>
      <c r="AA76" s="94">
        <f t="shared" si="25"/>
        <v>0</v>
      </c>
      <c r="AB76" s="94">
        <f>IF(IFERROR(IF(VLOOKUP(AB75,AB$145:AB$149,1,0)&gt;=1,AB$144,0),AB75)=AB$129,AB$133,IF(IFERROR(IF(VLOOKUP(AB75,AB$145:AB$149,1,0)&gt;=1,AB$144,0),AB75)=AB$135,AB$138,IF(IFERROR(IF(VLOOKUP(AB75,AB$145:AB$149,1,0)&gt;=1,AB$144,0),AB75)=AB$140,AB$142,0)))</f>
        <v>0</v>
      </c>
      <c r="AC76" s="223"/>
    </row>
    <row r="77" spans="1:29" ht="15.75" hidden="1" customHeight="1" x14ac:dyDescent="0.4">
      <c r="A77" s="260">
        <f>+A75+1</f>
        <v>10</v>
      </c>
      <c r="B77" s="237">
        <f>+Partici!I44</f>
        <v>0</v>
      </c>
      <c r="C77" s="234">
        <f>SUM(D78:AB78)</f>
        <v>0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56"/>
      <c r="Y77" s="56"/>
      <c r="Z77" s="56"/>
      <c r="AA77" s="56"/>
      <c r="AB77" s="56"/>
      <c r="AC77" s="223">
        <f>SUM(D78:AB78)</f>
        <v>0</v>
      </c>
    </row>
    <row r="78" spans="1:29" ht="15.75" hidden="1" customHeight="1" x14ac:dyDescent="0.4">
      <c r="A78" s="261"/>
      <c r="B78" s="237"/>
      <c r="C78" s="235"/>
      <c r="D78" s="94">
        <f t="shared" ref="D78:AA78" si="26">IF(IFERROR(IF(VLOOKUP(D77,D$145:D$149,1,0)&gt;=1,D$144,0),D77)=D$129,D$133,IF(IFERROR(IF(VLOOKUP(D77,D$145:D$149,1,0)&gt;=1,D$144,0),D77)=D$135,D$138,IF(IFERROR(IF(VLOOKUP(D77,D$145:D$149,1,0)&gt;=1,D$144,0),D77)=D$140,D$142,0)))</f>
        <v>0</v>
      </c>
      <c r="E78" s="94">
        <f t="shared" si="26"/>
        <v>0</v>
      </c>
      <c r="F78" s="94">
        <f t="shared" si="26"/>
        <v>0</v>
      </c>
      <c r="G78" s="94">
        <f t="shared" si="26"/>
        <v>0</v>
      </c>
      <c r="H78" s="94">
        <f t="shared" si="26"/>
        <v>0</v>
      </c>
      <c r="I78" s="94">
        <f t="shared" si="26"/>
        <v>0</v>
      </c>
      <c r="J78" s="94">
        <f t="shared" si="26"/>
        <v>0</v>
      </c>
      <c r="K78" s="94">
        <f t="shared" si="26"/>
        <v>0</v>
      </c>
      <c r="L78" s="94">
        <f t="shared" si="26"/>
        <v>0</v>
      </c>
      <c r="M78" s="94">
        <f t="shared" si="26"/>
        <v>0</v>
      </c>
      <c r="N78" s="94">
        <f t="shared" si="26"/>
        <v>0</v>
      </c>
      <c r="O78" s="94">
        <f t="shared" si="26"/>
        <v>0</v>
      </c>
      <c r="P78" s="94">
        <f t="shared" si="26"/>
        <v>0</v>
      </c>
      <c r="Q78" s="94">
        <f t="shared" si="26"/>
        <v>0</v>
      </c>
      <c r="R78" s="94">
        <f t="shared" si="26"/>
        <v>0</v>
      </c>
      <c r="S78" s="94">
        <f t="shared" si="26"/>
        <v>0</v>
      </c>
      <c r="T78" s="94">
        <f t="shared" si="26"/>
        <v>0</v>
      </c>
      <c r="U78" s="94">
        <f t="shared" si="26"/>
        <v>0</v>
      </c>
      <c r="V78" s="94">
        <f t="shared" si="26"/>
        <v>0</v>
      </c>
      <c r="W78" s="94">
        <f t="shared" si="26"/>
        <v>0</v>
      </c>
      <c r="X78" s="94">
        <f t="shared" si="26"/>
        <v>0</v>
      </c>
      <c r="Y78" s="94">
        <f t="shared" si="26"/>
        <v>0</v>
      </c>
      <c r="Z78" s="94">
        <f t="shared" si="26"/>
        <v>0</v>
      </c>
      <c r="AA78" s="94">
        <f t="shared" si="26"/>
        <v>0</v>
      </c>
      <c r="AB78" s="94">
        <f>IF(IFERROR(IF(VLOOKUP(AB77,AB$145:AB$149,1,0)&gt;=1,AB$144,0),AB77)=AB$129,AB$133,IF(IFERROR(IF(VLOOKUP(AB77,AB$145:AB$149,1,0)&gt;=1,AB$144,0),AB77)=AB$135,AB$138,IF(IFERROR(IF(VLOOKUP(AB77,AB$145:AB$149,1,0)&gt;=1,AB$144,0),AB77)=AB$140,AB$142,0)))</f>
        <v>0</v>
      </c>
      <c r="AC78" s="223"/>
    </row>
    <row r="79" spans="1:29" ht="15.75" hidden="1" customHeight="1" x14ac:dyDescent="0.4">
      <c r="A79" s="260">
        <f t="shared" ref="A79:A125" si="27">+A77+1</f>
        <v>11</v>
      </c>
      <c r="B79" s="237">
        <f>+Partici!I45</f>
        <v>0</v>
      </c>
      <c r="C79" s="234">
        <f>SUM(D80:AB80)</f>
        <v>0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56"/>
      <c r="Y79" s="56"/>
      <c r="Z79" s="56"/>
      <c r="AA79" s="56"/>
      <c r="AB79" s="56"/>
      <c r="AC79" s="223">
        <f>SUM(D80:AB80)</f>
        <v>0</v>
      </c>
    </row>
    <row r="80" spans="1:29" ht="15.75" hidden="1" customHeight="1" x14ac:dyDescent="0.4">
      <c r="A80" s="261"/>
      <c r="B80" s="237"/>
      <c r="C80" s="235"/>
      <c r="D80" s="94">
        <f t="shared" ref="D80:AA80" si="28">IF(IFERROR(IF(VLOOKUP(D79,D$145:D$149,1,0)&gt;=1,D$144,0),D79)=D$129,D$133,IF(IFERROR(IF(VLOOKUP(D79,D$145:D$149,1,0)&gt;=1,D$144,0),D79)=D$135,D$138,IF(IFERROR(IF(VLOOKUP(D79,D$145:D$149,1,0)&gt;=1,D$144,0),D79)=D$140,D$142,0)))</f>
        <v>0</v>
      </c>
      <c r="E80" s="94">
        <f t="shared" si="28"/>
        <v>0</v>
      </c>
      <c r="F80" s="94">
        <f t="shared" si="28"/>
        <v>0</v>
      </c>
      <c r="G80" s="94">
        <f t="shared" si="28"/>
        <v>0</v>
      </c>
      <c r="H80" s="94">
        <f t="shared" si="28"/>
        <v>0</v>
      </c>
      <c r="I80" s="94">
        <f t="shared" si="28"/>
        <v>0</v>
      </c>
      <c r="J80" s="94">
        <f t="shared" si="28"/>
        <v>0</v>
      </c>
      <c r="K80" s="94">
        <f t="shared" si="28"/>
        <v>0</v>
      </c>
      <c r="L80" s="94">
        <f t="shared" si="28"/>
        <v>0</v>
      </c>
      <c r="M80" s="94">
        <f t="shared" si="28"/>
        <v>0</v>
      </c>
      <c r="N80" s="94">
        <f t="shared" si="28"/>
        <v>0</v>
      </c>
      <c r="O80" s="94">
        <f t="shared" si="28"/>
        <v>0</v>
      </c>
      <c r="P80" s="94">
        <f t="shared" si="28"/>
        <v>0</v>
      </c>
      <c r="Q80" s="94">
        <f t="shared" si="28"/>
        <v>0</v>
      </c>
      <c r="R80" s="94">
        <f t="shared" si="28"/>
        <v>0</v>
      </c>
      <c r="S80" s="94">
        <f t="shared" si="28"/>
        <v>0</v>
      </c>
      <c r="T80" s="94">
        <f t="shared" si="28"/>
        <v>0</v>
      </c>
      <c r="U80" s="94">
        <f t="shared" si="28"/>
        <v>0</v>
      </c>
      <c r="V80" s="94">
        <f t="shared" si="28"/>
        <v>0</v>
      </c>
      <c r="W80" s="94">
        <f t="shared" si="28"/>
        <v>0</v>
      </c>
      <c r="X80" s="94">
        <f t="shared" si="28"/>
        <v>0</v>
      </c>
      <c r="Y80" s="94">
        <f t="shared" si="28"/>
        <v>0</v>
      </c>
      <c r="Z80" s="94">
        <f t="shared" si="28"/>
        <v>0</v>
      </c>
      <c r="AA80" s="94">
        <f t="shared" si="28"/>
        <v>0</v>
      </c>
      <c r="AB80" s="94">
        <f>IF(IFERROR(IF(VLOOKUP(AB79,AB$145:AB$149,1,0)&gt;=1,AB$144,0),AB79)=AB$129,AB$133,IF(IFERROR(IF(VLOOKUP(AB79,AB$145:AB$149,1,0)&gt;=1,AB$144,0),AB79)=AB$135,AB$138,IF(IFERROR(IF(VLOOKUP(AB79,AB$145:AB$149,1,0)&gt;=1,AB$144,0),AB79)=AB$140,AB$142,0)))</f>
        <v>0</v>
      </c>
      <c r="AC80" s="223"/>
    </row>
    <row r="81" spans="1:29" ht="15.75" hidden="1" customHeight="1" x14ac:dyDescent="0.4">
      <c r="A81" s="260">
        <f t="shared" si="27"/>
        <v>12</v>
      </c>
      <c r="B81" s="237">
        <f>+Partici!I46</f>
        <v>0</v>
      </c>
      <c r="C81" s="234">
        <f>SUM(D82:AB82)</f>
        <v>0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56"/>
      <c r="Y81" s="56"/>
      <c r="Z81" s="56"/>
      <c r="AA81" s="56"/>
      <c r="AB81" s="56"/>
      <c r="AC81" s="223">
        <f>SUM(D82:AB82)</f>
        <v>0</v>
      </c>
    </row>
    <row r="82" spans="1:29" ht="15.75" hidden="1" customHeight="1" x14ac:dyDescent="0.4">
      <c r="A82" s="261"/>
      <c r="B82" s="237"/>
      <c r="C82" s="235"/>
      <c r="D82" s="94">
        <f t="shared" ref="D82:AA82" si="29">IF(IFERROR(IF(VLOOKUP(D81,D$145:D$149,1,0)&gt;=1,D$144,0),D81)=D$129,D$133,IF(IFERROR(IF(VLOOKUP(D81,D$145:D$149,1,0)&gt;=1,D$144,0),D81)=D$135,D$138,IF(IFERROR(IF(VLOOKUP(D81,D$145:D$149,1,0)&gt;=1,D$144,0),D81)=D$140,D$142,0)))</f>
        <v>0</v>
      </c>
      <c r="E82" s="94">
        <f t="shared" si="29"/>
        <v>0</v>
      </c>
      <c r="F82" s="94">
        <f t="shared" si="29"/>
        <v>0</v>
      </c>
      <c r="G82" s="94">
        <f t="shared" si="29"/>
        <v>0</v>
      </c>
      <c r="H82" s="94">
        <f t="shared" si="29"/>
        <v>0</v>
      </c>
      <c r="I82" s="94">
        <f t="shared" si="29"/>
        <v>0</v>
      </c>
      <c r="J82" s="94">
        <f t="shared" si="29"/>
        <v>0</v>
      </c>
      <c r="K82" s="94">
        <f t="shared" si="29"/>
        <v>0</v>
      </c>
      <c r="L82" s="94">
        <f t="shared" si="29"/>
        <v>0</v>
      </c>
      <c r="M82" s="94">
        <f t="shared" si="29"/>
        <v>0</v>
      </c>
      <c r="N82" s="94">
        <f t="shared" si="29"/>
        <v>0</v>
      </c>
      <c r="O82" s="94">
        <f t="shared" si="29"/>
        <v>0</v>
      </c>
      <c r="P82" s="94">
        <f t="shared" si="29"/>
        <v>0</v>
      </c>
      <c r="Q82" s="94">
        <f t="shared" si="29"/>
        <v>0</v>
      </c>
      <c r="R82" s="94">
        <f t="shared" si="29"/>
        <v>0</v>
      </c>
      <c r="S82" s="94">
        <f t="shared" si="29"/>
        <v>0</v>
      </c>
      <c r="T82" s="94">
        <f t="shared" si="29"/>
        <v>0</v>
      </c>
      <c r="U82" s="94">
        <f t="shared" si="29"/>
        <v>0</v>
      </c>
      <c r="V82" s="94">
        <f t="shared" si="29"/>
        <v>0</v>
      </c>
      <c r="W82" s="94">
        <f t="shared" si="29"/>
        <v>0</v>
      </c>
      <c r="X82" s="94">
        <f t="shared" si="29"/>
        <v>0</v>
      </c>
      <c r="Y82" s="94">
        <f t="shared" si="29"/>
        <v>0</v>
      </c>
      <c r="Z82" s="94">
        <f t="shared" si="29"/>
        <v>0</v>
      </c>
      <c r="AA82" s="94">
        <f t="shared" si="29"/>
        <v>0</v>
      </c>
      <c r="AB82" s="94">
        <f>IF(IFERROR(IF(VLOOKUP(AB81,AB$145:AB$149,1,0)&gt;=1,AB$144,0),AB81)=AB$129,AB$133,IF(IFERROR(IF(VLOOKUP(AB81,AB$145:AB$149,1,0)&gt;=1,AB$144,0),AB81)=AB$135,AB$138,IF(IFERROR(IF(VLOOKUP(AB81,AB$145:AB$149,1,0)&gt;=1,AB$144,0),AB81)=AB$140,AB$142,0)))</f>
        <v>0</v>
      </c>
      <c r="AC82" s="223"/>
    </row>
    <row r="83" spans="1:29" ht="15.75" hidden="1" customHeight="1" x14ac:dyDescent="0.4">
      <c r="A83" s="260">
        <f t="shared" si="27"/>
        <v>13</v>
      </c>
      <c r="B83" s="237">
        <f>+Partici!I47</f>
        <v>0</v>
      </c>
      <c r="C83" s="234">
        <f>SUM(D84:AB84)</f>
        <v>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56"/>
      <c r="Y83" s="56"/>
      <c r="Z83" s="56"/>
      <c r="AA83" s="56"/>
      <c r="AB83" s="56"/>
      <c r="AC83" s="223">
        <f>SUM(D84:AB84)</f>
        <v>0</v>
      </c>
    </row>
    <row r="84" spans="1:29" ht="15.75" hidden="1" customHeight="1" x14ac:dyDescent="0.4">
      <c r="A84" s="261"/>
      <c r="B84" s="237"/>
      <c r="C84" s="235"/>
      <c r="D84" s="94">
        <f t="shared" ref="D84:AA84" si="30">IF(IFERROR(IF(VLOOKUP(D83,D$145:D$149,1,0)&gt;=1,D$144,0),D83)=D$129,D$133,IF(IFERROR(IF(VLOOKUP(D83,D$145:D$149,1,0)&gt;=1,D$144,0),D83)=D$135,D$138,IF(IFERROR(IF(VLOOKUP(D83,D$145:D$149,1,0)&gt;=1,D$144,0),D83)=D$140,D$142,0)))</f>
        <v>0</v>
      </c>
      <c r="E84" s="94">
        <f t="shared" si="30"/>
        <v>0</v>
      </c>
      <c r="F84" s="94">
        <f t="shared" si="30"/>
        <v>0</v>
      </c>
      <c r="G84" s="94">
        <f t="shared" si="30"/>
        <v>0</v>
      </c>
      <c r="H84" s="94">
        <f t="shared" si="30"/>
        <v>0</v>
      </c>
      <c r="I84" s="94">
        <f t="shared" si="30"/>
        <v>0</v>
      </c>
      <c r="J84" s="94">
        <f t="shared" si="30"/>
        <v>0</v>
      </c>
      <c r="K84" s="94">
        <f t="shared" si="30"/>
        <v>0</v>
      </c>
      <c r="L84" s="94">
        <f t="shared" si="30"/>
        <v>0</v>
      </c>
      <c r="M84" s="94">
        <f t="shared" si="30"/>
        <v>0</v>
      </c>
      <c r="N84" s="94">
        <f t="shared" si="30"/>
        <v>0</v>
      </c>
      <c r="O84" s="94">
        <f t="shared" si="30"/>
        <v>0</v>
      </c>
      <c r="P84" s="94">
        <f t="shared" si="30"/>
        <v>0</v>
      </c>
      <c r="Q84" s="94">
        <f t="shared" si="30"/>
        <v>0</v>
      </c>
      <c r="R84" s="94">
        <f t="shared" si="30"/>
        <v>0</v>
      </c>
      <c r="S84" s="94">
        <f t="shared" si="30"/>
        <v>0</v>
      </c>
      <c r="T84" s="94">
        <f t="shared" si="30"/>
        <v>0</v>
      </c>
      <c r="U84" s="94">
        <f t="shared" si="30"/>
        <v>0</v>
      </c>
      <c r="V84" s="94">
        <f t="shared" si="30"/>
        <v>0</v>
      </c>
      <c r="W84" s="94">
        <f t="shared" si="30"/>
        <v>0</v>
      </c>
      <c r="X84" s="94">
        <f t="shared" si="30"/>
        <v>0</v>
      </c>
      <c r="Y84" s="94">
        <f t="shared" si="30"/>
        <v>0</v>
      </c>
      <c r="Z84" s="94">
        <f t="shared" si="30"/>
        <v>0</v>
      </c>
      <c r="AA84" s="94">
        <f t="shared" si="30"/>
        <v>0</v>
      </c>
      <c r="AB84" s="94">
        <f>IF(IFERROR(IF(VLOOKUP(AB83,AB$145:AB$149,1,0)&gt;=1,AB$144,0),AB83)=AB$129,AB$133,IF(IFERROR(IF(VLOOKUP(AB83,AB$145:AB$149,1,0)&gt;=1,AB$144,0),AB83)=AB$135,AB$138,IF(IFERROR(IF(VLOOKUP(AB83,AB$145:AB$149,1,0)&gt;=1,AB$144,0),AB83)=AB$140,AB$142,0)))</f>
        <v>0</v>
      </c>
      <c r="AC84" s="223"/>
    </row>
    <row r="85" spans="1:29" ht="15.75" hidden="1" customHeight="1" x14ac:dyDescent="0.4">
      <c r="A85" s="260">
        <f t="shared" si="27"/>
        <v>14</v>
      </c>
      <c r="B85" s="237">
        <f>+Partici!I48</f>
        <v>0</v>
      </c>
      <c r="C85" s="234">
        <f>SUM(D86:AB86)</f>
        <v>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56"/>
      <c r="Y85" s="56"/>
      <c r="Z85" s="56"/>
      <c r="AA85" s="56"/>
      <c r="AB85" s="56"/>
      <c r="AC85" s="223">
        <f>SUM(D86:AB86)</f>
        <v>0</v>
      </c>
    </row>
    <row r="86" spans="1:29" ht="15.75" hidden="1" customHeight="1" x14ac:dyDescent="0.4">
      <c r="A86" s="261"/>
      <c r="B86" s="237"/>
      <c r="C86" s="235"/>
      <c r="D86" s="94">
        <f t="shared" ref="D86:AA86" si="31">IF(IFERROR(IF(VLOOKUP(D85,D$145:D$149,1,0)&gt;=1,D$144,0),D85)=D$129,D$133,IF(IFERROR(IF(VLOOKUP(D85,D$145:D$149,1,0)&gt;=1,D$144,0),D85)=D$135,D$138,IF(IFERROR(IF(VLOOKUP(D85,D$145:D$149,1,0)&gt;=1,D$144,0),D85)=D$140,D$142,0)))</f>
        <v>0</v>
      </c>
      <c r="E86" s="94">
        <f t="shared" si="31"/>
        <v>0</v>
      </c>
      <c r="F86" s="94">
        <f t="shared" si="31"/>
        <v>0</v>
      </c>
      <c r="G86" s="94">
        <f t="shared" si="31"/>
        <v>0</v>
      </c>
      <c r="H86" s="94">
        <f t="shared" si="31"/>
        <v>0</v>
      </c>
      <c r="I86" s="94">
        <f t="shared" si="31"/>
        <v>0</v>
      </c>
      <c r="J86" s="94">
        <f t="shared" si="31"/>
        <v>0</v>
      </c>
      <c r="K86" s="94">
        <f t="shared" si="31"/>
        <v>0</v>
      </c>
      <c r="L86" s="94">
        <f t="shared" si="31"/>
        <v>0</v>
      </c>
      <c r="M86" s="94">
        <f t="shared" si="31"/>
        <v>0</v>
      </c>
      <c r="N86" s="94">
        <f t="shared" si="31"/>
        <v>0</v>
      </c>
      <c r="O86" s="94">
        <f t="shared" si="31"/>
        <v>0</v>
      </c>
      <c r="P86" s="94">
        <f t="shared" si="31"/>
        <v>0</v>
      </c>
      <c r="Q86" s="94">
        <f t="shared" si="31"/>
        <v>0</v>
      </c>
      <c r="R86" s="94">
        <f t="shared" si="31"/>
        <v>0</v>
      </c>
      <c r="S86" s="94">
        <f t="shared" si="31"/>
        <v>0</v>
      </c>
      <c r="T86" s="94">
        <f t="shared" si="31"/>
        <v>0</v>
      </c>
      <c r="U86" s="94">
        <f t="shared" si="31"/>
        <v>0</v>
      </c>
      <c r="V86" s="94">
        <f t="shared" si="31"/>
        <v>0</v>
      </c>
      <c r="W86" s="94">
        <f t="shared" si="31"/>
        <v>0</v>
      </c>
      <c r="X86" s="94">
        <f t="shared" si="31"/>
        <v>0</v>
      </c>
      <c r="Y86" s="94">
        <f t="shared" si="31"/>
        <v>0</v>
      </c>
      <c r="Z86" s="94">
        <f t="shared" si="31"/>
        <v>0</v>
      </c>
      <c r="AA86" s="94">
        <f t="shared" si="31"/>
        <v>0</v>
      </c>
      <c r="AB86" s="94">
        <f>IF(IFERROR(IF(VLOOKUP(AB85,AB$145:AB$149,1,0)&gt;=1,AB$144,0),AB85)=AB$129,AB$133,IF(IFERROR(IF(VLOOKUP(AB85,AB$145:AB$149,1,0)&gt;=1,AB$144,0),AB85)=AB$135,AB$138,IF(IFERROR(IF(VLOOKUP(AB85,AB$145:AB$149,1,0)&gt;=1,AB$144,0),AB85)=AB$140,AB$142,0)))</f>
        <v>0</v>
      </c>
      <c r="AC86" s="223"/>
    </row>
    <row r="87" spans="1:29" ht="15.75" hidden="1" customHeight="1" x14ac:dyDescent="0.4">
      <c r="A87" s="260">
        <f t="shared" si="27"/>
        <v>15</v>
      </c>
      <c r="B87" s="237">
        <f>+Partici!I49</f>
        <v>0</v>
      </c>
      <c r="C87" s="234">
        <f>SUM(D88:AB88)</f>
        <v>0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56"/>
      <c r="Y87" s="56"/>
      <c r="Z87" s="56"/>
      <c r="AA87" s="56"/>
      <c r="AB87" s="56"/>
      <c r="AC87" s="223">
        <f>SUM(D88:AB88)</f>
        <v>0</v>
      </c>
    </row>
    <row r="88" spans="1:29" ht="15.75" hidden="1" customHeight="1" x14ac:dyDescent="0.4">
      <c r="A88" s="261"/>
      <c r="B88" s="237"/>
      <c r="C88" s="235"/>
      <c r="D88" s="94">
        <f t="shared" ref="D88:AB88" si="32">IF(IFERROR(IF(VLOOKUP(D87,D$145:D$149,1,0)&gt;=1,D$144,0),D87)=D$129,D$133,IF(IFERROR(IF(VLOOKUP(D87,D$145:D$149,1,0)&gt;=1,D$144,0),D87)=D$135,D$138,IF(IFERROR(IF(VLOOKUP(D87,D$145:D$149,1,0)&gt;=1,D$144,0),D87)=D$140,D$142,0)))</f>
        <v>0</v>
      </c>
      <c r="E88" s="94">
        <f t="shared" si="32"/>
        <v>0</v>
      </c>
      <c r="F88" s="94">
        <f t="shared" si="32"/>
        <v>0</v>
      </c>
      <c r="G88" s="94">
        <f t="shared" si="32"/>
        <v>0</v>
      </c>
      <c r="H88" s="94">
        <f t="shared" si="32"/>
        <v>0</v>
      </c>
      <c r="I88" s="94">
        <f t="shared" si="32"/>
        <v>0</v>
      </c>
      <c r="J88" s="94">
        <f t="shared" si="32"/>
        <v>0</v>
      </c>
      <c r="K88" s="94">
        <f t="shared" si="32"/>
        <v>0</v>
      </c>
      <c r="L88" s="94">
        <f t="shared" si="32"/>
        <v>0</v>
      </c>
      <c r="M88" s="94">
        <f t="shared" si="32"/>
        <v>0</v>
      </c>
      <c r="N88" s="94">
        <f t="shared" si="32"/>
        <v>0</v>
      </c>
      <c r="O88" s="94">
        <f t="shared" si="32"/>
        <v>0</v>
      </c>
      <c r="P88" s="94">
        <f t="shared" si="32"/>
        <v>0</v>
      </c>
      <c r="Q88" s="94">
        <f t="shared" si="32"/>
        <v>0</v>
      </c>
      <c r="R88" s="94">
        <f t="shared" si="32"/>
        <v>0</v>
      </c>
      <c r="S88" s="94">
        <f t="shared" si="32"/>
        <v>0</v>
      </c>
      <c r="T88" s="94">
        <f t="shared" si="32"/>
        <v>0</v>
      </c>
      <c r="U88" s="94">
        <f t="shared" si="32"/>
        <v>0</v>
      </c>
      <c r="V88" s="94">
        <f t="shared" si="32"/>
        <v>0</v>
      </c>
      <c r="W88" s="94">
        <f t="shared" si="32"/>
        <v>0</v>
      </c>
      <c r="X88" s="94">
        <f t="shared" si="32"/>
        <v>0</v>
      </c>
      <c r="Y88" s="94">
        <f t="shared" si="32"/>
        <v>0</v>
      </c>
      <c r="Z88" s="94">
        <f t="shared" si="32"/>
        <v>0</v>
      </c>
      <c r="AA88" s="94">
        <f t="shared" si="32"/>
        <v>0</v>
      </c>
      <c r="AB88" s="94">
        <f t="shared" si="32"/>
        <v>0</v>
      </c>
      <c r="AC88" s="223"/>
    </row>
    <row r="89" spans="1:29" ht="15.75" hidden="1" customHeight="1" x14ac:dyDescent="0.4">
      <c r="A89" s="260">
        <f t="shared" si="27"/>
        <v>16</v>
      </c>
      <c r="B89" s="237">
        <f>+Partici!I50</f>
        <v>0</v>
      </c>
      <c r="C89" s="234">
        <f>SUM(D90:AB90)</f>
        <v>0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56"/>
      <c r="Y89" s="56"/>
      <c r="Z89" s="56"/>
      <c r="AA89" s="56"/>
      <c r="AB89" s="56"/>
      <c r="AC89" s="223">
        <f>SUM(D90:AB90)</f>
        <v>0</v>
      </c>
    </row>
    <row r="90" spans="1:29" ht="15.75" hidden="1" customHeight="1" x14ac:dyDescent="0.4">
      <c r="A90" s="261"/>
      <c r="B90" s="237"/>
      <c r="C90" s="235"/>
      <c r="D90" s="94">
        <f t="shared" ref="D90:AA90" si="33">IF(IFERROR(IF(VLOOKUP(D89,D$145:D$149,1,0)&gt;=1,D$144,0),D89)=D$129,D$133,IF(IFERROR(IF(VLOOKUP(D89,D$145:D$149,1,0)&gt;=1,D$144,0),D89)=D$135,D$138,IF(IFERROR(IF(VLOOKUP(D89,D$145:D$149,1,0)&gt;=1,D$144,0),D89)=D$140,D$142,0)))</f>
        <v>0</v>
      </c>
      <c r="E90" s="94">
        <f t="shared" si="33"/>
        <v>0</v>
      </c>
      <c r="F90" s="94">
        <f t="shared" si="33"/>
        <v>0</v>
      </c>
      <c r="G90" s="94">
        <f t="shared" si="33"/>
        <v>0</v>
      </c>
      <c r="H90" s="94">
        <f t="shared" si="33"/>
        <v>0</v>
      </c>
      <c r="I90" s="94">
        <f t="shared" si="33"/>
        <v>0</v>
      </c>
      <c r="J90" s="94">
        <f t="shared" si="33"/>
        <v>0</v>
      </c>
      <c r="K90" s="94">
        <f t="shared" si="33"/>
        <v>0</v>
      </c>
      <c r="L90" s="94">
        <f t="shared" si="33"/>
        <v>0</v>
      </c>
      <c r="M90" s="94">
        <f t="shared" si="33"/>
        <v>0</v>
      </c>
      <c r="N90" s="94">
        <f t="shared" si="33"/>
        <v>0</v>
      </c>
      <c r="O90" s="94">
        <f t="shared" si="33"/>
        <v>0</v>
      </c>
      <c r="P90" s="94">
        <f t="shared" si="33"/>
        <v>0</v>
      </c>
      <c r="Q90" s="94">
        <f t="shared" si="33"/>
        <v>0</v>
      </c>
      <c r="R90" s="94">
        <f t="shared" si="33"/>
        <v>0</v>
      </c>
      <c r="S90" s="94">
        <f t="shared" si="33"/>
        <v>0</v>
      </c>
      <c r="T90" s="94">
        <f t="shared" si="33"/>
        <v>0</v>
      </c>
      <c r="U90" s="94">
        <f t="shared" si="33"/>
        <v>0</v>
      </c>
      <c r="V90" s="94">
        <f t="shared" si="33"/>
        <v>0</v>
      </c>
      <c r="W90" s="94">
        <f t="shared" si="33"/>
        <v>0</v>
      </c>
      <c r="X90" s="94">
        <f t="shared" si="33"/>
        <v>0</v>
      </c>
      <c r="Y90" s="94">
        <f t="shared" si="33"/>
        <v>0</v>
      </c>
      <c r="Z90" s="94">
        <f t="shared" si="33"/>
        <v>0</v>
      </c>
      <c r="AA90" s="94">
        <f t="shared" si="33"/>
        <v>0</v>
      </c>
      <c r="AB90" s="94">
        <f>IF(IFERROR(IF(VLOOKUP(AB89,AB$145:AB$149,1,0)&gt;=1,AB$144,0),AB89)=AB$129,AB$133,IF(IFERROR(IF(VLOOKUP(AB89,AB$145:AB$149,1,0)&gt;=1,AB$144,0),AB89)=AB$135,AB$138,IF(IFERROR(IF(VLOOKUP(AB89,AB$145:AB$149,1,0)&gt;=1,AB$144,0),AB89)=AB$140,AB$142,0)))</f>
        <v>0</v>
      </c>
      <c r="AC90" s="223"/>
    </row>
    <row r="91" spans="1:29" ht="15.75" hidden="1" customHeight="1" x14ac:dyDescent="0.4">
      <c r="A91" s="260">
        <f t="shared" si="27"/>
        <v>17</v>
      </c>
      <c r="B91" s="237">
        <f>+Partici!I51</f>
        <v>0</v>
      </c>
      <c r="C91" s="234">
        <f>SUM(D92:AB92)</f>
        <v>0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56"/>
      <c r="Y91" s="56"/>
      <c r="Z91" s="56"/>
      <c r="AA91" s="56"/>
      <c r="AB91" s="56"/>
      <c r="AC91" s="223">
        <f>SUM(D92:AB92)</f>
        <v>0</v>
      </c>
    </row>
    <row r="92" spans="1:29" ht="15.75" hidden="1" customHeight="1" x14ac:dyDescent="0.4">
      <c r="A92" s="261"/>
      <c r="B92" s="237"/>
      <c r="C92" s="235"/>
      <c r="D92" s="94">
        <f t="shared" ref="D92:AA92" si="34">IF(IFERROR(IF(VLOOKUP(D91,D$145:D$149,1,0)&gt;=1,D$144,0),D91)=D$129,D$133,IF(IFERROR(IF(VLOOKUP(D91,D$145:D$149,1,0)&gt;=1,D$144,0),D91)=D$135,D$138,IF(IFERROR(IF(VLOOKUP(D91,D$145:D$149,1,0)&gt;=1,D$144,0),D91)=D$140,D$142,0)))</f>
        <v>0</v>
      </c>
      <c r="E92" s="94">
        <f t="shared" si="34"/>
        <v>0</v>
      </c>
      <c r="F92" s="94">
        <f t="shared" si="34"/>
        <v>0</v>
      </c>
      <c r="G92" s="94">
        <f t="shared" si="34"/>
        <v>0</v>
      </c>
      <c r="H92" s="94">
        <f t="shared" si="34"/>
        <v>0</v>
      </c>
      <c r="I92" s="94">
        <f t="shared" si="34"/>
        <v>0</v>
      </c>
      <c r="J92" s="94">
        <f t="shared" si="34"/>
        <v>0</v>
      </c>
      <c r="K92" s="94">
        <f t="shared" si="34"/>
        <v>0</v>
      </c>
      <c r="L92" s="94">
        <f t="shared" si="34"/>
        <v>0</v>
      </c>
      <c r="M92" s="94">
        <f t="shared" si="34"/>
        <v>0</v>
      </c>
      <c r="N92" s="94">
        <f t="shared" si="34"/>
        <v>0</v>
      </c>
      <c r="O92" s="94">
        <f t="shared" si="34"/>
        <v>0</v>
      </c>
      <c r="P92" s="94">
        <f t="shared" si="34"/>
        <v>0</v>
      </c>
      <c r="Q92" s="94">
        <f t="shared" si="34"/>
        <v>0</v>
      </c>
      <c r="R92" s="94">
        <f t="shared" si="34"/>
        <v>0</v>
      </c>
      <c r="S92" s="94">
        <f t="shared" si="34"/>
        <v>0</v>
      </c>
      <c r="T92" s="94">
        <f t="shared" si="34"/>
        <v>0</v>
      </c>
      <c r="U92" s="94">
        <f t="shared" si="34"/>
        <v>0</v>
      </c>
      <c r="V92" s="94">
        <f t="shared" si="34"/>
        <v>0</v>
      </c>
      <c r="W92" s="94">
        <f t="shared" si="34"/>
        <v>0</v>
      </c>
      <c r="X92" s="94">
        <f t="shared" si="34"/>
        <v>0</v>
      </c>
      <c r="Y92" s="94">
        <f t="shared" si="34"/>
        <v>0</v>
      </c>
      <c r="Z92" s="94">
        <f t="shared" si="34"/>
        <v>0</v>
      </c>
      <c r="AA92" s="94">
        <f t="shared" si="34"/>
        <v>0</v>
      </c>
      <c r="AB92" s="94">
        <f>IF(IFERROR(IF(VLOOKUP(AB91,AB$145:AB$149,1,0)&gt;=1,AB$144,0),AB91)=AB$129,AB$133,IF(IFERROR(IF(VLOOKUP(AB91,AB$145:AB$149,1,0)&gt;=1,AB$144,0),AB91)=AB$135,AB$138,IF(IFERROR(IF(VLOOKUP(AB91,AB$145:AB$149,1,0)&gt;=1,AB$144,0),AB91)=AB$140,AB$142,0)))</f>
        <v>0</v>
      </c>
      <c r="AC92" s="223"/>
    </row>
    <row r="93" spans="1:29" ht="15.75" hidden="1" customHeight="1" x14ac:dyDescent="0.4">
      <c r="A93" s="260">
        <f t="shared" si="27"/>
        <v>18</v>
      </c>
      <c r="B93" s="237">
        <f>+Partici!I52</f>
        <v>0</v>
      </c>
      <c r="C93" s="234">
        <f>SUM(D94:AB94)</f>
        <v>0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56"/>
      <c r="Y93" s="56"/>
      <c r="Z93" s="56"/>
      <c r="AA93" s="56"/>
      <c r="AB93" s="56"/>
      <c r="AC93" s="223">
        <f>SUM(D94:AB94)</f>
        <v>0</v>
      </c>
    </row>
    <row r="94" spans="1:29" ht="15.75" hidden="1" customHeight="1" x14ac:dyDescent="0.4">
      <c r="A94" s="261"/>
      <c r="B94" s="237"/>
      <c r="C94" s="235"/>
      <c r="D94" s="94">
        <f t="shared" ref="D94:AA94" si="35">IF(IFERROR(IF(VLOOKUP(D93,D$145:D$149,1,0)&gt;=1,D$144,0),D93)=D$129,D$133,IF(IFERROR(IF(VLOOKUP(D93,D$145:D$149,1,0)&gt;=1,D$144,0),D93)=D$135,D$138,IF(IFERROR(IF(VLOOKUP(D93,D$145:D$149,1,0)&gt;=1,D$144,0),D93)=D$140,D$142,0)))</f>
        <v>0</v>
      </c>
      <c r="E94" s="94">
        <f t="shared" si="35"/>
        <v>0</v>
      </c>
      <c r="F94" s="94">
        <f t="shared" si="35"/>
        <v>0</v>
      </c>
      <c r="G94" s="94">
        <f t="shared" si="35"/>
        <v>0</v>
      </c>
      <c r="H94" s="94">
        <f t="shared" si="35"/>
        <v>0</v>
      </c>
      <c r="I94" s="94">
        <f t="shared" si="35"/>
        <v>0</v>
      </c>
      <c r="J94" s="94">
        <f t="shared" si="35"/>
        <v>0</v>
      </c>
      <c r="K94" s="94">
        <f t="shared" si="35"/>
        <v>0</v>
      </c>
      <c r="L94" s="94">
        <f t="shared" si="35"/>
        <v>0</v>
      </c>
      <c r="M94" s="94">
        <f t="shared" si="35"/>
        <v>0</v>
      </c>
      <c r="N94" s="94">
        <f t="shared" si="35"/>
        <v>0</v>
      </c>
      <c r="O94" s="94">
        <f t="shared" si="35"/>
        <v>0</v>
      </c>
      <c r="P94" s="94">
        <f t="shared" si="35"/>
        <v>0</v>
      </c>
      <c r="Q94" s="94">
        <f t="shared" si="35"/>
        <v>0</v>
      </c>
      <c r="R94" s="94">
        <f t="shared" si="35"/>
        <v>0</v>
      </c>
      <c r="S94" s="94">
        <f t="shared" si="35"/>
        <v>0</v>
      </c>
      <c r="T94" s="94">
        <f t="shared" si="35"/>
        <v>0</v>
      </c>
      <c r="U94" s="94">
        <f t="shared" si="35"/>
        <v>0</v>
      </c>
      <c r="V94" s="94">
        <f t="shared" si="35"/>
        <v>0</v>
      </c>
      <c r="W94" s="94">
        <f t="shared" si="35"/>
        <v>0</v>
      </c>
      <c r="X94" s="94">
        <f t="shared" si="35"/>
        <v>0</v>
      </c>
      <c r="Y94" s="94">
        <f t="shared" si="35"/>
        <v>0</v>
      </c>
      <c r="Z94" s="94">
        <f t="shared" si="35"/>
        <v>0</v>
      </c>
      <c r="AA94" s="94">
        <f t="shared" si="35"/>
        <v>0</v>
      </c>
      <c r="AB94" s="94">
        <f>IF(IFERROR(IF(VLOOKUP(AB93,AB$145:AB$149,1,0)&gt;=1,AB$144,0),AB93)=AB$129,AB$133,IF(IFERROR(IF(VLOOKUP(AB93,AB$145:AB$149,1,0)&gt;=1,AB$144,0),AB93)=AB$135,AB$138,IF(IFERROR(IF(VLOOKUP(AB93,AB$145:AB$149,1,0)&gt;=1,AB$144,0),AB93)=AB$140,AB$142,0)))</f>
        <v>0</v>
      </c>
      <c r="AC94" s="223"/>
    </row>
    <row r="95" spans="1:29" ht="15.75" hidden="1" customHeight="1" x14ac:dyDescent="0.4">
      <c r="A95" s="260">
        <f t="shared" si="27"/>
        <v>19</v>
      </c>
      <c r="B95" s="237">
        <f>+Partici!I53</f>
        <v>0</v>
      </c>
      <c r="C95" s="234">
        <f>SUM(D96:AB96)</f>
        <v>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56"/>
      <c r="Y95" s="56"/>
      <c r="Z95" s="56"/>
      <c r="AA95" s="56"/>
      <c r="AB95" s="56"/>
      <c r="AC95" s="223">
        <f>SUM(D96:AB96)</f>
        <v>0</v>
      </c>
    </row>
    <row r="96" spans="1:29" ht="15.75" hidden="1" customHeight="1" x14ac:dyDescent="0.4">
      <c r="A96" s="261"/>
      <c r="B96" s="237"/>
      <c r="C96" s="235"/>
      <c r="D96" s="94">
        <f t="shared" ref="D96:AA96" si="36">IF(IFERROR(IF(VLOOKUP(D95,D$145:D$149,1,0)&gt;=1,D$144,0),D95)=D$129,D$133,IF(IFERROR(IF(VLOOKUP(D95,D$145:D$149,1,0)&gt;=1,D$144,0),D95)=D$135,D$138,IF(IFERROR(IF(VLOOKUP(D95,D$145:D$149,1,0)&gt;=1,D$144,0),D95)=D$140,D$142,0)))</f>
        <v>0</v>
      </c>
      <c r="E96" s="94">
        <f t="shared" si="36"/>
        <v>0</v>
      </c>
      <c r="F96" s="94">
        <f t="shared" si="36"/>
        <v>0</v>
      </c>
      <c r="G96" s="94">
        <f t="shared" si="36"/>
        <v>0</v>
      </c>
      <c r="H96" s="94">
        <f t="shared" si="36"/>
        <v>0</v>
      </c>
      <c r="I96" s="94">
        <f t="shared" si="36"/>
        <v>0</v>
      </c>
      <c r="J96" s="94">
        <f t="shared" si="36"/>
        <v>0</v>
      </c>
      <c r="K96" s="94">
        <f t="shared" si="36"/>
        <v>0</v>
      </c>
      <c r="L96" s="94">
        <f t="shared" si="36"/>
        <v>0</v>
      </c>
      <c r="M96" s="94">
        <f t="shared" si="36"/>
        <v>0</v>
      </c>
      <c r="N96" s="94">
        <f t="shared" si="36"/>
        <v>0</v>
      </c>
      <c r="O96" s="94">
        <f t="shared" si="36"/>
        <v>0</v>
      </c>
      <c r="P96" s="94">
        <f t="shared" si="36"/>
        <v>0</v>
      </c>
      <c r="Q96" s="94">
        <f t="shared" si="36"/>
        <v>0</v>
      </c>
      <c r="R96" s="94">
        <f t="shared" si="36"/>
        <v>0</v>
      </c>
      <c r="S96" s="94">
        <f t="shared" si="36"/>
        <v>0</v>
      </c>
      <c r="T96" s="94">
        <f t="shared" si="36"/>
        <v>0</v>
      </c>
      <c r="U96" s="94">
        <f t="shared" si="36"/>
        <v>0</v>
      </c>
      <c r="V96" s="94">
        <f t="shared" si="36"/>
        <v>0</v>
      </c>
      <c r="W96" s="94">
        <f t="shared" si="36"/>
        <v>0</v>
      </c>
      <c r="X96" s="94">
        <f t="shared" si="36"/>
        <v>0</v>
      </c>
      <c r="Y96" s="94">
        <f t="shared" si="36"/>
        <v>0</v>
      </c>
      <c r="Z96" s="94">
        <f t="shared" si="36"/>
        <v>0</v>
      </c>
      <c r="AA96" s="94">
        <f t="shared" si="36"/>
        <v>0</v>
      </c>
      <c r="AB96" s="94">
        <f>IF(IFERROR(IF(VLOOKUP(AB95,AB$145:AB$149,1,0)&gt;=1,AB$144,0),AB95)=AB$129,AB$133,IF(IFERROR(IF(VLOOKUP(AB95,AB$145:AB$149,1,0)&gt;=1,AB$144,0),AB95)=AB$135,AB$138,IF(IFERROR(IF(VLOOKUP(AB95,AB$145:AB$149,1,0)&gt;=1,AB$144,0),AB95)=AB$140,AB$142,0)))</f>
        <v>0</v>
      </c>
      <c r="AC96" s="223"/>
    </row>
    <row r="97" spans="1:29" ht="15.75" hidden="1" customHeight="1" x14ac:dyDescent="0.4">
      <c r="A97" s="260">
        <f t="shared" si="27"/>
        <v>20</v>
      </c>
      <c r="B97" s="237">
        <f>+Partici!I54</f>
        <v>0</v>
      </c>
      <c r="C97" s="234">
        <f>SUM(D98:AB98)</f>
        <v>0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56"/>
      <c r="Y97" s="56"/>
      <c r="Z97" s="56"/>
      <c r="AA97" s="56"/>
      <c r="AB97" s="56"/>
      <c r="AC97" s="223">
        <f>SUM(D98:AB98)</f>
        <v>0</v>
      </c>
    </row>
    <row r="98" spans="1:29" ht="15.75" hidden="1" customHeight="1" x14ac:dyDescent="0.4">
      <c r="A98" s="261"/>
      <c r="B98" s="237"/>
      <c r="C98" s="235"/>
      <c r="D98" s="94">
        <f t="shared" ref="D98:AA98" si="37">IF(IFERROR(IF(VLOOKUP(D97,D$145:D$149,1,0)&gt;=1,D$144,0),D97)=D$129,D$133,IF(IFERROR(IF(VLOOKUP(D97,D$145:D$149,1,0)&gt;=1,D$144,0),D97)=D$135,D$138,IF(IFERROR(IF(VLOOKUP(D97,D$145:D$149,1,0)&gt;=1,D$144,0),D97)=D$140,D$142,0)))</f>
        <v>0</v>
      </c>
      <c r="E98" s="94">
        <f t="shared" si="37"/>
        <v>0</v>
      </c>
      <c r="F98" s="94">
        <f t="shared" si="37"/>
        <v>0</v>
      </c>
      <c r="G98" s="94">
        <f t="shared" si="37"/>
        <v>0</v>
      </c>
      <c r="H98" s="94">
        <f t="shared" si="37"/>
        <v>0</v>
      </c>
      <c r="I98" s="94">
        <f t="shared" si="37"/>
        <v>0</v>
      </c>
      <c r="J98" s="94">
        <f t="shared" si="37"/>
        <v>0</v>
      </c>
      <c r="K98" s="94">
        <f t="shared" si="37"/>
        <v>0</v>
      </c>
      <c r="L98" s="94">
        <f t="shared" si="37"/>
        <v>0</v>
      </c>
      <c r="M98" s="94">
        <f t="shared" si="37"/>
        <v>0</v>
      </c>
      <c r="N98" s="94">
        <f t="shared" si="37"/>
        <v>0</v>
      </c>
      <c r="O98" s="94">
        <f t="shared" si="37"/>
        <v>0</v>
      </c>
      <c r="P98" s="94">
        <f t="shared" si="37"/>
        <v>0</v>
      </c>
      <c r="Q98" s="94">
        <f t="shared" si="37"/>
        <v>0</v>
      </c>
      <c r="R98" s="94">
        <f t="shared" si="37"/>
        <v>0</v>
      </c>
      <c r="S98" s="94">
        <f t="shared" si="37"/>
        <v>0</v>
      </c>
      <c r="T98" s="94">
        <f t="shared" si="37"/>
        <v>0</v>
      </c>
      <c r="U98" s="94">
        <f t="shared" si="37"/>
        <v>0</v>
      </c>
      <c r="V98" s="94">
        <f t="shared" si="37"/>
        <v>0</v>
      </c>
      <c r="W98" s="94">
        <f t="shared" si="37"/>
        <v>0</v>
      </c>
      <c r="X98" s="94">
        <f t="shared" si="37"/>
        <v>0</v>
      </c>
      <c r="Y98" s="94">
        <f t="shared" si="37"/>
        <v>0</v>
      </c>
      <c r="Z98" s="94">
        <f t="shared" si="37"/>
        <v>0</v>
      </c>
      <c r="AA98" s="94">
        <f t="shared" si="37"/>
        <v>0</v>
      </c>
      <c r="AB98" s="94">
        <f>IF(IFERROR(IF(VLOOKUP(AB97,AB$145:AB$149,1,0)&gt;=1,AB$144,0),AB97)=AB$129,AB$133,IF(IFERROR(IF(VLOOKUP(AB97,AB$145:AB$149,1,0)&gt;=1,AB$144,0),AB97)=AB$135,AB$138,IF(IFERROR(IF(VLOOKUP(AB97,AB$145:AB$149,1,0)&gt;=1,AB$144,0),AB97)=AB$140,AB$142,0)))</f>
        <v>0</v>
      </c>
      <c r="AC98" s="223"/>
    </row>
    <row r="99" spans="1:29" ht="15.75" hidden="1" customHeight="1" x14ac:dyDescent="0.4">
      <c r="A99" s="260">
        <f t="shared" si="27"/>
        <v>21</v>
      </c>
      <c r="B99" s="237">
        <f>+Partici!I55</f>
        <v>0</v>
      </c>
      <c r="C99" s="234">
        <f>SUM(D100:AB100)</f>
        <v>0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56"/>
      <c r="Y99" s="56"/>
      <c r="Z99" s="56"/>
      <c r="AA99" s="56"/>
      <c r="AB99" s="56"/>
      <c r="AC99" s="223">
        <f>SUM(D100:AB100)</f>
        <v>0</v>
      </c>
    </row>
    <row r="100" spans="1:29" ht="15.75" hidden="1" customHeight="1" x14ac:dyDescent="0.4">
      <c r="A100" s="261"/>
      <c r="B100" s="237"/>
      <c r="C100" s="235"/>
      <c r="D100" s="94">
        <f t="shared" ref="D100:AA100" si="38">IF(IFERROR(IF(VLOOKUP(D99,D$145:D$149,1,0)&gt;=1,D$144,0),D99)=D$129,D$133,IF(IFERROR(IF(VLOOKUP(D99,D$145:D$149,1,0)&gt;=1,D$144,0),D99)=D$135,D$138,IF(IFERROR(IF(VLOOKUP(D99,D$145:D$149,1,0)&gt;=1,D$144,0),D99)=D$140,D$142,0)))</f>
        <v>0</v>
      </c>
      <c r="E100" s="94">
        <f t="shared" si="38"/>
        <v>0</v>
      </c>
      <c r="F100" s="94">
        <f t="shared" si="38"/>
        <v>0</v>
      </c>
      <c r="G100" s="94">
        <f t="shared" si="38"/>
        <v>0</v>
      </c>
      <c r="H100" s="94">
        <f t="shared" si="38"/>
        <v>0</v>
      </c>
      <c r="I100" s="94">
        <f t="shared" si="38"/>
        <v>0</v>
      </c>
      <c r="J100" s="94">
        <f t="shared" si="38"/>
        <v>0</v>
      </c>
      <c r="K100" s="94">
        <f t="shared" si="38"/>
        <v>0</v>
      </c>
      <c r="L100" s="94">
        <f t="shared" si="38"/>
        <v>0</v>
      </c>
      <c r="M100" s="94">
        <f t="shared" si="38"/>
        <v>0</v>
      </c>
      <c r="N100" s="94">
        <f t="shared" si="38"/>
        <v>0</v>
      </c>
      <c r="O100" s="94">
        <f t="shared" si="38"/>
        <v>0</v>
      </c>
      <c r="P100" s="94">
        <f t="shared" si="38"/>
        <v>0</v>
      </c>
      <c r="Q100" s="94">
        <f t="shared" si="38"/>
        <v>0</v>
      </c>
      <c r="R100" s="94">
        <f t="shared" si="38"/>
        <v>0</v>
      </c>
      <c r="S100" s="94">
        <f t="shared" si="38"/>
        <v>0</v>
      </c>
      <c r="T100" s="94">
        <f t="shared" si="38"/>
        <v>0</v>
      </c>
      <c r="U100" s="94">
        <f t="shared" si="38"/>
        <v>0</v>
      </c>
      <c r="V100" s="94">
        <f t="shared" si="38"/>
        <v>0</v>
      </c>
      <c r="W100" s="94">
        <f t="shared" si="38"/>
        <v>0</v>
      </c>
      <c r="X100" s="94">
        <f t="shared" si="38"/>
        <v>0</v>
      </c>
      <c r="Y100" s="94">
        <f t="shared" si="38"/>
        <v>0</v>
      </c>
      <c r="Z100" s="94">
        <f t="shared" si="38"/>
        <v>0</v>
      </c>
      <c r="AA100" s="94">
        <f t="shared" si="38"/>
        <v>0</v>
      </c>
      <c r="AB100" s="94">
        <f>IF(IFERROR(IF(VLOOKUP(AB99,AB$145:AB$149,1,0)&gt;=1,AB$144,0),AB99)=AB$129,AB$133,IF(IFERROR(IF(VLOOKUP(AB99,AB$145:AB$149,1,0)&gt;=1,AB$144,0),AB99)=AB$135,AB$138,IF(IFERROR(IF(VLOOKUP(AB99,AB$145:AB$149,1,0)&gt;=1,AB$144,0),AB99)=AB$140,AB$142,0)))</f>
        <v>0</v>
      </c>
      <c r="AC100" s="223"/>
    </row>
    <row r="101" spans="1:29" ht="15.75" hidden="1" customHeight="1" x14ac:dyDescent="0.4">
      <c r="A101" s="260">
        <f t="shared" si="27"/>
        <v>22</v>
      </c>
      <c r="B101" s="237">
        <f>+Partici!I56</f>
        <v>0</v>
      </c>
      <c r="C101" s="234">
        <f>SUM(D102:AB102)</f>
        <v>0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56"/>
      <c r="Y101" s="56"/>
      <c r="Z101" s="56"/>
      <c r="AA101" s="56"/>
      <c r="AB101" s="56"/>
      <c r="AC101" s="223">
        <f>SUM(D102:AB102)</f>
        <v>0</v>
      </c>
    </row>
    <row r="102" spans="1:29" ht="15.75" hidden="1" customHeight="1" x14ac:dyDescent="0.4">
      <c r="A102" s="261"/>
      <c r="B102" s="237"/>
      <c r="C102" s="235"/>
      <c r="D102" s="94">
        <f t="shared" ref="D102:AA102" si="39">IF(IFERROR(IF(VLOOKUP(D101,D$145:D$149,1,0)&gt;=1,D$144,0),D101)=D$129,D$133,IF(IFERROR(IF(VLOOKUP(D101,D$145:D$149,1,0)&gt;=1,D$144,0),D101)=D$135,D$138,IF(IFERROR(IF(VLOOKUP(D101,D$145:D$149,1,0)&gt;=1,D$144,0),D101)=D$140,D$142,0)))</f>
        <v>0</v>
      </c>
      <c r="E102" s="94">
        <f t="shared" si="39"/>
        <v>0</v>
      </c>
      <c r="F102" s="94">
        <f t="shared" si="39"/>
        <v>0</v>
      </c>
      <c r="G102" s="94">
        <f t="shared" si="39"/>
        <v>0</v>
      </c>
      <c r="H102" s="94">
        <f t="shared" si="39"/>
        <v>0</v>
      </c>
      <c r="I102" s="94">
        <f t="shared" si="39"/>
        <v>0</v>
      </c>
      <c r="J102" s="94">
        <f t="shared" si="39"/>
        <v>0</v>
      </c>
      <c r="K102" s="94">
        <f t="shared" si="39"/>
        <v>0</v>
      </c>
      <c r="L102" s="94">
        <f t="shared" si="39"/>
        <v>0</v>
      </c>
      <c r="M102" s="94">
        <f t="shared" si="39"/>
        <v>0</v>
      </c>
      <c r="N102" s="94">
        <f t="shared" si="39"/>
        <v>0</v>
      </c>
      <c r="O102" s="94">
        <f t="shared" si="39"/>
        <v>0</v>
      </c>
      <c r="P102" s="94">
        <f t="shared" si="39"/>
        <v>0</v>
      </c>
      <c r="Q102" s="94">
        <f t="shared" si="39"/>
        <v>0</v>
      </c>
      <c r="R102" s="94">
        <f t="shared" si="39"/>
        <v>0</v>
      </c>
      <c r="S102" s="94">
        <f t="shared" si="39"/>
        <v>0</v>
      </c>
      <c r="T102" s="94">
        <f t="shared" si="39"/>
        <v>0</v>
      </c>
      <c r="U102" s="94">
        <f t="shared" si="39"/>
        <v>0</v>
      </c>
      <c r="V102" s="94">
        <f t="shared" si="39"/>
        <v>0</v>
      </c>
      <c r="W102" s="94">
        <f t="shared" si="39"/>
        <v>0</v>
      </c>
      <c r="X102" s="94">
        <f t="shared" si="39"/>
        <v>0</v>
      </c>
      <c r="Y102" s="94">
        <f t="shared" si="39"/>
        <v>0</v>
      </c>
      <c r="Z102" s="94">
        <f t="shared" si="39"/>
        <v>0</v>
      </c>
      <c r="AA102" s="94">
        <f t="shared" si="39"/>
        <v>0</v>
      </c>
      <c r="AB102" s="94">
        <f>IF(IFERROR(IF(VLOOKUP(AB101,AB$145:AB$149,1,0)&gt;=1,AB$144,0),AB101)=AB$129,AB$133,IF(IFERROR(IF(VLOOKUP(AB101,AB$145:AB$149,1,0)&gt;=1,AB$144,0),AB101)=AB$135,AB$138,IF(IFERROR(IF(VLOOKUP(AB101,AB$145:AB$149,1,0)&gt;=1,AB$144,0),AB101)=AB$140,AB$142,0)))</f>
        <v>0</v>
      </c>
      <c r="AC102" s="223"/>
    </row>
    <row r="103" spans="1:29" ht="15.75" hidden="1" customHeight="1" x14ac:dyDescent="0.4">
      <c r="A103" s="260">
        <f t="shared" si="27"/>
        <v>23</v>
      </c>
      <c r="B103" s="237">
        <f>+Partici!I57</f>
        <v>0</v>
      </c>
      <c r="C103" s="234">
        <f>SUM(D104:AB104)</f>
        <v>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56"/>
      <c r="Y103" s="56"/>
      <c r="Z103" s="56"/>
      <c r="AA103" s="56"/>
      <c r="AB103" s="56"/>
      <c r="AC103" s="223">
        <f>SUM(D104:AB104)</f>
        <v>0</v>
      </c>
    </row>
    <row r="104" spans="1:29" ht="15.75" hidden="1" customHeight="1" x14ac:dyDescent="0.4">
      <c r="A104" s="261"/>
      <c r="B104" s="237"/>
      <c r="C104" s="235"/>
      <c r="D104" s="94">
        <f t="shared" ref="D104:AB104" si="40">IF(IFERROR(IF(VLOOKUP(D103,D$145:D$149,1,0)&gt;=1,D$144,0),D103)=D$129,D$133,IF(IFERROR(IF(VLOOKUP(D103,D$145:D$149,1,0)&gt;=1,D$144,0),D103)=D$135,D$138,IF(IFERROR(IF(VLOOKUP(D103,D$145:D$149,1,0)&gt;=1,D$144,0),D103)=D$140,D$142,0)))</f>
        <v>0</v>
      </c>
      <c r="E104" s="94">
        <f t="shared" si="40"/>
        <v>0</v>
      </c>
      <c r="F104" s="94">
        <f t="shared" si="40"/>
        <v>0</v>
      </c>
      <c r="G104" s="94">
        <f t="shared" si="40"/>
        <v>0</v>
      </c>
      <c r="H104" s="94">
        <f t="shared" si="40"/>
        <v>0</v>
      </c>
      <c r="I104" s="94">
        <f t="shared" si="40"/>
        <v>0</v>
      </c>
      <c r="J104" s="94">
        <f t="shared" si="40"/>
        <v>0</v>
      </c>
      <c r="K104" s="94">
        <f t="shared" si="40"/>
        <v>0</v>
      </c>
      <c r="L104" s="94">
        <f t="shared" si="40"/>
        <v>0</v>
      </c>
      <c r="M104" s="94">
        <f t="shared" si="40"/>
        <v>0</v>
      </c>
      <c r="N104" s="94">
        <f t="shared" si="40"/>
        <v>0</v>
      </c>
      <c r="O104" s="94">
        <f t="shared" si="40"/>
        <v>0</v>
      </c>
      <c r="P104" s="94">
        <f t="shared" si="40"/>
        <v>0</v>
      </c>
      <c r="Q104" s="94">
        <f t="shared" si="40"/>
        <v>0</v>
      </c>
      <c r="R104" s="94">
        <f t="shared" si="40"/>
        <v>0</v>
      </c>
      <c r="S104" s="94">
        <f t="shared" si="40"/>
        <v>0</v>
      </c>
      <c r="T104" s="94">
        <f t="shared" si="40"/>
        <v>0</v>
      </c>
      <c r="U104" s="94">
        <f t="shared" si="40"/>
        <v>0</v>
      </c>
      <c r="V104" s="94">
        <f t="shared" si="40"/>
        <v>0</v>
      </c>
      <c r="W104" s="94">
        <f t="shared" si="40"/>
        <v>0</v>
      </c>
      <c r="X104" s="94">
        <f t="shared" si="40"/>
        <v>0</v>
      </c>
      <c r="Y104" s="94">
        <f t="shared" si="40"/>
        <v>0</v>
      </c>
      <c r="Z104" s="94">
        <f t="shared" si="40"/>
        <v>0</v>
      </c>
      <c r="AA104" s="94">
        <f t="shared" si="40"/>
        <v>0</v>
      </c>
      <c r="AB104" s="94">
        <f t="shared" si="40"/>
        <v>0</v>
      </c>
      <c r="AC104" s="223"/>
    </row>
    <row r="105" spans="1:29" ht="15.75" hidden="1" customHeight="1" x14ac:dyDescent="0.4">
      <c r="A105" s="260">
        <f t="shared" si="27"/>
        <v>24</v>
      </c>
      <c r="B105" s="237">
        <f>+Partici!I58</f>
        <v>0</v>
      </c>
      <c r="C105" s="234">
        <f>SUM(D106:AB106)</f>
        <v>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56"/>
      <c r="Y105" s="56"/>
      <c r="Z105" s="56"/>
      <c r="AA105" s="56"/>
      <c r="AB105" s="56"/>
      <c r="AC105" s="223">
        <f>SUM(D106:AB106)</f>
        <v>0</v>
      </c>
    </row>
    <row r="106" spans="1:29" ht="15.75" hidden="1" customHeight="1" x14ac:dyDescent="0.4">
      <c r="A106" s="261"/>
      <c r="B106" s="237"/>
      <c r="C106" s="235"/>
      <c r="D106" s="94">
        <f t="shared" ref="D106:AA106" si="41">IF(IFERROR(IF(VLOOKUP(D105,D$145:D$149,1,0)&gt;=1,D$144,0),D105)=D$129,D$133,IF(IFERROR(IF(VLOOKUP(D105,D$145:D$149,1,0)&gt;=1,D$144,0),D105)=D$135,D$138,IF(IFERROR(IF(VLOOKUP(D105,D$145:D$149,1,0)&gt;=1,D$144,0),D105)=D$140,D$142,0)))</f>
        <v>0</v>
      </c>
      <c r="E106" s="94">
        <f t="shared" si="41"/>
        <v>0</v>
      </c>
      <c r="F106" s="94">
        <f t="shared" si="41"/>
        <v>0</v>
      </c>
      <c r="G106" s="94">
        <f t="shared" si="41"/>
        <v>0</v>
      </c>
      <c r="H106" s="94">
        <f t="shared" si="41"/>
        <v>0</v>
      </c>
      <c r="I106" s="94">
        <f t="shared" si="41"/>
        <v>0</v>
      </c>
      <c r="J106" s="94">
        <f t="shared" si="41"/>
        <v>0</v>
      </c>
      <c r="K106" s="94">
        <f t="shared" si="41"/>
        <v>0</v>
      </c>
      <c r="L106" s="94">
        <f t="shared" si="41"/>
        <v>0</v>
      </c>
      <c r="M106" s="94">
        <f t="shared" si="41"/>
        <v>0</v>
      </c>
      <c r="N106" s="94">
        <f t="shared" si="41"/>
        <v>0</v>
      </c>
      <c r="O106" s="94">
        <f t="shared" si="41"/>
        <v>0</v>
      </c>
      <c r="P106" s="94">
        <f t="shared" si="41"/>
        <v>0</v>
      </c>
      <c r="Q106" s="94">
        <f t="shared" si="41"/>
        <v>0</v>
      </c>
      <c r="R106" s="94">
        <f t="shared" si="41"/>
        <v>0</v>
      </c>
      <c r="S106" s="94">
        <f t="shared" si="41"/>
        <v>0</v>
      </c>
      <c r="T106" s="94">
        <f t="shared" si="41"/>
        <v>0</v>
      </c>
      <c r="U106" s="94">
        <f t="shared" si="41"/>
        <v>0</v>
      </c>
      <c r="V106" s="94">
        <f t="shared" si="41"/>
        <v>0</v>
      </c>
      <c r="W106" s="94">
        <f t="shared" si="41"/>
        <v>0</v>
      </c>
      <c r="X106" s="94">
        <f t="shared" si="41"/>
        <v>0</v>
      </c>
      <c r="Y106" s="94">
        <f t="shared" si="41"/>
        <v>0</v>
      </c>
      <c r="Z106" s="94">
        <f t="shared" si="41"/>
        <v>0</v>
      </c>
      <c r="AA106" s="94">
        <f t="shared" si="41"/>
        <v>0</v>
      </c>
      <c r="AB106" s="94">
        <f>IF(IFERROR(IF(VLOOKUP(AB105,AB$145:AB$149,1,0)&gt;=1,AB$144,0),AB105)=AB$129,AB$133,IF(IFERROR(IF(VLOOKUP(AB105,AB$145:AB$149,1,0)&gt;=1,AB$144,0),AB105)=AB$135,AB$138,IF(IFERROR(IF(VLOOKUP(AB105,AB$145:AB$149,1,0)&gt;=1,AB$144,0),AB105)=AB$140,AB$142,0)))</f>
        <v>0</v>
      </c>
      <c r="AC106" s="223"/>
    </row>
    <row r="107" spans="1:29" ht="15.75" hidden="1" customHeight="1" x14ac:dyDescent="0.4">
      <c r="A107" s="260">
        <f t="shared" si="27"/>
        <v>25</v>
      </c>
      <c r="B107" s="237">
        <f>+Partici!I59</f>
        <v>0</v>
      </c>
      <c r="C107" s="234">
        <f>SUM(D108:AB108)</f>
        <v>0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56"/>
      <c r="Y107" s="56"/>
      <c r="Z107" s="56"/>
      <c r="AA107" s="56"/>
      <c r="AB107" s="56"/>
      <c r="AC107" s="223">
        <f>SUM(D108:AB108)</f>
        <v>0</v>
      </c>
    </row>
    <row r="108" spans="1:29" ht="15.75" hidden="1" customHeight="1" x14ac:dyDescent="0.4">
      <c r="A108" s="261"/>
      <c r="B108" s="237"/>
      <c r="C108" s="235"/>
      <c r="D108" s="94">
        <f t="shared" ref="D108:AA108" si="42">IF(IFERROR(IF(VLOOKUP(D107,D$145:D$149,1,0)&gt;=1,D$144,0),D107)=D$129,D$133,IF(IFERROR(IF(VLOOKUP(D107,D$145:D$149,1,0)&gt;=1,D$144,0),D107)=D$135,D$138,IF(IFERROR(IF(VLOOKUP(D107,D$145:D$149,1,0)&gt;=1,D$144,0),D107)=D$140,D$142,0)))</f>
        <v>0</v>
      </c>
      <c r="E108" s="94">
        <f t="shared" si="42"/>
        <v>0</v>
      </c>
      <c r="F108" s="94">
        <f t="shared" si="42"/>
        <v>0</v>
      </c>
      <c r="G108" s="94">
        <f t="shared" si="42"/>
        <v>0</v>
      </c>
      <c r="H108" s="94">
        <f t="shared" si="42"/>
        <v>0</v>
      </c>
      <c r="I108" s="94">
        <f t="shared" si="42"/>
        <v>0</v>
      </c>
      <c r="J108" s="94">
        <f t="shared" si="42"/>
        <v>0</v>
      </c>
      <c r="K108" s="94">
        <f t="shared" si="42"/>
        <v>0</v>
      </c>
      <c r="L108" s="94">
        <f t="shared" si="42"/>
        <v>0</v>
      </c>
      <c r="M108" s="94">
        <f t="shared" si="42"/>
        <v>0</v>
      </c>
      <c r="N108" s="94">
        <f t="shared" si="42"/>
        <v>0</v>
      </c>
      <c r="O108" s="94">
        <f t="shared" si="42"/>
        <v>0</v>
      </c>
      <c r="P108" s="94">
        <f t="shared" si="42"/>
        <v>0</v>
      </c>
      <c r="Q108" s="94">
        <f t="shared" si="42"/>
        <v>0</v>
      </c>
      <c r="R108" s="94">
        <f t="shared" si="42"/>
        <v>0</v>
      </c>
      <c r="S108" s="94">
        <f t="shared" si="42"/>
        <v>0</v>
      </c>
      <c r="T108" s="94">
        <f t="shared" si="42"/>
        <v>0</v>
      </c>
      <c r="U108" s="94">
        <f t="shared" si="42"/>
        <v>0</v>
      </c>
      <c r="V108" s="94">
        <f t="shared" si="42"/>
        <v>0</v>
      </c>
      <c r="W108" s="94">
        <f t="shared" si="42"/>
        <v>0</v>
      </c>
      <c r="X108" s="94">
        <f t="shared" si="42"/>
        <v>0</v>
      </c>
      <c r="Y108" s="94">
        <f t="shared" si="42"/>
        <v>0</v>
      </c>
      <c r="Z108" s="94">
        <f t="shared" si="42"/>
        <v>0</v>
      </c>
      <c r="AA108" s="94">
        <f t="shared" si="42"/>
        <v>0</v>
      </c>
      <c r="AB108" s="94">
        <f>IF(IFERROR(IF(VLOOKUP(AB107,AB$145:AB$149,1,0)&gt;=1,AB$144,0),AB107)=AB$129,AB$133,IF(IFERROR(IF(VLOOKUP(AB107,AB$145:AB$149,1,0)&gt;=1,AB$144,0),AB107)=AB$135,AB$138,IF(IFERROR(IF(VLOOKUP(AB107,AB$145:AB$149,1,0)&gt;=1,AB$144,0),AB107)=AB$140,AB$142,0)))</f>
        <v>0</v>
      </c>
      <c r="AC108" s="223"/>
    </row>
    <row r="109" spans="1:29" ht="15.75" hidden="1" customHeight="1" x14ac:dyDescent="0.4">
      <c r="A109" s="260">
        <f t="shared" si="27"/>
        <v>26</v>
      </c>
      <c r="B109" s="237">
        <f>+Partici!I60</f>
        <v>0</v>
      </c>
      <c r="C109" s="234">
        <f>SUM(D110:AB110)</f>
        <v>0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56"/>
      <c r="Y109" s="56"/>
      <c r="Z109" s="56"/>
      <c r="AA109" s="56"/>
      <c r="AB109" s="56"/>
      <c r="AC109" s="223">
        <f>SUM(D110:AB110)</f>
        <v>0</v>
      </c>
    </row>
    <row r="110" spans="1:29" ht="15.75" hidden="1" customHeight="1" x14ac:dyDescent="0.4">
      <c r="A110" s="261"/>
      <c r="B110" s="237"/>
      <c r="C110" s="235"/>
      <c r="D110" s="94">
        <f t="shared" ref="D110:AA110" si="43">IF(IFERROR(IF(VLOOKUP(D109,D$145:D$149,1,0)&gt;=1,D$144,0),D109)=D$129,D$133,IF(IFERROR(IF(VLOOKUP(D109,D$145:D$149,1,0)&gt;=1,D$144,0),D109)=D$135,D$138,IF(IFERROR(IF(VLOOKUP(D109,D$145:D$149,1,0)&gt;=1,D$144,0),D109)=D$140,D$142,0)))</f>
        <v>0</v>
      </c>
      <c r="E110" s="94">
        <f t="shared" si="43"/>
        <v>0</v>
      </c>
      <c r="F110" s="94">
        <f t="shared" si="43"/>
        <v>0</v>
      </c>
      <c r="G110" s="94">
        <f t="shared" si="43"/>
        <v>0</v>
      </c>
      <c r="H110" s="94">
        <f t="shared" si="43"/>
        <v>0</v>
      </c>
      <c r="I110" s="94">
        <f t="shared" si="43"/>
        <v>0</v>
      </c>
      <c r="J110" s="94">
        <f t="shared" si="43"/>
        <v>0</v>
      </c>
      <c r="K110" s="94">
        <f t="shared" si="43"/>
        <v>0</v>
      </c>
      <c r="L110" s="94">
        <f t="shared" si="43"/>
        <v>0</v>
      </c>
      <c r="M110" s="94">
        <f t="shared" si="43"/>
        <v>0</v>
      </c>
      <c r="N110" s="94">
        <f t="shared" si="43"/>
        <v>0</v>
      </c>
      <c r="O110" s="94">
        <f t="shared" si="43"/>
        <v>0</v>
      </c>
      <c r="P110" s="94">
        <f t="shared" si="43"/>
        <v>0</v>
      </c>
      <c r="Q110" s="94">
        <f t="shared" si="43"/>
        <v>0</v>
      </c>
      <c r="R110" s="94">
        <f t="shared" si="43"/>
        <v>0</v>
      </c>
      <c r="S110" s="94">
        <f t="shared" si="43"/>
        <v>0</v>
      </c>
      <c r="T110" s="94">
        <f t="shared" si="43"/>
        <v>0</v>
      </c>
      <c r="U110" s="94">
        <f t="shared" si="43"/>
        <v>0</v>
      </c>
      <c r="V110" s="94">
        <f t="shared" si="43"/>
        <v>0</v>
      </c>
      <c r="W110" s="94">
        <f t="shared" si="43"/>
        <v>0</v>
      </c>
      <c r="X110" s="94">
        <f t="shared" si="43"/>
        <v>0</v>
      </c>
      <c r="Y110" s="94">
        <f t="shared" si="43"/>
        <v>0</v>
      </c>
      <c r="Z110" s="94">
        <f t="shared" si="43"/>
        <v>0</v>
      </c>
      <c r="AA110" s="94">
        <f t="shared" si="43"/>
        <v>0</v>
      </c>
      <c r="AB110" s="94">
        <f>IF(IFERROR(IF(VLOOKUP(AB109,AB$145:AB$149,1,0)&gt;=1,AB$144,0),AB109)=AB$129,AB$133,IF(IFERROR(IF(VLOOKUP(AB109,AB$145:AB$149,1,0)&gt;=1,AB$144,0),AB109)=AB$135,AB$138,IF(IFERROR(IF(VLOOKUP(AB109,AB$145:AB$149,1,0)&gt;=1,AB$144,0),AB109)=AB$140,AB$142,0)))</f>
        <v>0</v>
      </c>
      <c r="AC110" s="223"/>
    </row>
    <row r="111" spans="1:29" ht="15.75" hidden="1" customHeight="1" x14ac:dyDescent="0.4">
      <c r="A111" s="260">
        <f t="shared" si="27"/>
        <v>27</v>
      </c>
      <c r="B111" s="237">
        <f>+Partici!I61</f>
        <v>0</v>
      </c>
      <c r="C111" s="234">
        <f>SUM(D112:AB112)</f>
        <v>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56"/>
      <c r="Y111" s="56"/>
      <c r="Z111" s="56"/>
      <c r="AA111" s="56"/>
      <c r="AB111" s="56"/>
      <c r="AC111" s="223">
        <f>SUM(D112:AB112)</f>
        <v>0</v>
      </c>
    </row>
    <row r="112" spans="1:29" ht="15.75" hidden="1" customHeight="1" x14ac:dyDescent="0.4">
      <c r="A112" s="261"/>
      <c r="B112" s="237"/>
      <c r="C112" s="235"/>
      <c r="D112" s="94">
        <f t="shared" ref="D112:AA112" si="44">IF(IFERROR(IF(VLOOKUP(D111,D$145:D$149,1,0)&gt;=1,D$144,0),D111)=D$129,D$133,IF(IFERROR(IF(VLOOKUP(D111,D$145:D$149,1,0)&gt;=1,D$144,0),D111)=D$135,D$138,IF(IFERROR(IF(VLOOKUP(D111,D$145:D$149,1,0)&gt;=1,D$144,0),D111)=D$140,D$142,0)))</f>
        <v>0</v>
      </c>
      <c r="E112" s="94">
        <f t="shared" si="44"/>
        <v>0</v>
      </c>
      <c r="F112" s="94">
        <f t="shared" si="44"/>
        <v>0</v>
      </c>
      <c r="G112" s="94">
        <f t="shared" si="44"/>
        <v>0</v>
      </c>
      <c r="H112" s="94">
        <f t="shared" si="44"/>
        <v>0</v>
      </c>
      <c r="I112" s="94">
        <f t="shared" si="44"/>
        <v>0</v>
      </c>
      <c r="J112" s="94">
        <f t="shared" si="44"/>
        <v>0</v>
      </c>
      <c r="K112" s="94">
        <f t="shared" si="44"/>
        <v>0</v>
      </c>
      <c r="L112" s="94">
        <f t="shared" si="44"/>
        <v>0</v>
      </c>
      <c r="M112" s="94">
        <f t="shared" si="44"/>
        <v>0</v>
      </c>
      <c r="N112" s="94">
        <f t="shared" si="44"/>
        <v>0</v>
      </c>
      <c r="O112" s="94">
        <f t="shared" si="44"/>
        <v>0</v>
      </c>
      <c r="P112" s="94">
        <f t="shared" si="44"/>
        <v>0</v>
      </c>
      <c r="Q112" s="94">
        <f t="shared" si="44"/>
        <v>0</v>
      </c>
      <c r="R112" s="94">
        <f t="shared" si="44"/>
        <v>0</v>
      </c>
      <c r="S112" s="94">
        <f t="shared" si="44"/>
        <v>0</v>
      </c>
      <c r="T112" s="94">
        <f t="shared" si="44"/>
        <v>0</v>
      </c>
      <c r="U112" s="94">
        <f t="shared" si="44"/>
        <v>0</v>
      </c>
      <c r="V112" s="94">
        <f t="shared" si="44"/>
        <v>0</v>
      </c>
      <c r="W112" s="94">
        <f t="shared" si="44"/>
        <v>0</v>
      </c>
      <c r="X112" s="94">
        <f t="shared" si="44"/>
        <v>0</v>
      </c>
      <c r="Y112" s="94">
        <f t="shared" si="44"/>
        <v>0</v>
      </c>
      <c r="Z112" s="94">
        <f t="shared" si="44"/>
        <v>0</v>
      </c>
      <c r="AA112" s="94">
        <f t="shared" si="44"/>
        <v>0</v>
      </c>
      <c r="AB112" s="94">
        <f>IF(IFERROR(IF(VLOOKUP(AB111,AB$145:AB$149,1,0)&gt;=1,AB$144,0),AB111)=AB$129,AB$133,IF(IFERROR(IF(VLOOKUP(AB111,AB$145:AB$149,1,0)&gt;=1,AB$144,0),AB111)=AB$135,AB$138,IF(IFERROR(IF(VLOOKUP(AB111,AB$145:AB$149,1,0)&gt;=1,AB$144,0),AB111)=AB$140,AB$142,0)))</f>
        <v>0</v>
      </c>
      <c r="AC112" s="223"/>
    </row>
    <row r="113" spans="1:29" ht="15.75" hidden="1" customHeight="1" x14ac:dyDescent="0.4">
      <c r="A113" s="260">
        <f t="shared" si="27"/>
        <v>28</v>
      </c>
      <c r="B113" s="237">
        <f>+Partici!I62</f>
        <v>0</v>
      </c>
      <c r="C113" s="234">
        <f>SUM(D114:AB114)</f>
        <v>0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56"/>
      <c r="Y113" s="56"/>
      <c r="Z113" s="56"/>
      <c r="AA113" s="56"/>
      <c r="AB113" s="56"/>
      <c r="AC113" s="223">
        <f>SUM(D114:AB114)</f>
        <v>0</v>
      </c>
    </row>
    <row r="114" spans="1:29" ht="15.75" hidden="1" customHeight="1" x14ac:dyDescent="0.4">
      <c r="A114" s="261"/>
      <c r="B114" s="237"/>
      <c r="C114" s="235"/>
      <c r="D114" s="94">
        <f t="shared" ref="D114:AA114" si="45">IF(IFERROR(IF(VLOOKUP(D113,D$145:D$149,1,0)&gt;=1,D$144,0),D113)=D$129,D$133,IF(IFERROR(IF(VLOOKUP(D113,D$145:D$149,1,0)&gt;=1,D$144,0),D113)=D$135,D$138,IF(IFERROR(IF(VLOOKUP(D113,D$145:D$149,1,0)&gt;=1,D$144,0),D113)=D$140,D$142,0)))</f>
        <v>0</v>
      </c>
      <c r="E114" s="94">
        <f t="shared" si="45"/>
        <v>0</v>
      </c>
      <c r="F114" s="94">
        <f t="shared" si="45"/>
        <v>0</v>
      </c>
      <c r="G114" s="94">
        <f t="shared" si="45"/>
        <v>0</v>
      </c>
      <c r="H114" s="94">
        <f t="shared" si="45"/>
        <v>0</v>
      </c>
      <c r="I114" s="94">
        <f t="shared" si="45"/>
        <v>0</v>
      </c>
      <c r="J114" s="94">
        <f t="shared" si="45"/>
        <v>0</v>
      </c>
      <c r="K114" s="94">
        <f t="shared" si="45"/>
        <v>0</v>
      </c>
      <c r="L114" s="94">
        <f t="shared" si="45"/>
        <v>0</v>
      </c>
      <c r="M114" s="94">
        <f t="shared" si="45"/>
        <v>0</v>
      </c>
      <c r="N114" s="94">
        <f t="shared" si="45"/>
        <v>0</v>
      </c>
      <c r="O114" s="94">
        <f t="shared" si="45"/>
        <v>0</v>
      </c>
      <c r="P114" s="94">
        <f t="shared" si="45"/>
        <v>0</v>
      </c>
      <c r="Q114" s="94">
        <f t="shared" si="45"/>
        <v>0</v>
      </c>
      <c r="R114" s="94">
        <f t="shared" si="45"/>
        <v>0</v>
      </c>
      <c r="S114" s="94">
        <f t="shared" si="45"/>
        <v>0</v>
      </c>
      <c r="T114" s="94">
        <f t="shared" si="45"/>
        <v>0</v>
      </c>
      <c r="U114" s="94">
        <f t="shared" si="45"/>
        <v>0</v>
      </c>
      <c r="V114" s="94">
        <f t="shared" si="45"/>
        <v>0</v>
      </c>
      <c r="W114" s="94">
        <f t="shared" si="45"/>
        <v>0</v>
      </c>
      <c r="X114" s="94">
        <f t="shared" si="45"/>
        <v>0</v>
      </c>
      <c r="Y114" s="94">
        <f t="shared" si="45"/>
        <v>0</v>
      </c>
      <c r="Z114" s="94">
        <f t="shared" si="45"/>
        <v>0</v>
      </c>
      <c r="AA114" s="94">
        <f t="shared" si="45"/>
        <v>0</v>
      </c>
      <c r="AB114" s="94">
        <f>IF(IFERROR(IF(VLOOKUP(AB113,AB$145:AB$149,1,0)&gt;=1,AB$144,0),AB113)=AB$129,AB$133,IF(IFERROR(IF(VLOOKUP(AB113,AB$145:AB$149,1,0)&gt;=1,AB$144,0),AB113)=AB$135,AB$138,IF(IFERROR(IF(VLOOKUP(AB113,AB$145:AB$149,1,0)&gt;=1,AB$144,0),AB113)=AB$140,AB$142,0)))</f>
        <v>0</v>
      </c>
      <c r="AC114" s="223"/>
    </row>
    <row r="115" spans="1:29" ht="15.75" hidden="1" customHeight="1" x14ac:dyDescent="0.4">
      <c r="A115" s="260">
        <f t="shared" si="27"/>
        <v>29</v>
      </c>
      <c r="B115" s="237">
        <f>+Partici!I63</f>
        <v>0</v>
      </c>
      <c r="C115" s="234">
        <f>SUM(D116:AB116)</f>
        <v>0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56"/>
      <c r="Y115" s="56"/>
      <c r="Z115" s="56"/>
      <c r="AA115" s="56"/>
      <c r="AB115" s="56"/>
      <c r="AC115" s="223">
        <f>SUM(D116:AB116)</f>
        <v>0</v>
      </c>
    </row>
    <row r="116" spans="1:29" ht="15.75" hidden="1" customHeight="1" x14ac:dyDescent="0.4">
      <c r="A116" s="261"/>
      <c r="B116" s="237"/>
      <c r="C116" s="235"/>
      <c r="D116" s="94">
        <f t="shared" ref="D116:AA116" si="46">IF(IFERROR(IF(VLOOKUP(D115,D$145:D$149,1,0)&gt;=1,D$144,0),D115)=D$129,D$133,IF(IFERROR(IF(VLOOKUP(D115,D$145:D$149,1,0)&gt;=1,D$144,0),D115)=D$135,D$138,IF(IFERROR(IF(VLOOKUP(D115,D$145:D$149,1,0)&gt;=1,D$144,0),D115)=D$140,D$142,0)))</f>
        <v>0</v>
      </c>
      <c r="E116" s="94">
        <f t="shared" si="46"/>
        <v>0</v>
      </c>
      <c r="F116" s="94">
        <f t="shared" si="46"/>
        <v>0</v>
      </c>
      <c r="G116" s="94">
        <f t="shared" si="46"/>
        <v>0</v>
      </c>
      <c r="H116" s="94">
        <f t="shared" si="46"/>
        <v>0</v>
      </c>
      <c r="I116" s="94">
        <f t="shared" si="46"/>
        <v>0</v>
      </c>
      <c r="J116" s="94">
        <f t="shared" si="46"/>
        <v>0</v>
      </c>
      <c r="K116" s="94">
        <f t="shared" si="46"/>
        <v>0</v>
      </c>
      <c r="L116" s="94">
        <f t="shared" si="46"/>
        <v>0</v>
      </c>
      <c r="M116" s="94">
        <f t="shared" si="46"/>
        <v>0</v>
      </c>
      <c r="N116" s="94">
        <f t="shared" si="46"/>
        <v>0</v>
      </c>
      <c r="O116" s="94">
        <f t="shared" si="46"/>
        <v>0</v>
      </c>
      <c r="P116" s="94">
        <f t="shared" si="46"/>
        <v>0</v>
      </c>
      <c r="Q116" s="94">
        <f t="shared" si="46"/>
        <v>0</v>
      </c>
      <c r="R116" s="94">
        <f t="shared" si="46"/>
        <v>0</v>
      </c>
      <c r="S116" s="94">
        <f t="shared" si="46"/>
        <v>0</v>
      </c>
      <c r="T116" s="94">
        <f t="shared" si="46"/>
        <v>0</v>
      </c>
      <c r="U116" s="94">
        <f t="shared" si="46"/>
        <v>0</v>
      </c>
      <c r="V116" s="94">
        <f t="shared" si="46"/>
        <v>0</v>
      </c>
      <c r="W116" s="94">
        <f t="shared" si="46"/>
        <v>0</v>
      </c>
      <c r="X116" s="94">
        <f t="shared" si="46"/>
        <v>0</v>
      </c>
      <c r="Y116" s="94">
        <f t="shared" si="46"/>
        <v>0</v>
      </c>
      <c r="Z116" s="94">
        <f t="shared" si="46"/>
        <v>0</v>
      </c>
      <c r="AA116" s="94">
        <f t="shared" si="46"/>
        <v>0</v>
      </c>
      <c r="AB116" s="94">
        <f>IF(IFERROR(IF(VLOOKUP(AB115,AB$145:AB$149,1,0)&gt;=1,AB$144,0),AB115)=AB$129,AB$133,IF(IFERROR(IF(VLOOKUP(AB115,AB$145:AB$149,1,0)&gt;=1,AB$144,0),AB115)=AB$135,AB$138,IF(IFERROR(IF(VLOOKUP(AB115,AB$145:AB$149,1,0)&gt;=1,AB$144,0),AB115)=AB$140,AB$142,0)))</f>
        <v>0</v>
      </c>
      <c r="AC116" s="223"/>
    </row>
    <row r="117" spans="1:29" ht="15.75" hidden="1" customHeight="1" x14ac:dyDescent="0.4">
      <c r="A117" s="260">
        <f t="shared" si="27"/>
        <v>30</v>
      </c>
      <c r="B117" s="237">
        <f>+Partici!I64</f>
        <v>0</v>
      </c>
      <c r="C117" s="234">
        <f>SUM(D118:AB118)</f>
        <v>0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56"/>
      <c r="Y117" s="56"/>
      <c r="Z117" s="56"/>
      <c r="AA117" s="56"/>
      <c r="AB117" s="56"/>
      <c r="AC117" s="223">
        <f>SUM(D118:AB118)</f>
        <v>0</v>
      </c>
    </row>
    <row r="118" spans="1:29" ht="15.75" hidden="1" customHeight="1" x14ac:dyDescent="0.4">
      <c r="A118" s="261"/>
      <c r="B118" s="237"/>
      <c r="C118" s="235"/>
      <c r="D118" s="94">
        <f t="shared" ref="D118:AA118" si="47">IF(IFERROR(IF(VLOOKUP(D117,D$145:D$149,1,0)&gt;=1,D$144,0),D117)=D$129,D$133,IF(IFERROR(IF(VLOOKUP(D117,D$145:D$149,1,0)&gt;=1,D$144,0),D117)=D$135,D$138,IF(IFERROR(IF(VLOOKUP(D117,D$145:D$149,1,0)&gt;=1,D$144,0),D117)=D$140,D$142,0)))</f>
        <v>0</v>
      </c>
      <c r="E118" s="94">
        <f t="shared" si="47"/>
        <v>0</v>
      </c>
      <c r="F118" s="94">
        <f t="shared" si="47"/>
        <v>0</v>
      </c>
      <c r="G118" s="94">
        <f t="shared" si="47"/>
        <v>0</v>
      </c>
      <c r="H118" s="94">
        <f t="shared" si="47"/>
        <v>0</v>
      </c>
      <c r="I118" s="94">
        <f t="shared" si="47"/>
        <v>0</v>
      </c>
      <c r="J118" s="94">
        <f t="shared" si="47"/>
        <v>0</v>
      </c>
      <c r="K118" s="94">
        <f t="shared" si="47"/>
        <v>0</v>
      </c>
      <c r="L118" s="94">
        <f t="shared" si="47"/>
        <v>0</v>
      </c>
      <c r="M118" s="94">
        <f t="shared" si="47"/>
        <v>0</v>
      </c>
      <c r="N118" s="94">
        <f t="shared" si="47"/>
        <v>0</v>
      </c>
      <c r="O118" s="94">
        <f t="shared" si="47"/>
        <v>0</v>
      </c>
      <c r="P118" s="94">
        <f t="shared" si="47"/>
        <v>0</v>
      </c>
      <c r="Q118" s="94">
        <f t="shared" si="47"/>
        <v>0</v>
      </c>
      <c r="R118" s="94">
        <f t="shared" si="47"/>
        <v>0</v>
      </c>
      <c r="S118" s="94">
        <f t="shared" si="47"/>
        <v>0</v>
      </c>
      <c r="T118" s="94">
        <f t="shared" si="47"/>
        <v>0</v>
      </c>
      <c r="U118" s="94">
        <f t="shared" si="47"/>
        <v>0</v>
      </c>
      <c r="V118" s="94">
        <f t="shared" si="47"/>
        <v>0</v>
      </c>
      <c r="W118" s="94">
        <f t="shared" si="47"/>
        <v>0</v>
      </c>
      <c r="X118" s="94">
        <f t="shared" si="47"/>
        <v>0</v>
      </c>
      <c r="Y118" s="94">
        <f t="shared" si="47"/>
        <v>0</v>
      </c>
      <c r="Z118" s="94">
        <f t="shared" si="47"/>
        <v>0</v>
      </c>
      <c r="AA118" s="94">
        <f t="shared" si="47"/>
        <v>0</v>
      </c>
      <c r="AB118" s="94">
        <f>IF(IFERROR(IF(VLOOKUP(AB117,AB$145:AB$149,1,0)&gt;=1,AB$144,0),AB117)=AB$129,AB$133,IF(IFERROR(IF(VLOOKUP(AB117,AB$145:AB$149,1,0)&gt;=1,AB$144,0),AB117)=AB$135,AB$138,IF(IFERROR(IF(VLOOKUP(AB117,AB$145:AB$149,1,0)&gt;=1,AB$144,0),AB117)=AB$140,AB$142,0)))</f>
        <v>0</v>
      </c>
      <c r="AC118" s="223"/>
    </row>
    <row r="119" spans="1:29" ht="15.75" hidden="1" customHeight="1" x14ac:dyDescent="0.4">
      <c r="A119" s="260">
        <f t="shared" si="27"/>
        <v>31</v>
      </c>
      <c r="B119" s="237">
        <f>+Partici!I65</f>
        <v>0</v>
      </c>
      <c r="C119" s="234">
        <f>SUM(D120:AB120)</f>
        <v>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56"/>
      <c r="Y119" s="56"/>
      <c r="Z119" s="56"/>
      <c r="AA119" s="56"/>
      <c r="AB119" s="56"/>
      <c r="AC119" s="223">
        <f>SUM(D120:AB120)</f>
        <v>0</v>
      </c>
    </row>
    <row r="120" spans="1:29" ht="15.75" hidden="1" customHeight="1" x14ac:dyDescent="0.4">
      <c r="A120" s="261"/>
      <c r="B120" s="237"/>
      <c r="C120" s="235"/>
      <c r="D120" s="94">
        <f t="shared" ref="D120:AB120" si="48">IF(IFERROR(IF(VLOOKUP(D119,D$145:D$149,1,0)&gt;=1,D$144,0),D119)=D$129,D$133,IF(IFERROR(IF(VLOOKUP(D119,D$145:D$149,1,0)&gt;=1,D$144,0),D119)=D$135,D$138,IF(IFERROR(IF(VLOOKUP(D119,D$145:D$149,1,0)&gt;=1,D$144,0),D119)=D$140,D$142,0)))</f>
        <v>0</v>
      </c>
      <c r="E120" s="94">
        <f t="shared" si="48"/>
        <v>0</v>
      </c>
      <c r="F120" s="94">
        <f t="shared" si="48"/>
        <v>0</v>
      </c>
      <c r="G120" s="94">
        <f t="shared" si="48"/>
        <v>0</v>
      </c>
      <c r="H120" s="94">
        <f t="shared" si="48"/>
        <v>0</v>
      </c>
      <c r="I120" s="94">
        <f t="shared" si="48"/>
        <v>0</v>
      </c>
      <c r="J120" s="94">
        <f t="shared" si="48"/>
        <v>0</v>
      </c>
      <c r="K120" s="94">
        <f t="shared" si="48"/>
        <v>0</v>
      </c>
      <c r="L120" s="94">
        <f t="shared" si="48"/>
        <v>0</v>
      </c>
      <c r="M120" s="94">
        <f t="shared" si="48"/>
        <v>0</v>
      </c>
      <c r="N120" s="94">
        <f t="shared" si="48"/>
        <v>0</v>
      </c>
      <c r="O120" s="94">
        <f t="shared" si="48"/>
        <v>0</v>
      </c>
      <c r="P120" s="94">
        <f t="shared" si="48"/>
        <v>0</v>
      </c>
      <c r="Q120" s="94">
        <f t="shared" si="48"/>
        <v>0</v>
      </c>
      <c r="R120" s="94">
        <f t="shared" si="48"/>
        <v>0</v>
      </c>
      <c r="S120" s="94">
        <f t="shared" si="48"/>
        <v>0</v>
      </c>
      <c r="T120" s="94">
        <f t="shared" si="48"/>
        <v>0</v>
      </c>
      <c r="U120" s="94">
        <f t="shared" si="48"/>
        <v>0</v>
      </c>
      <c r="V120" s="94">
        <f t="shared" si="48"/>
        <v>0</v>
      </c>
      <c r="W120" s="94">
        <f t="shared" si="48"/>
        <v>0</v>
      </c>
      <c r="X120" s="94">
        <f t="shared" si="48"/>
        <v>0</v>
      </c>
      <c r="Y120" s="94">
        <f t="shared" si="48"/>
        <v>0</v>
      </c>
      <c r="Z120" s="94">
        <f t="shared" si="48"/>
        <v>0</v>
      </c>
      <c r="AA120" s="94">
        <f t="shared" si="48"/>
        <v>0</v>
      </c>
      <c r="AB120" s="94">
        <f t="shared" si="48"/>
        <v>0</v>
      </c>
      <c r="AC120" s="223"/>
    </row>
    <row r="121" spans="1:29" ht="15.75" hidden="1" customHeight="1" x14ac:dyDescent="0.4">
      <c r="A121" s="260">
        <f t="shared" si="27"/>
        <v>32</v>
      </c>
      <c r="B121" s="237">
        <f>+Partici!I66</f>
        <v>0</v>
      </c>
      <c r="C121" s="234">
        <f>SUM(D122:AB122)</f>
        <v>0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56"/>
      <c r="Y121" s="56"/>
      <c r="Z121" s="56"/>
      <c r="AA121" s="56"/>
      <c r="AB121" s="56"/>
      <c r="AC121" s="223">
        <f>SUM(D122:AB122)</f>
        <v>0</v>
      </c>
    </row>
    <row r="122" spans="1:29" ht="15.75" hidden="1" customHeight="1" x14ac:dyDescent="0.4">
      <c r="A122" s="261"/>
      <c r="B122" s="237"/>
      <c r="C122" s="235"/>
      <c r="D122" s="94">
        <f t="shared" ref="D122:AA122" si="49">IF(IFERROR(IF(VLOOKUP(D121,D$145:D$149,1,0)&gt;=1,D$144,0),D121)=D$129,D$133,IF(IFERROR(IF(VLOOKUP(D121,D$145:D$149,1,0)&gt;=1,D$144,0),D121)=D$135,D$138,IF(IFERROR(IF(VLOOKUP(D121,D$145:D$149,1,0)&gt;=1,D$144,0),D121)=D$140,D$142,0)))</f>
        <v>0</v>
      </c>
      <c r="E122" s="94">
        <f t="shared" si="49"/>
        <v>0</v>
      </c>
      <c r="F122" s="94">
        <f t="shared" si="49"/>
        <v>0</v>
      </c>
      <c r="G122" s="94">
        <f t="shared" si="49"/>
        <v>0</v>
      </c>
      <c r="H122" s="94">
        <f t="shared" si="49"/>
        <v>0</v>
      </c>
      <c r="I122" s="94">
        <f t="shared" si="49"/>
        <v>0</v>
      </c>
      <c r="J122" s="94">
        <f t="shared" si="49"/>
        <v>0</v>
      </c>
      <c r="K122" s="94">
        <f t="shared" si="49"/>
        <v>0</v>
      </c>
      <c r="L122" s="94">
        <f t="shared" si="49"/>
        <v>0</v>
      </c>
      <c r="M122" s="94">
        <f t="shared" si="49"/>
        <v>0</v>
      </c>
      <c r="N122" s="94">
        <f t="shared" si="49"/>
        <v>0</v>
      </c>
      <c r="O122" s="94">
        <f t="shared" si="49"/>
        <v>0</v>
      </c>
      <c r="P122" s="94">
        <f t="shared" si="49"/>
        <v>0</v>
      </c>
      <c r="Q122" s="94">
        <f t="shared" si="49"/>
        <v>0</v>
      </c>
      <c r="R122" s="94">
        <f t="shared" si="49"/>
        <v>0</v>
      </c>
      <c r="S122" s="94">
        <f t="shared" si="49"/>
        <v>0</v>
      </c>
      <c r="T122" s="94">
        <f t="shared" si="49"/>
        <v>0</v>
      </c>
      <c r="U122" s="94">
        <f t="shared" si="49"/>
        <v>0</v>
      </c>
      <c r="V122" s="94">
        <f t="shared" si="49"/>
        <v>0</v>
      </c>
      <c r="W122" s="94">
        <f t="shared" si="49"/>
        <v>0</v>
      </c>
      <c r="X122" s="94">
        <f t="shared" si="49"/>
        <v>0</v>
      </c>
      <c r="Y122" s="94">
        <f t="shared" si="49"/>
        <v>0</v>
      </c>
      <c r="Z122" s="94">
        <f t="shared" si="49"/>
        <v>0</v>
      </c>
      <c r="AA122" s="94">
        <f t="shared" si="49"/>
        <v>0</v>
      </c>
      <c r="AB122" s="94">
        <f>IF(IFERROR(IF(VLOOKUP(AB121,AB$145:AB$149,1,0)&gt;=1,AB$144,0),AB121)=AB$129,AB$133,IF(IFERROR(IF(VLOOKUP(AB121,AB$145:AB$149,1,0)&gt;=1,AB$144,0),AB121)=AB$135,AB$138,IF(IFERROR(IF(VLOOKUP(AB121,AB$145:AB$149,1,0)&gt;=1,AB$144,0),AB121)=AB$140,AB$142,0)))</f>
        <v>0</v>
      </c>
      <c r="AC122" s="223"/>
    </row>
    <row r="123" spans="1:29" ht="15.75" hidden="1" customHeight="1" x14ac:dyDescent="0.4">
      <c r="A123" s="260">
        <f t="shared" si="27"/>
        <v>33</v>
      </c>
      <c r="B123" s="237">
        <f>+Partici!I67</f>
        <v>0</v>
      </c>
      <c r="C123" s="234">
        <f>SUM(D124:AB124)</f>
        <v>0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56"/>
      <c r="Y123" s="56"/>
      <c r="Z123" s="56"/>
      <c r="AA123" s="56"/>
      <c r="AB123" s="56"/>
      <c r="AC123" s="223">
        <f>SUM(D124:AB124)</f>
        <v>0</v>
      </c>
    </row>
    <row r="124" spans="1:29" ht="15.75" hidden="1" customHeight="1" x14ac:dyDescent="0.4">
      <c r="A124" s="261"/>
      <c r="B124" s="237"/>
      <c r="C124" s="235"/>
      <c r="D124" s="94">
        <f t="shared" ref="D124:AA124" si="50">IF(IFERROR(IF(VLOOKUP(D123,D$145:D$149,1,0)&gt;=1,D$144,0),D123)=D$129,D$133,IF(IFERROR(IF(VLOOKUP(D123,D$145:D$149,1,0)&gt;=1,D$144,0),D123)=D$135,D$138,IF(IFERROR(IF(VLOOKUP(D123,D$145:D$149,1,0)&gt;=1,D$144,0),D123)=D$140,D$142,0)))</f>
        <v>0</v>
      </c>
      <c r="E124" s="94">
        <f t="shared" si="50"/>
        <v>0</v>
      </c>
      <c r="F124" s="94">
        <f t="shared" si="50"/>
        <v>0</v>
      </c>
      <c r="G124" s="94">
        <f t="shared" si="50"/>
        <v>0</v>
      </c>
      <c r="H124" s="94">
        <f t="shared" si="50"/>
        <v>0</v>
      </c>
      <c r="I124" s="94">
        <f t="shared" si="50"/>
        <v>0</v>
      </c>
      <c r="J124" s="94">
        <f t="shared" si="50"/>
        <v>0</v>
      </c>
      <c r="K124" s="94">
        <f t="shared" si="50"/>
        <v>0</v>
      </c>
      <c r="L124" s="94">
        <f t="shared" si="50"/>
        <v>0</v>
      </c>
      <c r="M124" s="94">
        <f t="shared" si="50"/>
        <v>0</v>
      </c>
      <c r="N124" s="94">
        <f t="shared" si="50"/>
        <v>0</v>
      </c>
      <c r="O124" s="94">
        <f t="shared" si="50"/>
        <v>0</v>
      </c>
      <c r="P124" s="94">
        <f t="shared" si="50"/>
        <v>0</v>
      </c>
      <c r="Q124" s="94">
        <f t="shared" si="50"/>
        <v>0</v>
      </c>
      <c r="R124" s="94">
        <f t="shared" si="50"/>
        <v>0</v>
      </c>
      <c r="S124" s="94">
        <f t="shared" si="50"/>
        <v>0</v>
      </c>
      <c r="T124" s="94">
        <f t="shared" si="50"/>
        <v>0</v>
      </c>
      <c r="U124" s="94">
        <f t="shared" si="50"/>
        <v>0</v>
      </c>
      <c r="V124" s="94">
        <f t="shared" si="50"/>
        <v>0</v>
      </c>
      <c r="W124" s="94">
        <f t="shared" si="50"/>
        <v>0</v>
      </c>
      <c r="X124" s="94">
        <f t="shared" si="50"/>
        <v>0</v>
      </c>
      <c r="Y124" s="94">
        <f t="shared" si="50"/>
        <v>0</v>
      </c>
      <c r="Z124" s="94">
        <f t="shared" si="50"/>
        <v>0</v>
      </c>
      <c r="AA124" s="94">
        <f t="shared" si="50"/>
        <v>0</v>
      </c>
      <c r="AB124" s="94">
        <f>IF(IFERROR(IF(VLOOKUP(AB123,AB$145:AB$149,1,0)&gt;=1,AB$144,0),AB123)=AB$129,AB$133,IF(IFERROR(IF(VLOOKUP(AB123,AB$145:AB$149,1,0)&gt;=1,AB$144,0),AB123)=AB$135,AB$138,IF(IFERROR(IF(VLOOKUP(AB123,AB$145:AB$149,1,0)&gt;=1,AB$144,0),AB123)=AB$140,AB$142,0)))</f>
        <v>0</v>
      </c>
      <c r="AC124" s="223"/>
    </row>
    <row r="125" spans="1:29" ht="15.75" hidden="1" customHeight="1" x14ac:dyDescent="0.4">
      <c r="A125" s="260">
        <f t="shared" si="27"/>
        <v>34</v>
      </c>
      <c r="B125" s="237">
        <f>+Partici!I68</f>
        <v>0</v>
      </c>
      <c r="C125" s="234">
        <f>SUM(D126:AB126)</f>
        <v>0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56"/>
      <c r="Y125" s="56"/>
      <c r="Z125" s="56"/>
      <c r="AA125" s="56"/>
      <c r="AB125" s="56"/>
      <c r="AC125" s="223">
        <f>SUM(D126:AB126)</f>
        <v>0</v>
      </c>
    </row>
    <row r="126" spans="1:29" ht="15.75" hidden="1" customHeight="1" x14ac:dyDescent="0.4">
      <c r="A126" s="261"/>
      <c r="B126" s="237"/>
      <c r="C126" s="235"/>
      <c r="D126" s="94">
        <f t="shared" ref="D126:AA126" si="51">IF(IFERROR(IF(VLOOKUP(D125,D$145:D$149,1,0)&gt;=1,D$144,0),D125)=D$129,D$133,IF(IFERROR(IF(VLOOKUP(D125,D$145:D$149,1,0)&gt;=1,D$144,0),D125)=D$135,D$138,IF(IFERROR(IF(VLOOKUP(D125,D$145:D$149,1,0)&gt;=1,D$144,0),D125)=D$140,D$142,0)))</f>
        <v>0</v>
      </c>
      <c r="E126" s="94">
        <f t="shared" si="51"/>
        <v>0</v>
      </c>
      <c r="F126" s="94">
        <f t="shared" si="51"/>
        <v>0</v>
      </c>
      <c r="G126" s="94">
        <f t="shared" si="51"/>
        <v>0</v>
      </c>
      <c r="H126" s="94">
        <f t="shared" si="51"/>
        <v>0</v>
      </c>
      <c r="I126" s="94">
        <f t="shared" si="51"/>
        <v>0</v>
      </c>
      <c r="J126" s="94">
        <f t="shared" si="51"/>
        <v>0</v>
      </c>
      <c r="K126" s="94">
        <f t="shared" si="51"/>
        <v>0</v>
      </c>
      <c r="L126" s="94">
        <f t="shared" si="51"/>
        <v>0</v>
      </c>
      <c r="M126" s="94">
        <f t="shared" si="51"/>
        <v>0</v>
      </c>
      <c r="N126" s="94">
        <f t="shared" si="51"/>
        <v>0</v>
      </c>
      <c r="O126" s="94">
        <f t="shared" si="51"/>
        <v>0</v>
      </c>
      <c r="P126" s="94">
        <f t="shared" si="51"/>
        <v>0</v>
      </c>
      <c r="Q126" s="94">
        <f t="shared" si="51"/>
        <v>0</v>
      </c>
      <c r="R126" s="94">
        <f t="shared" si="51"/>
        <v>0</v>
      </c>
      <c r="S126" s="94">
        <f t="shared" si="51"/>
        <v>0</v>
      </c>
      <c r="T126" s="94">
        <f t="shared" si="51"/>
        <v>0</v>
      </c>
      <c r="U126" s="94">
        <f t="shared" si="51"/>
        <v>0</v>
      </c>
      <c r="V126" s="94">
        <f t="shared" si="51"/>
        <v>0</v>
      </c>
      <c r="W126" s="94">
        <f t="shared" si="51"/>
        <v>0</v>
      </c>
      <c r="X126" s="94">
        <f t="shared" si="51"/>
        <v>0</v>
      </c>
      <c r="Y126" s="94">
        <f t="shared" si="51"/>
        <v>0</v>
      </c>
      <c r="Z126" s="94">
        <f t="shared" si="51"/>
        <v>0</v>
      </c>
      <c r="AA126" s="94">
        <f t="shared" si="51"/>
        <v>0</v>
      </c>
      <c r="AB126" s="94">
        <f>IF(IFERROR(IF(VLOOKUP(AB125,AB$145:AB$149,1,0)&gt;=1,AB$144,0),AB125)=AB$129,AB$133,IF(IFERROR(IF(VLOOKUP(AB125,AB$145:AB$149,1,0)&gt;=1,AB$144,0),AB125)=AB$135,AB$138,IF(IFERROR(IF(VLOOKUP(AB125,AB$145:AB$149,1,0)&gt;=1,AB$144,0),AB125)=AB$140,AB$142,0)))</f>
        <v>0</v>
      </c>
      <c r="AC126" s="223"/>
    </row>
    <row r="127" spans="1:29" ht="13.5" thickBot="1" x14ac:dyDescent="0.45">
      <c r="A127" s="3"/>
    </row>
    <row r="128" spans="1:29" ht="19.899999999999999" thickBot="1" x14ac:dyDescent="0.65">
      <c r="A128" s="3"/>
      <c r="C128" s="112" t="s">
        <v>80</v>
      </c>
      <c r="D128" s="113">
        <v>1</v>
      </c>
      <c r="E128" s="113">
        <v>2</v>
      </c>
      <c r="F128" s="113">
        <v>3</v>
      </c>
      <c r="G128" s="113">
        <v>4</v>
      </c>
      <c r="H128" s="113">
        <v>5</v>
      </c>
      <c r="I128" s="113">
        <v>6</v>
      </c>
      <c r="J128" s="113">
        <v>7</v>
      </c>
      <c r="K128" s="113">
        <v>8</v>
      </c>
      <c r="L128" s="113">
        <v>9</v>
      </c>
      <c r="M128" s="113">
        <v>10</v>
      </c>
      <c r="N128" s="113">
        <v>11</v>
      </c>
      <c r="O128" s="113">
        <v>12</v>
      </c>
      <c r="P128" s="113">
        <v>13</v>
      </c>
      <c r="Q128" s="113">
        <v>14</v>
      </c>
      <c r="R128" s="113">
        <v>15</v>
      </c>
      <c r="S128" s="113">
        <v>16</v>
      </c>
      <c r="T128" s="113">
        <v>17</v>
      </c>
      <c r="U128" s="113">
        <v>18</v>
      </c>
      <c r="V128" s="113">
        <v>19</v>
      </c>
      <c r="W128" s="113">
        <v>20</v>
      </c>
      <c r="X128" s="113">
        <v>21</v>
      </c>
      <c r="Y128" s="113">
        <v>22</v>
      </c>
    </row>
    <row r="129" spans="1:25" ht="19.5" x14ac:dyDescent="0.6">
      <c r="A129" s="3"/>
      <c r="C129" s="114" t="s">
        <v>81</v>
      </c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6"/>
      <c r="Y129" s="116"/>
    </row>
    <row r="130" spans="1:25" ht="19.5" x14ac:dyDescent="0.6">
      <c r="A130" s="3"/>
      <c r="C130" s="117" t="s">
        <v>82</v>
      </c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18"/>
      <c r="Y130" s="118"/>
    </row>
    <row r="131" spans="1:25" ht="19.5" x14ac:dyDescent="0.6">
      <c r="A131" s="3"/>
      <c r="C131" s="117" t="s">
        <v>83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  <c r="Y131" s="118"/>
    </row>
    <row r="132" spans="1:25" ht="19.5" x14ac:dyDescent="0.6">
      <c r="A132" s="3"/>
      <c r="C132" s="117" t="s">
        <v>84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  <c r="Y132" s="118"/>
    </row>
    <row r="133" spans="1:25" ht="19.899999999999999" thickBot="1" x14ac:dyDescent="0.65">
      <c r="A133" s="3"/>
      <c r="C133" s="119" t="s">
        <v>85</v>
      </c>
      <c r="D133" s="120">
        <f t="shared" ref="D133:R133" si="52">+SUM(D130:D132)</f>
        <v>0</v>
      </c>
      <c r="E133" s="120">
        <f t="shared" si="52"/>
        <v>0</v>
      </c>
      <c r="F133" s="120">
        <f t="shared" si="52"/>
        <v>0</v>
      </c>
      <c r="G133" s="120">
        <f t="shared" si="52"/>
        <v>0</v>
      </c>
      <c r="H133" s="120">
        <f t="shared" si="52"/>
        <v>0</v>
      </c>
      <c r="I133" s="120">
        <f t="shared" si="52"/>
        <v>0</v>
      </c>
      <c r="J133" s="120">
        <f t="shared" si="52"/>
        <v>0</v>
      </c>
      <c r="K133" s="120">
        <f t="shared" si="52"/>
        <v>0</v>
      </c>
      <c r="L133" s="120">
        <f t="shared" si="52"/>
        <v>0</v>
      </c>
      <c r="M133" s="120">
        <f t="shared" si="52"/>
        <v>0</v>
      </c>
      <c r="N133" s="120">
        <f t="shared" si="52"/>
        <v>0</v>
      </c>
      <c r="O133" s="120">
        <f t="shared" si="52"/>
        <v>0</v>
      </c>
      <c r="P133" s="120">
        <f t="shared" si="52"/>
        <v>0</v>
      </c>
      <c r="Q133" s="120">
        <f t="shared" si="52"/>
        <v>0</v>
      </c>
      <c r="R133" s="120">
        <f t="shared" si="52"/>
        <v>0</v>
      </c>
      <c r="S133" s="120">
        <f t="shared" ref="S133:X133" si="53">+SUM(S130:S132)</f>
        <v>0</v>
      </c>
      <c r="T133" s="120">
        <f t="shared" si="53"/>
        <v>0</v>
      </c>
      <c r="U133" s="120">
        <f t="shared" si="53"/>
        <v>0</v>
      </c>
      <c r="V133" s="120">
        <f t="shared" si="53"/>
        <v>0</v>
      </c>
      <c r="W133" s="120">
        <f t="shared" si="53"/>
        <v>0</v>
      </c>
      <c r="X133" s="132">
        <f t="shared" si="53"/>
        <v>0</v>
      </c>
      <c r="Y133" s="132">
        <f t="shared" ref="Y133" si="54">+SUM(Y130:Y132)</f>
        <v>0</v>
      </c>
    </row>
    <row r="134" spans="1:25" ht="19.899999999999999" thickBot="1" x14ac:dyDescent="0.65">
      <c r="A134" s="3"/>
      <c r="C134" s="123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3"/>
      <c r="Y134" s="123"/>
    </row>
    <row r="135" spans="1:25" ht="19.5" x14ac:dyDescent="0.6">
      <c r="A135" s="3"/>
      <c r="C135" s="125" t="s">
        <v>86</v>
      </c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6"/>
      <c r="Y135" s="116"/>
    </row>
    <row r="136" spans="1:25" ht="19.5" x14ac:dyDescent="0.6">
      <c r="A136" s="3"/>
      <c r="C136" s="117" t="s">
        <v>83</v>
      </c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18"/>
      <c r="Y136" s="118"/>
    </row>
    <row r="137" spans="1:25" ht="19.5" x14ac:dyDescent="0.6">
      <c r="A137" s="3"/>
      <c r="C137" s="117" t="s">
        <v>84</v>
      </c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18"/>
      <c r="Y137" s="118"/>
    </row>
    <row r="138" spans="1:25" ht="19.899999999999999" thickBot="1" x14ac:dyDescent="0.65">
      <c r="A138" s="3"/>
      <c r="C138" s="119" t="s">
        <v>87</v>
      </c>
      <c r="D138" s="120">
        <f t="shared" ref="D138:X138" si="55">+SUM(D136:D137)</f>
        <v>0</v>
      </c>
      <c r="E138" s="120">
        <f t="shared" si="55"/>
        <v>0</v>
      </c>
      <c r="F138" s="120">
        <f t="shared" si="55"/>
        <v>0</v>
      </c>
      <c r="G138" s="120">
        <f t="shared" si="55"/>
        <v>0</v>
      </c>
      <c r="H138" s="120">
        <f t="shared" si="55"/>
        <v>0</v>
      </c>
      <c r="I138" s="120">
        <f t="shared" si="55"/>
        <v>0</v>
      </c>
      <c r="J138" s="120">
        <f t="shared" si="55"/>
        <v>0</v>
      </c>
      <c r="K138" s="120">
        <f t="shared" si="55"/>
        <v>0</v>
      </c>
      <c r="L138" s="120">
        <f t="shared" si="55"/>
        <v>0</v>
      </c>
      <c r="M138" s="120">
        <f t="shared" si="55"/>
        <v>0</v>
      </c>
      <c r="N138" s="120">
        <f t="shared" si="55"/>
        <v>0</v>
      </c>
      <c r="O138" s="120">
        <f t="shared" si="55"/>
        <v>0</v>
      </c>
      <c r="P138" s="120">
        <f t="shared" si="55"/>
        <v>0</v>
      </c>
      <c r="Q138" s="120">
        <f t="shared" si="55"/>
        <v>0</v>
      </c>
      <c r="R138" s="120">
        <f t="shared" si="55"/>
        <v>0</v>
      </c>
      <c r="S138" s="120">
        <f t="shared" si="55"/>
        <v>0</v>
      </c>
      <c r="T138" s="120">
        <f t="shared" si="55"/>
        <v>0</v>
      </c>
      <c r="U138" s="120">
        <f t="shared" si="55"/>
        <v>0</v>
      </c>
      <c r="V138" s="120">
        <f t="shared" si="55"/>
        <v>0</v>
      </c>
      <c r="W138" s="120">
        <f t="shared" si="55"/>
        <v>0</v>
      </c>
      <c r="X138" s="120">
        <f t="shared" si="55"/>
        <v>0</v>
      </c>
      <c r="Y138" s="120">
        <f t="shared" ref="Y138" si="56">+SUM(Y136:Y137)</f>
        <v>0</v>
      </c>
    </row>
    <row r="139" spans="1:25" ht="19.899999999999999" thickBot="1" x14ac:dyDescent="0.65">
      <c r="A139" s="3"/>
      <c r="C139" s="123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3"/>
      <c r="Y139" s="123"/>
    </row>
    <row r="140" spans="1:25" ht="19.5" x14ac:dyDescent="0.6">
      <c r="A140" s="3"/>
      <c r="C140" s="125" t="s">
        <v>88</v>
      </c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6"/>
      <c r="Y140" s="116"/>
    </row>
    <row r="141" spans="1:25" ht="19.5" x14ac:dyDescent="0.6">
      <c r="A141" s="3"/>
      <c r="C141" s="117" t="s">
        <v>84</v>
      </c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18"/>
      <c r="Y141" s="118"/>
    </row>
    <row r="142" spans="1:25" ht="19.899999999999999" thickBot="1" x14ac:dyDescent="0.65">
      <c r="A142" s="3"/>
      <c r="C142" s="119" t="s">
        <v>89</v>
      </c>
      <c r="D142" s="120">
        <f t="shared" ref="D142:R142" si="57">+SUM(D141)</f>
        <v>0</v>
      </c>
      <c r="E142" s="120">
        <f t="shared" si="57"/>
        <v>0</v>
      </c>
      <c r="F142" s="120">
        <f t="shared" si="57"/>
        <v>0</v>
      </c>
      <c r="G142" s="120">
        <f t="shared" si="57"/>
        <v>0</v>
      </c>
      <c r="H142" s="120">
        <f t="shared" si="57"/>
        <v>0</v>
      </c>
      <c r="I142" s="120">
        <f t="shared" si="57"/>
        <v>0</v>
      </c>
      <c r="J142" s="120">
        <f t="shared" si="57"/>
        <v>0</v>
      </c>
      <c r="K142" s="120">
        <f t="shared" si="57"/>
        <v>0</v>
      </c>
      <c r="L142" s="120">
        <f t="shared" si="57"/>
        <v>0</v>
      </c>
      <c r="M142" s="120">
        <f t="shared" si="57"/>
        <v>0</v>
      </c>
      <c r="N142" s="120">
        <f t="shared" si="57"/>
        <v>0</v>
      </c>
      <c r="O142" s="120">
        <f t="shared" si="57"/>
        <v>0</v>
      </c>
      <c r="P142" s="120">
        <f t="shared" si="57"/>
        <v>0</v>
      </c>
      <c r="Q142" s="120">
        <f t="shared" si="57"/>
        <v>0</v>
      </c>
      <c r="R142" s="120">
        <f t="shared" si="57"/>
        <v>0</v>
      </c>
      <c r="S142" s="120">
        <f>+SUM(S141)</f>
        <v>0</v>
      </c>
      <c r="T142" s="120">
        <f>+SUM(T141)</f>
        <v>0</v>
      </c>
      <c r="U142" s="120">
        <f t="shared" ref="U142:X142" si="58">+SUM(U141)</f>
        <v>0</v>
      </c>
      <c r="V142" s="120">
        <f t="shared" si="58"/>
        <v>0</v>
      </c>
      <c r="W142" s="120">
        <f t="shared" si="58"/>
        <v>0</v>
      </c>
      <c r="X142" s="120">
        <f t="shared" si="58"/>
        <v>0</v>
      </c>
      <c r="Y142" s="120">
        <f t="shared" ref="Y142" si="59">+SUM(Y141)</f>
        <v>0</v>
      </c>
    </row>
    <row r="143" spans="1:25" ht="19.899999999999999" thickBot="1" x14ac:dyDescent="0.65">
      <c r="A143" s="3"/>
      <c r="C143" s="123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3"/>
      <c r="Y143" s="123"/>
    </row>
    <row r="144" spans="1:25" ht="19.5" x14ac:dyDescent="0.6">
      <c r="A144" s="3"/>
      <c r="C144" s="127" t="s">
        <v>90</v>
      </c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6"/>
      <c r="Y144" s="116"/>
    </row>
    <row r="145" spans="1:25" ht="19.5" x14ac:dyDescent="0.6">
      <c r="A145" s="3"/>
      <c r="C145" s="128" t="s">
        <v>91</v>
      </c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18"/>
      <c r="Y145" s="118"/>
    </row>
    <row r="146" spans="1:25" ht="19.5" x14ac:dyDescent="0.6">
      <c r="A146" s="3"/>
      <c r="C146" s="128" t="s">
        <v>92</v>
      </c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18"/>
      <c r="R146" s="130"/>
      <c r="S146" s="118"/>
      <c r="T146" s="130"/>
      <c r="U146" s="130"/>
      <c r="V146" s="130"/>
      <c r="W146" s="130"/>
      <c r="X146" s="118"/>
      <c r="Y146" s="118"/>
    </row>
    <row r="147" spans="1:25" ht="19.5" x14ac:dyDescent="0.6">
      <c r="A147" s="3"/>
      <c r="C147" s="128" t="s">
        <v>93</v>
      </c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</row>
    <row r="148" spans="1:25" ht="19.5" x14ac:dyDescent="0.6">
      <c r="A148" s="3"/>
      <c r="C148" s="128" t="s">
        <v>94</v>
      </c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</row>
    <row r="149" spans="1:25" ht="19.5" x14ac:dyDescent="0.6">
      <c r="A149" s="3"/>
      <c r="C149" s="128" t="s">
        <v>95</v>
      </c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</row>
    <row r="150" spans="1:25" x14ac:dyDescent="0.4">
      <c r="A150" s="3"/>
    </row>
  </sheetData>
  <mergeCells count="234">
    <mergeCell ref="A1:AB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59:A60"/>
    <mergeCell ref="B59:B60"/>
    <mergeCell ref="C59:C60"/>
    <mergeCell ref="AC59:AC60"/>
    <mergeCell ref="A61:A62"/>
    <mergeCell ref="B61:B62"/>
    <mergeCell ref="C61:C62"/>
    <mergeCell ref="AC61:AC62"/>
    <mergeCell ref="A55:U57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</mergeCells>
  <conditionalFormatting sqref="D9:M9">
    <cfRule type="cellIs" dxfId="97" priority="2" operator="equal">
      <formula>0</formula>
    </cfRule>
  </conditionalFormatting>
  <conditionalFormatting sqref="D19:M19">
    <cfRule type="cellIs" dxfId="96" priority="3" operator="equal">
      <formula>0</formula>
    </cfRule>
  </conditionalFormatting>
  <conditionalFormatting sqref="D31:M31">
    <cfRule type="cellIs" dxfId="95" priority="1" operator="equal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94" priority="4" operator="greaterThan">
      <formula>0</formula>
    </cfRule>
    <cfRule type="cellIs" dxfId="93" priority="5" operator="equal">
      <formula>2</formula>
    </cfRule>
    <cfRule type="cellIs" dxfId="92" priority="6" operator="equal">
      <formula>5</formula>
    </cfRule>
    <cfRule type="cellIs" dxfId="91" priority="7" operator="equal">
      <formula>10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/>
  <dimension ref="A1:AC154"/>
  <sheetViews>
    <sheetView topLeftCell="A31" zoomScaleNormal="100" workbookViewId="0">
      <selection activeCell="D148" sqref="D148:V150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6" width="6.3984375" style="2" bestFit="1" customWidth="1"/>
    <col min="7" max="7" width="7" style="2" bestFit="1" customWidth="1"/>
    <col min="8" max="9" width="7.86328125" style="2" bestFit="1" customWidth="1"/>
    <col min="10" max="10" width="6.3984375" style="2" bestFit="1" customWidth="1"/>
    <col min="11" max="11" width="7.86328125" style="2" bestFit="1" customWidth="1"/>
    <col min="12" max="12" width="7" style="2" bestFit="1" customWidth="1"/>
    <col min="13" max="13" width="7.86328125" style="2" bestFit="1" customWidth="1"/>
    <col min="14" max="17" width="6.3984375" style="2" bestFit="1" customWidth="1"/>
    <col min="18" max="18" width="7.86328125" style="2" bestFit="1" customWidth="1"/>
    <col min="19" max="21" width="7" style="2" bestFit="1" customWidth="1"/>
    <col min="22" max="22" width="7.86328125" style="2" bestFit="1" customWidth="1"/>
    <col min="23" max="23" width="7" style="2" bestFit="1" customWidth="1"/>
    <col min="24" max="24" width="7.8632812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ht="13.15" customHeight="1" x14ac:dyDescent="0.7">
      <c r="A1" s="213" t="s">
        <v>108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63"/>
      <c r="X1" s="63"/>
      <c r="Y1" s="63"/>
      <c r="Z1" s="63"/>
      <c r="AA1" s="63"/>
      <c r="AB1" s="6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63"/>
      <c r="X2" s="63"/>
      <c r="Y2" s="63"/>
      <c r="Z2" s="63"/>
      <c r="AA2" s="63"/>
      <c r="AB2" s="6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63"/>
      <c r="X3" s="63"/>
      <c r="Y3" s="63"/>
      <c r="Z3" s="63"/>
      <c r="AA3" s="63"/>
      <c r="AB3" s="6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63"/>
      <c r="X4" s="63"/>
      <c r="Y4" s="63"/>
      <c r="Z4" s="63"/>
      <c r="AA4" s="63"/>
      <c r="AB4" s="6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64"/>
      <c r="X5" s="64"/>
      <c r="Y5" s="64"/>
      <c r="Z5" s="64"/>
      <c r="AA5" s="64"/>
      <c r="AB5" s="64"/>
      <c r="AC5" s="64"/>
    </row>
    <row r="6" spans="1:29" ht="15" customHeight="1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5.7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07">
        <v>12</v>
      </c>
      <c r="E7" s="107">
        <v>4</v>
      </c>
      <c r="F7" s="107">
        <v>5</v>
      </c>
      <c r="G7" s="107">
        <v>4</v>
      </c>
      <c r="H7" s="107">
        <v>6</v>
      </c>
      <c r="I7" s="107">
        <v>4</v>
      </c>
      <c r="J7" s="107">
        <v>8</v>
      </c>
      <c r="K7" s="107">
        <v>14</v>
      </c>
      <c r="L7" s="107">
        <v>1</v>
      </c>
      <c r="M7" s="107">
        <v>5</v>
      </c>
      <c r="N7" s="107">
        <v>8</v>
      </c>
      <c r="O7" s="107">
        <v>8</v>
      </c>
      <c r="P7" s="107">
        <v>6</v>
      </c>
      <c r="Q7" s="107">
        <v>9</v>
      </c>
      <c r="R7" s="107">
        <v>10</v>
      </c>
      <c r="S7" s="107">
        <v>5</v>
      </c>
      <c r="T7" s="107">
        <v>6</v>
      </c>
      <c r="U7" s="107">
        <v>7</v>
      </c>
      <c r="V7" s="107">
        <v>7</v>
      </c>
      <c r="W7" s="107"/>
      <c r="X7" s="111"/>
      <c r="Y7" s="107"/>
      <c r="Z7" s="107"/>
      <c r="AA7" s="107"/>
      <c r="AB7" s="107"/>
      <c r="AC7" s="218">
        <f>SUM(D8:AB8)</f>
        <v>0</v>
      </c>
    </row>
    <row r="8" spans="1:29" ht="15" customHeight="1" x14ac:dyDescent="0.4">
      <c r="A8" s="208"/>
      <c r="B8" s="209"/>
      <c r="C8" s="239"/>
      <c r="D8" s="138">
        <f t="shared" ref="D8:AB8" si="0">IF(IFERROR(IF(VLOOKUP(D7,D$149:D$153,1,0)&gt;=1,D$148,0),D7)=D$130,D$134,IF(IFERROR(IF(VLOOKUP(D7,D$149:D$153,1,0)&gt;=1,D$148,0),D7)=D$137,D$140,IF(IFERROR(IF(VLOOKUP(D7,D$149:D$153,1,0)&gt;=1,D$148,0),D7)=D$143,D$145,0)))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.7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07">
        <v>5</v>
      </c>
      <c r="E9" s="107">
        <v>5</v>
      </c>
      <c r="F9" s="107">
        <v>10</v>
      </c>
      <c r="G9" s="107">
        <v>7</v>
      </c>
      <c r="H9" s="107">
        <v>10</v>
      </c>
      <c r="I9" s="107">
        <v>8</v>
      </c>
      <c r="J9" s="107">
        <v>2</v>
      </c>
      <c r="K9" s="107">
        <v>15</v>
      </c>
      <c r="L9" s="107">
        <v>11</v>
      </c>
      <c r="M9" s="107">
        <v>2</v>
      </c>
      <c r="N9" s="107">
        <v>9</v>
      </c>
      <c r="O9" s="107">
        <v>5</v>
      </c>
      <c r="P9" s="107">
        <v>6</v>
      </c>
      <c r="Q9" s="107">
        <v>6</v>
      </c>
      <c r="R9" s="107">
        <v>11</v>
      </c>
      <c r="S9" s="107">
        <v>1</v>
      </c>
      <c r="T9" s="107">
        <v>1</v>
      </c>
      <c r="U9" s="107">
        <v>14</v>
      </c>
      <c r="V9" s="107">
        <v>2</v>
      </c>
      <c r="W9" s="107"/>
      <c r="X9" s="107"/>
      <c r="Y9" s="107"/>
      <c r="Z9" s="107"/>
      <c r="AA9" s="107"/>
      <c r="AB9" s="107"/>
      <c r="AC9" s="218">
        <f>SUM(D10:AB10)</f>
        <v>0</v>
      </c>
    </row>
    <row r="10" spans="1:29" ht="15" customHeight="1" x14ac:dyDescent="0.4">
      <c r="A10" s="208"/>
      <c r="B10" s="209"/>
      <c r="C10" s="239"/>
      <c r="D10" s="138">
        <f t="shared" ref="D10:AB10" si="1">IF(IFERROR(IF(VLOOKUP(D9,D$149:D$153,1,0)&gt;=1,D$148,0),D9)=D$130,D$134,IF(IFERROR(IF(VLOOKUP(D9,D$149:D$153,1,0)&gt;=1,D$148,0),D9)=D$137,D$140,IF(IFERROR(IF(VLOOKUP(D9,D$149:D$153,1,0)&gt;=1,D$148,0),D9)=D$143,D$145,0)))</f>
        <v>0</v>
      </c>
      <c r="E10" s="138">
        <f t="shared" si="1"/>
        <v>0</v>
      </c>
      <c r="F10" s="138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138">
        <f t="shared" si="1"/>
        <v>0</v>
      </c>
      <c r="P10" s="138">
        <f t="shared" si="1"/>
        <v>0</v>
      </c>
      <c r="Q10" s="138">
        <f t="shared" si="1"/>
        <v>0</v>
      </c>
      <c r="R10" s="138">
        <f t="shared" si="1"/>
        <v>0</v>
      </c>
      <c r="S10" s="138">
        <f t="shared" si="1"/>
        <v>0</v>
      </c>
      <c r="T10" s="138">
        <f t="shared" si="1"/>
        <v>0</v>
      </c>
      <c r="U10" s="138">
        <f t="shared" si="1"/>
        <v>0</v>
      </c>
      <c r="V10" s="138">
        <f t="shared" si="1"/>
        <v>0</v>
      </c>
      <c r="W10" s="138">
        <f t="shared" si="1"/>
        <v>0</v>
      </c>
      <c r="X10" s="138">
        <f t="shared" si="1"/>
        <v>0</v>
      </c>
      <c r="Y10" s="138">
        <f t="shared" si="1"/>
        <v>0</v>
      </c>
      <c r="Z10" s="138">
        <f t="shared" si="1"/>
        <v>0</v>
      </c>
      <c r="AA10" s="138">
        <f t="shared" si="1"/>
        <v>0</v>
      </c>
      <c r="AB10" s="138">
        <f t="shared" si="1"/>
        <v>0</v>
      </c>
      <c r="AC10" s="218"/>
    </row>
    <row r="11" spans="1:29" ht="15.7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07">
        <v>12</v>
      </c>
      <c r="E11" s="107">
        <v>11</v>
      </c>
      <c r="F11" s="107">
        <v>7</v>
      </c>
      <c r="G11" s="107">
        <v>13</v>
      </c>
      <c r="H11" s="107">
        <v>7</v>
      </c>
      <c r="I11" s="107">
        <v>9</v>
      </c>
      <c r="J11" s="107">
        <v>3</v>
      </c>
      <c r="K11" s="107">
        <v>13</v>
      </c>
      <c r="L11" s="107">
        <v>6</v>
      </c>
      <c r="M11" s="107">
        <v>9</v>
      </c>
      <c r="N11" s="107">
        <v>12</v>
      </c>
      <c r="O11" s="107">
        <v>4</v>
      </c>
      <c r="P11" s="107">
        <v>11</v>
      </c>
      <c r="Q11" s="107">
        <v>1</v>
      </c>
      <c r="R11" s="107">
        <v>1</v>
      </c>
      <c r="S11" s="107">
        <v>11</v>
      </c>
      <c r="T11" s="107">
        <v>7</v>
      </c>
      <c r="U11" s="107">
        <v>10</v>
      </c>
      <c r="V11" s="107">
        <v>13</v>
      </c>
      <c r="W11" s="107"/>
      <c r="X11" s="107"/>
      <c r="Y11" s="107"/>
      <c r="Z11" s="107"/>
      <c r="AA11" s="107"/>
      <c r="AB11" s="107"/>
      <c r="AC11" s="218">
        <f>SUM(D12:AB12)</f>
        <v>0</v>
      </c>
    </row>
    <row r="12" spans="1:29" ht="15" customHeight="1" x14ac:dyDescent="0.4">
      <c r="A12" s="208"/>
      <c r="B12" s="209"/>
      <c r="C12" s="239"/>
      <c r="D12" s="138">
        <f t="shared" ref="D12:AB12" si="2">IF(IFERROR(IF(VLOOKUP(D11,D$149:D$153,1,0)&gt;=1,D$148,0),D11)=D$130,D$134,IF(IFERROR(IF(VLOOKUP(D11,D$149:D$153,1,0)&gt;=1,D$148,0),D11)=D$137,D$140,IF(IFERROR(IF(VLOOKUP(D11,D$149:D$153,1,0)&gt;=1,D$148,0),D11)=D$143,D$145,0)))</f>
        <v>0</v>
      </c>
      <c r="E12" s="138">
        <f t="shared" si="2"/>
        <v>0</v>
      </c>
      <c r="F12" s="138">
        <f t="shared" si="2"/>
        <v>0</v>
      </c>
      <c r="G12" s="138">
        <f t="shared" si="2"/>
        <v>0</v>
      </c>
      <c r="H12" s="138">
        <f t="shared" si="2"/>
        <v>0</v>
      </c>
      <c r="I12" s="138">
        <f t="shared" si="2"/>
        <v>0</v>
      </c>
      <c r="J12" s="138">
        <f t="shared" si="2"/>
        <v>0</v>
      </c>
      <c r="K12" s="138">
        <f t="shared" si="2"/>
        <v>0</v>
      </c>
      <c r="L12" s="138">
        <f t="shared" si="2"/>
        <v>0</v>
      </c>
      <c r="M12" s="138">
        <f t="shared" si="2"/>
        <v>0</v>
      </c>
      <c r="N12" s="138">
        <f t="shared" si="2"/>
        <v>0</v>
      </c>
      <c r="O12" s="138">
        <f t="shared" si="2"/>
        <v>0</v>
      </c>
      <c r="P12" s="138">
        <f t="shared" si="2"/>
        <v>0</v>
      </c>
      <c r="Q12" s="138">
        <f t="shared" si="2"/>
        <v>0</v>
      </c>
      <c r="R12" s="138">
        <f t="shared" si="2"/>
        <v>0</v>
      </c>
      <c r="S12" s="138">
        <f t="shared" si="2"/>
        <v>0</v>
      </c>
      <c r="T12" s="138">
        <f t="shared" si="2"/>
        <v>0</v>
      </c>
      <c r="U12" s="138">
        <f t="shared" si="2"/>
        <v>0</v>
      </c>
      <c r="V12" s="138">
        <f t="shared" si="2"/>
        <v>0</v>
      </c>
      <c r="W12" s="138">
        <f t="shared" si="2"/>
        <v>0</v>
      </c>
      <c r="X12" s="138">
        <f t="shared" si="2"/>
        <v>0</v>
      </c>
      <c r="Y12" s="138">
        <f t="shared" si="2"/>
        <v>0</v>
      </c>
      <c r="Z12" s="138">
        <f t="shared" si="2"/>
        <v>0</v>
      </c>
      <c r="AA12" s="138">
        <f t="shared" si="2"/>
        <v>0</v>
      </c>
      <c r="AB12" s="138">
        <f t="shared" si="2"/>
        <v>0</v>
      </c>
      <c r="AC12" s="218"/>
    </row>
    <row r="13" spans="1:29" ht="15.7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07">
        <v>3</v>
      </c>
      <c r="E13" s="107">
        <v>4</v>
      </c>
      <c r="F13" s="107">
        <v>6</v>
      </c>
      <c r="G13" s="107">
        <v>12</v>
      </c>
      <c r="H13" s="107">
        <v>2</v>
      </c>
      <c r="I13" s="107">
        <v>6</v>
      </c>
      <c r="J13" s="107">
        <v>12</v>
      </c>
      <c r="K13" s="107">
        <v>9</v>
      </c>
      <c r="L13" s="107">
        <v>3</v>
      </c>
      <c r="M13" s="107">
        <v>8</v>
      </c>
      <c r="N13" s="107">
        <v>3</v>
      </c>
      <c r="O13" s="107">
        <v>1</v>
      </c>
      <c r="P13" s="107">
        <v>4</v>
      </c>
      <c r="Q13" s="107">
        <v>14</v>
      </c>
      <c r="R13" s="107">
        <v>11</v>
      </c>
      <c r="S13" s="107">
        <v>12</v>
      </c>
      <c r="T13" s="107">
        <v>7</v>
      </c>
      <c r="U13" s="107">
        <v>5</v>
      </c>
      <c r="V13" s="107">
        <v>7</v>
      </c>
      <c r="W13" s="107"/>
      <c r="X13" s="107"/>
      <c r="Y13" s="107"/>
      <c r="Z13" s="107"/>
      <c r="AA13" s="107"/>
      <c r="AB13" s="107"/>
      <c r="AC13" s="218">
        <f>SUM(D14:AB14)</f>
        <v>0</v>
      </c>
    </row>
    <row r="14" spans="1:29" ht="15" customHeight="1" x14ac:dyDescent="0.4">
      <c r="A14" s="208"/>
      <c r="B14" s="209"/>
      <c r="C14" s="239"/>
      <c r="D14" s="138">
        <f t="shared" ref="D14:AB14" si="3">IF(IFERROR(IF(VLOOKUP(D13,D$149:D$153,1,0)&gt;=1,D$148,0),D13)=D$130,D$134,IF(IFERROR(IF(VLOOKUP(D13,D$149:D$153,1,0)&gt;=1,D$148,0),D13)=D$137,D$140,IF(IFERROR(IF(VLOOKUP(D13,D$149:D$153,1,0)&gt;=1,D$148,0),D13)=D$143,D$145,0)))</f>
        <v>0</v>
      </c>
      <c r="E14" s="138">
        <f t="shared" si="3"/>
        <v>0</v>
      </c>
      <c r="F14" s="138">
        <f t="shared" si="3"/>
        <v>0</v>
      </c>
      <c r="G14" s="138">
        <f t="shared" si="3"/>
        <v>0</v>
      </c>
      <c r="H14" s="138">
        <f t="shared" si="3"/>
        <v>0</v>
      </c>
      <c r="I14" s="138">
        <f t="shared" si="3"/>
        <v>0</v>
      </c>
      <c r="J14" s="138">
        <f t="shared" si="3"/>
        <v>0</v>
      </c>
      <c r="K14" s="138">
        <f t="shared" si="3"/>
        <v>0</v>
      </c>
      <c r="L14" s="138">
        <f t="shared" si="3"/>
        <v>0</v>
      </c>
      <c r="M14" s="138">
        <f t="shared" si="3"/>
        <v>0</v>
      </c>
      <c r="N14" s="138">
        <f t="shared" si="3"/>
        <v>0</v>
      </c>
      <c r="O14" s="138">
        <f t="shared" si="3"/>
        <v>0</v>
      </c>
      <c r="P14" s="138">
        <f t="shared" si="3"/>
        <v>0</v>
      </c>
      <c r="Q14" s="138">
        <f t="shared" si="3"/>
        <v>0</v>
      </c>
      <c r="R14" s="138">
        <f t="shared" si="3"/>
        <v>0</v>
      </c>
      <c r="S14" s="138">
        <f t="shared" si="3"/>
        <v>0</v>
      </c>
      <c r="T14" s="138">
        <f t="shared" si="3"/>
        <v>0</v>
      </c>
      <c r="U14" s="138">
        <f t="shared" si="3"/>
        <v>0</v>
      </c>
      <c r="V14" s="138">
        <f t="shared" si="3"/>
        <v>0</v>
      </c>
      <c r="W14" s="138">
        <f t="shared" si="3"/>
        <v>0</v>
      </c>
      <c r="X14" s="138">
        <f t="shared" si="3"/>
        <v>0</v>
      </c>
      <c r="Y14" s="138">
        <f t="shared" si="3"/>
        <v>0</v>
      </c>
      <c r="Z14" s="138">
        <f t="shared" si="3"/>
        <v>0</v>
      </c>
      <c r="AA14" s="138">
        <f t="shared" si="3"/>
        <v>0</v>
      </c>
      <c r="AB14" s="138">
        <f t="shared" si="3"/>
        <v>0</v>
      </c>
      <c r="AC14" s="218"/>
    </row>
    <row r="15" spans="1:29" ht="15.7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07">
        <v>5</v>
      </c>
      <c r="E15" s="107">
        <v>1</v>
      </c>
      <c r="F15" s="107">
        <v>4</v>
      </c>
      <c r="G15" s="107">
        <v>7</v>
      </c>
      <c r="H15" s="107">
        <v>10</v>
      </c>
      <c r="I15" s="107">
        <v>4</v>
      </c>
      <c r="J15" s="107">
        <v>3</v>
      </c>
      <c r="K15" s="107">
        <v>4</v>
      </c>
      <c r="L15" s="107">
        <v>9</v>
      </c>
      <c r="M15" s="107">
        <v>1</v>
      </c>
      <c r="N15" s="107">
        <v>10</v>
      </c>
      <c r="O15" s="107">
        <v>5</v>
      </c>
      <c r="P15" s="107">
        <v>8</v>
      </c>
      <c r="Q15" s="107">
        <v>14</v>
      </c>
      <c r="R15" s="107">
        <v>9</v>
      </c>
      <c r="S15" s="107">
        <v>1</v>
      </c>
      <c r="T15" s="107">
        <v>7</v>
      </c>
      <c r="U15" s="107">
        <v>3</v>
      </c>
      <c r="V15" s="107">
        <v>7</v>
      </c>
      <c r="W15" s="107"/>
      <c r="X15" s="107"/>
      <c r="Y15" s="107"/>
      <c r="Z15" s="107"/>
      <c r="AA15" s="107"/>
      <c r="AB15" s="107"/>
      <c r="AC15" s="218">
        <f>SUM(D16:AB16)</f>
        <v>0</v>
      </c>
    </row>
    <row r="16" spans="1:29" ht="15" customHeight="1" x14ac:dyDescent="0.4">
      <c r="A16" s="208"/>
      <c r="B16" s="209"/>
      <c r="C16" s="239"/>
      <c r="D16" s="138">
        <f t="shared" ref="D16:AB16" si="4">IF(IFERROR(IF(VLOOKUP(D15,D$149:D$153,1,0)&gt;=1,D$148,0),D15)=D$130,D$134,IF(IFERROR(IF(VLOOKUP(D15,D$149:D$153,1,0)&gt;=1,D$148,0),D15)=D$137,D$140,IF(IFERROR(IF(VLOOKUP(D15,D$149:D$153,1,0)&gt;=1,D$148,0),D15)=D$143,D$145,0)))</f>
        <v>0</v>
      </c>
      <c r="E16" s="138">
        <f t="shared" si="4"/>
        <v>0</v>
      </c>
      <c r="F16" s="138">
        <f t="shared" si="4"/>
        <v>0</v>
      </c>
      <c r="G16" s="138">
        <f t="shared" si="4"/>
        <v>0</v>
      </c>
      <c r="H16" s="138">
        <f t="shared" si="4"/>
        <v>0</v>
      </c>
      <c r="I16" s="138">
        <f t="shared" si="4"/>
        <v>0</v>
      </c>
      <c r="J16" s="138">
        <f t="shared" si="4"/>
        <v>0</v>
      </c>
      <c r="K16" s="138">
        <f t="shared" si="4"/>
        <v>0</v>
      </c>
      <c r="L16" s="138">
        <f t="shared" si="4"/>
        <v>0</v>
      </c>
      <c r="M16" s="138">
        <f t="shared" si="4"/>
        <v>0</v>
      </c>
      <c r="N16" s="138">
        <f t="shared" si="4"/>
        <v>0</v>
      </c>
      <c r="O16" s="138">
        <f t="shared" si="4"/>
        <v>0</v>
      </c>
      <c r="P16" s="138">
        <f t="shared" si="4"/>
        <v>0</v>
      </c>
      <c r="Q16" s="138">
        <f t="shared" si="4"/>
        <v>0</v>
      </c>
      <c r="R16" s="138">
        <f t="shared" si="4"/>
        <v>0</v>
      </c>
      <c r="S16" s="138">
        <f t="shared" si="4"/>
        <v>0</v>
      </c>
      <c r="T16" s="138">
        <f t="shared" si="4"/>
        <v>0</v>
      </c>
      <c r="U16" s="138">
        <f t="shared" si="4"/>
        <v>0</v>
      </c>
      <c r="V16" s="138">
        <f t="shared" si="4"/>
        <v>0</v>
      </c>
      <c r="W16" s="138">
        <f t="shared" si="4"/>
        <v>0</v>
      </c>
      <c r="X16" s="138">
        <f t="shared" si="4"/>
        <v>0</v>
      </c>
      <c r="Y16" s="138">
        <f t="shared" si="4"/>
        <v>0</v>
      </c>
      <c r="Z16" s="138">
        <f t="shared" si="4"/>
        <v>0</v>
      </c>
      <c r="AA16" s="138">
        <f t="shared" si="4"/>
        <v>0</v>
      </c>
      <c r="AB16" s="138">
        <f t="shared" si="4"/>
        <v>0</v>
      </c>
      <c r="AC16" s="218"/>
    </row>
    <row r="17" spans="1:29" ht="15.7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49">
        <v>11</v>
      </c>
      <c r="E17" s="149">
        <v>9</v>
      </c>
      <c r="F17" s="149">
        <v>3</v>
      </c>
      <c r="G17" s="149">
        <v>3</v>
      </c>
      <c r="H17" s="149">
        <v>12</v>
      </c>
      <c r="I17" s="149">
        <v>7</v>
      </c>
      <c r="J17" s="149">
        <v>10</v>
      </c>
      <c r="K17" s="149">
        <v>14</v>
      </c>
      <c r="L17" s="149">
        <v>12</v>
      </c>
      <c r="M17" s="149">
        <v>3</v>
      </c>
      <c r="N17" s="149">
        <v>1</v>
      </c>
      <c r="O17" s="149">
        <v>7</v>
      </c>
      <c r="P17" s="149">
        <v>9</v>
      </c>
      <c r="Q17" s="149">
        <v>1</v>
      </c>
      <c r="R17" s="149">
        <v>12</v>
      </c>
      <c r="S17" s="149">
        <v>9</v>
      </c>
      <c r="T17" s="149">
        <v>12</v>
      </c>
      <c r="U17" s="149">
        <v>11</v>
      </c>
      <c r="V17" s="149">
        <v>8</v>
      </c>
      <c r="W17" s="149"/>
      <c r="X17" s="111"/>
      <c r="Y17" s="107"/>
      <c r="Z17" s="107"/>
      <c r="AA17" s="107"/>
      <c r="AB17" s="107"/>
      <c r="AC17" s="218">
        <f>SUM(D18:AB18)</f>
        <v>0</v>
      </c>
    </row>
    <row r="18" spans="1:29" ht="15" customHeight="1" x14ac:dyDescent="0.4">
      <c r="A18" s="208"/>
      <c r="B18" s="209"/>
      <c r="C18" s="239"/>
      <c r="D18" s="138">
        <f t="shared" ref="D18:AB18" si="5">IF(IFERROR(IF(VLOOKUP(D17,D$149:D$153,1,0)&gt;=1,D$148,0),D17)=D$130,D$134,IF(IFERROR(IF(VLOOKUP(D17,D$149:D$153,1,0)&gt;=1,D$148,0),D17)=D$137,D$140,IF(IFERROR(IF(VLOOKUP(D17,D$149:D$153,1,0)&gt;=1,D$148,0),D17)=D$143,D$145,0)))</f>
        <v>0</v>
      </c>
      <c r="E18" s="138">
        <f t="shared" si="5"/>
        <v>0</v>
      </c>
      <c r="F18" s="138">
        <f t="shared" si="5"/>
        <v>0</v>
      </c>
      <c r="G18" s="138">
        <f t="shared" si="5"/>
        <v>0</v>
      </c>
      <c r="H18" s="138">
        <f t="shared" si="5"/>
        <v>0</v>
      </c>
      <c r="I18" s="138">
        <f t="shared" si="5"/>
        <v>0</v>
      </c>
      <c r="J18" s="138">
        <f t="shared" si="5"/>
        <v>0</v>
      </c>
      <c r="K18" s="138">
        <f t="shared" si="5"/>
        <v>0</v>
      </c>
      <c r="L18" s="138">
        <f t="shared" si="5"/>
        <v>0</v>
      </c>
      <c r="M18" s="138">
        <f t="shared" si="5"/>
        <v>0</v>
      </c>
      <c r="N18" s="138">
        <f t="shared" si="5"/>
        <v>0</v>
      </c>
      <c r="O18" s="138">
        <f t="shared" si="5"/>
        <v>0</v>
      </c>
      <c r="P18" s="138">
        <f t="shared" si="5"/>
        <v>0</v>
      </c>
      <c r="Q18" s="138">
        <f t="shared" si="5"/>
        <v>0</v>
      </c>
      <c r="R18" s="138">
        <f t="shared" si="5"/>
        <v>0</v>
      </c>
      <c r="S18" s="138">
        <f t="shared" si="5"/>
        <v>0</v>
      </c>
      <c r="T18" s="138">
        <f t="shared" si="5"/>
        <v>0</v>
      </c>
      <c r="U18" s="138">
        <f t="shared" si="5"/>
        <v>0</v>
      </c>
      <c r="V18" s="138">
        <f t="shared" si="5"/>
        <v>0</v>
      </c>
      <c r="W18" s="138">
        <f t="shared" si="5"/>
        <v>0</v>
      </c>
      <c r="X18" s="138">
        <f t="shared" si="5"/>
        <v>0</v>
      </c>
      <c r="Y18" s="138">
        <f t="shared" si="5"/>
        <v>0</v>
      </c>
      <c r="Z18" s="138">
        <f t="shared" si="5"/>
        <v>0</v>
      </c>
      <c r="AA18" s="138">
        <f t="shared" si="5"/>
        <v>0</v>
      </c>
      <c r="AB18" s="138">
        <f t="shared" si="5"/>
        <v>0</v>
      </c>
      <c r="AC18" s="218"/>
    </row>
    <row r="19" spans="1:29" ht="15.7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07">
        <v>14</v>
      </c>
      <c r="E19" s="107">
        <v>1</v>
      </c>
      <c r="F19" s="107">
        <v>1</v>
      </c>
      <c r="G19" s="107">
        <v>15</v>
      </c>
      <c r="H19" s="107">
        <v>13</v>
      </c>
      <c r="I19" s="107">
        <v>8</v>
      </c>
      <c r="J19" s="107">
        <v>5</v>
      </c>
      <c r="K19" s="107">
        <v>2</v>
      </c>
      <c r="L19" s="107">
        <v>11</v>
      </c>
      <c r="M19" s="107">
        <v>7</v>
      </c>
      <c r="N19" s="107">
        <v>3</v>
      </c>
      <c r="O19" s="107">
        <v>6</v>
      </c>
      <c r="P19" s="107">
        <v>10</v>
      </c>
      <c r="Q19" s="107">
        <v>2</v>
      </c>
      <c r="R19" s="107">
        <v>5</v>
      </c>
      <c r="S19" s="107">
        <v>6</v>
      </c>
      <c r="T19" s="107">
        <v>3</v>
      </c>
      <c r="U19" s="107">
        <v>9</v>
      </c>
      <c r="V19" s="107">
        <v>7</v>
      </c>
      <c r="W19" s="107"/>
      <c r="X19" s="107"/>
      <c r="Y19" s="107"/>
      <c r="Z19" s="107"/>
      <c r="AA19" s="107"/>
      <c r="AB19" s="107"/>
      <c r="AC19" s="218">
        <f>SUM(D20:AB20)</f>
        <v>0</v>
      </c>
    </row>
    <row r="20" spans="1:29" ht="15.75" customHeight="1" x14ac:dyDescent="0.4">
      <c r="A20" s="208"/>
      <c r="B20" s="209"/>
      <c r="C20" s="239"/>
      <c r="D20" s="138">
        <f t="shared" ref="D20:AB20" si="6">IF(IFERROR(IF(VLOOKUP(D19,D$149:D$153,1,0)&gt;=1,D$148,0),D19)=D$130,D$134,IF(IFERROR(IF(VLOOKUP(D19,D$149:D$153,1,0)&gt;=1,D$148,0),D19)=D$137,D$140,IF(IFERROR(IF(VLOOKUP(D19,D$149:D$153,1,0)&gt;=1,D$148,0),D19)=D$143,D$145,0)))</f>
        <v>0</v>
      </c>
      <c r="E20" s="138">
        <f t="shared" si="6"/>
        <v>0</v>
      </c>
      <c r="F20" s="138">
        <f t="shared" si="6"/>
        <v>0</v>
      </c>
      <c r="G20" s="138">
        <f t="shared" si="6"/>
        <v>0</v>
      </c>
      <c r="H20" s="138">
        <f t="shared" si="6"/>
        <v>0</v>
      </c>
      <c r="I20" s="138">
        <f t="shared" si="6"/>
        <v>0</v>
      </c>
      <c r="J20" s="138">
        <f t="shared" si="6"/>
        <v>0</v>
      </c>
      <c r="K20" s="138">
        <f t="shared" si="6"/>
        <v>0</v>
      </c>
      <c r="L20" s="138">
        <f t="shared" si="6"/>
        <v>0</v>
      </c>
      <c r="M20" s="138">
        <f t="shared" si="6"/>
        <v>0</v>
      </c>
      <c r="N20" s="138">
        <f t="shared" si="6"/>
        <v>0</v>
      </c>
      <c r="O20" s="138">
        <f t="shared" si="6"/>
        <v>0</v>
      </c>
      <c r="P20" s="138">
        <f t="shared" si="6"/>
        <v>0</v>
      </c>
      <c r="Q20" s="138">
        <f t="shared" si="6"/>
        <v>0</v>
      </c>
      <c r="R20" s="138">
        <f t="shared" si="6"/>
        <v>0</v>
      </c>
      <c r="S20" s="138">
        <f t="shared" si="6"/>
        <v>0</v>
      </c>
      <c r="T20" s="138">
        <f t="shared" si="6"/>
        <v>0</v>
      </c>
      <c r="U20" s="138">
        <f t="shared" si="6"/>
        <v>0</v>
      </c>
      <c r="V20" s="138">
        <f t="shared" si="6"/>
        <v>0</v>
      </c>
      <c r="W20" s="138">
        <f t="shared" si="6"/>
        <v>0</v>
      </c>
      <c r="X20" s="138">
        <f t="shared" si="6"/>
        <v>0</v>
      </c>
      <c r="Y20" s="138">
        <f t="shared" si="6"/>
        <v>0</v>
      </c>
      <c r="Z20" s="138">
        <f t="shared" si="6"/>
        <v>0</v>
      </c>
      <c r="AA20" s="138">
        <f t="shared" si="6"/>
        <v>0</v>
      </c>
      <c r="AB20" s="138">
        <f t="shared" si="6"/>
        <v>0</v>
      </c>
      <c r="AC20" s="218"/>
    </row>
    <row r="21" spans="1:29" ht="15.7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07">
        <v>14</v>
      </c>
      <c r="E21" s="107">
        <v>11</v>
      </c>
      <c r="F21" s="107">
        <v>9</v>
      </c>
      <c r="G21" s="107">
        <v>7</v>
      </c>
      <c r="H21" s="107">
        <v>14</v>
      </c>
      <c r="I21" s="107">
        <v>6</v>
      </c>
      <c r="J21" s="107">
        <v>14</v>
      </c>
      <c r="K21" s="107">
        <v>8</v>
      </c>
      <c r="L21" s="107">
        <v>4</v>
      </c>
      <c r="M21" s="107">
        <v>7</v>
      </c>
      <c r="N21" s="107">
        <v>3</v>
      </c>
      <c r="O21" s="107">
        <v>1</v>
      </c>
      <c r="P21" s="107">
        <v>10</v>
      </c>
      <c r="Q21" s="107">
        <v>6</v>
      </c>
      <c r="R21" s="107">
        <v>1</v>
      </c>
      <c r="S21" s="107">
        <v>2</v>
      </c>
      <c r="T21" s="107">
        <v>14</v>
      </c>
      <c r="U21" s="107">
        <v>14</v>
      </c>
      <c r="V21" s="107">
        <v>13</v>
      </c>
      <c r="W21" s="107"/>
      <c r="X21" s="107"/>
      <c r="Y21" s="107"/>
      <c r="Z21" s="107"/>
      <c r="AA21" s="107"/>
      <c r="AB21" s="107"/>
      <c r="AC21" s="218">
        <f>SUM(D22:AB22)</f>
        <v>0</v>
      </c>
    </row>
    <row r="22" spans="1:29" ht="15.75" customHeight="1" x14ac:dyDescent="0.4">
      <c r="A22" s="208"/>
      <c r="B22" s="209"/>
      <c r="C22" s="239"/>
      <c r="D22" s="138">
        <f t="shared" ref="D22:AB22" si="7">IF(IFERROR(IF(VLOOKUP(D21,D$149:D$153,1,0)&gt;=1,D$148,0),D21)=D$130,D$134,IF(IFERROR(IF(VLOOKUP(D21,D$149:D$153,1,0)&gt;=1,D$148,0),D21)=D$137,D$140,IF(IFERROR(IF(VLOOKUP(D21,D$149:D$153,1,0)&gt;=1,D$148,0),D21)=D$143,D$145,0)))</f>
        <v>0</v>
      </c>
      <c r="E22" s="138">
        <f t="shared" si="7"/>
        <v>0</v>
      </c>
      <c r="F22" s="138">
        <f t="shared" si="7"/>
        <v>0</v>
      </c>
      <c r="G22" s="138">
        <f t="shared" si="7"/>
        <v>0</v>
      </c>
      <c r="H22" s="138">
        <f t="shared" si="7"/>
        <v>0</v>
      </c>
      <c r="I22" s="138">
        <f t="shared" si="7"/>
        <v>0</v>
      </c>
      <c r="J22" s="138">
        <f t="shared" si="7"/>
        <v>0</v>
      </c>
      <c r="K22" s="138">
        <f t="shared" si="7"/>
        <v>0</v>
      </c>
      <c r="L22" s="138">
        <f t="shared" si="7"/>
        <v>0</v>
      </c>
      <c r="M22" s="138">
        <f t="shared" si="7"/>
        <v>0</v>
      </c>
      <c r="N22" s="138">
        <f t="shared" si="7"/>
        <v>0</v>
      </c>
      <c r="O22" s="138">
        <f t="shared" si="7"/>
        <v>0</v>
      </c>
      <c r="P22" s="138">
        <f t="shared" si="7"/>
        <v>0</v>
      </c>
      <c r="Q22" s="138">
        <f t="shared" si="7"/>
        <v>0</v>
      </c>
      <c r="R22" s="138">
        <f t="shared" si="7"/>
        <v>0</v>
      </c>
      <c r="S22" s="138">
        <f t="shared" si="7"/>
        <v>0</v>
      </c>
      <c r="T22" s="138">
        <f t="shared" si="7"/>
        <v>0</v>
      </c>
      <c r="U22" s="138">
        <f t="shared" si="7"/>
        <v>0</v>
      </c>
      <c r="V22" s="138">
        <f t="shared" si="7"/>
        <v>0</v>
      </c>
      <c r="W22" s="138">
        <f t="shared" si="7"/>
        <v>0</v>
      </c>
      <c r="X22" s="138">
        <f t="shared" si="7"/>
        <v>0</v>
      </c>
      <c r="Y22" s="138">
        <f t="shared" si="7"/>
        <v>0</v>
      </c>
      <c r="Z22" s="138">
        <f t="shared" si="7"/>
        <v>0</v>
      </c>
      <c r="AA22" s="138">
        <f t="shared" si="7"/>
        <v>0</v>
      </c>
      <c r="AB22" s="138">
        <f t="shared" si="7"/>
        <v>0</v>
      </c>
      <c r="AC22" s="218"/>
    </row>
    <row r="23" spans="1:29" ht="15.7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49">
        <v>6</v>
      </c>
      <c r="E23" s="149">
        <v>13</v>
      </c>
      <c r="F23" s="149">
        <v>6</v>
      </c>
      <c r="G23" s="149">
        <v>15</v>
      </c>
      <c r="H23" s="149">
        <v>3</v>
      </c>
      <c r="I23" s="149">
        <v>7</v>
      </c>
      <c r="J23" s="149">
        <v>3</v>
      </c>
      <c r="K23" s="149">
        <v>9</v>
      </c>
      <c r="L23" s="149">
        <v>12</v>
      </c>
      <c r="M23" s="149">
        <v>3</v>
      </c>
      <c r="N23" s="149">
        <v>1</v>
      </c>
      <c r="O23" s="149">
        <v>8</v>
      </c>
      <c r="P23" s="149">
        <v>5</v>
      </c>
      <c r="Q23" s="149">
        <v>9</v>
      </c>
      <c r="R23" s="149">
        <v>5</v>
      </c>
      <c r="S23" s="149">
        <v>13</v>
      </c>
      <c r="T23" s="149">
        <v>1</v>
      </c>
      <c r="U23" s="149">
        <v>4</v>
      </c>
      <c r="V23" s="149">
        <v>11</v>
      </c>
      <c r="W23" s="149"/>
      <c r="X23" s="107"/>
      <c r="Y23" s="107"/>
      <c r="Z23" s="107"/>
      <c r="AA23" s="107"/>
      <c r="AB23" s="107"/>
      <c r="AC23" s="218">
        <f>SUM(D24:AB24)</f>
        <v>0</v>
      </c>
    </row>
    <row r="24" spans="1:29" ht="15.75" customHeight="1" x14ac:dyDescent="0.4">
      <c r="A24" s="208"/>
      <c r="B24" s="209"/>
      <c r="C24" s="239"/>
      <c r="D24" s="138">
        <f t="shared" ref="D24:AB24" si="8">IF(IFERROR(IF(VLOOKUP(D23,D$149:D$153,1,0)&gt;=1,D$148,0),D23)=D$130,D$134,IF(IFERROR(IF(VLOOKUP(D23,D$149:D$153,1,0)&gt;=1,D$148,0),D23)=D$137,D$140,IF(IFERROR(IF(VLOOKUP(D23,D$149:D$153,1,0)&gt;=1,D$148,0),D23)=D$143,D$145,0)))</f>
        <v>0</v>
      </c>
      <c r="E24" s="138">
        <f t="shared" si="8"/>
        <v>0</v>
      </c>
      <c r="F24" s="138">
        <f t="shared" si="8"/>
        <v>0</v>
      </c>
      <c r="G24" s="138">
        <f t="shared" si="8"/>
        <v>0</v>
      </c>
      <c r="H24" s="138">
        <f t="shared" si="8"/>
        <v>0</v>
      </c>
      <c r="I24" s="138">
        <f t="shared" si="8"/>
        <v>0</v>
      </c>
      <c r="J24" s="138">
        <f t="shared" si="8"/>
        <v>0</v>
      </c>
      <c r="K24" s="138">
        <f t="shared" si="8"/>
        <v>0</v>
      </c>
      <c r="L24" s="138">
        <f t="shared" si="8"/>
        <v>0</v>
      </c>
      <c r="M24" s="138">
        <f t="shared" si="8"/>
        <v>0</v>
      </c>
      <c r="N24" s="138">
        <f t="shared" si="8"/>
        <v>0</v>
      </c>
      <c r="O24" s="138">
        <f t="shared" si="8"/>
        <v>0</v>
      </c>
      <c r="P24" s="138">
        <f t="shared" si="8"/>
        <v>0</v>
      </c>
      <c r="Q24" s="138">
        <f t="shared" si="8"/>
        <v>0</v>
      </c>
      <c r="R24" s="138">
        <f t="shared" si="8"/>
        <v>0</v>
      </c>
      <c r="S24" s="138">
        <f t="shared" si="8"/>
        <v>0</v>
      </c>
      <c r="T24" s="138">
        <f t="shared" si="8"/>
        <v>0</v>
      </c>
      <c r="U24" s="138">
        <f t="shared" si="8"/>
        <v>0</v>
      </c>
      <c r="V24" s="138">
        <f t="shared" si="8"/>
        <v>0</v>
      </c>
      <c r="W24" s="138">
        <f t="shared" si="8"/>
        <v>0</v>
      </c>
      <c r="X24" s="138">
        <f t="shared" si="8"/>
        <v>0</v>
      </c>
      <c r="Y24" s="138">
        <f t="shared" si="8"/>
        <v>0</v>
      </c>
      <c r="Z24" s="138">
        <f t="shared" si="8"/>
        <v>0</v>
      </c>
      <c r="AA24" s="138">
        <f t="shared" si="8"/>
        <v>0</v>
      </c>
      <c r="AB24" s="138">
        <f t="shared" si="8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07">
        <v>5</v>
      </c>
      <c r="E25" s="107">
        <v>6</v>
      </c>
      <c r="F25" s="107">
        <v>3</v>
      </c>
      <c r="G25" s="107">
        <v>3</v>
      </c>
      <c r="H25" s="107">
        <v>14</v>
      </c>
      <c r="I25" s="107">
        <v>4</v>
      </c>
      <c r="J25" s="107">
        <v>12</v>
      </c>
      <c r="K25" s="107">
        <v>5</v>
      </c>
      <c r="L25" s="107">
        <v>4</v>
      </c>
      <c r="M25" s="107">
        <v>7</v>
      </c>
      <c r="N25" s="107">
        <v>8</v>
      </c>
      <c r="O25" s="107">
        <v>12</v>
      </c>
      <c r="P25" s="107">
        <v>6</v>
      </c>
      <c r="Q25" s="107">
        <v>6</v>
      </c>
      <c r="R25" s="107">
        <v>13</v>
      </c>
      <c r="S25" s="107">
        <v>1</v>
      </c>
      <c r="T25" s="107">
        <v>14</v>
      </c>
      <c r="U25" s="107">
        <v>3</v>
      </c>
      <c r="V25" s="107">
        <v>7</v>
      </c>
      <c r="W25" s="107"/>
      <c r="X25" s="107"/>
      <c r="Y25" s="107"/>
      <c r="Z25" s="107"/>
      <c r="AA25" s="107"/>
      <c r="AB25" s="107"/>
      <c r="AC25" s="218">
        <f>SUM(D26:AB26)</f>
        <v>0</v>
      </c>
    </row>
    <row r="26" spans="1:29" ht="15.75" customHeight="1" x14ac:dyDescent="0.4">
      <c r="A26" s="208"/>
      <c r="B26" s="209"/>
      <c r="C26" s="239"/>
      <c r="D26" s="138">
        <f t="shared" ref="D26:AB26" si="9">IF(IFERROR(IF(VLOOKUP(D25,D$149:D$153,1,0)&gt;=1,D$148,0),D25)=D$130,D$134,IF(IFERROR(IF(VLOOKUP(D25,D$149:D$153,1,0)&gt;=1,D$148,0),D25)=D$137,D$140,IF(IFERROR(IF(VLOOKUP(D25,D$149:D$153,1,0)&gt;=1,D$148,0),D25)=D$143,D$145,0)))</f>
        <v>0</v>
      </c>
      <c r="E26" s="138">
        <f t="shared" si="9"/>
        <v>0</v>
      </c>
      <c r="F26" s="138">
        <f t="shared" si="9"/>
        <v>0</v>
      </c>
      <c r="G26" s="138">
        <f t="shared" si="9"/>
        <v>0</v>
      </c>
      <c r="H26" s="138">
        <f t="shared" si="9"/>
        <v>0</v>
      </c>
      <c r="I26" s="138">
        <f t="shared" si="9"/>
        <v>0</v>
      </c>
      <c r="J26" s="138">
        <f t="shared" si="9"/>
        <v>0</v>
      </c>
      <c r="K26" s="138">
        <f t="shared" si="9"/>
        <v>0</v>
      </c>
      <c r="L26" s="138">
        <f t="shared" si="9"/>
        <v>0</v>
      </c>
      <c r="M26" s="138">
        <f t="shared" si="9"/>
        <v>0</v>
      </c>
      <c r="N26" s="138">
        <f t="shared" si="9"/>
        <v>0</v>
      </c>
      <c r="O26" s="138">
        <f t="shared" si="9"/>
        <v>0</v>
      </c>
      <c r="P26" s="138">
        <f t="shared" si="9"/>
        <v>0</v>
      </c>
      <c r="Q26" s="138">
        <f t="shared" si="9"/>
        <v>0</v>
      </c>
      <c r="R26" s="138">
        <f t="shared" si="9"/>
        <v>0</v>
      </c>
      <c r="S26" s="138">
        <f t="shared" si="9"/>
        <v>0</v>
      </c>
      <c r="T26" s="138">
        <f t="shared" si="9"/>
        <v>0</v>
      </c>
      <c r="U26" s="138">
        <f t="shared" si="9"/>
        <v>0</v>
      </c>
      <c r="V26" s="138">
        <f t="shared" si="9"/>
        <v>0</v>
      </c>
      <c r="W26" s="138">
        <f t="shared" si="9"/>
        <v>0</v>
      </c>
      <c r="X26" s="138">
        <f t="shared" si="9"/>
        <v>0</v>
      </c>
      <c r="Y26" s="138">
        <f t="shared" si="9"/>
        <v>0</v>
      </c>
      <c r="Z26" s="138">
        <f t="shared" si="9"/>
        <v>0</v>
      </c>
      <c r="AA26" s="138">
        <f t="shared" si="9"/>
        <v>0</v>
      </c>
      <c r="AB26" s="138">
        <f t="shared" si="9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07">
        <v>4</v>
      </c>
      <c r="E27" s="107">
        <v>11</v>
      </c>
      <c r="F27" s="107">
        <v>4</v>
      </c>
      <c r="G27" s="107">
        <v>7</v>
      </c>
      <c r="H27" s="107">
        <v>3</v>
      </c>
      <c r="I27" s="107">
        <v>1</v>
      </c>
      <c r="J27" s="107">
        <v>14</v>
      </c>
      <c r="K27" s="107">
        <v>7</v>
      </c>
      <c r="L27" s="107">
        <v>12</v>
      </c>
      <c r="M27" s="107">
        <v>5</v>
      </c>
      <c r="N27" s="107">
        <v>8</v>
      </c>
      <c r="O27" s="107">
        <v>2</v>
      </c>
      <c r="P27" s="107">
        <v>4</v>
      </c>
      <c r="Q27" s="107">
        <v>15</v>
      </c>
      <c r="R27" s="107">
        <v>3</v>
      </c>
      <c r="S27" s="107">
        <v>3</v>
      </c>
      <c r="T27" s="107">
        <v>1</v>
      </c>
      <c r="U27" s="107">
        <v>3</v>
      </c>
      <c r="V27" s="107">
        <v>9</v>
      </c>
      <c r="W27" s="107"/>
      <c r="X27" s="107"/>
      <c r="Y27" s="107"/>
      <c r="Z27" s="107"/>
      <c r="AA27" s="107"/>
      <c r="AB27" s="107"/>
      <c r="AC27" s="218">
        <f>SUM(D28:AB28)</f>
        <v>0</v>
      </c>
    </row>
    <row r="28" spans="1:29" ht="15.75" customHeight="1" x14ac:dyDescent="0.4">
      <c r="A28" s="208"/>
      <c r="B28" s="209"/>
      <c r="C28" s="239"/>
      <c r="D28" s="138">
        <f t="shared" ref="D28:AB28" si="10">IF(IFERROR(IF(VLOOKUP(D27,D$149:D$153,1,0)&gt;=1,D$148,0),D27)=D$130,D$134,IF(IFERROR(IF(VLOOKUP(D27,D$149:D$153,1,0)&gt;=1,D$148,0),D27)=D$137,D$140,IF(IFERROR(IF(VLOOKUP(D27,D$149:D$153,1,0)&gt;=1,D$148,0),D27)=D$143,D$145,0)))</f>
        <v>0</v>
      </c>
      <c r="E28" s="138">
        <f t="shared" si="10"/>
        <v>0</v>
      </c>
      <c r="F28" s="138">
        <f t="shared" si="10"/>
        <v>0</v>
      </c>
      <c r="G28" s="138">
        <f t="shared" si="10"/>
        <v>0</v>
      </c>
      <c r="H28" s="138">
        <f t="shared" si="10"/>
        <v>0</v>
      </c>
      <c r="I28" s="138">
        <f t="shared" si="10"/>
        <v>0</v>
      </c>
      <c r="J28" s="138">
        <f t="shared" si="10"/>
        <v>0</v>
      </c>
      <c r="K28" s="138">
        <f t="shared" si="10"/>
        <v>0</v>
      </c>
      <c r="L28" s="138">
        <f t="shared" si="10"/>
        <v>0</v>
      </c>
      <c r="M28" s="138">
        <f t="shared" si="10"/>
        <v>0</v>
      </c>
      <c r="N28" s="138">
        <f t="shared" si="10"/>
        <v>0</v>
      </c>
      <c r="O28" s="138">
        <f t="shared" si="10"/>
        <v>0</v>
      </c>
      <c r="P28" s="138">
        <f t="shared" si="10"/>
        <v>0</v>
      </c>
      <c r="Q28" s="138">
        <f t="shared" si="10"/>
        <v>0</v>
      </c>
      <c r="R28" s="138">
        <f t="shared" si="10"/>
        <v>0</v>
      </c>
      <c r="S28" s="138">
        <f t="shared" si="10"/>
        <v>0</v>
      </c>
      <c r="T28" s="138">
        <f t="shared" si="10"/>
        <v>0</v>
      </c>
      <c r="U28" s="138">
        <f t="shared" si="10"/>
        <v>0</v>
      </c>
      <c r="V28" s="138">
        <f t="shared" si="10"/>
        <v>0</v>
      </c>
      <c r="W28" s="138">
        <f t="shared" si="10"/>
        <v>0</v>
      </c>
      <c r="X28" s="138">
        <f t="shared" si="10"/>
        <v>0</v>
      </c>
      <c r="Y28" s="138">
        <f t="shared" si="10"/>
        <v>0</v>
      </c>
      <c r="Z28" s="138">
        <f t="shared" si="10"/>
        <v>0</v>
      </c>
      <c r="AA28" s="138">
        <f t="shared" si="10"/>
        <v>0</v>
      </c>
      <c r="AB28" s="138">
        <f t="shared" si="10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07">
        <v>4</v>
      </c>
      <c r="E29" s="107">
        <v>11</v>
      </c>
      <c r="F29" s="107">
        <v>7</v>
      </c>
      <c r="G29" s="107">
        <v>1</v>
      </c>
      <c r="H29" s="107">
        <v>10</v>
      </c>
      <c r="I29" s="107">
        <v>2</v>
      </c>
      <c r="J29" s="107">
        <v>7</v>
      </c>
      <c r="K29" s="107">
        <v>14</v>
      </c>
      <c r="L29" s="107">
        <v>4</v>
      </c>
      <c r="M29" s="107">
        <v>1</v>
      </c>
      <c r="N29" s="107">
        <v>3</v>
      </c>
      <c r="O29" s="107">
        <v>13</v>
      </c>
      <c r="P29" s="107">
        <v>10</v>
      </c>
      <c r="Q29" s="107">
        <v>1</v>
      </c>
      <c r="R29" s="107">
        <v>3</v>
      </c>
      <c r="S29" s="107">
        <v>3</v>
      </c>
      <c r="T29" s="107">
        <v>14</v>
      </c>
      <c r="U29" s="107">
        <v>7</v>
      </c>
      <c r="V29" s="107">
        <v>9</v>
      </c>
      <c r="W29" s="107"/>
      <c r="X29" s="107"/>
      <c r="Y29" s="107"/>
      <c r="Z29" s="107"/>
      <c r="AA29" s="107"/>
      <c r="AB29" s="107"/>
      <c r="AC29" s="218">
        <f>SUM(D30:AB30)</f>
        <v>0</v>
      </c>
    </row>
    <row r="30" spans="1:29" ht="15.75" customHeight="1" x14ac:dyDescent="0.4">
      <c r="A30" s="208"/>
      <c r="B30" s="209"/>
      <c r="C30" s="239"/>
      <c r="D30" s="138">
        <f t="shared" ref="D30:AA30" si="11">IF(IFERROR(IF(VLOOKUP(D29,D$149:D$153,1,0)&gt;=1,D$148,0),D29)=D$130,D$134,IF(IFERROR(IF(VLOOKUP(D29,D$149:D$153,1,0)&gt;=1,D$148,0),D29)=D$137,D$140,IF(IFERROR(IF(VLOOKUP(D29,D$149:D$153,1,0)&gt;=1,D$148,0),D29)=D$143,D$145,0)))</f>
        <v>0</v>
      </c>
      <c r="E30" s="138">
        <f t="shared" si="11"/>
        <v>0</v>
      </c>
      <c r="F30" s="138">
        <f t="shared" si="11"/>
        <v>0</v>
      </c>
      <c r="G30" s="138">
        <f t="shared" si="11"/>
        <v>0</v>
      </c>
      <c r="H30" s="138">
        <f t="shared" si="11"/>
        <v>0</v>
      </c>
      <c r="I30" s="138">
        <f t="shared" si="11"/>
        <v>0</v>
      </c>
      <c r="J30" s="138">
        <f t="shared" si="11"/>
        <v>0</v>
      </c>
      <c r="K30" s="138">
        <f t="shared" si="11"/>
        <v>0</v>
      </c>
      <c r="L30" s="138">
        <f t="shared" si="11"/>
        <v>0</v>
      </c>
      <c r="M30" s="138">
        <f t="shared" si="11"/>
        <v>0</v>
      </c>
      <c r="N30" s="138">
        <f t="shared" si="11"/>
        <v>0</v>
      </c>
      <c r="O30" s="138">
        <f t="shared" si="11"/>
        <v>0</v>
      </c>
      <c r="P30" s="138">
        <f t="shared" si="11"/>
        <v>0</v>
      </c>
      <c r="Q30" s="138">
        <f t="shared" si="11"/>
        <v>0</v>
      </c>
      <c r="R30" s="138">
        <f t="shared" si="11"/>
        <v>0</v>
      </c>
      <c r="S30" s="138">
        <f t="shared" si="11"/>
        <v>0</v>
      </c>
      <c r="T30" s="138">
        <f t="shared" si="11"/>
        <v>0</v>
      </c>
      <c r="U30" s="138">
        <f t="shared" si="11"/>
        <v>0</v>
      </c>
      <c r="V30" s="138">
        <f t="shared" si="11"/>
        <v>0</v>
      </c>
      <c r="W30" s="138">
        <f t="shared" si="11"/>
        <v>0</v>
      </c>
      <c r="X30" s="138">
        <f t="shared" si="11"/>
        <v>0</v>
      </c>
      <c r="Y30" s="138">
        <f t="shared" si="11"/>
        <v>0</v>
      </c>
      <c r="Z30" s="138">
        <f t="shared" si="11"/>
        <v>0</v>
      </c>
      <c r="AA30" s="138">
        <f t="shared" si="11"/>
        <v>0</v>
      </c>
      <c r="AB30" s="138">
        <f>IF(IFERROR(IF(VLOOKUP(AB29,AB$149:AB$153,1,0)&gt;=1,AB$148,0),AB29)=AB$130,AB$134,IF(IFERROR(IF(VLOOKUP(AB29,AB$149:AB$153,1,0)&gt;=1,AB$148,0),AB29)=AB$137,AB$140,IF(IFERROR(IF(VLOOKUP(AB29,AB$149:AB$153,1,0)&gt;=1,AB$148,0),AB29)=AB$143,AB$145,0)))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07">
        <v>11</v>
      </c>
      <c r="E31" s="107">
        <v>5</v>
      </c>
      <c r="F31" s="107">
        <v>6</v>
      </c>
      <c r="G31" s="107">
        <v>3</v>
      </c>
      <c r="H31" s="107">
        <v>2</v>
      </c>
      <c r="I31" s="107">
        <v>2</v>
      </c>
      <c r="J31" s="107">
        <v>5</v>
      </c>
      <c r="K31" s="107">
        <v>7</v>
      </c>
      <c r="L31" s="107">
        <v>4</v>
      </c>
      <c r="M31" s="107">
        <v>2</v>
      </c>
      <c r="N31" s="107">
        <v>10</v>
      </c>
      <c r="O31" s="107">
        <v>4</v>
      </c>
      <c r="P31" s="107">
        <v>2</v>
      </c>
      <c r="Q31" s="107">
        <v>5</v>
      </c>
      <c r="R31" s="107">
        <v>13</v>
      </c>
      <c r="S31" s="107">
        <v>4</v>
      </c>
      <c r="T31" s="107">
        <v>2</v>
      </c>
      <c r="U31" s="107">
        <v>3</v>
      </c>
      <c r="V31" s="107">
        <v>15</v>
      </c>
      <c r="W31" s="107"/>
      <c r="X31" s="107"/>
      <c r="Y31" s="107"/>
      <c r="Z31" s="131"/>
      <c r="AA31" s="131"/>
      <c r="AB31" s="131"/>
      <c r="AC31" s="218">
        <f>SUM(D32:AB32)</f>
        <v>0</v>
      </c>
    </row>
    <row r="32" spans="1:29" ht="15.75" customHeight="1" x14ac:dyDescent="0.4">
      <c r="A32" s="208"/>
      <c r="B32" s="209"/>
      <c r="C32" s="239"/>
      <c r="D32" s="138">
        <f t="shared" ref="D32:AA32" si="12">IF(IFERROR(IF(VLOOKUP(D31,D$149:D$153,1,0)&gt;=1,D$148,0),D31)=D$130,D$134,IF(IFERROR(IF(VLOOKUP(D31,D$149:D$153,1,0)&gt;=1,D$148,0),D31)=D$137,D$140,IF(IFERROR(IF(VLOOKUP(D31,D$149:D$153,1,0)&gt;=1,D$148,0),D31)=D$143,D$145,0)))</f>
        <v>0</v>
      </c>
      <c r="E32" s="138">
        <f t="shared" si="12"/>
        <v>0</v>
      </c>
      <c r="F32" s="138">
        <f t="shared" si="12"/>
        <v>0</v>
      </c>
      <c r="G32" s="138">
        <f t="shared" si="12"/>
        <v>0</v>
      </c>
      <c r="H32" s="138">
        <f t="shared" si="12"/>
        <v>0</v>
      </c>
      <c r="I32" s="138">
        <f t="shared" si="12"/>
        <v>0</v>
      </c>
      <c r="J32" s="138">
        <f t="shared" si="12"/>
        <v>0</v>
      </c>
      <c r="K32" s="138">
        <f t="shared" si="12"/>
        <v>0</v>
      </c>
      <c r="L32" s="138">
        <f t="shared" si="12"/>
        <v>0</v>
      </c>
      <c r="M32" s="138">
        <f t="shared" si="12"/>
        <v>0</v>
      </c>
      <c r="N32" s="138">
        <f t="shared" si="12"/>
        <v>0</v>
      </c>
      <c r="O32" s="138">
        <f t="shared" si="12"/>
        <v>0</v>
      </c>
      <c r="P32" s="138">
        <f t="shared" si="12"/>
        <v>0</v>
      </c>
      <c r="Q32" s="138">
        <f t="shared" si="12"/>
        <v>0</v>
      </c>
      <c r="R32" s="138">
        <f t="shared" si="12"/>
        <v>0</v>
      </c>
      <c r="S32" s="138">
        <f t="shared" si="12"/>
        <v>0</v>
      </c>
      <c r="T32" s="138">
        <f t="shared" si="12"/>
        <v>0</v>
      </c>
      <c r="U32" s="138">
        <f t="shared" si="12"/>
        <v>0</v>
      </c>
      <c r="V32" s="138">
        <f t="shared" si="12"/>
        <v>0</v>
      </c>
      <c r="W32" s="138">
        <f t="shared" si="12"/>
        <v>0</v>
      </c>
      <c r="X32" s="138">
        <f t="shared" si="12"/>
        <v>0</v>
      </c>
      <c r="Y32" s="138">
        <f t="shared" si="12"/>
        <v>0</v>
      </c>
      <c r="Z32" s="138">
        <f t="shared" si="12"/>
        <v>0</v>
      </c>
      <c r="AA32" s="138">
        <f t="shared" si="12"/>
        <v>0</v>
      </c>
      <c r="AB32" s="138">
        <f>IF(IFERROR(IF(VLOOKUP(AB31,AB$149:AB$153,1,0)&gt;=1,AB$148,0),AB31)=AB$130,AB$134,IF(IFERROR(IF(VLOOKUP(AB31,AB$149:AB$153,1,0)&gt;=1,AB$148,0),AB31)=AB$137,AB$140,IF(IFERROR(IF(VLOOKUP(AB31,AB$149:AB$153,1,0)&gt;=1,AB$148,0),AB31)=AB$143,AB$145,0)))</f>
        <v>0</v>
      </c>
      <c r="AC32" s="218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31"/>
      <c r="AA33" s="131"/>
      <c r="AB33" s="131"/>
      <c r="AC33" s="218">
        <f>SUM(D34:AB34)</f>
        <v>0</v>
      </c>
    </row>
    <row r="34" spans="1:29" ht="15.75" hidden="1" customHeight="1" x14ac:dyDescent="0.4">
      <c r="A34" s="208"/>
      <c r="B34" s="209"/>
      <c r="C34" s="239"/>
      <c r="D34" s="138">
        <f t="shared" ref="D34:AA34" si="13">IF(IFERROR(IF(VLOOKUP(D33,D$149:D$153,1,0)&gt;=1,D$148,0),D33)=D$130,D$134,IF(IFERROR(IF(VLOOKUP(D33,D$149:D$153,1,0)&gt;=1,D$148,0),D33)=D$137,D$140,IF(IFERROR(IF(VLOOKUP(D33,D$149:D$153,1,0)&gt;=1,D$148,0),D33)=D$143,D$145,0)))</f>
        <v>0</v>
      </c>
      <c r="E34" s="138">
        <f t="shared" si="13"/>
        <v>0</v>
      </c>
      <c r="F34" s="138">
        <f t="shared" si="13"/>
        <v>0</v>
      </c>
      <c r="G34" s="138">
        <f t="shared" si="13"/>
        <v>0</v>
      </c>
      <c r="H34" s="138">
        <f t="shared" si="13"/>
        <v>0</v>
      </c>
      <c r="I34" s="138">
        <f t="shared" si="13"/>
        <v>0</v>
      </c>
      <c r="J34" s="138">
        <f t="shared" si="13"/>
        <v>0</v>
      </c>
      <c r="K34" s="138">
        <f t="shared" si="13"/>
        <v>0</v>
      </c>
      <c r="L34" s="138">
        <f t="shared" si="13"/>
        <v>0</v>
      </c>
      <c r="M34" s="138">
        <f t="shared" si="13"/>
        <v>0</v>
      </c>
      <c r="N34" s="138">
        <f t="shared" si="13"/>
        <v>0</v>
      </c>
      <c r="O34" s="138">
        <f t="shared" si="13"/>
        <v>0</v>
      </c>
      <c r="P34" s="138">
        <f t="shared" si="13"/>
        <v>0</v>
      </c>
      <c r="Q34" s="138">
        <f t="shared" si="13"/>
        <v>0</v>
      </c>
      <c r="R34" s="138">
        <f t="shared" si="13"/>
        <v>0</v>
      </c>
      <c r="S34" s="138">
        <f t="shared" si="13"/>
        <v>0</v>
      </c>
      <c r="T34" s="138">
        <f t="shared" si="13"/>
        <v>0</v>
      </c>
      <c r="U34" s="138">
        <f t="shared" si="13"/>
        <v>0</v>
      </c>
      <c r="V34" s="138">
        <f t="shared" si="13"/>
        <v>0</v>
      </c>
      <c r="W34" s="138">
        <f t="shared" si="13"/>
        <v>0</v>
      </c>
      <c r="X34" s="138">
        <f t="shared" si="13"/>
        <v>0</v>
      </c>
      <c r="Y34" s="138">
        <f t="shared" si="13"/>
        <v>0</v>
      </c>
      <c r="Z34" s="138">
        <f t="shared" si="13"/>
        <v>0</v>
      </c>
      <c r="AA34" s="138">
        <f t="shared" si="13"/>
        <v>0</v>
      </c>
      <c r="AB34" s="138">
        <f>IF(IFERROR(IF(VLOOKUP(AB33,AB$149:AB$153,1,0)&gt;=1,AB$148,0),AB33)=AB$130,AB$134,IF(IFERROR(IF(VLOOKUP(AB33,AB$149:AB$153,1,0)&gt;=1,AB$148,0),AB33)=AB$137,AB$140,IF(IFERROR(IF(VLOOKUP(AB33,AB$149:AB$153,1,0)&gt;=1,AB$148,0),AB33)=AB$143,AB$145,0)))</f>
        <v>0</v>
      </c>
      <c r="AC34" s="218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31"/>
      <c r="AA35" s="131"/>
      <c r="AB35" s="131"/>
      <c r="AC35" s="218">
        <f>SUM(D36:AB36)</f>
        <v>0</v>
      </c>
    </row>
    <row r="36" spans="1:29" ht="15.75" hidden="1" customHeight="1" x14ac:dyDescent="0.4">
      <c r="A36" s="208"/>
      <c r="B36" s="209"/>
      <c r="C36" s="239"/>
      <c r="D36" s="138">
        <f t="shared" ref="D36:AA36" si="14">IF(IFERROR(IF(VLOOKUP(D35,D$149:D$153,1,0)&gt;=1,D$148,0),D35)=D$130,D$134,IF(IFERROR(IF(VLOOKUP(D35,D$149:D$153,1,0)&gt;=1,D$148,0),D35)=D$137,D$140,IF(IFERROR(IF(VLOOKUP(D35,D$149:D$153,1,0)&gt;=1,D$148,0),D35)=D$143,D$145,0)))</f>
        <v>0</v>
      </c>
      <c r="E36" s="138">
        <f t="shared" si="14"/>
        <v>0</v>
      </c>
      <c r="F36" s="138">
        <f t="shared" si="14"/>
        <v>0</v>
      </c>
      <c r="G36" s="138">
        <f t="shared" si="14"/>
        <v>0</v>
      </c>
      <c r="H36" s="138">
        <f t="shared" si="14"/>
        <v>0</v>
      </c>
      <c r="I36" s="138">
        <f t="shared" si="14"/>
        <v>0</v>
      </c>
      <c r="J36" s="138">
        <f t="shared" si="14"/>
        <v>0</v>
      </c>
      <c r="K36" s="138">
        <f t="shared" si="14"/>
        <v>0</v>
      </c>
      <c r="L36" s="138">
        <f t="shared" si="14"/>
        <v>0</v>
      </c>
      <c r="M36" s="138">
        <f t="shared" si="14"/>
        <v>0</v>
      </c>
      <c r="N36" s="138">
        <f t="shared" si="14"/>
        <v>0</v>
      </c>
      <c r="O36" s="138">
        <f t="shared" si="14"/>
        <v>0</v>
      </c>
      <c r="P36" s="138">
        <f t="shared" si="14"/>
        <v>0</v>
      </c>
      <c r="Q36" s="138">
        <f t="shared" si="14"/>
        <v>0</v>
      </c>
      <c r="R36" s="138">
        <f t="shared" si="14"/>
        <v>0</v>
      </c>
      <c r="S36" s="138">
        <f t="shared" si="14"/>
        <v>0</v>
      </c>
      <c r="T36" s="138">
        <f t="shared" si="14"/>
        <v>0</v>
      </c>
      <c r="U36" s="138">
        <f t="shared" si="14"/>
        <v>0</v>
      </c>
      <c r="V36" s="138">
        <f t="shared" si="14"/>
        <v>0</v>
      </c>
      <c r="W36" s="138">
        <f t="shared" si="14"/>
        <v>0</v>
      </c>
      <c r="X36" s="138">
        <f t="shared" si="14"/>
        <v>0</v>
      </c>
      <c r="Y36" s="138">
        <f t="shared" si="14"/>
        <v>0</v>
      </c>
      <c r="Z36" s="138">
        <f t="shared" si="14"/>
        <v>0</v>
      </c>
      <c r="AA36" s="138">
        <f t="shared" si="14"/>
        <v>0</v>
      </c>
      <c r="AB36" s="138">
        <f>IF(IFERROR(IF(VLOOKUP(AB35,AB$149:AB$153,1,0)&gt;=1,AB$148,0),AB35)=AB$130,AB$134,IF(IFERROR(IF(VLOOKUP(AB35,AB$149:AB$153,1,0)&gt;=1,AB$148,0),AB35)=AB$137,AB$140,IF(IFERROR(IF(VLOOKUP(AB35,AB$149:AB$153,1,0)&gt;=1,AB$148,0),AB35)=AB$143,AB$145,0)))</f>
        <v>0</v>
      </c>
      <c r="AC36" s="218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31"/>
      <c r="AA37" s="131"/>
      <c r="AB37" s="131"/>
      <c r="AC37" s="218">
        <f>SUM(D38:AB38)</f>
        <v>0</v>
      </c>
    </row>
    <row r="38" spans="1:29" ht="15.75" hidden="1" customHeight="1" x14ac:dyDescent="0.4">
      <c r="A38" s="208"/>
      <c r="B38" s="209"/>
      <c r="C38" s="239"/>
      <c r="D38" s="138">
        <f t="shared" ref="D38:AA38" si="15">IF(IFERROR(IF(VLOOKUP(D37,D$149:D$153,1,0)&gt;=1,D$148,0),D37)=D$130,D$134,IF(IFERROR(IF(VLOOKUP(D37,D$149:D$153,1,0)&gt;=1,D$148,0),D37)=D$137,D$140,IF(IFERROR(IF(VLOOKUP(D37,D$149:D$153,1,0)&gt;=1,D$148,0),D37)=D$143,D$145,0)))</f>
        <v>0</v>
      </c>
      <c r="E38" s="138">
        <f t="shared" si="15"/>
        <v>0</v>
      </c>
      <c r="F38" s="138">
        <f t="shared" si="15"/>
        <v>0</v>
      </c>
      <c r="G38" s="138">
        <f t="shared" si="15"/>
        <v>0</v>
      </c>
      <c r="H38" s="138">
        <f t="shared" si="15"/>
        <v>0</v>
      </c>
      <c r="I38" s="138">
        <f t="shared" si="15"/>
        <v>0</v>
      </c>
      <c r="J38" s="138">
        <f t="shared" si="15"/>
        <v>0</v>
      </c>
      <c r="K38" s="138">
        <f t="shared" si="15"/>
        <v>0</v>
      </c>
      <c r="L38" s="138">
        <f t="shared" si="15"/>
        <v>0</v>
      </c>
      <c r="M38" s="138">
        <f t="shared" si="15"/>
        <v>0</v>
      </c>
      <c r="N38" s="138">
        <f t="shared" si="15"/>
        <v>0</v>
      </c>
      <c r="O38" s="138">
        <f t="shared" si="15"/>
        <v>0</v>
      </c>
      <c r="P38" s="138">
        <f t="shared" si="15"/>
        <v>0</v>
      </c>
      <c r="Q38" s="138">
        <f t="shared" si="15"/>
        <v>0</v>
      </c>
      <c r="R38" s="138">
        <f t="shared" si="15"/>
        <v>0</v>
      </c>
      <c r="S38" s="138">
        <f t="shared" si="15"/>
        <v>0</v>
      </c>
      <c r="T38" s="138">
        <f t="shared" si="15"/>
        <v>0</v>
      </c>
      <c r="U38" s="138">
        <f t="shared" si="15"/>
        <v>0</v>
      </c>
      <c r="V38" s="138">
        <f t="shared" si="15"/>
        <v>0</v>
      </c>
      <c r="W38" s="138">
        <f t="shared" si="15"/>
        <v>0</v>
      </c>
      <c r="X38" s="138">
        <f t="shared" si="15"/>
        <v>0</v>
      </c>
      <c r="Y38" s="138">
        <f t="shared" si="15"/>
        <v>0</v>
      </c>
      <c r="Z38" s="138">
        <f t="shared" si="15"/>
        <v>0</v>
      </c>
      <c r="AA38" s="138">
        <f t="shared" si="15"/>
        <v>0</v>
      </c>
      <c r="AB38" s="138">
        <f>IF(IFERROR(IF(VLOOKUP(AB37,AB$149:AB$153,1,0)&gt;=1,AB$148,0),AB37)=AB$130,AB$134,IF(IFERROR(IF(VLOOKUP(AB37,AB$149:AB$153,1,0)&gt;=1,AB$148,0),AB37)=AB$137,AB$140,IF(IFERROR(IF(VLOOKUP(AB37,AB$149:AB$153,1,0)&gt;=1,AB$148,0),AB37)=AB$143,AB$145,0)))</f>
        <v>0</v>
      </c>
      <c r="AC38" s="218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07"/>
      <c r="Z39" s="131"/>
      <c r="AA39" s="131"/>
      <c r="AB39" s="131"/>
      <c r="AC39" s="218">
        <f>SUM(D40:AB40)</f>
        <v>0</v>
      </c>
    </row>
    <row r="40" spans="1:29" ht="15.75" hidden="1" customHeight="1" x14ac:dyDescent="0.4">
      <c r="A40" s="208"/>
      <c r="B40" s="209"/>
      <c r="C40" s="239"/>
      <c r="D40" s="138">
        <f t="shared" ref="D40:AB40" si="16">IF(IFERROR(IF(VLOOKUP(D39,D$149:D$153,1,0)&gt;=1,D$148,0),D39)=D$130,D$134,IF(IFERROR(IF(VLOOKUP(D39,D$149:D$153,1,0)&gt;=1,D$148,0),D39)=D$137,D$140,IF(IFERROR(IF(VLOOKUP(D39,D$149:D$153,1,0)&gt;=1,D$148,0),D39)=D$143,D$145,0)))</f>
        <v>0</v>
      </c>
      <c r="E40" s="138">
        <f t="shared" si="16"/>
        <v>0</v>
      </c>
      <c r="F40" s="138">
        <f t="shared" si="16"/>
        <v>0</v>
      </c>
      <c r="G40" s="138">
        <f t="shared" si="16"/>
        <v>0</v>
      </c>
      <c r="H40" s="138">
        <f t="shared" si="16"/>
        <v>0</v>
      </c>
      <c r="I40" s="138">
        <f t="shared" si="16"/>
        <v>0</v>
      </c>
      <c r="J40" s="138">
        <f t="shared" si="16"/>
        <v>0</v>
      </c>
      <c r="K40" s="138">
        <f t="shared" si="16"/>
        <v>0</v>
      </c>
      <c r="L40" s="138">
        <f t="shared" si="16"/>
        <v>0</v>
      </c>
      <c r="M40" s="138">
        <f t="shared" si="16"/>
        <v>0</v>
      </c>
      <c r="N40" s="138">
        <f t="shared" si="16"/>
        <v>0</v>
      </c>
      <c r="O40" s="138">
        <f t="shared" si="16"/>
        <v>0</v>
      </c>
      <c r="P40" s="138">
        <f t="shared" si="16"/>
        <v>0</v>
      </c>
      <c r="Q40" s="138">
        <f t="shared" si="16"/>
        <v>0</v>
      </c>
      <c r="R40" s="138">
        <f t="shared" si="16"/>
        <v>0</v>
      </c>
      <c r="S40" s="138">
        <f t="shared" si="16"/>
        <v>0</v>
      </c>
      <c r="T40" s="138">
        <f t="shared" si="16"/>
        <v>0</v>
      </c>
      <c r="U40" s="138">
        <f t="shared" si="16"/>
        <v>0</v>
      </c>
      <c r="V40" s="138">
        <f t="shared" si="16"/>
        <v>0</v>
      </c>
      <c r="W40" s="138">
        <f t="shared" si="16"/>
        <v>0</v>
      </c>
      <c r="X40" s="138">
        <f t="shared" si="16"/>
        <v>0</v>
      </c>
      <c r="Y40" s="138">
        <f t="shared" si="16"/>
        <v>0</v>
      </c>
      <c r="Z40" s="138">
        <f t="shared" si="16"/>
        <v>0</v>
      </c>
      <c r="AA40" s="138">
        <f t="shared" si="16"/>
        <v>0</v>
      </c>
      <c r="AB40" s="138">
        <f t="shared" si="16"/>
        <v>0</v>
      </c>
      <c r="AC40" s="218"/>
    </row>
    <row r="41" spans="1:29" ht="15.75" hidden="1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31"/>
      <c r="Z41" s="131"/>
      <c r="AA41" s="131"/>
      <c r="AB41" s="131"/>
      <c r="AC41" s="218">
        <f>SUM(D42:AB42)</f>
        <v>0</v>
      </c>
    </row>
    <row r="42" spans="1:29" ht="15.75" hidden="1" customHeight="1" x14ac:dyDescent="0.4">
      <c r="A42" s="208"/>
      <c r="B42" s="209"/>
      <c r="C42" s="239"/>
      <c r="D42" s="138">
        <f t="shared" ref="D42:AA42" si="17">IF(IFERROR(IF(VLOOKUP(D41,D$149:D$153,1,0)&gt;=1,D$148,0),D41)=D$130,D$134,IF(IFERROR(IF(VLOOKUP(D41,D$149:D$153,1,0)&gt;=1,D$148,0),D41)=D$137,D$140,IF(IFERROR(IF(VLOOKUP(D41,D$149:D$153,1,0)&gt;=1,D$148,0),D41)=D$143,D$145,0)))</f>
        <v>0</v>
      </c>
      <c r="E42" s="138">
        <f t="shared" si="17"/>
        <v>0</v>
      </c>
      <c r="F42" s="138">
        <f t="shared" si="17"/>
        <v>0</v>
      </c>
      <c r="G42" s="138">
        <f t="shared" si="17"/>
        <v>0</v>
      </c>
      <c r="H42" s="138">
        <f t="shared" si="17"/>
        <v>0</v>
      </c>
      <c r="I42" s="138">
        <f t="shared" si="17"/>
        <v>0</v>
      </c>
      <c r="J42" s="138">
        <f t="shared" si="17"/>
        <v>0</v>
      </c>
      <c r="K42" s="138">
        <f t="shared" si="17"/>
        <v>0</v>
      </c>
      <c r="L42" s="138">
        <f t="shared" si="17"/>
        <v>0</v>
      </c>
      <c r="M42" s="138">
        <f t="shared" si="17"/>
        <v>0</v>
      </c>
      <c r="N42" s="138">
        <f t="shared" si="17"/>
        <v>0</v>
      </c>
      <c r="O42" s="138">
        <f t="shared" si="17"/>
        <v>0</v>
      </c>
      <c r="P42" s="138">
        <f t="shared" si="17"/>
        <v>0</v>
      </c>
      <c r="Q42" s="138">
        <f t="shared" si="17"/>
        <v>0</v>
      </c>
      <c r="R42" s="138">
        <f t="shared" si="17"/>
        <v>0</v>
      </c>
      <c r="S42" s="138">
        <f t="shared" si="17"/>
        <v>0</v>
      </c>
      <c r="T42" s="138">
        <f t="shared" si="17"/>
        <v>0</v>
      </c>
      <c r="U42" s="138">
        <f t="shared" si="17"/>
        <v>0</v>
      </c>
      <c r="V42" s="138">
        <f t="shared" si="17"/>
        <v>0</v>
      </c>
      <c r="W42" s="138">
        <f t="shared" si="17"/>
        <v>0</v>
      </c>
      <c r="X42" s="138">
        <f t="shared" si="17"/>
        <v>0</v>
      </c>
      <c r="Y42" s="138">
        <f t="shared" si="17"/>
        <v>0</v>
      </c>
      <c r="Z42" s="138">
        <f t="shared" si="17"/>
        <v>0</v>
      </c>
      <c r="AA42" s="138">
        <f t="shared" si="17"/>
        <v>0</v>
      </c>
      <c r="AB42" s="138">
        <f>IF(IFERROR(IF(VLOOKUP(AB41,AB$149:AB$153,1,0)&gt;=1,AB$148,0),AB41)=AB$130,AB$134,IF(IFERROR(IF(VLOOKUP(AB41,AB$149:AB$153,1,0)&gt;=1,AB$148,0),AB41)=AB$137,AB$140,IF(IFERROR(IF(VLOOKUP(AB41,AB$149:AB$153,1,0)&gt;=1,AB$148,0),AB41)=AB$143,AB$145,0)))</f>
        <v>0</v>
      </c>
      <c r="AC42" s="218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31"/>
      <c r="Z43" s="131"/>
      <c r="AA43" s="131"/>
      <c r="AB43" s="131"/>
      <c r="AC43" s="218">
        <f>SUM(D44:AB44)</f>
        <v>0</v>
      </c>
    </row>
    <row r="44" spans="1:29" ht="15.75" hidden="1" customHeight="1" x14ac:dyDescent="0.4">
      <c r="A44" s="208"/>
      <c r="B44" s="209"/>
      <c r="C44" s="239"/>
      <c r="D44" s="138">
        <f t="shared" ref="D44:AA44" si="18">IF(IFERROR(IF(VLOOKUP(D43,D$149:D$153,1,0)&gt;=1,D$148,0),D43)=D$130,D$134,IF(IFERROR(IF(VLOOKUP(D43,D$149:D$153,1,0)&gt;=1,D$148,0),D43)=D$137,D$140,IF(IFERROR(IF(VLOOKUP(D43,D$149:D$153,1,0)&gt;=1,D$148,0),D43)=D$143,D$145,0)))</f>
        <v>0</v>
      </c>
      <c r="E44" s="138">
        <f t="shared" si="18"/>
        <v>0</v>
      </c>
      <c r="F44" s="138">
        <f t="shared" si="18"/>
        <v>0</v>
      </c>
      <c r="G44" s="138">
        <f t="shared" si="18"/>
        <v>0</v>
      </c>
      <c r="H44" s="138">
        <f t="shared" si="18"/>
        <v>0</v>
      </c>
      <c r="I44" s="138">
        <f t="shared" si="18"/>
        <v>0</v>
      </c>
      <c r="J44" s="138">
        <f t="shared" si="18"/>
        <v>0</v>
      </c>
      <c r="K44" s="138">
        <f t="shared" si="18"/>
        <v>0</v>
      </c>
      <c r="L44" s="138">
        <f t="shared" si="18"/>
        <v>0</v>
      </c>
      <c r="M44" s="138">
        <f t="shared" si="18"/>
        <v>0</v>
      </c>
      <c r="N44" s="138">
        <f t="shared" si="18"/>
        <v>0</v>
      </c>
      <c r="O44" s="138">
        <f t="shared" si="18"/>
        <v>0</v>
      </c>
      <c r="P44" s="138">
        <f t="shared" si="18"/>
        <v>0</v>
      </c>
      <c r="Q44" s="138">
        <f t="shared" si="18"/>
        <v>0</v>
      </c>
      <c r="R44" s="138">
        <f t="shared" si="18"/>
        <v>0</v>
      </c>
      <c r="S44" s="138">
        <f t="shared" si="18"/>
        <v>0</v>
      </c>
      <c r="T44" s="138">
        <f t="shared" si="18"/>
        <v>0</v>
      </c>
      <c r="U44" s="138">
        <f t="shared" si="18"/>
        <v>0</v>
      </c>
      <c r="V44" s="138">
        <f t="shared" si="18"/>
        <v>0</v>
      </c>
      <c r="W44" s="138">
        <f t="shared" si="18"/>
        <v>0</v>
      </c>
      <c r="X44" s="138">
        <f t="shared" si="18"/>
        <v>0</v>
      </c>
      <c r="Y44" s="138">
        <f t="shared" si="18"/>
        <v>0</v>
      </c>
      <c r="Z44" s="138">
        <f t="shared" si="18"/>
        <v>0</v>
      </c>
      <c r="AA44" s="138">
        <f t="shared" si="18"/>
        <v>0</v>
      </c>
      <c r="AB44" s="138">
        <f>IF(IFERROR(IF(VLOOKUP(AB43,AB$149:AB$153,1,0)&gt;=1,AB$148,0),AB43)=AB$130,AB$134,IF(IFERROR(IF(VLOOKUP(AB43,AB$149:AB$153,1,0)&gt;=1,AB$148,0),AB43)=AB$137,AB$140,IF(IFERROR(IF(VLOOKUP(AB43,AB$149:AB$153,1,0)&gt;=1,AB$148,0),AB43)=AB$143,AB$145,0)))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31"/>
      <c r="Z45" s="131"/>
      <c r="AA45" s="131"/>
      <c r="AB45" s="131"/>
      <c r="AC45" s="218">
        <f>SUM(D46:AB46)</f>
        <v>0</v>
      </c>
    </row>
    <row r="46" spans="1:29" ht="15.75" hidden="1" customHeight="1" x14ac:dyDescent="0.4">
      <c r="A46" s="208"/>
      <c r="B46" s="209"/>
      <c r="C46" s="239"/>
      <c r="D46" s="138">
        <f t="shared" ref="D46:AA46" si="19">IF(IFERROR(IF(VLOOKUP(D45,D$149:D$153,1,0)&gt;=1,D$148,0),D45)=D$130,D$134,IF(IFERROR(IF(VLOOKUP(D45,D$149:D$153,1,0)&gt;=1,D$148,0),D45)=D$137,D$140,IF(IFERROR(IF(VLOOKUP(D45,D$149:D$153,1,0)&gt;=1,D$148,0),D45)=D$143,D$145,0)))</f>
        <v>0</v>
      </c>
      <c r="E46" s="138">
        <f t="shared" si="19"/>
        <v>0</v>
      </c>
      <c r="F46" s="138">
        <f t="shared" si="19"/>
        <v>0</v>
      </c>
      <c r="G46" s="138">
        <f t="shared" si="19"/>
        <v>0</v>
      </c>
      <c r="H46" s="138">
        <f t="shared" si="19"/>
        <v>0</v>
      </c>
      <c r="I46" s="138">
        <f t="shared" si="19"/>
        <v>0</v>
      </c>
      <c r="J46" s="138">
        <f t="shared" si="19"/>
        <v>0</v>
      </c>
      <c r="K46" s="138">
        <f t="shared" si="19"/>
        <v>0</v>
      </c>
      <c r="L46" s="138">
        <f t="shared" si="19"/>
        <v>0</v>
      </c>
      <c r="M46" s="138">
        <f t="shared" si="19"/>
        <v>0</v>
      </c>
      <c r="N46" s="138">
        <f t="shared" si="19"/>
        <v>0</v>
      </c>
      <c r="O46" s="138">
        <f t="shared" si="19"/>
        <v>0</v>
      </c>
      <c r="P46" s="138">
        <f t="shared" si="19"/>
        <v>0</v>
      </c>
      <c r="Q46" s="138">
        <f t="shared" si="19"/>
        <v>0</v>
      </c>
      <c r="R46" s="138">
        <f t="shared" si="19"/>
        <v>0</v>
      </c>
      <c r="S46" s="138">
        <f t="shared" si="19"/>
        <v>0</v>
      </c>
      <c r="T46" s="138">
        <f t="shared" si="19"/>
        <v>0</v>
      </c>
      <c r="U46" s="138">
        <f t="shared" si="19"/>
        <v>0</v>
      </c>
      <c r="V46" s="138">
        <f t="shared" si="19"/>
        <v>0</v>
      </c>
      <c r="W46" s="138">
        <f t="shared" si="19"/>
        <v>0</v>
      </c>
      <c r="X46" s="138">
        <f t="shared" si="19"/>
        <v>0</v>
      </c>
      <c r="Y46" s="138">
        <f t="shared" si="19"/>
        <v>0</v>
      </c>
      <c r="Z46" s="138">
        <f t="shared" si="19"/>
        <v>0</v>
      </c>
      <c r="AA46" s="138">
        <f t="shared" si="19"/>
        <v>0</v>
      </c>
      <c r="AB46" s="138">
        <f>IF(IFERROR(IF(VLOOKUP(AB45,AB$149:AB$153,1,0)&gt;=1,AB$148,0),AB45)=AB$130,AB$134,IF(IFERROR(IF(VLOOKUP(AB45,AB$149:AB$153,1,0)&gt;=1,AB$148,0),AB45)=AB$137,AB$140,IF(IFERROR(IF(VLOOKUP(AB45,AB$149:AB$153,1,0)&gt;=1,AB$148,0),AB45)=AB$143,AB$145,0)))</f>
        <v>0</v>
      </c>
      <c r="AC46" s="218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38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31"/>
      <c r="Z47" s="131"/>
      <c r="AA47" s="131"/>
      <c r="AB47" s="131"/>
      <c r="AC47" s="218">
        <f>SUM(D48:AB48)</f>
        <v>0</v>
      </c>
    </row>
    <row r="48" spans="1:29" ht="15.75" hidden="1" customHeight="1" x14ac:dyDescent="0.4">
      <c r="A48" s="208"/>
      <c r="B48" s="209"/>
      <c r="C48" s="239"/>
      <c r="D48" s="138">
        <f t="shared" ref="D48:AA48" si="20">IF(IFERROR(IF(VLOOKUP(D47,D$149:D$153,1,0)&gt;=1,D$148,0),D47)=D$130,D$134,IF(IFERROR(IF(VLOOKUP(D47,D$149:D$153,1,0)&gt;=1,D$148,0),D47)=D$137,D$140,IF(IFERROR(IF(VLOOKUP(D47,D$149:D$153,1,0)&gt;=1,D$148,0),D47)=D$143,D$145,0)))</f>
        <v>0</v>
      </c>
      <c r="E48" s="138">
        <f t="shared" si="20"/>
        <v>0</v>
      </c>
      <c r="F48" s="138">
        <f t="shared" si="20"/>
        <v>0</v>
      </c>
      <c r="G48" s="138">
        <f t="shared" si="20"/>
        <v>0</v>
      </c>
      <c r="H48" s="138">
        <f t="shared" si="20"/>
        <v>0</v>
      </c>
      <c r="I48" s="138">
        <f t="shared" si="20"/>
        <v>0</v>
      </c>
      <c r="J48" s="138">
        <f t="shared" si="20"/>
        <v>0</v>
      </c>
      <c r="K48" s="138">
        <f t="shared" si="20"/>
        <v>0</v>
      </c>
      <c r="L48" s="138">
        <f t="shared" si="20"/>
        <v>0</v>
      </c>
      <c r="M48" s="138">
        <f t="shared" si="20"/>
        <v>0</v>
      </c>
      <c r="N48" s="138">
        <f t="shared" si="20"/>
        <v>0</v>
      </c>
      <c r="O48" s="138">
        <f t="shared" si="20"/>
        <v>0</v>
      </c>
      <c r="P48" s="138">
        <f t="shared" si="20"/>
        <v>0</v>
      </c>
      <c r="Q48" s="138">
        <f t="shared" si="20"/>
        <v>0</v>
      </c>
      <c r="R48" s="138">
        <f t="shared" si="20"/>
        <v>0</v>
      </c>
      <c r="S48" s="138">
        <f t="shared" si="20"/>
        <v>0</v>
      </c>
      <c r="T48" s="138">
        <f t="shared" si="20"/>
        <v>0</v>
      </c>
      <c r="U48" s="138">
        <f t="shared" si="20"/>
        <v>0</v>
      </c>
      <c r="V48" s="138">
        <f t="shared" si="20"/>
        <v>0</v>
      </c>
      <c r="W48" s="138">
        <f t="shared" si="20"/>
        <v>0</v>
      </c>
      <c r="X48" s="138">
        <f t="shared" si="20"/>
        <v>0</v>
      </c>
      <c r="Y48" s="138">
        <f t="shared" si="20"/>
        <v>0</v>
      </c>
      <c r="Z48" s="138">
        <f t="shared" si="20"/>
        <v>0</v>
      </c>
      <c r="AA48" s="138">
        <f t="shared" si="20"/>
        <v>0</v>
      </c>
      <c r="AB48" s="138">
        <f>IF(IFERROR(IF(VLOOKUP(AB47,AB$149:AB$153,1,0)&gt;=1,AB$148,0),AB47)=AB$130,AB$134,IF(IFERROR(IF(VLOOKUP(AB47,AB$149:AB$153,1,0)&gt;=1,AB$148,0),AB47)=AB$137,AB$140,IF(IFERROR(IF(VLOOKUP(AB47,AB$149:AB$153,1,0)&gt;=1,AB$148,0),AB47)=AB$143,AB$145,0)))</f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38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31"/>
      <c r="Z49" s="131"/>
      <c r="AA49" s="131"/>
      <c r="AB49" s="131"/>
      <c r="AC49" s="218">
        <f>SUM(D50:AB50)</f>
        <v>0</v>
      </c>
    </row>
    <row r="50" spans="1:29" ht="15.75" hidden="1" customHeight="1" x14ac:dyDescent="0.4">
      <c r="A50" s="208"/>
      <c r="B50" s="209"/>
      <c r="C50" s="239"/>
      <c r="D50" s="138">
        <f t="shared" ref="D50:AA50" si="21">IF(IFERROR(IF(VLOOKUP(D49,D$149:D$153,1,0)&gt;=1,D$148,0),D49)=D$130,D$134,IF(IFERROR(IF(VLOOKUP(D49,D$149:D$153,1,0)&gt;=1,D$148,0),D49)=D$137,D$140,IF(IFERROR(IF(VLOOKUP(D49,D$149:D$153,1,0)&gt;=1,D$148,0),D49)=D$143,D$145,0)))</f>
        <v>0</v>
      </c>
      <c r="E50" s="138">
        <f t="shared" si="21"/>
        <v>0</v>
      </c>
      <c r="F50" s="138">
        <f t="shared" si="21"/>
        <v>0</v>
      </c>
      <c r="G50" s="138">
        <f t="shared" si="21"/>
        <v>0</v>
      </c>
      <c r="H50" s="138">
        <f t="shared" si="21"/>
        <v>0</v>
      </c>
      <c r="I50" s="138">
        <f t="shared" si="21"/>
        <v>0</v>
      </c>
      <c r="J50" s="138">
        <f t="shared" si="21"/>
        <v>0</v>
      </c>
      <c r="K50" s="138">
        <f t="shared" si="21"/>
        <v>0</v>
      </c>
      <c r="L50" s="138">
        <f t="shared" si="21"/>
        <v>0</v>
      </c>
      <c r="M50" s="138">
        <f t="shared" si="21"/>
        <v>0</v>
      </c>
      <c r="N50" s="138">
        <f t="shared" si="21"/>
        <v>0</v>
      </c>
      <c r="O50" s="138">
        <f t="shared" si="21"/>
        <v>0</v>
      </c>
      <c r="P50" s="138">
        <f t="shared" si="21"/>
        <v>0</v>
      </c>
      <c r="Q50" s="138">
        <f t="shared" si="21"/>
        <v>0</v>
      </c>
      <c r="R50" s="138">
        <f t="shared" si="21"/>
        <v>0</v>
      </c>
      <c r="S50" s="138">
        <f t="shared" si="21"/>
        <v>0</v>
      </c>
      <c r="T50" s="138">
        <f t="shared" si="21"/>
        <v>0</v>
      </c>
      <c r="U50" s="138">
        <f t="shared" si="21"/>
        <v>0</v>
      </c>
      <c r="V50" s="138">
        <f t="shared" si="21"/>
        <v>0</v>
      </c>
      <c r="W50" s="138">
        <f t="shared" si="21"/>
        <v>0</v>
      </c>
      <c r="X50" s="138">
        <f t="shared" si="21"/>
        <v>0</v>
      </c>
      <c r="Y50" s="138">
        <f t="shared" si="21"/>
        <v>0</v>
      </c>
      <c r="Z50" s="138">
        <f t="shared" si="21"/>
        <v>0</v>
      </c>
      <c r="AA50" s="138">
        <f t="shared" si="21"/>
        <v>0</v>
      </c>
      <c r="AB50" s="138">
        <f>IF(IFERROR(IF(VLOOKUP(AB49,AB$149:AB$153,1,0)&gt;=1,AB$148,0),AB49)=AB$130,AB$134,IF(IFERROR(IF(VLOOKUP(AB49,AB$149:AB$153,1,0)&gt;=1,AB$148,0),AB49)=AB$137,AB$140,IF(IFERROR(IF(VLOOKUP(AB49,AB$149:AB$153,1,0)&gt;=1,AB$148,0),AB49)=AB$143,AB$145,0)))</f>
        <v>0</v>
      </c>
      <c r="AC50" s="218"/>
    </row>
    <row r="51" spans="1:29" ht="15.75" hidden="1" customHeight="1" x14ac:dyDescent="0.4">
      <c r="A51" s="208">
        <f>+A49+1</f>
        <v>23</v>
      </c>
      <c r="B51" s="209" t="str">
        <f>+Partici!B24</f>
        <v>NANO</v>
      </c>
      <c r="C51" s="238">
        <f>SUM(D52:AB52)</f>
        <v>0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31"/>
      <c r="Y51" s="131"/>
      <c r="Z51" s="131"/>
      <c r="AA51" s="131"/>
      <c r="AB51" s="131"/>
      <c r="AC51" s="218">
        <f>SUM(D52:AB52)</f>
        <v>0</v>
      </c>
    </row>
    <row r="52" spans="1:29" ht="15.75" hidden="1" customHeight="1" x14ac:dyDescent="0.4">
      <c r="A52" s="208"/>
      <c r="B52" s="209"/>
      <c r="C52" s="239"/>
      <c r="D52" s="138">
        <f t="shared" ref="D52:AA52" si="22">IF(IFERROR(IF(VLOOKUP(D51,D$149:D$153,1,0)&gt;=1,D$148,0),D51)=D$130,D$134,IF(IFERROR(IF(VLOOKUP(D51,D$149:D$153,1,0)&gt;=1,D$148,0),D51)=D$137,D$140,IF(IFERROR(IF(VLOOKUP(D51,D$149:D$153,1,0)&gt;=1,D$148,0),D51)=D$143,D$145,0)))</f>
        <v>0</v>
      </c>
      <c r="E52" s="138">
        <f t="shared" si="22"/>
        <v>0</v>
      </c>
      <c r="F52" s="138">
        <f t="shared" si="22"/>
        <v>0</v>
      </c>
      <c r="G52" s="138">
        <f t="shared" si="22"/>
        <v>0</v>
      </c>
      <c r="H52" s="138">
        <f t="shared" si="22"/>
        <v>0</v>
      </c>
      <c r="I52" s="138">
        <f t="shared" si="22"/>
        <v>0</v>
      </c>
      <c r="J52" s="138">
        <f t="shared" si="22"/>
        <v>0</v>
      </c>
      <c r="K52" s="138">
        <f t="shared" si="22"/>
        <v>0</v>
      </c>
      <c r="L52" s="138">
        <f t="shared" si="22"/>
        <v>0</v>
      </c>
      <c r="M52" s="138">
        <f t="shared" si="22"/>
        <v>0</v>
      </c>
      <c r="N52" s="138">
        <f t="shared" si="22"/>
        <v>0</v>
      </c>
      <c r="O52" s="138">
        <f t="shared" si="22"/>
        <v>0</v>
      </c>
      <c r="P52" s="138">
        <f t="shared" si="22"/>
        <v>0</v>
      </c>
      <c r="Q52" s="138">
        <f t="shared" si="22"/>
        <v>0</v>
      </c>
      <c r="R52" s="138">
        <f t="shared" si="22"/>
        <v>0</v>
      </c>
      <c r="S52" s="138">
        <f t="shared" si="22"/>
        <v>0</v>
      </c>
      <c r="T52" s="138">
        <f t="shared" si="22"/>
        <v>0</v>
      </c>
      <c r="U52" s="138">
        <f t="shared" si="22"/>
        <v>0</v>
      </c>
      <c r="V52" s="138">
        <f t="shared" si="22"/>
        <v>0</v>
      </c>
      <c r="W52" s="138">
        <f t="shared" si="22"/>
        <v>0</v>
      </c>
      <c r="X52" s="138">
        <f t="shared" si="22"/>
        <v>0</v>
      </c>
      <c r="Y52" s="138">
        <f t="shared" si="22"/>
        <v>0</v>
      </c>
      <c r="Z52" s="138">
        <f t="shared" si="22"/>
        <v>0</v>
      </c>
      <c r="AA52" s="138">
        <f t="shared" si="22"/>
        <v>0</v>
      </c>
      <c r="AB52" s="138">
        <f>IF(IFERROR(IF(VLOOKUP(AB51,AB$149:AB$153,1,0)&gt;=1,AB$148,0),AB51)=AB$130,AB$134,IF(IFERROR(IF(VLOOKUP(AB51,AB$149:AB$153,1,0)&gt;=1,AB$148,0),AB51)=AB$137,AB$140,IF(IFERROR(IF(VLOOKUP(AB51,AB$149:AB$153,1,0)&gt;=1,AB$148,0),AB51)=AB$143,AB$145,0)))</f>
        <v>0</v>
      </c>
      <c r="AC52" s="218"/>
    </row>
    <row r="53" spans="1:29" ht="15.75" hidden="1" customHeight="1" x14ac:dyDescent="0.4">
      <c r="A53" s="208">
        <f>+A51+1</f>
        <v>24</v>
      </c>
      <c r="B53" s="209" t="str">
        <f>+Partici!B25</f>
        <v>PINKY</v>
      </c>
      <c r="C53" s="238">
        <f>SUM(D54:AB54)</f>
        <v>0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31"/>
      <c r="Y53" s="131"/>
      <c r="Z53" s="131"/>
      <c r="AA53" s="131"/>
      <c r="AB53" s="131"/>
      <c r="AC53" s="218">
        <f>SUM(D54:AB54)</f>
        <v>0</v>
      </c>
    </row>
    <row r="54" spans="1:29" ht="15.75" hidden="1" customHeight="1" x14ac:dyDescent="0.4">
      <c r="A54" s="208"/>
      <c r="B54" s="209"/>
      <c r="C54" s="239"/>
      <c r="D54" s="138">
        <f t="shared" ref="D54:AA54" si="23">IF(IFERROR(IF(VLOOKUP(D53,D$149:D$153,1,0)&gt;=1,D$148,0),D53)=D$130,D$134,IF(IFERROR(IF(VLOOKUP(D53,D$149:D$153,1,0)&gt;=1,D$148,0),D53)=D$137,D$140,IF(IFERROR(IF(VLOOKUP(D53,D$149:D$153,1,0)&gt;=1,D$148,0),D53)=D$143,D$145,0)))</f>
        <v>0</v>
      </c>
      <c r="E54" s="138">
        <f t="shared" si="23"/>
        <v>0</v>
      </c>
      <c r="F54" s="138">
        <f t="shared" si="23"/>
        <v>0</v>
      </c>
      <c r="G54" s="138">
        <f t="shared" si="23"/>
        <v>0</v>
      </c>
      <c r="H54" s="138">
        <f t="shared" si="23"/>
        <v>0</v>
      </c>
      <c r="I54" s="138">
        <f t="shared" si="23"/>
        <v>0</v>
      </c>
      <c r="J54" s="138">
        <f t="shared" si="23"/>
        <v>0</v>
      </c>
      <c r="K54" s="138">
        <f t="shared" si="23"/>
        <v>0</v>
      </c>
      <c r="L54" s="138">
        <f t="shared" si="23"/>
        <v>0</v>
      </c>
      <c r="M54" s="138">
        <f t="shared" si="23"/>
        <v>0</v>
      </c>
      <c r="N54" s="138">
        <f t="shared" si="23"/>
        <v>0</v>
      </c>
      <c r="O54" s="138">
        <f t="shared" si="23"/>
        <v>0</v>
      </c>
      <c r="P54" s="138">
        <f t="shared" si="23"/>
        <v>0</v>
      </c>
      <c r="Q54" s="138">
        <f t="shared" si="23"/>
        <v>0</v>
      </c>
      <c r="R54" s="138">
        <f t="shared" si="23"/>
        <v>0</v>
      </c>
      <c r="S54" s="138">
        <f t="shared" si="23"/>
        <v>0</v>
      </c>
      <c r="T54" s="138">
        <f t="shared" si="23"/>
        <v>0</v>
      </c>
      <c r="U54" s="138">
        <f t="shared" si="23"/>
        <v>0</v>
      </c>
      <c r="V54" s="138">
        <f t="shared" si="23"/>
        <v>0</v>
      </c>
      <c r="W54" s="138">
        <f t="shared" si="23"/>
        <v>0</v>
      </c>
      <c r="X54" s="138">
        <f t="shared" si="23"/>
        <v>0</v>
      </c>
      <c r="Y54" s="138">
        <f t="shared" si="23"/>
        <v>0</v>
      </c>
      <c r="Z54" s="138">
        <f t="shared" si="23"/>
        <v>0</v>
      </c>
      <c r="AA54" s="138">
        <f t="shared" si="23"/>
        <v>0</v>
      </c>
      <c r="AB54" s="138">
        <f>IF(IFERROR(IF(VLOOKUP(AB53,AB$149:AB$153,1,0)&gt;=1,AB$148,0),AB53)=AB$130,AB$134,IF(IFERROR(IF(VLOOKUP(AB53,AB$149:AB$153,1,0)&gt;=1,AB$148,0),AB53)=AB$137,AB$140,IF(IFERROR(IF(VLOOKUP(AB53,AB$149:AB$153,1,0)&gt;=1,AB$148,0),AB53)=AB$143,AB$145,0)))</f>
        <v>0</v>
      </c>
      <c r="AC54" s="218"/>
    </row>
    <row r="55" spans="1:29" ht="15.75" hidden="1" customHeight="1" x14ac:dyDescent="0.7">
      <c r="A55" s="224" t="s">
        <v>79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61"/>
    </row>
    <row r="56" spans="1:29" ht="15.75" hidden="1" customHeight="1" x14ac:dyDescent="0.7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62"/>
    </row>
    <row r="57" spans="1:29" ht="15.75" hidden="1" customHeight="1" x14ac:dyDescent="0.7">
      <c r="A57" s="228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62"/>
    </row>
    <row r="58" spans="1:29" ht="15.75" hidden="1" customHeight="1" x14ac:dyDescent="0.4">
      <c r="A58" s="82" t="s">
        <v>0</v>
      </c>
      <c r="B58" s="83" t="s">
        <v>36</v>
      </c>
      <c r="C58" s="84" t="s">
        <v>78</v>
      </c>
      <c r="D58" s="83">
        <v>1</v>
      </c>
      <c r="E58" s="83">
        <v>2</v>
      </c>
      <c r="F58" s="83">
        <v>3</v>
      </c>
      <c r="G58" s="83">
        <v>4</v>
      </c>
      <c r="H58" s="83">
        <v>5</v>
      </c>
      <c r="I58" s="83">
        <v>6</v>
      </c>
      <c r="J58" s="83">
        <v>7</v>
      </c>
      <c r="K58" s="83">
        <v>8</v>
      </c>
      <c r="L58" s="83">
        <v>9</v>
      </c>
      <c r="M58" s="83">
        <v>10</v>
      </c>
      <c r="N58" s="83">
        <v>11</v>
      </c>
      <c r="O58" s="83">
        <v>12</v>
      </c>
      <c r="P58" s="83">
        <v>13</v>
      </c>
      <c r="Q58" s="83">
        <v>14</v>
      </c>
      <c r="R58" s="83">
        <v>15</v>
      </c>
      <c r="S58" s="83">
        <v>16</v>
      </c>
      <c r="T58" s="83">
        <v>17</v>
      </c>
      <c r="U58" s="83">
        <v>18</v>
      </c>
      <c r="V58" s="83">
        <v>19</v>
      </c>
      <c r="W58" s="83">
        <v>20</v>
      </c>
      <c r="X58" s="83">
        <v>21</v>
      </c>
      <c r="Y58" s="83">
        <v>22</v>
      </c>
      <c r="Z58" s="83">
        <v>23</v>
      </c>
      <c r="AA58" s="83">
        <v>24</v>
      </c>
      <c r="AB58" s="83">
        <v>25</v>
      </c>
      <c r="AC58" s="84" t="s">
        <v>78</v>
      </c>
    </row>
    <row r="59" spans="1:29" ht="15.75" hidden="1" customHeight="1" x14ac:dyDescent="0.4">
      <c r="A59" s="219">
        <f>+A57+1</f>
        <v>1</v>
      </c>
      <c r="B59" s="223">
        <f>+Partici!J35</f>
        <v>0</v>
      </c>
      <c r="C59" s="234">
        <f>SUM(D60:AB60)</f>
        <v>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56"/>
      <c r="Y59" s="56"/>
      <c r="Z59" s="56"/>
      <c r="AA59" s="56"/>
      <c r="AB59" s="56"/>
      <c r="AC59" s="223">
        <f>SUM(D60:AB60)</f>
        <v>0</v>
      </c>
    </row>
    <row r="60" spans="1:29" ht="15.75" hidden="1" customHeight="1" x14ac:dyDescent="0.4">
      <c r="A60" s="220"/>
      <c r="B60" s="223"/>
      <c r="C60" s="235"/>
      <c r="D60" s="143">
        <f t="shared" ref="D60:AA60" si="24">IF(IFERROR(IF(VLOOKUP(D59,D$149:D$153,1,0)&gt;=1,D$148,0),D59)=D$130,D$134,IF(IFERROR(IF(VLOOKUP(D59,D$149:D$153,1,0)&gt;=1,D$148,0),D59)=D$137,D$140,IF(IFERROR(IF(VLOOKUP(D59,D$149:D$153,1,0)&gt;=1,D$148,0),D59)=D$143,D$145,0)))</f>
        <v>0</v>
      </c>
      <c r="E60" s="143">
        <f t="shared" si="24"/>
        <v>0</v>
      </c>
      <c r="F60" s="143">
        <f t="shared" si="24"/>
        <v>0</v>
      </c>
      <c r="G60" s="143">
        <f t="shared" si="24"/>
        <v>0</v>
      </c>
      <c r="H60" s="143">
        <f t="shared" si="24"/>
        <v>0</v>
      </c>
      <c r="I60" s="143">
        <f t="shared" si="24"/>
        <v>0</v>
      </c>
      <c r="J60" s="143">
        <f t="shared" si="24"/>
        <v>0</v>
      </c>
      <c r="K60" s="143">
        <f t="shared" si="24"/>
        <v>0</v>
      </c>
      <c r="L60" s="143">
        <f t="shared" si="24"/>
        <v>0</v>
      </c>
      <c r="M60" s="143">
        <f t="shared" si="24"/>
        <v>0</v>
      </c>
      <c r="N60" s="143">
        <f t="shared" si="24"/>
        <v>0</v>
      </c>
      <c r="O60" s="143">
        <f t="shared" si="24"/>
        <v>0</v>
      </c>
      <c r="P60" s="143">
        <f t="shared" si="24"/>
        <v>0</v>
      </c>
      <c r="Q60" s="143">
        <f t="shared" si="24"/>
        <v>0</v>
      </c>
      <c r="R60" s="143">
        <f t="shared" si="24"/>
        <v>0</v>
      </c>
      <c r="S60" s="143">
        <f t="shared" si="24"/>
        <v>0</v>
      </c>
      <c r="T60" s="143">
        <f t="shared" si="24"/>
        <v>0</v>
      </c>
      <c r="U60" s="143">
        <f t="shared" si="24"/>
        <v>0</v>
      </c>
      <c r="V60" s="143">
        <f t="shared" si="24"/>
        <v>0</v>
      </c>
      <c r="W60" s="143">
        <f t="shared" si="24"/>
        <v>0</v>
      </c>
      <c r="X60" s="143">
        <f t="shared" si="24"/>
        <v>0</v>
      </c>
      <c r="Y60" s="143">
        <f t="shared" si="24"/>
        <v>0</v>
      </c>
      <c r="Z60" s="143">
        <f t="shared" si="24"/>
        <v>0</v>
      </c>
      <c r="AA60" s="143">
        <f t="shared" si="24"/>
        <v>0</v>
      </c>
      <c r="AB60" s="143">
        <f>IF(IFERROR(IF(VLOOKUP(AB59,AB$149:AB$153,1,0)&gt;=1,AB$148,0),AB59)=AB$130,AB$134,IF(IFERROR(IF(VLOOKUP(AB59,AB$149:AB$153,1,0)&gt;=1,AB$148,0),AB59)=AB$137,AB$140,IF(IFERROR(IF(VLOOKUP(AB59,AB$149:AB$153,1,0)&gt;=1,AB$148,0),AB59)=AB$143,AB$145,0)))</f>
        <v>0</v>
      </c>
      <c r="AC60" s="223"/>
    </row>
    <row r="61" spans="1:29" ht="15.75" hidden="1" customHeight="1" x14ac:dyDescent="0.4">
      <c r="A61" s="219">
        <f>+A59+1</f>
        <v>2</v>
      </c>
      <c r="B61" s="223">
        <f>+Partici!J36</f>
        <v>0</v>
      </c>
      <c r="C61" s="234">
        <f>SUM(D62:AB62)</f>
        <v>0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56"/>
      <c r="Y61" s="56"/>
      <c r="Z61" s="56"/>
      <c r="AA61" s="56"/>
      <c r="AB61" s="56"/>
      <c r="AC61" s="223">
        <f>SUM(D62:AB62)</f>
        <v>0</v>
      </c>
    </row>
    <row r="62" spans="1:29" ht="15.75" hidden="1" customHeight="1" x14ac:dyDescent="0.4">
      <c r="A62" s="220"/>
      <c r="B62" s="223"/>
      <c r="C62" s="235"/>
      <c r="D62" s="143">
        <f t="shared" ref="D62:AA62" si="25">IF(IFERROR(IF(VLOOKUP(D61,D$149:D$153,1,0)&gt;=1,D$148,0),D61)=D$130,D$134,IF(IFERROR(IF(VLOOKUP(D61,D$149:D$153,1,0)&gt;=1,D$148,0),D61)=D$137,D$140,IF(IFERROR(IF(VLOOKUP(D61,D$149:D$153,1,0)&gt;=1,D$148,0),D61)=D$143,D$145,0)))</f>
        <v>0</v>
      </c>
      <c r="E62" s="143">
        <f t="shared" si="25"/>
        <v>0</v>
      </c>
      <c r="F62" s="143">
        <f t="shared" si="25"/>
        <v>0</v>
      </c>
      <c r="G62" s="143">
        <f t="shared" si="25"/>
        <v>0</v>
      </c>
      <c r="H62" s="143">
        <f t="shared" si="25"/>
        <v>0</v>
      </c>
      <c r="I62" s="143">
        <f t="shared" si="25"/>
        <v>0</v>
      </c>
      <c r="J62" s="143">
        <f t="shared" si="25"/>
        <v>0</v>
      </c>
      <c r="K62" s="143">
        <f t="shared" si="25"/>
        <v>0</v>
      </c>
      <c r="L62" s="143">
        <f t="shared" si="25"/>
        <v>0</v>
      </c>
      <c r="M62" s="143">
        <f t="shared" si="25"/>
        <v>0</v>
      </c>
      <c r="N62" s="143">
        <f t="shared" si="25"/>
        <v>0</v>
      </c>
      <c r="O62" s="143">
        <f t="shared" si="25"/>
        <v>0</v>
      </c>
      <c r="P62" s="143">
        <f t="shared" si="25"/>
        <v>0</v>
      </c>
      <c r="Q62" s="143">
        <f t="shared" si="25"/>
        <v>0</v>
      </c>
      <c r="R62" s="143">
        <f t="shared" si="25"/>
        <v>0</v>
      </c>
      <c r="S62" s="143">
        <f t="shared" si="25"/>
        <v>0</v>
      </c>
      <c r="T62" s="143">
        <f t="shared" si="25"/>
        <v>0</v>
      </c>
      <c r="U62" s="143">
        <f t="shared" si="25"/>
        <v>0</v>
      </c>
      <c r="V62" s="143">
        <f t="shared" si="25"/>
        <v>0</v>
      </c>
      <c r="W62" s="143">
        <f t="shared" si="25"/>
        <v>0</v>
      </c>
      <c r="X62" s="143">
        <f t="shared" si="25"/>
        <v>0</v>
      </c>
      <c r="Y62" s="143">
        <f t="shared" si="25"/>
        <v>0</v>
      </c>
      <c r="Z62" s="143">
        <f t="shared" si="25"/>
        <v>0</v>
      </c>
      <c r="AA62" s="143">
        <f t="shared" si="25"/>
        <v>0</v>
      </c>
      <c r="AB62" s="143">
        <f>IF(IFERROR(IF(VLOOKUP(AB61,AB$149:AB$153,1,0)&gt;=1,AB$148,0),AB61)=AB$130,AB$134,IF(IFERROR(IF(VLOOKUP(AB61,AB$149:AB$153,1,0)&gt;=1,AB$148,0),AB61)=AB$137,AB$140,IF(IFERROR(IF(VLOOKUP(AB61,AB$149:AB$153,1,0)&gt;=1,AB$148,0),AB61)=AB$143,AB$145,0)))</f>
        <v>0</v>
      </c>
      <c r="AC62" s="223"/>
    </row>
    <row r="63" spans="1:29" ht="15.75" hidden="1" customHeight="1" x14ac:dyDescent="0.4">
      <c r="A63" s="219">
        <f>+A61+1</f>
        <v>3</v>
      </c>
      <c r="B63" s="223">
        <f>+Partici!J37</f>
        <v>0</v>
      </c>
      <c r="C63" s="234">
        <f>SUM(D64:AB64)</f>
        <v>0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56"/>
      <c r="Y63" s="56"/>
      <c r="Z63" s="56"/>
      <c r="AA63" s="56"/>
      <c r="AB63" s="56"/>
      <c r="AC63" s="223">
        <f>SUM(D64:AB64)</f>
        <v>0</v>
      </c>
    </row>
    <row r="64" spans="1:29" ht="15.75" hidden="1" customHeight="1" x14ac:dyDescent="0.4">
      <c r="A64" s="220"/>
      <c r="B64" s="223"/>
      <c r="C64" s="235"/>
      <c r="D64" s="143">
        <f t="shared" ref="D64:AA64" si="26">IF(IFERROR(IF(VLOOKUP(D63,D$149:D$153,1,0)&gt;=1,D$148,0),D63)=D$130,D$134,IF(IFERROR(IF(VLOOKUP(D63,D$149:D$153,1,0)&gt;=1,D$148,0),D63)=D$137,D$140,IF(IFERROR(IF(VLOOKUP(D63,D$149:D$153,1,0)&gt;=1,D$148,0),D63)=D$143,D$145,0)))</f>
        <v>0</v>
      </c>
      <c r="E64" s="143">
        <f t="shared" si="26"/>
        <v>0</v>
      </c>
      <c r="F64" s="143">
        <f t="shared" si="26"/>
        <v>0</v>
      </c>
      <c r="G64" s="143">
        <f t="shared" si="26"/>
        <v>0</v>
      </c>
      <c r="H64" s="143">
        <f t="shared" si="26"/>
        <v>0</v>
      </c>
      <c r="I64" s="143">
        <f t="shared" si="26"/>
        <v>0</v>
      </c>
      <c r="J64" s="143">
        <f t="shared" si="26"/>
        <v>0</v>
      </c>
      <c r="K64" s="143">
        <f t="shared" si="26"/>
        <v>0</v>
      </c>
      <c r="L64" s="143">
        <f t="shared" si="26"/>
        <v>0</v>
      </c>
      <c r="M64" s="143">
        <f t="shared" si="26"/>
        <v>0</v>
      </c>
      <c r="N64" s="143">
        <f t="shared" si="26"/>
        <v>0</v>
      </c>
      <c r="O64" s="143">
        <f t="shared" si="26"/>
        <v>0</v>
      </c>
      <c r="P64" s="143">
        <f t="shared" si="26"/>
        <v>0</v>
      </c>
      <c r="Q64" s="143">
        <f t="shared" si="26"/>
        <v>0</v>
      </c>
      <c r="R64" s="143">
        <f t="shared" si="26"/>
        <v>0</v>
      </c>
      <c r="S64" s="143">
        <f t="shared" si="26"/>
        <v>0</v>
      </c>
      <c r="T64" s="143">
        <f t="shared" si="26"/>
        <v>0</v>
      </c>
      <c r="U64" s="143">
        <f t="shared" si="26"/>
        <v>0</v>
      </c>
      <c r="V64" s="143">
        <f t="shared" si="26"/>
        <v>0</v>
      </c>
      <c r="W64" s="143">
        <f t="shared" si="26"/>
        <v>0</v>
      </c>
      <c r="X64" s="143">
        <f t="shared" si="26"/>
        <v>0</v>
      </c>
      <c r="Y64" s="143">
        <f t="shared" si="26"/>
        <v>0</v>
      </c>
      <c r="Z64" s="143">
        <f t="shared" si="26"/>
        <v>0</v>
      </c>
      <c r="AA64" s="143">
        <f t="shared" si="26"/>
        <v>0</v>
      </c>
      <c r="AB64" s="143">
        <f>IF(IFERROR(IF(VLOOKUP(AB63,AB$149:AB$153,1,0)&gt;=1,AB$148,0),AB63)=AB$130,AB$134,IF(IFERROR(IF(VLOOKUP(AB63,AB$149:AB$153,1,0)&gt;=1,AB$148,0),AB63)=AB$137,AB$140,IF(IFERROR(IF(VLOOKUP(AB63,AB$149:AB$153,1,0)&gt;=1,AB$148,0),AB63)=AB$143,AB$145,0)))</f>
        <v>0</v>
      </c>
      <c r="AC64" s="223"/>
    </row>
    <row r="65" spans="1:29" ht="15.75" hidden="1" customHeight="1" x14ac:dyDescent="0.4">
      <c r="A65" s="219">
        <f>+A63+1</f>
        <v>4</v>
      </c>
      <c r="B65" s="223">
        <f>+Partici!J38</f>
        <v>0</v>
      </c>
      <c r="C65" s="234">
        <f>SUM(D66:AB66)</f>
        <v>0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56"/>
      <c r="Y65" s="56"/>
      <c r="Z65" s="56"/>
      <c r="AA65" s="56"/>
      <c r="AB65" s="56"/>
      <c r="AC65" s="223">
        <f>SUM(D66:AB66)</f>
        <v>0</v>
      </c>
    </row>
    <row r="66" spans="1:29" ht="15" hidden="1" customHeight="1" x14ac:dyDescent="0.4">
      <c r="A66" s="220"/>
      <c r="B66" s="223"/>
      <c r="C66" s="235"/>
      <c r="D66" s="143">
        <f t="shared" ref="D66:AA66" si="27">IF(IFERROR(IF(VLOOKUP(D65,D$149:D$153,1,0)&gt;=1,D$148,0),D65)=D$130,D$134,IF(IFERROR(IF(VLOOKUP(D65,D$149:D$153,1,0)&gt;=1,D$148,0),D65)=D$137,D$140,IF(IFERROR(IF(VLOOKUP(D65,D$149:D$153,1,0)&gt;=1,D$148,0),D65)=D$143,D$145,0)))</f>
        <v>0</v>
      </c>
      <c r="E66" s="143">
        <f t="shared" si="27"/>
        <v>0</v>
      </c>
      <c r="F66" s="143">
        <f t="shared" si="27"/>
        <v>0</v>
      </c>
      <c r="G66" s="143">
        <f t="shared" si="27"/>
        <v>0</v>
      </c>
      <c r="H66" s="143">
        <f t="shared" si="27"/>
        <v>0</v>
      </c>
      <c r="I66" s="143">
        <f t="shared" si="27"/>
        <v>0</v>
      </c>
      <c r="J66" s="143">
        <f t="shared" si="27"/>
        <v>0</v>
      </c>
      <c r="K66" s="143">
        <f t="shared" si="27"/>
        <v>0</v>
      </c>
      <c r="L66" s="143">
        <f t="shared" si="27"/>
        <v>0</v>
      </c>
      <c r="M66" s="143">
        <f t="shared" si="27"/>
        <v>0</v>
      </c>
      <c r="N66" s="143">
        <f t="shared" si="27"/>
        <v>0</v>
      </c>
      <c r="O66" s="143">
        <f t="shared" si="27"/>
        <v>0</v>
      </c>
      <c r="P66" s="143">
        <f t="shared" si="27"/>
        <v>0</v>
      </c>
      <c r="Q66" s="143">
        <f t="shared" si="27"/>
        <v>0</v>
      </c>
      <c r="R66" s="143">
        <f t="shared" si="27"/>
        <v>0</v>
      </c>
      <c r="S66" s="143">
        <f t="shared" si="27"/>
        <v>0</v>
      </c>
      <c r="T66" s="143">
        <f t="shared" si="27"/>
        <v>0</v>
      </c>
      <c r="U66" s="143">
        <f t="shared" si="27"/>
        <v>0</v>
      </c>
      <c r="V66" s="143">
        <f t="shared" si="27"/>
        <v>0</v>
      </c>
      <c r="W66" s="143">
        <f t="shared" si="27"/>
        <v>0</v>
      </c>
      <c r="X66" s="143">
        <f t="shared" si="27"/>
        <v>0</v>
      </c>
      <c r="Y66" s="143">
        <f t="shared" si="27"/>
        <v>0</v>
      </c>
      <c r="Z66" s="143">
        <f t="shared" si="27"/>
        <v>0</v>
      </c>
      <c r="AA66" s="143">
        <f t="shared" si="27"/>
        <v>0</v>
      </c>
      <c r="AB66" s="143">
        <f>IF(IFERROR(IF(VLOOKUP(AB65,AB$149:AB$153,1,0)&gt;=1,AB$148,0),AB65)=AB$130,AB$134,IF(IFERROR(IF(VLOOKUP(AB65,AB$149:AB$153,1,0)&gt;=1,AB$148,0),AB65)=AB$137,AB$140,IF(IFERROR(IF(VLOOKUP(AB65,AB$149:AB$153,1,0)&gt;=1,AB$148,0),AB65)=AB$143,AB$145,0)))</f>
        <v>0</v>
      </c>
      <c r="AC66" s="223"/>
    </row>
    <row r="67" spans="1:29" ht="15.75" hidden="1" customHeight="1" x14ac:dyDescent="0.4">
      <c r="A67" s="219">
        <f>+A65+1</f>
        <v>5</v>
      </c>
      <c r="B67" s="223">
        <f>+Partici!J39</f>
        <v>0</v>
      </c>
      <c r="C67" s="234">
        <f>SUM(D68:AB68)</f>
        <v>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56"/>
      <c r="Y67" s="56"/>
      <c r="Z67" s="56"/>
      <c r="AA67" s="56"/>
      <c r="AB67" s="56"/>
      <c r="AC67" s="223">
        <f>SUM(D68:AB68)</f>
        <v>0</v>
      </c>
    </row>
    <row r="68" spans="1:29" ht="15.75" hidden="1" customHeight="1" x14ac:dyDescent="0.4">
      <c r="A68" s="220"/>
      <c r="B68" s="223"/>
      <c r="C68" s="235"/>
      <c r="D68" s="143">
        <f t="shared" ref="D68:AA68" si="28">IF(IFERROR(IF(VLOOKUP(D67,D$149:D$153,1,0)&gt;=1,D$148,0),D67)=D$130,D$134,IF(IFERROR(IF(VLOOKUP(D67,D$149:D$153,1,0)&gt;=1,D$148,0),D67)=D$137,D$140,IF(IFERROR(IF(VLOOKUP(D67,D$149:D$153,1,0)&gt;=1,D$148,0),D67)=D$143,D$145,0)))</f>
        <v>0</v>
      </c>
      <c r="E68" s="143">
        <f t="shared" si="28"/>
        <v>0</v>
      </c>
      <c r="F68" s="143">
        <f t="shared" si="28"/>
        <v>0</v>
      </c>
      <c r="G68" s="143">
        <f t="shared" si="28"/>
        <v>0</v>
      </c>
      <c r="H68" s="143">
        <f t="shared" si="28"/>
        <v>0</v>
      </c>
      <c r="I68" s="143">
        <f t="shared" si="28"/>
        <v>0</v>
      </c>
      <c r="J68" s="143">
        <f t="shared" si="28"/>
        <v>0</v>
      </c>
      <c r="K68" s="143">
        <f t="shared" si="28"/>
        <v>0</v>
      </c>
      <c r="L68" s="143">
        <f t="shared" si="28"/>
        <v>0</v>
      </c>
      <c r="M68" s="143">
        <f t="shared" si="28"/>
        <v>0</v>
      </c>
      <c r="N68" s="143">
        <f t="shared" si="28"/>
        <v>0</v>
      </c>
      <c r="O68" s="143">
        <f t="shared" si="28"/>
        <v>0</v>
      </c>
      <c r="P68" s="143">
        <f t="shared" si="28"/>
        <v>0</v>
      </c>
      <c r="Q68" s="143">
        <f t="shared" si="28"/>
        <v>0</v>
      </c>
      <c r="R68" s="143">
        <f t="shared" si="28"/>
        <v>0</v>
      </c>
      <c r="S68" s="143">
        <f t="shared" si="28"/>
        <v>0</v>
      </c>
      <c r="T68" s="143">
        <f t="shared" si="28"/>
        <v>0</v>
      </c>
      <c r="U68" s="143">
        <f t="shared" si="28"/>
        <v>0</v>
      </c>
      <c r="V68" s="143">
        <f t="shared" si="28"/>
        <v>0</v>
      </c>
      <c r="W68" s="143">
        <f t="shared" si="28"/>
        <v>0</v>
      </c>
      <c r="X68" s="143">
        <f t="shared" si="28"/>
        <v>0</v>
      </c>
      <c r="Y68" s="143">
        <f t="shared" si="28"/>
        <v>0</v>
      </c>
      <c r="Z68" s="143">
        <f t="shared" si="28"/>
        <v>0</v>
      </c>
      <c r="AA68" s="143">
        <f t="shared" si="28"/>
        <v>0</v>
      </c>
      <c r="AB68" s="143">
        <f>IF(IFERROR(IF(VLOOKUP(AB67,AB$149:AB$153,1,0)&gt;=1,AB$148,0),AB67)=AB$130,AB$134,IF(IFERROR(IF(VLOOKUP(AB67,AB$149:AB$153,1,0)&gt;=1,AB$148,0),AB67)=AB$137,AB$140,IF(IFERROR(IF(VLOOKUP(AB67,AB$149:AB$153,1,0)&gt;=1,AB$148,0),AB67)=AB$143,AB$145,0)))</f>
        <v>0</v>
      </c>
      <c r="AC68" s="223"/>
    </row>
    <row r="69" spans="1:29" ht="15.75" hidden="1" customHeight="1" x14ac:dyDescent="0.4">
      <c r="A69" s="219">
        <f>+A67+1</f>
        <v>6</v>
      </c>
      <c r="B69" s="223">
        <f>+Partici!J40</f>
        <v>0</v>
      </c>
      <c r="C69" s="234">
        <f>SUM(D70:AB70)</f>
        <v>0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56"/>
      <c r="Y69" s="56"/>
      <c r="Z69" s="56"/>
      <c r="AA69" s="56"/>
      <c r="AB69" s="56"/>
      <c r="AC69" s="223">
        <f>SUM(D70:AB70)</f>
        <v>0</v>
      </c>
    </row>
    <row r="70" spans="1:29" ht="15.75" hidden="1" customHeight="1" x14ac:dyDescent="0.4">
      <c r="A70" s="220"/>
      <c r="B70" s="223"/>
      <c r="C70" s="235"/>
      <c r="D70" s="143">
        <f t="shared" ref="D70:AA70" si="29">IF(IFERROR(IF(VLOOKUP(D69,D$149:D$153,1,0)&gt;=1,D$148,0),D69)=D$130,D$134,IF(IFERROR(IF(VLOOKUP(D69,D$149:D$153,1,0)&gt;=1,D$148,0),D69)=D$137,D$140,IF(IFERROR(IF(VLOOKUP(D69,D$149:D$153,1,0)&gt;=1,D$148,0),D69)=D$143,D$145,0)))</f>
        <v>0</v>
      </c>
      <c r="E70" s="143">
        <f t="shared" si="29"/>
        <v>0</v>
      </c>
      <c r="F70" s="143">
        <f t="shared" si="29"/>
        <v>0</v>
      </c>
      <c r="G70" s="143">
        <f t="shared" si="29"/>
        <v>0</v>
      </c>
      <c r="H70" s="143">
        <f t="shared" si="29"/>
        <v>0</v>
      </c>
      <c r="I70" s="143">
        <f t="shared" si="29"/>
        <v>0</v>
      </c>
      <c r="J70" s="143">
        <f t="shared" si="29"/>
        <v>0</v>
      </c>
      <c r="K70" s="143">
        <f t="shared" si="29"/>
        <v>0</v>
      </c>
      <c r="L70" s="143">
        <f t="shared" si="29"/>
        <v>0</v>
      </c>
      <c r="M70" s="143">
        <f t="shared" si="29"/>
        <v>0</v>
      </c>
      <c r="N70" s="143">
        <f t="shared" si="29"/>
        <v>0</v>
      </c>
      <c r="O70" s="143">
        <f t="shared" si="29"/>
        <v>0</v>
      </c>
      <c r="P70" s="143">
        <f t="shared" si="29"/>
        <v>0</v>
      </c>
      <c r="Q70" s="143">
        <f t="shared" si="29"/>
        <v>0</v>
      </c>
      <c r="R70" s="143">
        <f t="shared" si="29"/>
        <v>0</v>
      </c>
      <c r="S70" s="143">
        <f t="shared" si="29"/>
        <v>0</v>
      </c>
      <c r="T70" s="143">
        <f t="shared" si="29"/>
        <v>0</v>
      </c>
      <c r="U70" s="143">
        <f t="shared" si="29"/>
        <v>0</v>
      </c>
      <c r="V70" s="143">
        <f t="shared" si="29"/>
        <v>0</v>
      </c>
      <c r="W70" s="143">
        <f t="shared" si="29"/>
        <v>0</v>
      </c>
      <c r="X70" s="143">
        <f t="shared" si="29"/>
        <v>0</v>
      </c>
      <c r="Y70" s="143">
        <f t="shared" si="29"/>
        <v>0</v>
      </c>
      <c r="Z70" s="143">
        <f t="shared" si="29"/>
        <v>0</v>
      </c>
      <c r="AA70" s="143">
        <f t="shared" si="29"/>
        <v>0</v>
      </c>
      <c r="AB70" s="143">
        <f>IF(IFERROR(IF(VLOOKUP(AB69,AB$149:AB$153,1,0)&gt;=1,AB$148,0),AB69)=AB$130,AB$134,IF(IFERROR(IF(VLOOKUP(AB69,AB$149:AB$153,1,0)&gt;=1,AB$148,0),AB69)=AB$137,AB$140,IF(IFERROR(IF(VLOOKUP(AB69,AB$149:AB$153,1,0)&gt;=1,AB$148,0),AB69)=AB$143,AB$145,0)))</f>
        <v>0</v>
      </c>
      <c r="AC70" s="223"/>
    </row>
    <row r="71" spans="1:29" ht="15.75" hidden="1" customHeight="1" x14ac:dyDescent="0.4">
      <c r="A71" s="219">
        <f>+A69+1</f>
        <v>7</v>
      </c>
      <c r="B71" s="223">
        <f>+Partici!J41</f>
        <v>0</v>
      </c>
      <c r="C71" s="234">
        <f>SUM(D72:AB72)</f>
        <v>0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56"/>
      <c r="Y71" s="56"/>
      <c r="Z71" s="56"/>
      <c r="AA71" s="56"/>
      <c r="AB71" s="56"/>
      <c r="AC71" s="223">
        <f>SUM(D72:AB72)</f>
        <v>0</v>
      </c>
    </row>
    <row r="72" spans="1:29" ht="15.75" hidden="1" customHeight="1" x14ac:dyDescent="0.4">
      <c r="A72" s="220"/>
      <c r="B72" s="223"/>
      <c r="C72" s="235"/>
      <c r="D72" s="143">
        <f t="shared" ref="D72:AB72" si="30">IF(IFERROR(IF(VLOOKUP(D71,D$149:D$153,1,0)&gt;=1,D$148,0),D71)=D$130,D$134,IF(IFERROR(IF(VLOOKUP(D71,D$149:D$153,1,0)&gt;=1,D$148,0),D71)=D$137,D$140,IF(IFERROR(IF(VLOOKUP(D71,D$149:D$153,1,0)&gt;=1,D$148,0),D71)=D$143,D$145,0)))</f>
        <v>0</v>
      </c>
      <c r="E72" s="143">
        <f t="shared" si="30"/>
        <v>0</v>
      </c>
      <c r="F72" s="143">
        <f t="shared" si="30"/>
        <v>0</v>
      </c>
      <c r="G72" s="143">
        <f t="shared" si="30"/>
        <v>0</v>
      </c>
      <c r="H72" s="143">
        <f t="shared" si="30"/>
        <v>0</v>
      </c>
      <c r="I72" s="143">
        <f t="shared" si="30"/>
        <v>0</v>
      </c>
      <c r="J72" s="143">
        <f t="shared" si="30"/>
        <v>0</v>
      </c>
      <c r="K72" s="143">
        <f t="shared" si="30"/>
        <v>0</v>
      </c>
      <c r="L72" s="143">
        <f t="shared" si="30"/>
        <v>0</v>
      </c>
      <c r="M72" s="143">
        <f t="shared" si="30"/>
        <v>0</v>
      </c>
      <c r="N72" s="143">
        <f t="shared" si="30"/>
        <v>0</v>
      </c>
      <c r="O72" s="143">
        <f t="shared" si="30"/>
        <v>0</v>
      </c>
      <c r="P72" s="143">
        <f t="shared" si="30"/>
        <v>0</v>
      </c>
      <c r="Q72" s="143">
        <f t="shared" si="30"/>
        <v>0</v>
      </c>
      <c r="R72" s="143">
        <f t="shared" si="30"/>
        <v>0</v>
      </c>
      <c r="S72" s="143">
        <f t="shared" si="30"/>
        <v>0</v>
      </c>
      <c r="T72" s="143">
        <f t="shared" si="30"/>
        <v>0</v>
      </c>
      <c r="U72" s="143">
        <f t="shared" si="30"/>
        <v>0</v>
      </c>
      <c r="V72" s="143">
        <f t="shared" si="30"/>
        <v>0</v>
      </c>
      <c r="W72" s="143">
        <f t="shared" si="30"/>
        <v>0</v>
      </c>
      <c r="X72" s="143">
        <f t="shared" si="30"/>
        <v>0</v>
      </c>
      <c r="Y72" s="143">
        <f t="shared" si="30"/>
        <v>0</v>
      </c>
      <c r="Z72" s="143">
        <f t="shared" si="30"/>
        <v>0</v>
      </c>
      <c r="AA72" s="143">
        <f t="shared" si="30"/>
        <v>0</v>
      </c>
      <c r="AB72" s="143">
        <f t="shared" si="30"/>
        <v>0</v>
      </c>
      <c r="AC72" s="223"/>
    </row>
    <row r="73" spans="1:29" ht="15.75" hidden="1" customHeight="1" x14ac:dyDescent="0.4">
      <c r="A73" s="219">
        <f>+A71+1</f>
        <v>8</v>
      </c>
      <c r="B73" s="223">
        <f>+Partici!J42</f>
        <v>0</v>
      </c>
      <c r="C73" s="234">
        <f>SUM(D74:AB74)</f>
        <v>0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56"/>
      <c r="Y73" s="56"/>
      <c r="Z73" s="56"/>
      <c r="AA73" s="56"/>
      <c r="AB73" s="56"/>
      <c r="AC73" s="223">
        <f>SUM(D74:AB74)</f>
        <v>0</v>
      </c>
    </row>
    <row r="74" spans="1:29" ht="15.75" hidden="1" customHeight="1" x14ac:dyDescent="0.4">
      <c r="A74" s="220"/>
      <c r="B74" s="223"/>
      <c r="C74" s="235"/>
      <c r="D74" s="143">
        <f t="shared" ref="D74:AA74" si="31">IF(IFERROR(IF(VLOOKUP(D73,D$149:D$153,1,0)&gt;=1,D$148,0),D73)=D$130,D$134,IF(IFERROR(IF(VLOOKUP(D73,D$149:D$153,1,0)&gt;=1,D$148,0),D73)=D$137,D$140,IF(IFERROR(IF(VLOOKUP(D73,D$149:D$153,1,0)&gt;=1,D$148,0),D73)=D$143,D$145,0)))</f>
        <v>0</v>
      </c>
      <c r="E74" s="143">
        <f t="shared" si="31"/>
        <v>0</v>
      </c>
      <c r="F74" s="143">
        <f t="shared" si="31"/>
        <v>0</v>
      </c>
      <c r="G74" s="143">
        <f t="shared" si="31"/>
        <v>0</v>
      </c>
      <c r="H74" s="143">
        <f t="shared" si="31"/>
        <v>0</v>
      </c>
      <c r="I74" s="143">
        <f t="shared" si="31"/>
        <v>0</v>
      </c>
      <c r="J74" s="143">
        <f t="shared" si="31"/>
        <v>0</v>
      </c>
      <c r="K74" s="143">
        <f t="shared" si="31"/>
        <v>0</v>
      </c>
      <c r="L74" s="143">
        <f t="shared" si="31"/>
        <v>0</v>
      </c>
      <c r="M74" s="143">
        <f t="shared" si="31"/>
        <v>0</v>
      </c>
      <c r="N74" s="143">
        <f t="shared" si="31"/>
        <v>0</v>
      </c>
      <c r="O74" s="143">
        <f t="shared" si="31"/>
        <v>0</v>
      </c>
      <c r="P74" s="143">
        <f t="shared" si="31"/>
        <v>0</v>
      </c>
      <c r="Q74" s="143">
        <f t="shared" si="31"/>
        <v>0</v>
      </c>
      <c r="R74" s="143">
        <f t="shared" si="31"/>
        <v>0</v>
      </c>
      <c r="S74" s="143">
        <f t="shared" si="31"/>
        <v>0</v>
      </c>
      <c r="T74" s="143">
        <f t="shared" si="31"/>
        <v>0</v>
      </c>
      <c r="U74" s="143">
        <f t="shared" si="31"/>
        <v>0</v>
      </c>
      <c r="V74" s="143">
        <f t="shared" si="31"/>
        <v>0</v>
      </c>
      <c r="W74" s="143">
        <f t="shared" si="31"/>
        <v>0</v>
      </c>
      <c r="X74" s="143">
        <f t="shared" si="31"/>
        <v>0</v>
      </c>
      <c r="Y74" s="143">
        <f t="shared" si="31"/>
        <v>0</v>
      </c>
      <c r="Z74" s="143">
        <f t="shared" si="31"/>
        <v>0</v>
      </c>
      <c r="AA74" s="143">
        <f t="shared" si="31"/>
        <v>0</v>
      </c>
      <c r="AB74" s="143">
        <f>IF(IFERROR(IF(VLOOKUP(AB73,AB$149:AB$153,1,0)&gt;=1,AB$148,0),AB73)=AB$130,AB$134,IF(IFERROR(IF(VLOOKUP(AB73,AB$149:AB$153,1,0)&gt;=1,AB$148,0),AB73)=AB$137,AB$140,IF(IFERROR(IF(VLOOKUP(AB73,AB$149:AB$153,1,0)&gt;=1,AB$148,0),AB73)=AB$143,AB$145,0)))</f>
        <v>0</v>
      </c>
      <c r="AC74" s="223"/>
    </row>
    <row r="75" spans="1:29" ht="15.75" hidden="1" customHeight="1" x14ac:dyDescent="0.4">
      <c r="A75" s="219">
        <f>+A73+1</f>
        <v>9</v>
      </c>
      <c r="B75" s="223">
        <f>+Partici!J43</f>
        <v>0</v>
      </c>
      <c r="C75" s="234">
        <f>SUM(D76:AB76)</f>
        <v>0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56"/>
      <c r="Y75" s="56"/>
      <c r="Z75" s="56"/>
      <c r="AA75" s="56"/>
      <c r="AB75" s="56"/>
      <c r="AC75" s="223">
        <f>SUM(D76:AB76)</f>
        <v>0</v>
      </c>
    </row>
    <row r="76" spans="1:29" ht="15.75" hidden="1" customHeight="1" x14ac:dyDescent="0.4">
      <c r="A76" s="220"/>
      <c r="B76" s="223"/>
      <c r="C76" s="235"/>
      <c r="D76" s="143">
        <f t="shared" ref="D76:AA76" si="32">IF(IFERROR(IF(VLOOKUP(D75,D$149:D$153,1,0)&gt;=1,D$148,0),D75)=D$130,D$134,IF(IFERROR(IF(VLOOKUP(D75,D$149:D$153,1,0)&gt;=1,D$148,0),D75)=D$137,D$140,IF(IFERROR(IF(VLOOKUP(D75,D$149:D$153,1,0)&gt;=1,D$148,0),D75)=D$143,D$145,0)))</f>
        <v>0</v>
      </c>
      <c r="E76" s="143">
        <f t="shared" si="32"/>
        <v>0</v>
      </c>
      <c r="F76" s="143">
        <f t="shared" si="32"/>
        <v>0</v>
      </c>
      <c r="G76" s="143">
        <f t="shared" si="32"/>
        <v>0</v>
      </c>
      <c r="H76" s="143">
        <f t="shared" si="32"/>
        <v>0</v>
      </c>
      <c r="I76" s="143">
        <f t="shared" si="32"/>
        <v>0</v>
      </c>
      <c r="J76" s="143">
        <f t="shared" si="32"/>
        <v>0</v>
      </c>
      <c r="K76" s="143">
        <f t="shared" si="32"/>
        <v>0</v>
      </c>
      <c r="L76" s="143">
        <f t="shared" si="32"/>
        <v>0</v>
      </c>
      <c r="M76" s="143">
        <f t="shared" si="32"/>
        <v>0</v>
      </c>
      <c r="N76" s="143">
        <f t="shared" si="32"/>
        <v>0</v>
      </c>
      <c r="O76" s="143">
        <f t="shared" si="32"/>
        <v>0</v>
      </c>
      <c r="P76" s="143">
        <f t="shared" si="32"/>
        <v>0</v>
      </c>
      <c r="Q76" s="143">
        <f t="shared" si="32"/>
        <v>0</v>
      </c>
      <c r="R76" s="143">
        <f t="shared" si="32"/>
        <v>0</v>
      </c>
      <c r="S76" s="143">
        <f t="shared" si="32"/>
        <v>0</v>
      </c>
      <c r="T76" s="143">
        <f t="shared" si="32"/>
        <v>0</v>
      </c>
      <c r="U76" s="143">
        <f t="shared" si="32"/>
        <v>0</v>
      </c>
      <c r="V76" s="143">
        <f t="shared" si="32"/>
        <v>0</v>
      </c>
      <c r="W76" s="143">
        <f t="shared" si="32"/>
        <v>0</v>
      </c>
      <c r="X76" s="143">
        <f t="shared" si="32"/>
        <v>0</v>
      </c>
      <c r="Y76" s="143">
        <f t="shared" si="32"/>
        <v>0</v>
      </c>
      <c r="Z76" s="143">
        <f t="shared" si="32"/>
        <v>0</v>
      </c>
      <c r="AA76" s="143">
        <f t="shared" si="32"/>
        <v>0</v>
      </c>
      <c r="AB76" s="143">
        <f>IF(IFERROR(IF(VLOOKUP(AB75,AB$149:AB$153,1,0)&gt;=1,AB$148,0),AB75)=AB$130,AB$134,IF(IFERROR(IF(VLOOKUP(AB75,AB$149:AB$153,1,0)&gt;=1,AB$148,0),AB75)=AB$137,AB$140,IF(IFERROR(IF(VLOOKUP(AB75,AB$149:AB$153,1,0)&gt;=1,AB$148,0),AB75)=AB$143,AB$145,0)))</f>
        <v>0</v>
      </c>
      <c r="AC76" s="223"/>
    </row>
    <row r="77" spans="1:29" ht="15.75" hidden="1" customHeight="1" x14ac:dyDescent="0.4">
      <c r="A77" s="219">
        <f>+A75+1</f>
        <v>10</v>
      </c>
      <c r="B77" s="223">
        <f>+Partici!J44</f>
        <v>0</v>
      </c>
      <c r="C77" s="234">
        <f>SUM(D78:AB78)</f>
        <v>0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56"/>
      <c r="Y77" s="56"/>
      <c r="Z77" s="56"/>
      <c r="AA77" s="56"/>
      <c r="AB77" s="56"/>
      <c r="AC77" s="223">
        <f>SUM(D78:AB78)</f>
        <v>0</v>
      </c>
    </row>
    <row r="78" spans="1:29" ht="15.75" hidden="1" customHeight="1" x14ac:dyDescent="0.4">
      <c r="A78" s="220"/>
      <c r="B78" s="223"/>
      <c r="C78" s="235"/>
      <c r="D78" s="143">
        <f t="shared" ref="D78:AA78" si="33">IF(IFERROR(IF(VLOOKUP(D77,D$149:D$153,1,0)&gt;=1,D$148,0),D77)=D$130,D$134,IF(IFERROR(IF(VLOOKUP(D77,D$149:D$153,1,0)&gt;=1,D$148,0),D77)=D$137,D$140,IF(IFERROR(IF(VLOOKUP(D77,D$149:D$153,1,0)&gt;=1,D$148,0),D77)=D$143,D$145,0)))</f>
        <v>0</v>
      </c>
      <c r="E78" s="143">
        <f t="shared" si="33"/>
        <v>0</v>
      </c>
      <c r="F78" s="143">
        <f t="shared" si="33"/>
        <v>0</v>
      </c>
      <c r="G78" s="143">
        <f t="shared" si="33"/>
        <v>0</v>
      </c>
      <c r="H78" s="143">
        <f t="shared" si="33"/>
        <v>0</v>
      </c>
      <c r="I78" s="143">
        <f t="shared" si="33"/>
        <v>0</v>
      </c>
      <c r="J78" s="143">
        <f t="shared" si="33"/>
        <v>0</v>
      </c>
      <c r="K78" s="143">
        <f t="shared" si="33"/>
        <v>0</v>
      </c>
      <c r="L78" s="143">
        <f t="shared" si="33"/>
        <v>0</v>
      </c>
      <c r="M78" s="143">
        <f t="shared" si="33"/>
        <v>0</v>
      </c>
      <c r="N78" s="143">
        <f t="shared" si="33"/>
        <v>0</v>
      </c>
      <c r="O78" s="143">
        <f t="shared" si="33"/>
        <v>0</v>
      </c>
      <c r="P78" s="143">
        <f t="shared" si="33"/>
        <v>0</v>
      </c>
      <c r="Q78" s="143">
        <f t="shared" si="33"/>
        <v>0</v>
      </c>
      <c r="R78" s="143">
        <f t="shared" si="33"/>
        <v>0</v>
      </c>
      <c r="S78" s="143">
        <f t="shared" si="33"/>
        <v>0</v>
      </c>
      <c r="T78" s="143">
        <f t="shared" si="33"/>
        <v>0</v>
      </c>
      <c r="U78" s="143">
        <f t="shared" si="33"/>
        <v>0</v>
      </c>
      <c r="V78" s="143">
        <f t="shared" si="33"/>
        <v>0</v>
      </c>
      <c r="W78" s="143">
        <f t="shared" si="33"/>
        <v>0</v>
      </c>
      <c r="X78" s="143">
        <f t="shared" si="33"/>
        <v>0</v>
      </c>
      <c r="Y78" s="143">
        <f t="shared" si="33"/>
        <v>0</v>
      </c>
      <c r="Z78" s="143">
        <f t="shared" si="33"/>
        <v>0</v>
      </c>
      <c r="AA78" s="143">
        <f t="shared" si="33"/>
        <v>0</v>
      </c>
      <c r="AB78" s="143">
        <f>IF(IFERROR(IF(VLOOKUP(AB77,AB$149:AB$153,1,0)&gt;=1,AB$148,0),AB77)=AB$130,AB$134,IF(IFERROR(IF(VLOOKUP(AB77,AB$149:AB$153,1,0)&gt;=1,AB$148,0),AB77)=AB$137,AB$140,IF(IFERROR(IF(VLOOKUP(AB77,AB$149:AB$153,1,0)&gt;=1,AB$148,0),AB77)=AB$143,AB$145,0)))</f>
        <v>0</v>
      </c>
      <c r="AC78" s="223"/>
    </row>
    <row r="79" spans="1:29" ht="15.75" hidden="1" customHeight="1" x14ac:dyDescent="0.4">
      <c r="A79" s="219">
        <f t="shared" ref="A79:A125" si="34">+A77+1</f>
        <v>11</v>
      </c>
      <c r="B79" s="223">
        <f>+Partici!J45</f>
        <v>0</v>
      </c>
      <c r="C79" s="234">
        <f>SUM(D80:AB80)</f>
        <v>0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56"/>
      <c r="Y79" s="56"/>
      <c r="Z79" s="56"/>
      <c r="AA79" s="56"/>
      <c r="AB79" s="56"/>
      <c r="AC79" s="223">
        <f>SUM(D80:AB80)</f>
        <v>0</v>
      </c>
    </row>
    <row r="80" spans="1:29" ht="15.75" hidden="1" customHeight="1" x14ac:dyDescent="0.4">
      <c r="A80" s="220"/>
      <c r="B80" s="223"/>
      <c r="C80" s="235"/>
      <c r="D80" s="143">
        <f t="shared" ref="D80:AA80" si="35">IF(IFERROR(IF(VLOOKUP(D79,D$149:D$153,1,0)&gt;=1,D$148,0),D79)=D$130,D$134,IF(IFERROR(IF(VLOOKUP(D79,D$149:D$153,1,0)&gt;=1,D$148,0),D79)=D$137,D$140,IF(IFERROR(IF(VLOOKUP(D79,D$149:D$153,1,0)&gt;=1,D$148,0),D79)=D$143,D$145,0)))</f>
        <v>0</v>
      </c>
      <c r="E80" s="143">
        <f t="shared" si="35"/>
        <v>0</v>
      </c>
      <c r="F80" s="143">
        <f t="shared" si="35"/>
        <v>0</v>
      </c>
      <c r="G80" s="143">
        <f t="shared" si="35"/>
        <v>0</v>
      </c>
      <c r="H80" s="143">
        <f t="shared" si="35"/>
        <v>0</v>
      </c>
      <c r="I80" s="143">
        <f t="shared" si="35"/>
        <v>0</v>
      </c>
      <c r="J80" s="143">
        <f t="shared" si="35"/>
        <v>0</v>
      </c>
      <c r="K80" s="143">
        <f t="shared" si="35"/>
        <v>0</v>
      </c>
      <c r="L80" s="143">
        <f t="shared" si="35"/>
        <v>0</v>
      </c>
      <c r="M80" s="143">
        <f t="shared" si="35"/>
        <v>0</v>
      </c>
      <c r="N80" s="143">
        <f t="shared" si="35"/>
        <v>0</v>
      </c>
      <c r="O80" s="143">
        <f t="shared" si="35"/>
        <v>0</v>
      </c>
      <c r="P80" s="143">
        <f t="shared" si="35"/>
        <v>0</v>
      </c>
      <c r="Q80" s="143">
        <f t="shared" si="35"/>
        <v>0</v>
      </c>
      <c r="R80" s="143">
        <f t="shared" si="35"/>
        <v>0</v>
      </c>
      <c r="S80" s="143">
        <f t="shared" si="35"/>
        <v>0</v>
      </c>
      <c r="T80" s="143">
        <f t="shared" si="35"/>
        <v>0</v>
      </c>
      <c r="U80" s="143">
        <f t="shared" si="35"/>
        <v>0</v>
      </c>
      <c r="V80" s="143">
        <f t="shared" si="35"/>
        <v>0</v>
      </c>
      <c r="W80" s="143">
        <f t="shared" si="35"/>
        <v>0</v>
      </c>
      <c r="X80" s="143">
        <f t="shared" si="35"/>
        <v>0</v>
      </c>
      <c r="Y80" s="143">
        <f t="shared" si="35"/>
        <v>0</v>
      </c>
      <c r="Z80" s="143">
        <f t="shared" si="35"/>
        <v>0</v>
      </c>
      <c r="AA80" s="143">
        <f t="shared" si="35"/>
        <v>0</v>
      </c>
      <c r="AB80" s="143">
        <f>IF(IFERROR(IF(VLOOKUP(AB79,AB$149:AB$153,1,0)&gt;=1,AB$148,0),AB79)=AB$130,AB$134,IF(IFERROR(IF(VLOOKUP(AB79,AB$149:AB$153,1,0)&gt;=1,AB$148,0),AB79)=AB$137,AB$140,IF(IFERROR(IF(VLOOKUP(AB79,AB$149:AB$153,1,0)&gt;=1,AB$148,0),AB79)=AB$143,AB$145,0)))</f>
        <v>0</v>
      </c>
      <c r="AC80" s="223"/>
    </row>
    <row r="81" spans="1:29" ht="15.75" hidden="1" customHeight="1" x14ac:dyDescent="0.4">
      <c r="A81" s="219">
        <f t="shared" si="34"/>
        <v>12</v>
      </c>
      <c r="B81" s="223">
        <f>+Partici!J46</f>
        <v>0</v>
      </c>
      <c r="C81" s="234">
        <f>SUM(D82:AB82)</f>
        <v>0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56"/>
      <c r="Y81" s="56"/>
      <c r="Z81" s="56"/>
      <c r="AA81" s="56"/>
      <c r="AB81" s="56"/>
      <c r="AC81" s="223">
        <f>SUM(D82:AB82)</f>
        <v>0</v>
      </c>
    </row>
    <row r="82" spans="1:29" ht="15.75" hidden="1" customHeight="1" x14ac:dyDescent="0.4">
      <c r="A82" s="220"/>
      <c r="B82" s="223"/>
      <c r="C82" s="235"/>
      <c r="D82" s="143">
        <f t="shared" ref="D82:AA82" si="36">IF(IFERROR(IF(VLOOKUP(D81,D$149:D$153,1,0)&gt;=1,D$148,0),D81)=D$130,D$134,IF(IFERROR(IF(VLOOKUP(D81,D$149:D$153,1,0)&gt;=1,D$148,0),D81)=D$137,D$140,IF(IFERROR(IF(VLOOKUP(D81,D$149:D$153,1,0)&gt;=1,D$148,0),D81)=D$143,D$145,0)))</f>
        <v>0</v>
      </c>
      <c r="E82" s="143">
        <f t="shared" si="36"/>
        <v>0</v>
      </c>
      <c r="F82" s="143">
        <f t="shared" si="36"/>
        <v>0</v>
      </c>
      <c r="G82" s="143">
        <f t="shared" si="36"/>
        <v>0</v>
      </c>
      <c r="H82" s="143">
        <f t="shared" si="36"/>
        <v>0</v>
      </c>
      <c r="I82" s="143">
        <f t="shared" si="36"/>
        <v>0</v>
      </c>
      <c r="J82" s="143">
        <f t="shared" si="36"/>
        <v>0</v>
      </c>
      <c r="K82" s="143">
        <f t="shared" si="36"/>
        <v>0</v>
      </c>
      <c r="L82" s="143">
        <f t="shared" si="36"/>
        <v>0</v>
      </c>
      <c r="M82" s="143">
        <f t="shared" si="36"/>
        <v>0</v>
      </c>
      <c r="N82" s="143">
        <f t="shared" si="36"/>
        <v>0</v>
      </c>
      <c r="O82" s="143">
        <f t="shared" si="36"/>
        <v>0</v>
      </c>
      <c r="P82" s="143">
        <f t="shared" si="36"/>
        <v>0</v>
      </c>
      <c r="Q82" s="143">
        <f t="shared" si="36"/>
        <v>0</v>
      </c>
      <c r="R82" s="143">
        <f t="shared" si="36"/>
        <v>0</v>
      </c>
      <c r="S82" s="143">
        <f t="shared" si="36"/>
        <v>0</v>
      </c>
      <c r="T82" s="143">
        <f t="shared" si="36"/>
        <v>0</v>
      </c>
      <c r="U82" s="143">
        <f t="shared" si="36"/>
        <v>0</v>
      </c>
      <c r="V82" s="143">
        <f t="shared" si="36"/>
        <v>0</v>
      </c>
      <c r="W82" s="143">
        <f t="shared" si="36"/>
        <v>0</v>
      </c>
      <c r="X82" s="143">
        <f t="shared" si="36"/>
        <v>0</v>
      </c>
      <c r="Y82" s="143">
        <f t="shared" si="36"/>
        <v>0</v>
      </c>
      <c r="Z82" s="143">
        <f t="shared" si="36"/>
        <v>0</v>
      </c>
      <c r="AA82" s="143">
        <f t="shared" si="36"/>
        <v>0</v>
      </c>
      <c r="AB82" s="143">
        <f>IF(IFERROR(IF(VLOOKUP(AB81,AB$149:AB$153,1,0)&gt;=1,AB$148,0),AB81)=AB$130,AB$134,IF(IFERROR(IF(VLOOKUP(AB81,AB$149:AB$153,1,0)&gt;=1,AB$148,0),AB81)=AB$137,AB$140,IF(IFERROR(IF(VLOOKUP(AB81,AB$149:AB$153,1,0)&gt;=1,AB$148,0),AB81)=AB$143,AB$145,0)))</f>
        <v>0</v>
      </c>
      <c r="AC82" s="223"/>
    </row>
    <row r="83" spans="1:29" ht="15.75" hidden="1" customHeight="1" x14ac:dyDescent="0.4">
      <c r="A83" s="219">
        <f t="shared" si="34"/>
        <v>13</v>
      </c>
      <c r="B83" s="223">
        <f>+Partici!J47</f>
        <v>0</v>
      </c>
      <c r="C83" s="234">
        <f>SUM(D84:AB84)</f>
        <v>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56"/>
      <c r="Y83" s="56"/>
      <c r="Z83" s="56"/>
      <c r="AA83" s="56"/>
      <c r="AB83" s="56"/>
      <c r="AC83" s="223">
        <f>SUM(D84:AB84)</f>
        <v>0</v>
      </c>
    </row>
    <row r="84" spans="1:29" ht="15.75" hidden="1" customHeight="1" x14ac:dyDescent="0.4">
      <c r="A84" s="220"/>
      <c r="B84" s="223"/>
      <c r="C84" s="235"/>
      <c r="D84" s="143">
        <f t="shared" ref="D84:AA84" si="37">IF(IFERROR(IF(VLOOKUP(D83,D$149:D$153,1,0)&gt;=1,D$148,0),D83)=D$130,D$134,IF(IFERROR(IF(VLOOKUP(D83,D$149:D$153,1,0)&gt;=1,D$148,0),D83)=D$137,D$140,IF(IFERROR(IF(VLOOKUP(D83,D$149:D$153,1,0)&gt;=1,D$148,0),D83)=D$143,D$145,0)))</f>
        <v>0</v>
      </c>
      <c r="E84" s="143">
        <f t="shared" si="37"/>
        <v>0</v>
      </c>
      <c r="F84" s="143">
        <f t="shared" si="37"/>
        <v>0</v>
      </c>
      <c r="G84" s="143">
        <f t="shared" si="37"/>
        <v>0</v>
      </c>
      <c r="H84" s="143">
        <f t="shared" si="37"/>
        <v>0</v>
      </c>
      <c r="I84" s="143">
        <f t="shared" si="37"/>
        <v>0</v>
      </c>
      <c r="J84" s="143">
        <f t="shared" si="37"/>
        <v>0</v>
      </c>
      <c r="K84" s="143">
        <f t="shared" si="37"/>
        <v>0</v>
      </c>
      <c r="L84" s="143">
        <f t="shared" si="37"/>
        <v>0</v>
      </c>
      <c r="M84" s="143">
        <f t="shared" si="37"/>
        <v>0</v>
      </c>
      <c r="N84" s="143">
        <f t="shared" si="37"/>
        <v>0</v>
      </c>
      <c r="O84" s="143">
        <f t="shared" si="37"/>
        <v>0</v>
      </c>
      <c r="P84" s="143">
        <f t="shared" si="37"/>
        <v>0</v>
      </c>
      <c r="Q84" s="143">
        <f t="shared" si="37"/>
        <v>0</v>
      </c>
      <c r="R84" s="143">
        <f t="shared" si="37"/>
        <v>0</v>
      </c>
      <c r="S84" s="143">
        <f t="shared" si="37"/>
        <v>0</v>
      </c>
      <c r="T84" s="143">
        <f t="shared" si="37"/>
        <v>0</v>
      </c>
      <c r="U84" s="143">
        <f t="shared" si="37"/>
        <v>0</v>
      </c>
      <c r="V84" s="143">
        <f t="shared" si="37"/>
        <v>0</v>
      </c>
      <c r="W84" s="143">
        <f t="shared" si="37"/>
        <v>0</v>
      </c>
      <c r="X84" s="143">
        <f t="shared" si="37"/>
        <v>0</v>
      </c>
      <c r="Y84" s="143">
        <f t="shared" si="37"/>
        <v>0</v>
      </c>
      <c r="Z84" s="143">
        <f t="shared" si="37"/>
        <v>0</v>
      </c>
      <c r="AA84" s="143">
        <f t="shared" si="37"/>
        <v>0</v>
      </c>
      <c r="AB84" s="143">
        <f>IF(IFERROR(IF(VLOOKUP(AB83,AB$149:AB$153,1,0)&gt;=1,AB$148,0),AB83)=AB$130,AB$134,IF(IFERROR(IF(VLOOKUP(AB83,AB$149:AB$153,1,0)&gt;=1,AB$148,0),AB83)=AB$137,AB$140,IF(IFERROR(IF(VLOOKUP(AB83,AB$149:AB$153,1,0)&gt;=1,AB$148,0),AB83)=AB$143,AB$145,0)))</f>
        <v>0</v>
      </c>
      <c r="AC84" s="223"/>
    </row>
    <row r="85" spans="1:29" ht="15.75" hidden="1" customHeight="1" x14ac:dyDescent="0.4">
      <c r="A85" s="219">
        <f t="shared" si="34"/>
        <v>14</v>
      </c>
      <c r="B85" s="223">
        <f>+Partici!J48</f>
        <v>0</v>
      </c>
      <c r="C85" s="234">
        <f>SUM(D86:AB86)</f>
        <v>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56"/>
      <c r="Y85" s="56"/>
      <c r="Z85" s="56"/>
      <c r="AA85" s="56"/>
      <c r="AB85" s="56"/>
      <c r="AC85" s="223">
        <f>SUM(D86:AB86)</f>
        <v>0</v>
      </c>
    </row>
    <row r="86" spans="1:29" ht="15.75" hidden="1" customHeight="1" x14ac:dyDescent="0.4">
      <c r="A86" s="220"/>
      <c r="B86" s="223"/>
      <c r="C86" s="235"/>
      <c r="D86" s="143">
        <f t="shared" ref="D86:AA86" si="38">IF(IFERROR(IF(VLOOKUP(D85,D$149:D$153,1,0)&gt;=1,D$148,0),D85)=D$130,D$134,IF(IFERROR(IF(VLOOKUP(D85,D$149:D$153,1,0)&gt;=1,D$148,0),D85)=D$137,D$140,IF(IFERROR(IF(VLOOKUP(D85,D$149:D$153,1,0)&gt;=1,D$148,0),D85)=D$143,D$145,0)))</f>
        <v>0</v>
      </c>
      <c r="E86" s="143">
        <f t="shared" si="38"/>
        <v>0</v>
      </c>
      <c r="F86" s="143">
        <f t="shared" si="38"/>
        <v>0</v>
      </c>
      <c r="G86" s="143">
        <f t="shared" si="38"/>
        <v>0</v>
      </c>
      <c r="H86" s="143">
        <f t="shared" si="38"/>
        <v>0</v>
      </c>
      <c r="I86" s="143">
        <f t="shared" si="38"/>
        <v>0</v>
      </c>
      <c r="J86" s="143">
        <f t="shared" si="38"/>
        <v>0</v>
      </c>
      <c r="K86" s="143">
        <f t="shared" si="38"/>
        <v>0</v>
      </c>
      <c r="L86" s="143">
        <f t="shared" si="38"/>
        <v>0</v>
      </c>
      <c r="M86" s="143">
        <f t="shared" si="38"/>
        <v>0</v>
      </c>
      <c r="N86" s="143">
        <f t="shared" si="38"/>
        <v>0</v>
      </c>
      <c r="O86" s="143">
        <f t="shared" si="38"/>
        <v>0</v>
      </c>
      <c r="P86" s="143">
        <f t="shared" si="38"/>
        <v>0</v>
      </c>
      <c r="Q86" s="143">
        <f t="shared" si="38"/>
        <v>0</v>
      </c>
      <c r="R86" s="143">
        <f t="shared" si="38"/>
        <v>0</v>
      </c>
      <c r="S86" s="143">
        <f t="shared" si="38"/>
        <v>0</v>
      </c>
      <c r="T86" s="143">
        <f t="shared" si="38"/>
        <v>0</v>
      </c>
      <c r="U86" s="143">
        <f t="shared" si="38"/>
        <v>0</v>
      </c>
      <c r="V86" s="143">
        <f t="shared" si="38"/>
        <v>0</v>
      </c>
      <c r="W86" s="143">
        <f t="shared" si="38"/>
        <v>0</v>
      </c>
      <c r="X86" s="143">
        <f t="shared" si="38"/>
        <v>0</v>
      </c>
      <c r="Y86" s="143">
        <f t="shared" si="38"/>
        <v>0</v>
      </c>
      <c r="Z86" s="143">
        <f t="shared" si="38"/>
        <v>0</v>
      </c>
      <c r="AA86" s="143">
        <f t="shared" si="38"/>
        <v>0</v>
      </c>
      <c r="AB86" s="143">
        <f>IF(IFERROR(IF(VLOOKUP(AB85,AB$149:AB$153,1,0)&gt;=1,AB$148,0),AB85)=AB$130,AB$134,IF(IFERROR(IF(VLOOKUP(AB85,AB$149:AB$153,1,0)&gt;=1,AB$148,0),AB85)=AB$137,AB$140,IF(IFERROR(IF(VLOOKUP(AB85,AB$149:AB$153,1,0)&gt;=1,AB$148,0),AB85)=AB$143,AB$145,0)))</f>
        <v>0</v>
      </c>
      <c r="AC86" s="223"/>
    </row>
    <row r="87" spans="1:29" ht="15.75" hidden="1" customHeight="1" x14ac:dyDescent="0.4">
      <c r="A87" s="219">
        <f t="shared" si="34"/>
        <v>15</v>
      </c>
      <c r="B87" s="223">
        <f>+Partici!J49</f>
        <v>0</v>
      </c>
      <c r="C87" s="234">
        <f>SUM(D88:AB88)</f>
        <v>0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56"/>
      <c r="Y87" s="56"/>
      <c r="Z87" s="56"/>
      <c r="AA87" s="56"/>
      <c r="AB87" s="56"/>
      <c r="AC87" s="223">
        <f>SUM(D88:AB88)</f>
        <v>0</v>
      </c>
    </row>
    <row r="88" spans="1:29" ht="15.75" hidden="1" customHeight="1" x14ac:dyDescent="0.4">
      <c r="A88" s="220"/>
      <c r="B88" s="223"/>
      <c r="C88" s="235"/>
      <c r="D88" s="143">
        <f t="shared" ref="D88:AB88" si="39">IF(IFERROR(IF(VLOOKUP(D87,D$149:D$153,1,0)&gt;=1,D$148,0),D87)=D$130,D$134,IF(IFERROR(IF(VLOOKUP(D87,D$149:D$153,1,0)&gt;=1,D$148,0),D87)=D$137,D$140,IF(IFERROR(IF(VLOOKUP(D87,D$149:D$153,1,0)&gt;=1,D$148,0),D87)=D$143,D$145,0)))</f>
        <v>0</v>
      </c>
      <c r="E88" s="143">
        <f t="shared" si="39"/>
        <v>0</v>
      </c>
      <c r="F88" s="143">
        <f t="shared" si="39"/>
        <v>0</v>
      </c>
      <c r="G88" s="143">
        <f t="shared" si="39"/>
        <v>0</v>
      </c>
      <c r="H88" s="143">
        <f t="shared" si="39"/>
        <v>0</v>
      </c>
      <c r="I88" s="143">
        <f t="shared" si="39"/>
        <v>0</v>
      </c>
      <c r="J88" s="143">
        <f t="shared" si="39"/>
        <v>0</v>
      </c>
      <c r="K88" s="143">
        <f t="shared" si="39"/>
        <v>0</v>
      </c>
      <c r="L88" s="143">
        <f t="shared" si="39"/>
        <v>0</v>
      </c>
      <c r="M88" s="143">
        <f t="shared" si="39"/>
        <v>0</v>
      </c>
      <c r="N88" s="143">
        <f t="shared" si="39"/>
        <v>0</v>
      </c>
      <c r="O88" s="143">
        <f t="shared" si="39"/>
        <v>0</v>
      </c>
      <c r="P88" s="143">
        <f t="shared" si="39"/>
        <v>0</v>
      </c>
      <c r="Q88" s="143">
        <f t="shared" si="39"/>
        <v>0</v>
      </c>
      <c r="R88" s="143">
        <f t="shared" si="39"/>
        <v>0</v>
      </c>
      <c r="S88" s="143">
        <f t="shared" si="39"/>
        <v>0</v>
      </c>
      <c r="T88" s="143">
        <f t="shared" si="39"/>
        <v>0</v>
      </c>
      <c r="U88" s="143">
        <f t="shared" si="39"/>
        <v>0</v>
      </c>
      <c r="V88" s="143">
        <f t="shared" si="39"/>
        <v>0</v>
      </c>
      <c r="W88" s="143">
        <f t="shared" si="39"/>
        <v>0</v>
      </c>
      <c r="X88" s="143">
        <f t="shared" si="39"/>
        <v>0</v>
      </c>
      <c r="Y88" s="143">
        <f t="shared" si="39"/>
        <v>0</v>
      </c>
      <c r="Z88" s="143">
        <f t="shared" si="39"/>
        <v>0</v>
      </c>
      <c r="AA88" s="143">
        <f t="shared" si="39"/>
        <v>0</v>
      </c>
      <c r="AB88" s="143">
        <f t="shared" si="39"/>
        <v>0</v>
      </c>
      <c r="AC88" s="223"/>
    </row>
    <row r="89" spans="1:29" ht="15.75" hidden="1" customHeight="1" x14ac:dyDescent="0.4">
      <c r="A89" s="219">
        <f t="shared" si="34"/>
        <v>16</v>
      </c>
      <c r="B89" s="223">
        <f>+Partici!J50</f>
        <v>0</v>
      </c>
      <c r="C89" s="234">
        <f>SUM(D90:AB90)</f>
        <v>0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56"/>
      <c r="Y89" s="56"/>
      <c r="Z89" s="56"/>
      <c r="AA89" s="56"/>
      <c r="AB89" s="56"/>
      <c r="AC89" s="223">
        <f>SUM(D90:AB90)</f>
        <v>0</v>
      </c>
    </row>
    <row r="90" spans="1:29" ht="15.75" hidden="1" customHeight="1" x14ac:dyDescent="0.4">
      <c r="A90" s="220"/>
      <c r="B90" s="223"/>
      <c r="C90" s="235"/>
      <c r="D90" s="143">
        <f t="shared" ref="D90:AA90" si="40">IF(IFERROR(IF(VLOOKUP(D89,D$149:D$153,1,0)&gt;=1,D$148,0),D89)=D$130,D$134,IF(IFERROR(IF(VLOOKUP(D89,D$149:D$153,1,0)&gt;=1,D$148,0),D89)=D$137,D$140,IF(IFERROR(IF(VLOOKUP(D89,D$149:D$153,1,0)&gt;=1,D$148,0),D89)=D$143,D$145,0)))</f>
        <v>0</v>
      </c>
      <c r="E90" s="143">
        <f t="shared" si="40"/>
        <v>0</v>
      </c>
      <c r="F90" s="143">
        <f t="shared" si="40"/>
        <v>0</v>
      </c>
      <c r="G90" s="143">
        <f t="shared" si="40"/>
        <v>0</v>
      </c>
      <c r="H90" s="143">
        <f t="shared" si="40"/>
        <v>0</v>
      </c>
      <c r="I90" s="143">
        <f t="shared" si="40"/>
        <v>0</v>
      </c>
      <c r="J90" s="143">
        <f t="shared" si="40"/>
        <v>0</v>
      </c>
      <c r="K90" s="143">
        <f t="shared" si="40"/>
        <v>0</v>
      </c>
      <c r="L90" s="143">
        <f t="shared" si="40"/>
        <v>0</v>
      </c>
      <c r="M90" s="143">
        <f t="shared" si="40"/>
        <v>0</v>
      </c>
      <c r="N90" s="143">
        <f t="shared" si="40"/>
        <v>0</v>
      </c>
      <c r="O90" s="143">
        <f t="shared" si="40"/>
        <v>0</v>
      </c>
      <c r="P90" s="143">
        <f t="shared" si="40"/>
        <v>0</v>
      </c>
      <c r="Q90" s="143">
        <f t="shared" si="40"/>
        <v>0</v>
      </c>
      <c r="R90" s="143">
        <f t="shared" si="40"/>
        <v>0</v>
      </c>
      <c r="S90" s="143">
        <f t="shared" si="40"/>
        <v>0</v>
      </c>
      <c r="T90" s="143">
        <f t="shared" si="40"/>
        <v>0</v>
      </c>
      <c r="U90" s="143">
        <f t="shared" si="40"/>
        <v>0</v>
      </c>
      <c r="V90" s="143">
        <f t="shared" si="40"/>
        <v>0</v>
      </c>
      <c r="W90" s="143">
        <f t="shared" si="40"/>
        <v>0</v>
      </c>
      <c r="X90" s="143">
        <f t="shared" si="40"/>
        <v>0</v>
      </c>
      <c r="Y90" s="143">
        <f t="shared" si="40"/>
        <v>0</v>
      </c>
      <c r="Z90" s="143">
        <f t="shared" si="40"/>
        <v>0</v>
      </c>
      <c r="AA90" s="143">
        <f t="shared" si="40"/>
        <v>0</v>
      </c>
      <c r="AB90" s="143">
        <f>IF(IFERROR(IF(VLOOKUP(AB89,AB$149:AB$153,1,0)&gt;=1,AB$148,0),AB89)=AB$130,AB$134,IF(IFERROR(IF(VLOOKUP(AB89,AB$149:AB$153,1,0)&gt;=1,AB$148,0),AB89)=AB$137,AB$140,IF(IFERROR(IF(VLOOKUP(AB89,AB$149:AB$153,1,0)&gt;=1,AB$148,0),AB89)=AB$143,AB$145,0)))</f>
        <v>0</v>
      </c>
      <c r="AC90" s="223"/>
    </row>
    <row r="91" spans="1:29" ht="15.75" hidden="1" customHeight="1" x14ac:dyDescent="0.4">
      <c r="A91" s="219">
        <f t="shared" si="34"/>
        <v>17</v>
      </c>
      <c r="B91" s="223">
        <f>+Partici!J51</f>
        <v>0</v>
      </c>
      <c r="C91" s="234">
        <f>SUM(D92:AB92)</f>
        <v>0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56"/>
      <c r="Y91" s="56"/>
      <c r="Z91" s="56"/>
      <c r="AA91" s="56"/>
      <c r="AB91" s="56"/>
      <c r="AC91" s="223">
        <f>SUM(D92:AB92)</f>
        <v>0</v>
      </c>
    </row>
    <row r="92" spans="1:29" ht="15.75" hidden="1" customHeight="1" x14ac:dyDescent="0.4">
      <c r="A92" s="220"/>
      <c r="B92" s="223"/>
      <c r="C92" s="235"/>
      <c r="D92" s="143">
        <f t="shared" ref="D92:AA92" si="41">IF(IFERROR(IF(VLOOKUP(D91,D$149:D$153,1,0)&gt;=1,D$148,0),D91)=D$130,D$134,IF(IFERROR(IF(VLOOKUP(D91,D$149:D$153,1,0)&gt;=1,D$148,0),D91)=D$137,D$140,IF(IFERROR(IF(VLOOKUP(D91,D$149:D$153,1,0)&gt;=1,D$148,0),D91)=D$143,D$145,0)))</f>
        <v>0</v>
      </c>
      <c r="E92" s="143">
        <f t="shared" si="41"/>
        <v>0</v>
      </c>
      <c r="F92" s="143">
        <f t="shared" si="41"/>
        <v>0</v>
      </c>
      <c r="G92" s="143">
        <f t="shared" si="41"/>
        <v>0</v>
      </c>
      <c r="H92" s="143">
        <f t="shared" si="41"/>
        <v>0</v>
      </c>
      <c r="I92" s="143">
        <f t="shared" si="41"/>
        <v>0</v>
      </c>
      <c r="J92" s="143">
        <f t="shared" si="41"/>
        <v>0</v>
      </c>
      <c r="K92" s="143">
        <f t="shared" si="41"/>
        <v>0</v>
      </c>
      <c r="L92" s="143">
        <f t="shared" si="41"/>
        <v>0</v>
      </c>
      <c r="M92" s="143">
        <f t="shared" si="41"/>
        <v>0</v>
      </c>
      <c r="N92" s="143">
        <f t="shared" si="41"/>
        <v>0</v>
      </c>
      <c r="O92" s="143">
        <f t="shared" si="41"/>
        <v>0</v>
      </c>
      <c r="P92" s="143">
        <f t="shared" si="41"/>
        <v>0</v>
      </c>
      <c r="Q92" s="143">
        <f t="shared" si="41"/>
        <v>0</v>
      </c>
      <c r="R92" s="143">
        <f t="shared" si="41"/>
        <v>0</v>
      </c>
      <c r="S92" s="143">
        <f t="shared" si="41"/>
        <v>0</v>
      </c>
      <c r="T92" s="143">
        <f t="shared" si="41"/>
        <v>0</v>
      </c>
      <c r="U92" s="143">
        <f t="shared" si="41"/>
        <v>0</v>
      </c>
      <c r="V92" s="143">
        <f t="shared" si="41"/>
        <v>0</v>
      </c>
      <c r="W92" s="143">
        <f t="shared" si="41"/>
        <v>0</v>
      </c>
      <c r="X92" s="143">
        <f t="shared" si="41"/>
        <v>0</v>
      </c>
      <c r="Y92" s="143">
        <f t="shared" si="41"/>
        <v>0</v>
      </c>
      <c r="Z92" s="143">
        <f t="shared" si="41"/>
        <v>0</v>
      </c>
      <c r="AA92" s="143">
        <f t="shared" si="41"/>
        <v>0</v>
      </c>
      <c r="AB92" s="143">
        <f>IF(IFERROR(IF(VLOOKUP(AB91,AB$149:AB$153,1,0)&gt;=1,AB$148,0),AB91)=AB$130,AB$134,IF(IFERROR(IF(VLOOKUP(AB91,AB$149:AB$153,1,0)&gt;=1,AB$148,0),AB91)=AB$137,AB$140,IF(IFERROR(IF(VLOOKUP(AB91,AB$149:AB$153,1,0)&gt;=1,AB$148,0),AB91)=AB$143,AB$145,0)))</f>
        <v>0</v>
      </c>
      <c r="AC92" s="223"/>
    </row>
    <row r="93" spans="1:29" ht="15.75" hidden="1" customHeight="1" x14ac:dyDescent="0.4">
      <c r="A93" s="219">
        <f t="shared" si="34"/>
        <v>18</v>
      </c>
      <c r="B93" s="223">
        <f>+Partici!J52</f>
        <v>0</v>
      </c>
      <c r="C93" s="234">
        <f>SUM(D94:AB94)</f>
        <v>0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56"/>
      <c r="Y93" s="56"/>
      <c r="Z93" s="56"/>
      <c r="AA93" s="56"/>
      <c r="AB93" s="56"/>
      <c r="AC93" s="223">
        <f>SUM(D94:AB94)</f>
        <v>0</v>
      </c>
    </row>
    <row r="94" spans="1:29" ht="15.75" hidden="1" customHeight="1" x14ac:dyDescent="0.4">
      <c r="A94" s="220"/>
      <c r="B94" s="223"/>
      <c r="C94" s="235"/>
      <c r="D94" s="143">
        <f t="shared" ref="D94:AA94" si="42">IF(IFERROR(IF(VLOOKUP(D93,D$149:D$153,1,0)&gt;=1,D$148,0),D93)=D$130,D$134,IF(IFERROR(IF(VLOOKUP(D93,D$149:D$153,1,0)&gt;=1,D$148,0),D93)=D$137,D$140,IF(IFERROR(IF(VLOOKUP(D93,D$149:D$153,1,0)&gt;=1,D$148,0),D93)=D$143,D$145,0)))</f>
        <v>0</v>
      </c>
      <c r="E94" s="143">
        <f t="shared" si="42"/>
        <v>0</v>
      </c>
      <c r="F94" s="143">
        <f t="shared" si="42"/>
        <v>0</v>
      </c>
      <c r="G94" s="143">
        <f t="shared" si="42"/>
        <v>0</v>
      </c>
      <c r="H94" s="143">
        <f t="shared" si="42"/>
        <v>0</v>
      </c>
      <c r="I94" s="143">
        <f t="shared" si="42"/>
        <v>0</v>
      </c>
      <c r="J94" s="143">
        <f t="shared" si="42"/>
        <v>0</v>
      </c>
      <c r="K94" s="143">
        <f t="shared" si="42"/>
        <v>0</v>
      </c>
      <c r="L94" s="143">
        <f t="shared" si="42"/>
        <v>0</v>
      </c>
      <c r="M94" s="143">
        <f t="shared" si="42"/>
        <v>0</v>
      </c>
      <c r="N94" s="143">
        <f t="shared" si="42"/>
        <v>0</v>
      </c>
      <c r="O94" s="143">
        <f t="shared" si="42"/>
        <v>0</v>
      </c>
      <c r="P94" s="143">
        <f t="shared" si="42"/>
        <v>0</v>
      </c>
      <c r="Q94" s="143">
        <f t="shared" si="42"/>
        <v>0</v>
      </c>
      <c r="R94" s="143">
        <f t="shared" si="42"/>
        <v>0</v>
      </c>
      <c r="S94" s="143">
        <f t="shared" si="42"/>
        <v>0</v>
      </c>
      <c r="T94" s="143">
        <f t="shared" si="42"/>
        <v>0</v>
      </c>
      <c r="U94" s="143">
        <f t="shared" si="42"/>
        <v>0</v>
      </c>
      <c r="V94" s="143">
        <f t="shared" si="42"/>
        <v>0</v>
      </c>
      <c r="W94" s="143">
        <f t="shared" si="42"/>
        <v>0</v>
      </c>
      <c r="X94" s="143">
        <f t="shared" si="42"/>
        <v>0</v>
      </c>
      <c r="Y94" s="143">
        <f t="shared" si="42"/>
        <v>0</v>
      </c>
      <c r="Z94" s="143">
        <f t="shared" si="42"/>
        <v>0</v>
      </c>
      <c r="AA94" s="143">
        <f t="shared" si="42"/>
        <v>0</v>
      </c>
      <c r="AB94" s="143">
        <f>IF(IFERROR(IF(VLOOKUP(AB93,AB$149:AB$153,1,0)&gt;=1,AB$148,0),AB93)=AB$130,AB$134,IF(IFERROR(IF(VLOOKUP(AB93,AB$149:AB$153,1,0)&gt;=1,AB$148,0),AB93)=AB$137,AB$140,IF(IFERROR(IF(VLOOKUP(AB93,AB$149:AB$153,1,0)&gt;=1,AB$148,0),AB93)=AB$143,AB$145,0)))</f>
        <v>0</v>
      </c>
      <c r="AC94" s="223"/>
    </row>
    <row r="95" spans="1:29" ht="15.75" hidden="1" customHeight="1" x14ac:dyDescent="0.4">
      <c r="A95" s="219">
        <f t="shared" si="34"/>
        <v>19</v>
      </c>
      <c r="B95" s="223">
        <f>+Partici!J53</f>
        <v>0</v>
      </c>
      <c r="C95" s="234">
        <f>SUM(D96:AB96)</f>
        <v>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56"/>
      <c r="Y95" s="56"/>
      <c r="Z95" s="56"/>
      <c r="AA95" s="56"/>
      <c r="AB95" s="56"/>
      <c r="AC95" s="223">
        <f>SUM(D96:AB96)</f>
        <v>0</v>
      </c>
    </row>
    <row r="96" spans="1:29" ht="15.75" hidden="1" customHeight="1" x14ac:dyDescent="0.4">
      <c r="A96" s="220"/>
      <c r="B96" s="223"/>
      <c r="C96" s="235"/>
      <c r="D96" s="143">
        <f t="shared" ref="D96:AA96" si="43">IF(IFERROR(IF(VLOOKUP(D95,D$149:D$153,1,0)&gt;=1,D$148,0),D95)=D$130,D$134,IF(IFERROR(IF(VLOOKUP(D95,D$149:D$153,1,0)&gt;=1,D$148,0),D95)=D$137,D$140,IF(IFERROR(IF(VLOOKUP(D95,D$149:D$153,1,0)&gt;=1,D$148,0),D95)=D$143,D$145,0)))</f>
        <v>0</v>
      </c>
      <c r="E96" s="143">
        <f t="shared" si="43"/>
        <v>0</v>
      </c>
      <c r="F96" s="143">
        <f t="shared" si="43"/>
        <v>0</v>
      </c>
      <c r="G96" s="143">
        <f t="shared" si="43"/>
        <v>0</v>
      </c>
      <c r="H96" s="143">
        <f t="shared" si="43"/>
        <v>0</v>
      </c>
      <c r="I96" s="143">
        <f t="shared" si="43"/>
        <v>0</v>
      </c>
      <c r="J96" s="143">
        <f t="shared" si="43"/>
        <v>0</v>
      </c>
      <c r="K96" s="143">
        <f t="shared" si="43"/>
        <v>0</v>
      </c>
      <c r="L96" s="143">
        <f t="shared" si="43"/>
        <v>0</v>
      </c>
      <c r="M96" s="143">
        <f t="shared" si="43"/>
        <v>0</v>
      </c>
      <c r="N96" s="143">
        <f t="shared" si="43"/>
        <v>0</v>
      </c>
      <c r="O96" s="143">
        <f t="shared" si="43"/>
        <v>0</v>
      </c>
      <c r="P96" s="143">
        <f t="shared" si="43"/>
        <v>0</v>
      </c>
      <c r="Q96" s="143">
        <f t="shared" si="43"/>
        <v>0</v>
      </c>
      <c r="R96" s="143">
        <f t="shared" si="43"/>
        <v>0</v>
      </c>
      <c r="S96" s="143">
        <f t="shared" si="43"/>
        <v>0</v>
      </c>
      <c r="T96" s="143">
        <f t="shared" si="43"/>
        <v>0</v>
      </c>
      <c r="U96" s="143">
        <f t="shared" si="43"/>
        <v>0</v>
      </c>
      <c r="V96" s="143">
        <f t="shared" si="43"/>
        <v>0</v>
      </c>
      <c r="W96" s="143">
        <f t="shared" si="43"/>
        <v>0</v>
      </c>
      <c r="X96" s="143">
        <f t="shared" si="43"/>
        <v>0</v>
      </c>
      <c r="Y96" s="143">
        <f t="shared" si="43"/>
        <v>0</v>
      </c>
      <c r="Z96" s="143">
        <f t="shared" si="43"/>
        <v>0</v>
      </c>
      <c r="AA96" s="143">
        <f t="shared" si="43"/>
        <v>0</v>
      </c>
      <c r="AB96" s="143">
        <f>IF(IFERROR(IF(VLOOKUP(AB95,AB$149:AB$153,1,0)&gt;=1,AB$148,0),AB95)=AB$130,AB$134,IF(IFERROR(IF(VLOOKUP(AB95,AB$149:AB$153,1,0)&gt;=1,AB$148,0),AB95)=AB$137,AB$140,IF(IFERROR(IF(VLOOKUP(AB95,AB$149:AB$153,1,0)&gt;=1,AB$148,0),AB95)=AB$143,AB$145,0)))</f>
        <v>0</v>
      </c>
      <c r="AC96" s="223"/>
    </row>
    <row r="97" spans="1:29" ht="15.75" hidden="1" customHeight="1" x14ac:dyDescent="0.4">
      <c r="A97" s="219">
        <f t="shared" si="34"/>
        <v>20</v>
      </c>
      <c r="B97" s="223">
        <f>+Partici!J54</f>
        <v>0</v>
      </c>
      <c r="C97" s="234">
        <f>SUM(D98:AB98)</f>
        <v>0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56"/>
      <c r="Y97" s="56"/>
      <c r="Z97" s="56"/>
      <c r="AA97" s="56"/>
      <c r="AB97" s="56"/>
      <c r="AC97" s="223">
        <f>SUM(D98:AB98)</f>
        <v>0</v>
      </c>
    </row>
    <row r="98" spans="1:29" ht="15.75" hidden="1" customHeight="1" x14ac:dyDescent="0.4">
      <c r="A98" s="220"/>
      <c r="B98" s="223"/>
      <c r="C98" s="235"/>
      <c r="D98" s="143">
        <f t="shared" ref="D98:AA98" si="44">IF(IFERROR(IF(VLOOKUP(D97,D$149:D$153,1,0)&gt;=1,D$148,0),D97)=D$130,D$134,IF(IFERROR(IF(VLOOKUP(D97,D$149:D$153,1,0)&gt;=1,D$148,0),D97)=D$137,D$140,IF(IFERROR(IF(VLOOKUP(D97,D$149:D$153,1,0)&gt;=1,D$148,0),D97)=D$143,D$145,0)))</f>
        <v>0</v>
      </c>
      <c r="E98" s="143">
        <f t="shared" si="44"/>
        <v>0</v>
      </c>
      <c r="F98" s="143">
        <f t="shared" si="44"/>
        <v>0</v>
      </c>
      <c r="G98" s="143">
        <f t="shared" si="44"/>
        <v>0</v>
      </c>
      <c r="H98" s="143">
        <f t="shared" si="44"/>
        <v>0</v>
      </c>
      <c r="I98" s="143">
        <f t="shared" si="44"/>
        <v>0</v>
      </c>
      <c r="J98" s="143">
        <f t="shared" si="44"/>
        <v>0</v>
      </c>
      <c r="K98" s="143">
        <f t="shared" si="44"/>
        <v>0</v>
      </c>
      <c r="L98" s="143">
        <f t="shared" si="44"/>
        <v>0</v>
      </c>
      <c r="M98" s="143">
        <f t="shared" si="44"/>
        <v>0</v>
      </c>
      <c r="N98" s="143">
        <f t="shared" si="44"/>
        <v>0</v>
      </c>
      <c r="O98" s="143">
        <f t="shared" si="44"/>
        <v>0</v>
      </c>
      <c r="P98" s="143">
        <f t="shared" si="44"/>
        <v>0</v>
      </c>
      <c r="Q98" s="143">
        <f t="shared" si="44"/>
        <v>0</v>
      </c>
      <c r="R98" s="143">
        <f t="shared" si="44"/>
        <v>0</v>
      </c>
      <c r="S98" s="143">
        <f t="shared" si="44"/>
        <v>0</v>
      </c>
      <c r="T98" s="143">
        <f t="shared" si="44"/>
        <v>0</v>
      </c>
      <c r="U98" s="143">
        <f t="shared" si="44"/>
        <v>0</v>
      </c>
      <c r="V98" s="143">
        <f t="shared" si="44"/>
        <v>0</v>
      </c>
      <c r="W98" s="143">
        <f t="shared" si="44"/>
        <v>0</v>
      </c>
      <c r="X98" s="143">
        <f t="shared" si="44"/>
        <v>0</v>
      </c>
      <c r="Y98" s="143">
        <f t="shared" si="44"/>
        <v>0</v>
      </c>
      <c r="Z98" s="143">
        <f t="shared" si="44"/>
        <v>0</v>
      </c>
      <c r="AA98" s="143">
        <f t="shared" si="44"/>
        <v>0</v>
      </c>
      <c r="AB98" s="143">
        <f>IF(IFERROR(IF(VLOOKUP(AB97,AB$149:AB$153,1,0)&gt;=1,AB$148,0),AB97)=AB$130,AB$134,IF(IFERROR(IF(VLOOKUP(AB97,AB$149:AB$153,1,0)&gt;=1,AB$148,0),AB97)=AB$137,AB$140,IF(IFERROR(IF(VLOOKUP(AB97,AB$149:AB$153,1,0)&gt;=1,AB$148,0),AB97)=AB$143,AB$145,0)))</f>
        <v>0</v>
      </c>
      <c r="AC98" s="223"/>
    </row>
    <row r="99" spans="1:29" ht="15.75" hidden="1" customHeight="1" x14ac:dyDescent="0.4">
      <c r="A99" s="219">
        <f t="shared" si="34"/>
        <v>21</v>
      </c>
      <c r="B99" s="223">
        <f>+Partici!J55</f>
        <v>0</v>
      </c>
      <c r="C99" s="234">
        <f>SUM(D100:AB100)</f>
        <v>0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56"/>
      <c r="Y99" s="56"/>
      <c r="Z99" s="56"/>
      <c r="AA99" s="56"/>
      <c r="AB99" s="56"/>
      <c r="AC99" s="223">
        <f>SUM(D100:AB100)</f>
        <v>0</v>
      </c>
    </row>
    <row r="100" spans="1:29" ht="15.75" hidden="1" customHeight="1" x14ac:dyDescent="0.4">
      <c r="A100" s="220"/>
      <c r="B100" s="223"/>
      <c r="C100" s="235"/>
      <c r="D100" s="143">
        <f t="shared" ref="D100:AA100" si="45">IF(IFERROR(IF(VLOOKUP(D99,D$149:D$153,1,0)&gt;=1,D$148,0),D99)=D$130,D$134,IF(IFERROR(IF(VLOOKUP(D99,D$149:D$153,1,0)&gt;=1,D$148,0),D99)=D$137,D$140,IF(IFERROR(IF(VLOOKUP(D99,D$149:D$153,1,0)&gt;=1,D$148,0),D99)=D$143,D$145,0)))</f>
        <v>0</v>
      </c>
      <c r="E100" s="143">
        <f t="shared" si="45"/>
        <v>0</v>
      </c>
      <c r="F100" s="143">
        <f t="shared" si="45"/>
        <v>0</v>
      </c>
      <c r="G100" s="143">
        <f t="shared" si="45"/>
        <v>0</v>
      </c>
      <c r="H100" s="143">
        <f t="shared" si="45"/>
        <v>0</v>
      </c>
      <c r="I100" s="143">
        <f t="shared" si="45"/>
        <v>0</v>
      </c>
      <c r="J100" s="143">
        <f t="shared" si="45"/>
        <v>0</v>
      </c>
      <c r="K100" s="143">
        <f t="shared" si="45"/>
        <v>0</v>
      </c>
      <c r="L100" s="143">
        <f t="shared" si="45"/>
        <v>0</v>
      </c>
      <c r="M100" s="143">
        <f t="shared" si="45"/>
        <v>0</v>
      </c>
      <c r="N100" s="143">
        <f t="shared" si="45"/>
        <v>0</v>
      </c>
      <c r="O100" s="143">
        <f t="shared" si="45"/>
        <v>0</v>
      </c>
      <c r="P100" s="143">
        <f t="shared" si="45"/>
        <v>0</v>
      </c>
      <c r="Q100" s="143">
        <f t="shared" si="45"/>
        <v>0</v>
      </c>
      <c r="R100" s="143">
        <f t="shared" si="45"/>
        <v>0</v>
      </c>
      <c r="S100" s="143">
        <f t="shared" si="45"/>
        <v>0</v>
      </c>
      <c r="T100" s="143">
        <f t="shared" si="45"/>
        <v>0</v>
      </c>
      <c r="U100" s="143">
        <f t="shared" si="45"/>
        <v>0</v>
      </c>
      <c r="V100" s="143">
        <f t="shared" si="45"/>
        <v>0</v>
      </c>
      <c r="W100" s="143">
        <f t="shared" si="45"/>
        <v>0</v>
      </c>
      <c r="X100" s="143">
        <f t="shared" si="45"/>
        <v>0</v>
      </c>
      <c r="Y100" s="143">
        <f t="shared" si="45"/>
        <v>0</v>
      </c>
      <c r="Z100" s="143">
        <f t="shared" si="45"/>
        <v>0</v>
      </c>
      <c r="AA100" s="143">
        <f t="shared" si="45"/>
        <v>0</v>
      </c>
      <c r="AB100" s="143">
        <f>IF(IFERROR(IF(VLOOKUP(AB99,AB$149:AB$153,1,0)&gt;=1,AB$148,0),AB99)=AB$130,AB$134,IF(IFERROR(IF(VLOOKUP(AB99,AB$149:AB$153,1,0)&gt;=1,AB$148,0),AB99)=AB$137,AB$140,IF(IFERROR(IF(VLOOKUP(AB99,AB$149:AB$153,1,0)&gt;=1,AB$148,0),AB99)=AB$143,AB$145,0)))</f>
        <v>0</v>
      </c>
      <c r="AC100" s="223"/>
    </row>
    <row r="101" spans="1:29" ht="15.75" hidden="1" customHeight="1" x14ac:dyDescent="0.4">
      <c r="A101" s="219">
        <f t="shared" si="34"/>
        <v>22</v>
      </c>
      <c r="B101" s="223">
        <f>+Partici!J56</f>
        <v>0</v>
      </c>
      <c r="C101" s="234">
        <f>SUM(D102:AB102)</f>
        <v>0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56"/>
      <c r="Y101" s="56"/>
      <c r="Z101" s="56"/>
      <c r="AA101" s="56"/>
      <c r="AB101" s="56"/>
      <c r="AC101" s="223">
        <f>SUM(D102:AB102)</f>
        <v>0</v>
      </c>
    </row>
    <row r="102" spans="1:29" ht="15.75" hidden="1" customHeight="1" x14ac:dyDescent="0.4">
      <c r="A102" s="220"/>
      <c r="B102" s="223"/>
      <c r="C102" s="235"/>
      <c r="D102" s="143">
        <f t="shared" ref="D102:AA102" si="46">IF(IFERROR(IF(VLOOKUP(D101,D$149:D$153,1,0)&gt;=1,D$148,0),D101)=D$130,D$134,IF(IFERROR(IF(VLOOKUP(D101,D$149:D$153,1,0)&gt;=1,D$148,0),D101)=D$137,D$140,IF(IFERROR(IF(VLOOKUP(D101,D$149:D$153,1,0)&gt;=1,D$148,0),D101)=D$143,D$145,0)))</f>
        <v>0</v>
      </c>
      <c r="E102" s="143">
        <f t="shared" si="46"/>
        <v>0</v>
      </c>
      <c r="F102" s="143">
        <f t="shared" si="46"/>
        <v>0</v>
      </c>
      <c r="G102" s="143">
        <f t="shared" si="46"/>
        <v>0</v>
      </c>
      <c r="H102" s="143">
        <f t="shared" si="46"/>
        <v>0</v>
      </c>
      <c r="I102" s="143">
        <f t="shared" si="46"/>
        <v>0</v>
      </c>
      <c r="J102" s="143">
        <f t="shared" si="46"/>
        <v>0</v>
      </c>
      <c r="K102" s="143">
        <f t="shared" si="46"/>
        <v>0</v>
      </c>
      <c r="L102" s="143">
        <f t="shared" si="46"/>
        <v>0</v>
      </c>
      <c r="M102" s="143">
        <f t="shared" si="46"/>
        <v>0</v>
      </c>
      <c r="N102" s="143">
        <f t="shared" si="46"/>
        <v>0</v>
      </c>
      <c r="O102" s="143">
        <f t="shared" si="46"/>
        <v>0</v>
      </c>
      <c r="P102" s="143">
        <f t="shared" si="46"/>
        <v>0</v>
      </c>
      <c r="Q102" s="143">
        <f t="shared" si="46"/>
        <v>0</v>
      </c>
      <c r="R102" s="143">
        <f t="shared" si="46"/>
        <v>0</v>
      </c>
      <c r="S102" s="143">
        <f t="shared" si="46"/>
        <v>0</v>
      </c>
      <c r="T102" s="143">
        <f t="shared" si="46"/>
        <v>0</v>
      </c>
      <c r="U102" s="143">
        <f t="shared" si="46"/>
        <v>0</v>
      </c>
      <c r="V102" s="143">
        <f t="shared" si="46"/>
        <v>0</v>
      </c>
      <c r="W102" s="143">
        <f t="shared" si="46"/>
        <v>0</v>
      </c>
      <c r="X102" s="143">
        <f t="shared" si="46"/>
        <v>0</v>
      </c>
      <c r="Y102" s="143">
        <f t="shared" si="46"/>
        <v>0</v>
      </c>
      <c r="Z102" s="143">
        <f t="shared" si="46"/>
        <v>0</v>
      </c>
      <c r="AA102" s="143">
        <f t="shared" si="46"/>
        <v>0</v>
      </c>
      <c r="AB102" s="143">
        <f>IF(IFERROR(IF(VLOOKUP(AB101,AB$149:AB$153,1,0)&gt;=1,AB$148,0),AB101)=AB$130,AB$134,IF(IFERROR(IF(VLOOKUP(AB101,AB$149:AB$153,1,0)&gt;=1,AB$148,0),AB101)=AB$137,AB$140,IF(IFERROR(IF(VLOOKUP(AB101,AB$149:AB$153,1,0)&gt;=1,AB$148,0),AB101)=AB$143,AB$145,0)))</f>
        <v>0</v>
      </c>
      <c r="AC102" s="223"/>
    </row>
    <row r="103" spans="1:29" ht="15.75" hidden="1" customHeight="1" x14ac:dyDescent="0.4">
      <c r="A103" s="219">
        <f t="shared" si="34"/>
        <v>23</v>
      </c>
      <c r="B103" s="223">
        <f>+Partici!J57</f>
        <v>0</v>
      </c>
      <c r="C103" s="234">
        <f>SUM(D104:AB104)</f>
        <v>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56"/>
      <c r="Y103" s="56"/>
      <c r="Z103" s="56"/>
      <c r="AA103" s="56"/>
      <c r="AB103" s="56"/>
      <c r="AC103" s="223">
        <f>SUM(D104:AB104)</f>
        <v>0</v>
      </c>
    </row>
    <row r="104" spans="1:29" ht="15.75" hidden="1" customHeight="1" x14ac:dyDescent="0.4">
      <c r="A104" s="220"/>
      <c r="B104" s="223"/>
      <c r="C104" s="235"/>
      <c r="D104" s="143">
        <f t="shared" ref="D104:AB104" si="47">IF(IFERROR(IF(VLOOKUP(D103,D$149:D$153,1,0)&gt;=1,D$148,0),D103)=D$130,D$134,IF(IFERROR(IF(VLOOKUP(D103,D$149:D$153,1,0)&gt;=1,D$148,0),D103)=D$137,D$140,IF(IFERROR(IF(VLOOKUP(D103,D$149:D$153,1,0)&gt;=1,D$148,0),D103)=D$143,D$145,0)))</f>
        <v>0</v>
      </c>
      <c r="E104" s="143">
        <f t="shared" si="47"/>
        <v>0</v>
      </c>
      <c r="F104" s="143">
        <f t="shared" si="47"/>
        <v>0</v>
      </c>
      <c r="G104" s="143">
        <f t="shared" si="47"/>
        <v>0</v>
      </c>
      <c r="H104" s="143">
        <f t="shared" si="47"/>
        <v>0</v>
      </c>
      <c r="I104" s="143">
        <f t="shared" si="47"/>
        <v>0</v>
      </c>
      <c r="J104" s="143">
        <f t="shared" si="47"/>
        <v>0</v>
      </c>
      <c r="K104" s="143">
        <f t="shared" si="47"/>
        <v>0</v>
      </c>
      <c r="L104" s="143">
        <f t="shared" si="47"/>
        <v>0</v>
      </c>
      <c r="M104" s="143">
        <f t="shared" si="47"/>
        <v>0</v>
      </c>
      <c r="N104" s="143">
        <f t="shared" si="47"/>
        <v>0</v>
      </c>
      <c r="O104" s="143">
        <f t="shared" si="47"/>
        <v>0</v>
      </c>
      <c r="P104" s="143">
        <f t="shared" si="47"/>
        <v>0</v>
      </c>
      <c r="Q104" s="143">
        <f t="shared" si="47"/>
        <v>0</v>
      </c>
      <c r="R104" s="143">
        <f t="shared" si="47"/>
        <v>0</v>
      </c>
      <c r="S104" s="143">
        <f t="shared" si="47"/>
        <v>0</v>
      </c>
      <c r="T104" s="143">
        <f t="shared" si="47"/>
        <v>0</v>
      </c>
      <c r="U104" s="143">
        <f t="shared" si="47"/>
        <v>0</v>
      </c>
      <c r="V104" s="143">
        <f t="shared" si="47"/>
        <v>0</v>
      </c>
      <c r="W104" s="143">
        <f t="shared" si="47"/>
        <v>0</v>
      </c>
      <c r="X104" s="143">
        <f t="shared" si="47"/>
        <v>0</v>
      </c>
      <c r="Y104" s="143">
        <f t="shared" si="47"/>
        <v>0</v>
      </c>
      <c r="Z104" s="143">
        <f t="shared" si="47"/>
        <v>0</v>
      </c>
      <c r="AA104" s="143">
        <f t="shared" si="47"/>
        <v>0</v>
      </c>
      <c r="AB104" s="143">
        <f t="shared" si="47"/>
        <v>0</v>
      </c>
      <c r="AC104" s="223"/>
    </row>
    <row r="105" spans="1:29" ht="15.75" hidden="1" customHeight="1" x14ac:dyDescent="0.4">
      <c r="A105" s="219">
        <f t="shared" si="34"/>
        <v>24</v>
      </c>
      <c r="B105" s="223">
        <f>+Partici!J58</f>
        <v>0</v>
      </c>
      <c r="C105" s="234">
        <f>SUM(D106:AB106)</f>
        <v>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56"/>
      <c r="Y105" s="56"/>
      <c r="Z105" s="56"/>
      <c r="AA105" s="56"/>
      <c r="AB105" s="56"/>
      <c r="AC105" s="223">
        <f>SUM(D106:AB106)</f>
        <v>0</v>
      </c>
    </row>
    <row r="106" spans="1:29" ht="15.75" hidden="1" customHeight="1" x14ac:dyDescent="0.4">
      <c r="A106" s="220"/>
      <c r="B106" s="223"/>
      <c r="C106" s="235"/>
      <c r="D106" s="143">
        <f t="shared" ref="D106:AA106" si="48">IF(IFERROR(IF(VLOOKUP(D105,D$149:D$153,1,0)&gt;=1,D$148,0),D105)=D$130,D$134,IF(IFERROR(IF(VLOOKUP(D105,D$149:D$153,1,0)&gt;=1,D$148,0),D105)=D$137,D$140,IF(IFERROR(IF(VLOOKUP(D105,D$149:D$153,1,0)&gt;=1,D$148,0),D105)=D$143,D$145,0)))</f>
        <v>0</v>
      </c>
      <c r="E106" s="143">
        <f t="shared" si="48"/>
        <v>0</v>
      </c>
      <c r="F106" s="143">
        <f t="shared" si="48"/>
        <v>0</v>
      </c>
      <c r="G106" s="143">
        <f t="shared" si="48"/>
        <v>0</v>
      </c>
      <c r="H106" s="143">
        <f t="shared" si="48"/>
        <v>0</v>
      </c>
      <c r="I106" s="143">
        <f t="shared" si="48"/>
        <v>0</v>
      </c>
      <c r="J106" s="143">
        <f t="shared" si="48"/>
        <v>0</v>
      </c>
      <c r="K106" s="143">
        <f t="shared" si="48"/>
        <v>0</v>
      </c>
      <c r="L106" s="143">
        <f t="shared" si="48"/>
        <v>0</v>
      </c>
      <c r="M106" s="143">
        <f t="shared" si="48"/>
        <v>0</v>
      </c>
      <c r="N106" s="143">
        <f t="shared" si="48"/>
        <v>0</v>
      </c>
      <c r="O106" s="143">
        <f t="shared" si="48"/>
        <v>0</v>
      </c>
      <c r="P106" s="143">
        <f t="shared" si="48"/>
        <v>0</v>
      </c>
      <c r="Q106" s="143">
        <f t="shared" si="48"/>
        <v>0</v>
      </c>
      <c r="R106" s="143">
        <f t="shared" si="48"/>
        <v>0</v>
      </c>
      <c r="S106" s="143">
        <f t="shared" si="48"/>
        <v>0</v>
      </c>
      <c r="T106" s="143">
        <f t="shared" si="48"/>
        <v>0</v>
      </c>
      <c r="U106" s="143">
        <f t="shared" si="48"/>
        <v>0</v>
      </c>
      <c r="V106" s="143">
        <f t="shared" si="48"/>
        <v>0</v>
      </c>
      <c r="W106" s="143">
        <f t="shared" si="48"/>
        <v>0</v>
      </c>
      <c r="X106" s="143">
        <f t="shared" si="48"/>
        <v>0</v>
      </c>
      <c r="Y106" s="143">
        <f t="shared" si="48"/>
        <v>0</v>
      </c>
      <c r="Z106" s="143">
        <f t="shared" si="48"/>
        <v>0</v>
      </c>
      <c r="AA106" s="143">
        <f t="shared" si="48"/>
        <v>0</v>
      </c>
      <c r="AB106" s="143">
        <f>IF(IFERROR(IF(VLOOKUP(AB105,AB$149:AB$153,1,0)&gt;=1,AB$148,0),AB105)=AB$130,AB$134,IF(IFERROR(IF(VLOOKUP(AB105,AB$149:AB$153,1,0)&gt;=1,AB$148,0),AB105)=AB$137,AB$140,IF(IFERROR(IF(VLOOKUP(AB105,AB$149:AB$153,1,0)&gt;=1,AB$148,0),AB105)=AB$143,AB$145,0)))</f>
        <v>0</v>
      </c>
      <c r="AC106" s="223"/>
    </row>
    <row r="107" spans="1:29" ht="15.75" hidden="1" customHeight="1" x14ac:dyDescent="0.4">
      <c r="A107" s="219">
        <f t="shared" si="34"/>
        <v>25</v>
      </c>
      <c r="B107" s="223">
        <f>+Partici!J59</f>
        <v>0</v>
      </c>
      <c r="C107" s="234">
        <f>SUM(D108:AB108)</f>
        <v>0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56"/>
      <c r="Y107" s="56"/>
      <c r="Z107" s="56"/>
      <c r="AA107" s="56"/>
      <c r="AB107" s="56"/>
      <c r="AC107" s="223">
        <f>SUM(D108:AB108)</f>
        <v>0</v>
      </c>
    </row>
    <row r="108" spans="1:29" ht="15.75" hidden="1" customHeight="1" x14ac:dyDescent="0.4">
      <c r="A108" s="220"/>
      <c r="B108" s="223"/>
      <c r="C108" s="235"/>
      <c r="D108" s="143">
        <f t="shared" ref="D108:AA108" si="49">IF(IFERROR(IF(VLOOKUP(D107,D$149:D$153,1,0)&gt;=1,D$148,0),D107)=D$130,D$134,IF(IFERROR(IF(VLOOKUP(D107,D$149:D$153,1,0)&gt;=1,D$148,0),D107)=D$137,D$140,IF(IFERROR(IF(VLOOKUP(D107,D$149:D$153,1,0)&gt;=1,D$148,0),D107)=D$143,D$145,0)))</f>
        <v>0</v>
      </c>
      <c r="E108" s="143">
        <f t="shared" si="49"/>
        <v>0</v>
      </c>
      <c r="F108" s="143">
        <f t="shared" si="49"/>
        <v>0</v>
      </c>
      <c r="G108" s="143">
        <f t="shared" si="49"/>
        <v>0</v>
      </c>
      <c r="H108" s="143">
        <f t="shared" si="49"/>
        <v>0</v>
      </c>
      <c r="I108" s="143">
        <f t="shared" si="49"/>
        <v>0</v>
      </c>
      <c r="J108" s="143">
        <f t="shared" si="49"/>
        <v>0</v>
      </c>
      <c r="K108" s="143">
        <f t="shared" si="49"/>
        <v>0</v>
      </c>
      <c r="L108" s="143">
        <f t="shared" si="49"/>
        <v>0</v>
      </c>
      <c r="M108" s="143">
        <f t="shared" si="49"/>
        <v>0</v>
      </c>
      <c r="N108" s="143">
        <f t="shared" si="49"/>
        <v>0</v>
      </c>
      <c r="O108" s="143">
        <f t="shared" si="49"/>
        <v>0</v>
      </c>
      <c r="P108" s="143">
        <f t="shared" si="49"/>
        <v>0</v>
      </c>
      <c r="Q108" s="143">
        <f t="shared" si="49"/>
        <v>0</v>
      </c>
      <c r="R108" s="143">
        <f t="shared" si="49"/>
        <v>0</v>
      </c>
      <c r="S108" s="143">
        <f t="shared" si="49"/>
        <v>0</v>
      </c>
      <c r="T108" s="143">
        <f t="shared" si="49"/>
        <v>0</v>
      </c>
      <c r="U108" s="143">
        <f t="shared" si="49"/>
        <v>0</v>
      </c>
      <c r="V108" s="143">
        <f t="shared" si="49"/>
        <v>0</v>
      </c>
      <c r="W108" s="143">
        <f t="shared" si="49"/>
        <v>0</v>
      </c>
      <c r="X108" s="143">
        <f t="shared" si="49"/>
        <v>0</v>
      </c>
      <c r="Y108" s="143">
        <f t="shared" si="49"/>
        <v>0</v>
      </c>
      <c r="Z108" s="143">
        <f t="shared" si="49"/>
        <v>0</v>
      </c>
      <c r="AA108" s="143">
        <f t="shared" si="49"/>
        <v>0</v>
      </c>
      <c r="AB108" s="143">
        <f>IF(IFERROR(IF(VLOOKUP(AB107,AB$149:AB$153,1,0)&gt;=1,AB$148,0),AB107)=AB$130,AB$134,IF(IFERROR(IF(VLOOKUP(AB107,AB$149:AB$153,1,0)&gt;=1,AB$148,0),AB107)=AB$137,AB$140,IF(IFERROR(IF(VLOOKUP(AB107,AB$149:AB$153,1,0)&gt;=1,AB$148,0),AB107)=AB$143,AB$145,0)))</f>
        <v>0</v>
      </c>
      <c r="AC108" s="223"/>
    </row>
    <row r="109" spans="1:29" ht="15.75" hidden="1" customHeight="1" x14ac:dyDescent="0.4">
      <c r="A109" s="219">
        <f t="shared" si="34"/>
        <v>26</v>
      </c>
      <c r="B109" s="223">
        <f>+Partici!J60</f>
        <v>0</v>
      </c>
      <c r="C109" s="234">
        <f>SUM(D110:AB110)</f>
        <v>0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56"/>
      <c r="Y109" s="56"/>
      <c r="Z109" s="56"/>
      <c r="AA109" s="56"/>
      <c r="AB109" s="56"/>
      <c r="AC109" s="223">
        <f>SUM(D110:AB110)</f>
        <v>0</v>
      </c>
    </row>
    <row r="110" spans="1:29" ht="15.75" hidden="1" customHeight="1" x14ac:dyDescent="0.4">
      <c r="A110" s="220"/>
      <c r="B110" s="223"/>
      <c r="C110" s="235"/>
      <c r="D110" s="143">
        <f t="shared" ref="D110:AA110" si="50">IF(IFERROR(IF(VLOOKUP(D109,D$149:D$153,1,0)&gt;=1,D$148,0),D109)=D$130,D$134,IF(IFERROR(IF(VLOOKUP(D109,D$149:D$153,1,0)&gt;=1,D$148,0),D109)=D$137,D$140,IF(IFERROR(IF(VLOOKUP(D109,D$149:D$153,1,0)&gt;=1,D$148,0),D109)=D$143,D$145,0)))</f>
        <v>0</v>
      </c>
      <c r="E110" s="143">
        <f t="shared" si="50"/>
        <v>0</v>
      </c>
      <c r="F110" s="143">
        <f t="shared" si="50"/>
        <v>0</v>
      </c>
      <c r="G110" s="143">
        <f t="shared" si="50"/>
        <v>0</v>
      </c>
      <c r="H110" s="143">
        <f t="shared" si="50"/>
        <v>0</v>
      </c>
      <c r="I110" s="143">
        <f t="shared" si="50"/>
        <v>0</v>
      </c>
      <c r="J110" s="143">
        <f t="shared" si="50"/>
        <v>0</v>
      </c>
      <c r="K110" s="143">
        <f t="shared" si="50"/>
        <v>0</v>
      </c>
      <c r="L110" s="143">
        <f t="shared" si="50"/>
        <v>0</v>
      </c>
      <c r="M110" s="143">
        <f t="shared" si="50"/>
        <v>0</v>
      </c>
      <c r="N110" s="143">
        <f t="shared" si="50"/>
        <v>0</v>
      </c>
      <c r="O110" s="143">
        <f t="shared" si="50"/>
        <v>0</v>
      </c>
      <c r="P110" s="143">
        <f t="shared" si="50"/>
        <v>0</v>
      </c>
      <c r="Q110" s="143">
        <f t="shared" si="50"/>
        <v>0</v>
      </c>
      <c r="R110" s="143">
        <f t="shared" si="50"/>
        <v>0</v>
      </c>
      <c r="S110" s="143">
        <f t="shared" si="50"/>
        <v>0</v>
      </c>
      <c r="T110" s="143">
        <f t="shared" si="50"/>
        <v>0</v>
      </c>
      <c r="U110" s="143">
        <f t="shared" si="50"/>
        <v>0</v>
      </c>
      <c r="V110" s="143">
        <f t="shared" si="50"/>
        <v>0</v>
      </c>
      <c r="W110" s="143">
        <f t="shared" si="50"/>
        <v>0</v>
      </c>
      <c r="X110" s="143">
        <f t="shared" si="50"/>
        <v>0</v>
      </c>
      <c r="Y110" s="143">
        <f t="shared" si="50"/>
        <v>0</v>
      </c>
      <c r="Z110" s="143">
        <f t="shared" si="50"/>
        <v>0</v>
      </c>
      <c r="AA110" s="143">
        <f t="shared" si="50"/>
        <v>0</v>
      </c>
      <c r="AB110" s="143">
        <f>IF(IFERROR(IF(VLOOKUP(AB109,AB$149:AB$153,1,0)&gt;=1,AB$148,0),AB109)=AB$130,AB$134,IF(IFERROR(IF(VLOOKUP(AB109,AB$149:AB$153,1,0)&gt;=1,AB$148,0),AB109)=AB$137,AB$140,IF(IFERROR(IF(VLOOKUP(AB109,AB$149:AB$153,1,0)&gt;=1,AB$148,0),AB109)=AB$143,AB$145,0)))</f>
        <v>0</v>
      </c>
      <c r="AC110" s="223"/>
    </row>
    <row r="111" spans="1:29" ht="15.75" hidden="1" customHeight="1" x14ac:dyDescent="0.4">
      <c r="A111" s="219">
        <f t="shared" si="34"/>
        <v>27</v>
      </c>
      <c r="B111" s="223">
        <f>+Partici!J61</f>
        <v>0</v>
      </c>
      <c r="C111" s="234">
        <f>SUM(D112:AB112)</f>
        <v>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56"/>
      <c r="Y111" s="56"/>
      <c r="Z111" s="56"/>
      <c r="AA111" s="56"/>
      <c r="AB111" s="56"/>
      <c r="AC111" s="223">
        <f>SUM(D112:AB112)</f>
        <v>0</v>
      </c>
    </row>
    <row r="112" spans="1:29" ht="15.75" hidden="1" customHeight="1" x14ac:dyDescent="0.4">
      <c r="A112" s="220"/>
      <c r="B112" s="223"/>
      <c r="C112" s="235"/>
      <c r="D112" s="143">
        <f t="shared" ref="D112:AA112" si="51">IF(IFERROR(IF(VLOOKUP(D111,D$149:D$153,1,0)&gt;=1,D$148,0),D111)=D$130,D$134,IF(IFERROR(IF(VLOOKUP(D111,D$149:D$153,1,0)&gt;=1,D$148,0),D111)=D$137,D$140,IF(IFERROR(IF(VLOOKUP(D111,D$149:D$153,1,0)&gt;=1,D$148,0),D111)=D$143,D$145,0)))</f>
        <v>0</v>
      </c>
      <c r="E112" s="143">
        <f t="shared" si="51"/>
        <v>0</v>
      </c>
      <c r="F112" s="143">
        <f t="shared" si="51"/>
        <v>0</v>
      </c>
      <c r="G112" s="143">
        <f t="shared" si="51"/>
        <v>0</v>
      </c>
      <c r="H112" s="143">
        <f t="shared" si="51"/>
        <v>0</v>
      </c>
      <c r="I112" s="143">
        <f t="shared" si="51"/>
        <v>0</v>
      </c>
      <c r="J112" s="143">
        <f t="shared" si="51"/>
        <v>0</v>
      </c>
      <c r="K112" s="143">
        <f t="shared" si="51"/>
        <v>0</v>
      </c>
      <c r="L112" s="143">
        <f t="shared" si="51"/>
        <v>0</v>
      </c>
      <c r="M112" s="143">
        <f t="shared" si="51"/>
        <v>0</v>
      </c>
      <c r="N112" s="143">
        <f t="shared" si="51"/>
        <v>0</v>
      </c>
      <c r="O112" s="143">
        <f t="shared" si="51"/>
        <v>0</v>
      </c>
      <c r="P112" s="143">
        <f t="shared" si="51"/>
        <v>0</v>
      </c>
      <c r="Q112" s="143">
        <f t="shared" si="51"/>
        <v>0</v>
      </c>
      <c r="R112" s="143">
        <f t="shared" si="51"/>
        <v>0</v>
      </c>
      <c r="S112" s="143">
        <f t="shared" si="51"/>
        <v>0</v>
      </c>
      <c r="T112" s="143">
        <f t="shared" si="51"/>
        <v>0</v>
      </c>
      <c r="U112" s="143">
        <f t="shared" si="51"/>
        <v>0</v>
      </c>
      <c r="V112" s="143">
        <f t="shared" si="51"/>
        <v>0</v>
      </c>
      <c r="W112" s="143">
        <f t="shared" si="51"/>
        <v>0</v>
      </c>
      <c r="X112" s="143">
        <f t="shared" si="51"/>
        <v>0</v>
      </c>
      <c r="Y112" s="143">
        <f t="shared" si="51"/>
        <v>0</v>
      </c>
      <c r="Z112" s="143">
        <f t="shared" si="51"/>
        <v>0</v>
      </c>
      <c r="AA112" s="143">
        <f t="shared" si="51"/>
        <v>0</v>
      </c>
      <c r="AB112" s="143">
        <f>IF(IFERROR(IF(VLOOKUP(AB111,AB$149:AB$153,1,0)&gt;=1,AB$148,0),AB111)=AB$130,AB$134,IF(IFERROR(IF(VLOOKUP(AB111,AB$149:AB$153,1,0)&gt;=1,AB$148,0),AB111)=AB$137,AB$140,IF(IFERROR(IF(VLOOKUP(AB111,AB$149:AB$153,1,0)&gt;=1,AB$148,0),AB111)=AB$143,AB$145,0)))</f>
        <v>0</v>
      </c>
      <c r="AC112" s="223"/>
    </row>
    <row r="113" spans="1:29" ht="15.75" hidden="1" customHeight="1" x14ac:dyDescent="0.4">
      <c r="A113" s="219">
        <f t="shared" si="34"/>
        <v>28</v>
      </c>
      <c r="B113" s="223">
        <f>+Partici!J62</f>
        <v>0</v>
      </c>
      <c r="C113" s="234">
        <f>SUM(D114:AB114)</f>
        <v>0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56"/>
      <c r="Y113" s="56"/>
      <c r="Z113" s="56"/>
      <c r="AA113" s="56"/>
      <c r="AB113" s="56"/>
      <c r="AC113" s="223">
        <f>SUM(D114:AB114)</f>
        <v>0</v>
      </c>
    </row>
    <row r="114" spans="1:29" ht="15.75" hidden="1" customHeight="1" x14ac:dyDescent="0.4">
      <c r="A114" s="220"/>
      <c r="B114" s="223"/>
      <c r="C114" s="235"/>
      <c r="D114" s="143">
        <f t="shared" ref="D114:AA114" si="52">IF(IFERROR(IF(VLOOKUP(D113,D$149:D$153,1,0)&gt;=1,D$148,0),D113)=D$130,D$134,IF(IFERROR(IF(VLOOKUP(D113,D$149:D$153,1,0)&gt;=1,D$148,0),D113)=D$137,D$140,IF(IFERROR(IF(VLOOKUP(D113,D$149:D$153,1,0)&gt;=1,D$148,0),D113)=D$143,D$145,0)))</f>
        <v>0</v>
      </c>
      <c r="E114" s="143">
        <f t="shared" si="52"/>
        <v>0</v>
      </c>
      <c r="F114" s="143">
        <f t="shared" si="52"/>
        <v>0</v>
      </c>
      <c r="G114" s="143">
        <f t="shared" si="52"/>
        <v>0</v>
      </c>
      <c r="H114" s="143">
        <f t="shared" si="52"/>
        <v>0</v>
      </c>
      <c r="I114" s="143">
        <f t="shared" si="52"/>
        <v>0</v>
      </c>
      <c r="J114" s="143">
        <f t="shared" si="52"/>
        <v>0</v>
      </c>
      <c r="K114" s="143">
        <f t="shared" si="52"/>
        <v>0</v>
      </c>
      <c r="L114" s="143">
        <f t="shared" si="52"/>
        <v>0</v>
      </c>
      <c r="M114" s="143">
        <f t="shared" si="52"/>
        <v>0</v>
      </c>
      <c r="N114" s="143">
        <f t="shared" si="52"/>
        <v>0</v>
      </c>
      <c r="O114" s="143">
        <f t="shared" si="52"/>
        <v>0</v>
      </c>
      <c r="P114" s="143">
        <f t="shared" si="52"/>
        <v>0</v>
      </c>
      <c r="Q114" s="143">
        <f t="shared" si="52"/>
        <v>0</v>
      </c>
      <c r="R114" s="143">
        <f t="shared" si="52"/>
        <v>0</v>
      </c>
      <c r="S114" s="143">
        <f t="shared" si="52"/>
        <v>0</v>
      </c>
      <c r="T114" s="143">
        <f t="shared" si="52"/>
        <v>0</v>
      </c>
      <c r="U114" s="143">
        <f t="shared" si="52"/>
        <v>0</v>
      </c>
      <c r="V114" s="143">
        <f t="shared" si="52"/>
        <v>0</v>
      </c>
      <c r="W114" s="143">
        <f t="shared" si="52"/>
        <v>0</v>
      </c>
      <c r="X114" s="143">
        <f t="shared" si="52"/>
        <v>0</v>
      </c>
      <c r="Y114" s="143">
        <f t="shared" si="52"/>
        <v>0</v>
      </c>
      <c r="Z114" s="143">
        <f t="shared" si="52"/>
        <v>0</v>
      </c>
      <c r="AA114" s="143">
        <f t="shared" si="52"/>
        <v>0</v>
      </c>
      <c r="AB114" s="143">
        <f>IF(IFERROR(IF(VLOOKUP(AB113,AB$149:AB$153,1,0)&gt;=1,AB$148,0),AB113)=AB$130,AB$134,IF(IFERROR(IF(VLOOKUP(AB113,AB$149:AB$153,1,0)&gt;=1,AB$148,0),AB113)=AB$137,AB$140,IF(IFERROR(IF(VLOOKUP(AB113,AB$149:AB$153,1,0)&gt;=1,AB$148,0),AB113)=AB$143,AB$145,0)))</f>
        <v>0</v>
      </c>
      <c r="AC114" s="223"/>
    </row>
    <row r="115" spans="1:29" ht="15.75" hidden="1" customHeight="1" x14ac:dyDescent="0.4">
      <c r="A115" s="219">
        <f t="shared" si="34"/>
        <v>29</v>
      </c>
      <c r="B115" s="223">
        <f>+Partici!J63</f>
        <v>0</v>
      </c>
      <c r="C115" s="234">
        <f>SUM(D116:AB116)</f>
        <v>0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56"/>
      <c r="Y115" s="56"/>
      <c r="Z115" s="56"/>
      <c r="AA115" s="56"/>
      <c r="AB115" s="56"/>
      <c r="AC115" s="223">
        <f>SUM(D116:AB116)</f>
        <v>0</v>
      </c>
    </row>
    <row r="116" spans="1:29" ht="15.75" hidden="1" customHeight="1" x14ac:dyDescent="0.4">
      <c r="A116" s="220"/>
      <c r="B116" s="223"/>
      <c r="C116" s="235"/>
      <c r="D116" s="143">
        <f t="shared" ref="D116:AA116" si="53">IF(IFERROR(IF(VLOOKUP(D115,D$149:D$153,1,0)&gt;=1,D$148,0),D115)=D$130,D$134,IF(IFERROR(IF(VLOOKUP(D115,D$149:D$153,1,0)&gt;=1,D$148,0),D115)=D$137,D$140,IF(IFERROR(IF(VLOOKUP(D115,D$149:D$153,1,0)&gt;=1,D$148,0),D115)=D$143,D$145,0)))</f>
        <v>0</v>
      </c>
      <c r="E116" s="143">
        <f t="shared" si="53"/>
        <v>0</v>
      </c>
      <c r="F116" s="143">
        <f t="shared" si="53"/>
        <v>0</v>
      </c>
      <c r="G116" s="143">
        <f t="shared" si="53"/>
        <v>0</v>
      </c>
      <c r="H116" s="143">
        <f t="shared" si="53"/>
        <v>0</v>
      </c>
      <c r="I116" s="143">
        <f t="shared" si="53"/>
        <v>0</v>
      </c>
      <c r="J116" s="143">
        <f t="shared" si="53"/>
        <v>0</v>
      </c>
      <c r="K116" s="143">
        <f t="shared" si="53"/>
        <v>0</v>
      </c>
      <c r="L116" s="143">
        <f t="shared" si="53"/>
        <v>0</v>
      </c>
      <c r="M116" s="143">
        <f t="shared" si="53"/>
        <v>0</v>
      </c>
      <c r="N116" s="143">
        <f t="shared" si="53"/>
        <v>0</v>
      </c>
      <c r="O116" s="143">
        <f t="shared" si="53"/>
        <v>0</v>
      </c>
      <c r="P116" s="143">
        <f t="shared" si="53"/>
        <v>0</v>
      </c>
      <c r="Q116" s="143">
        <f t="shared" si="53"/>
        <v>0</v>
      </c>
      <c r="R116" s="143">
        <f t="shared" si="53"/>
        <v>0</v>
      </c>
      <c r="S116" s="143">
        <f t="shared" si="53"/>
        <v>0</v>
      </c>
      <c r="T116" s="143">
        <f t="shared" si="53"/>
        <v>0</v>
      </c>
      <c r="U116" s="143">
        <f t="shared" si="53"/>
        <v>0</v>
      </c>
      <c r="V116" s="143">
        <f t="shared" si="53"/>
        <v>0</v>
      </c>
      <c r="W116" s="143">
        <f t="shared" si="53"/>
        <v>0</v>
      </c>
      <c r="X116" s="143">
        <f t="shared" si="53"/>
        <v>0</v>
      </c>
      <c r="Y116" s="143">
        <f t="shared" si="53"/>
        <v>0</v>
      </c>
      <c r="Z116" s="143">
        <f t="shared" si="53"/>
        <v>0</v>
      </c>
      <c r="AA116" s="143">
        <f t="shared" si="53"/>
        <v>0</v>
      </c>
      <c r="AB116" s="143">
        <f>IF(IFERROR(IF(VLOOKUP(AB115,AB$149:AB$153,1,0)&gt;=1,AB$148,0),AB115)=AB$130,AB$134,IF(IFERROR(IF(VLOOKUP(AB115,AB$149:AB$153,1,0)&gt;=1,AB$148,0),AB115)=AB$137,AB$140,IF(IFERROR(IF(VLOOKUP(AB115,AB$149:AB$153,1,0)&gt;=1,AB$148,0),AB115)=AB$143,AB$145,0)))</f>
        <v>0</v>
      </c>
      <c r="AC116" s="223"/>
    </row>
    <row r="117" spans="1:29" ht="15.75" hidden="1" customHeight="1" x14ac:dyDescent="0.4">
      <c r="A117" s="219">
        <f t="shared" si="34"/>
        <v>30</v>
      </c>
      <c r="B117" s="223">
        <f>+Partici!J64</f>
        <v>0</v>
      </c>
      <c r="C117" s="234">
        <f>SUM(D118:AB118)</f>
        <v>0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56"/>
      <c r="Y117" s="56"/>
      <c r="Z117" s="56"/>
      <c r="AA117" s="56"/>
      <c r="AB117" s="56"/>
      <c r="AC117" s="223">
        <f>SUM(D118:AB118)</f>
        <v>0</v>
      </c>
    </row>
    <row r="118" spans="1:29" ht="15.75" hidden="1" customHeight="1" x14ac:dyDescent="0.4">
      <c r="A118" s="220"/>
      <c r="B118" s="223"/>
      <c r="C118" s="235"/>
      <c r="D118" s="143">
        <f t="shared" ref="D118:AA118" si="54">IF(IFERROR(IF(VLOOKUP(D117,D$149:D$153,1,0)&gt;=1,D$148,0),D117)=D$130,D$134,IF(IFERROR(IF(VLOOKUP(D117,D$149:D$153,1,0)&gt;=1,D$148,0),D117)=D$137,D$140,IF(IFERROR(IF(VLOOKUP(D117,D$149:D$153,1,0)&gt;=1,D$148,0),D117)=D$143,D$145,0)))</f>
        <v>0</v>
      </c>
      <c r="E118" s="143">
        <f t="shared" si="54"/>
        <v>0</v>
      </c>
      <c r="F118" s="143">
        <f t="shared" si="54"/>
        <v>0</v>
      </c>
      <c r="G118" s="143">
        <f t="shared" si="54"/>
        <v>0</v>
      </c>
      <c r="H118" s="143">
        <f t="shared" si="54"/>
        <v>0</v>
      </c>
      <c r="I118" s="143">
        <f t="shared" si="54"/>
        <v>0</v>
      </c>
      <c r="J118" s="143">
        <f t="shared" si="54"/>
        <v>0</v>
      </c>
      <c r="K118" s="143">
        <f t="shared" si="54"/>
        <v>0</v>
      </c>
      <c r="L118" s="143">
        <f t="shared" si="54"/>
        <v>0</v>
      </c>
      <c r="M118" s="143">
        <f t="shared" si="54"/>
        <v>0</v>
      </c>
      <c r="N118" s="143">
        <f t="shared" si="54"/>
        <v>0</v>
      </c>
      <c r="O118" s="143">
        <f t="shared" si="54"/>
        <v>0</v>
      </c>
      <c r="P118" s="143">
        <f t="shared" si="54"/>
        <v>0</v>
      </c>
      <c r="Q118" s="143">
        <f t="shared" si="54"/>
        <v>0</v>
      </c>
      <c r="R118" s="143">
        <f t="shared" si="54"/>
        <v>0</v>
      </c>
      <c r="S118" s="143">
        <f t="shared" si="54"/>
        <v>0</v>
      </c>
      <c r="T118" s="143">
        <f t="shared" si="54"/>
        <v>0</v>
      </c>
      <c r="U118" s="143">
        <f t="shared" si="54"/>
        <v>0</v>
      </c>
      <c r="V118" s="143">
        <f t="shared" si="54"/>
        <v>0</v>
      </c>
      <c r="W118" s="143">
        <f t="shared" si="54"/>
        <v>0</v>
      </c>
      <c r="X118" s="143">
        <f t="shared" si="54"/>
        <v>0</v>
      </c>
      <c r="Y118" s="143">
        <f t="shared" si="54"/>
        <v>0</v>
      </c>
      <c r="Z118" s="143">
        <f t="shared" si="54"/>
        <v>0</v>
      </c>
      <c r="AA118" s="143">
        <f t="shared" si="54"/>
        <v>0</v>
      </c>
      <c r="AB118" s="143">
        <f>IF(IFERROR(IF(VLOOKUP(AB117,AB$149:AB$153,1,0)&gt;=1,AB$148,0),AB117)=AB$130,AB$134,IF(IFERROR(IF(VLOOKUP(AB117,AB$149:AB$153,1,0)&gt;=1,AB$148,0),AB117)=AB$137,AB$140,IF(IFERROR(IF(VLOOKUP(AB117,AB$149:AB$153,1,0)&gt;=1,AB$148,0),AB117)=AB$143,AB$145,0)))</f>
        <v>0</v>
      </c>
      <c r="AC118" s="223"/>
    </row>
    <row r="119" spans="1:29" ht="15.75" hidden="1" customHeight="1" x14ac:dyDescent="0.4">
      <c r="A119" s="219">
        <f t="shared" si="34"/>
        <v>31</v>
      </c>
      <c r="B119" s="223">
        <f>+Partici!J65</f>
        <v>0</v>
      </c>
      <c r="C119" s="234">
        <f>SUM(D120:AB120)</f>
        <v>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56"/>
      <c r="Y119" s="56"/>
      <c r="Z119" s="56"/>
      <c r="AA119" s="56"/>
      <c r="AB119" s="56"/>
      <c r="AC119" s="223">
        <f>SUM(D120:AB120)</f>
        <v>0</v>
      </c>
    </row>
    <row r="120" spans="1:29" ht="15.75" hidden="1" customHeight="1" x14ac:dyDescent="0.4">
      <c r="A120" s="220"/>
      <c r="B120" s="223"/>
      <c r="C120" s="235"/>
      <c r="D120" s="143">
        <f t="shared" ref="D120:AB120" si="55">IF(IFERROR(IF(VLOOKUP(D119,D$149:D$153,1,0)&gt;=1,D$148,0),D119)=D$130,D$134,IF(IFERROR(IF(VLOOKUP(D119,D$149:D$153,1,0)&gt;=1,D$148,0),D119)=D$137,D$140,IF(IFERROR(IF(VLOOKUP(D119,D$149:D$153,1,0)&gt;=1,D$148,0),D119)=D$143,D$145,0)))</f>
        <v>0</v>
      </c>
      <c r="E120" s="143">
        <f t="shared" si="55"/>
        <v>0</v>
      </c>
      <c r="F120" s="143">
        <f t="shared" si="55"/>
        <v>0</v>
      </c>
      <c r="G120" s="143">
        <f t="shared" si="55"/>
        <v>0</v>
      </c>
      <c r="H120" s="143">
        <f t="shared" si="55"/>
        <v>0</v>
      </c>
      <c r="I120" s="143">
        <f t="shared" si="55"/>
        <v>0</v>
      </c>
      <c r="J120" s="143">
        <f t="shared" si="55"/>
        <v>0</v>
      </c>
      <c r="K120" s="143">
        <f t="shared" si="55"/>
        <v>0</v>
      </c>
      <c r="L120" s="143">
        <f t="shared" si="55"/>
        <v>0</v>
      </c>
      <c r="M120" s="143">
        <f t="shared" si="55"/>
        <v>0</v>
      </c>
      <c r="N120" s="143">
        <f t="shared" si="55"/>
        <v>0</v>
      </c>
      <c r="O120" s="143">
        <f t="shared" si="55"/>
        <v>0</v>
      </c>
      <c r="P120" s="143">
        <f t="shared" si="55"/>
        <v>0</v>
      </c>
      <c r="Q120" s="143">
        <f t="shared" si="55"/>
        <v>0</v>
      </c>
      <c r="R120" s="143">
        <f t="shared" si="55"/>
        <v>0</v>
      </c>
      <c r="S120" s="143">
        <f t="shared" si="55"/>
        <v>0</v>
      </c>
      <c r="T120" s="143">
        <f t="shared" si="55"/>
        <v>0</v>
      </c>
      <c r="U120" s="143">
        <f t="shared" si="55"/>
        <v>0</v>
      </c>
      <c r="V120" s="143">
        <f t="shared" si="55"/>
        <v>0</v>
      </c>
      <c r="W120" s="143">
        <f t="shared" si="55"/>
        <v>0</v>
      </c>
      <c r="X120" s="143">
        <f t="shared" si="55"/>
        <v>0</v>
      </c>
      <c r="Y120" s="143">
        <f t="shared" si="55"/>
        <v>0</v>
      </c>
      <c r="Z120" s="143">
        <f t="shared" si="55"/>
        <v>0</v>
      </c>
      <c r="AA120" s="143">
        <f t="shared" si="55"/>
        <v>0</v>
      </c>
      <c r="AB120" s="143">
        <f t="shared" si="55"/>
        <v>0</v>
      </c>
      <c r="AC120" s="223"/>
    </row>
    <row r="121" spans="1:29" ht="15.75" hidden="1" customHeight="1" x14ac:dyDescent="0.4">
      <c r="A121" s="219">
        <f t="shared" si="34"/>
        <v>32</v>
      </c>
      <c r="B121" s="223">
        <f>+Partici!J66</f>
        <v>0</v>
      </c>
      <c r="C121" s="234">
        <f>SUM(D122:AB122)</f>
        <v>0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56"/>
      <c r="Y121" s="56"/>
      <c r="Z121" s="56"/>
      <c r="AA121" s="56"/>
      <c r="AB121" s="56"/>
      <c r="AC121" s="223">
        <f>SUM(D122:AB122)</f>
        <v>0</v>
      </c>
    </row>
    <row r="122" spans="1:29" hidden="1" x14ac:dyDescent="0.4">
      <c r="A122" s="220"/>
      <c r="B122" s="223"/>
      <c r="C122" s="235"/>
      <c r="D122" s="143">
        <f t="shared" ref="D122:AA122" si="56">IF(IFERROR(IF(VLOOKUP(D121,D$149:D$153,1,0)&gt;=1,D$148,0),D121)=D$130,D$134,IF(IFERROR(IF(VLOOKUP(D121,D$149:D$153,1,0)&gt;=1,D$148,0),D121)=D$137,D$140,IF(IFERROR(IF(VLOOKUP(D121,D$149:D$153,1,0)&gt;=1,D$148,0),D121)=D$143,D$145,0)))</f>
        <v>0</v>
      </c>
      <c r="E122" s="143">
        <f t="shared" si="56"/>
        <v>0</v>
      </c>
      <c r="F122" s="143">
        <f t="shared" si="56"/>
        <v>0</v>
      </c>
      <c r="G122" s="143">
        <f t="shared" si="56"/>
        <v>0</v>
      </c>
      <c r="H122" s="143">
        <f t="shared" si="56"/>
        <v>0</v>
      </c>
      <c r="I122" s="143">
        <f t="shared" si="56"/>
        <v>0</v>
      </c>
      <c r="J122" s="143">
        <f t="shared" si="56"/>
        <v>0</v>
      </c>
      <c r="K122" s="143">
        <f t="shared" si="56"/>
        <v>0</v>
      </c>
      <c r="L122" s="143">
        <f t="shared" si="56"/>
        <v>0</v>
      </c>
      <c r="M122" s="143">
        <f t="shared" si="56"/>
        <v>0</v>
      </c>
      <c r="N122" s="143">
        <f t="shared" si="56"/>
        <v>0</v>
      </c>
      <c r="O122" s="143">
        <f t="shared" si="56"/>
        <v>0</v>
      </c>
      <c r="P122" s="143">
        <f t="shared" si="56"/>
        <v>0</v>
      </c>
      <c r="Q122" s="143">
        <f t="shared" si="56"/>
        <v>0</v>
      </c>
      <c r="R122" s="143">
        <f t="shared" si="56"/>
        <v>0</v>
      </c>
      <c r="S122" s="143">
        <f t="shared" si="56"/>
        <v>0</v>
      </c>
      <c r="T122" s="143">
        <f t="shared" si="56"/>
        <v>0</v>
      </c>
      <c r="U122" s="143">
        <f t="shared" si="56"/>
        <v>0</v>
      </c>
      <c r="V122" s="143">
        <f t="shared" si="56"/>
        <v>0</v>
      </c>
      <c r="W122" s="143">
        <f t="shared" si="56"/>
        <v>0</v>
      </c>
      <c r="X122" s="143">
        <f t="shared" si="56"/>
        <v>0</v>
      </c>
      <c r="Y122" s="143">
        <f t="shared" si="56"/>
        <v>0</v>
      </c>
      <c r="Z122" s="143">
        <f t="shared" si="56"/>
        <v>0</v>
      </c>
      <c r="AA122" s="143">
        <f t="shared" si="56"/>
        <v>0</v>
      </c>
      <c r="AB122" s="143">
        <f>IF(IFERROR(IF(VLOOKUP(AB121,AB$149:AB$153,1,0)&gt;=1,AB$148,0),AB121)=AB$130,AB$134,IF(IFERROR(IF(VLOOKUP(AB121,AB$149:AB$153,1,0)&gt;=1,AB$148,0),AB121)=AB$137,AB$140,IF(IFERROR(IF(VLOOKUP(AB121,AB$149:AB$153,1,0)&gt;=1,AB$148,0),AB121)=AB$143,AB$145,0)))</f>
        <v>0</v>
      </c>
      <c r="AC122" s="223"/>
    </row>
    <row r="123" spans="1:29" hidden="1" x14ac:dyDescent="0.4">
      <c r="A123" s="219">
        <f t="shared" si="34"/>
        <v>33</v>
      </c>
      <c r="B123" s="223">
        <f>+Partici!J67</f>
        <v>0</v>
      </c>
      <c r="C123" s="234">
        <f>SUM(D124:AB124)</f>
        <v>0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56"/>
      <c r="Y123" s="56"/>
      <c r="Z123" s="56"/>
      <c r="AA123" s="56"/>
      <c r="AB123" s="56"/>
      <c r="AC123" s="223">
        <f>SUM(D124:AB124)</f>
        <v>0</v>
      </c>
    </row>
    <row r="124" spans="1:29" hidden="1" x14ac:dyDescent="0.4">
      <c r="A124" s="220"/>
      <c r="B124" s="223"/>
      <c r="C124" s="235"/>
      <c r="D124" s="143">
        <f t="shared" ref="D124:AA124" si="57">IF(IFERROR(IF(VLOOKUP(D123,D$149:D$153,1,0)&gt;=1,D$148,0),D123)=D$130,D$134,IF(IFERROR(IF(VLOOKUP(D123,D$149:D$153,1,0)&gt;=1,D$148,0),D123)=D$137,D$140,IF(IFERROR(IF(VLOOKUP(D123,D$149:D$153,1,0)&gt;=1,D$148,0),D123)=D$143,D$145,0)))</f>
        <v>0</v>
      </c>
      <c r="E124" s="143">
        <f t="shared" si="57"/>
        <v>0</v>
      </c>
      <c r="F124" s="143">
        <f t="shared" si="57"/>
        <v>0</v>
      </c>
      <c r="G124" s="143">
        <f t="shared" si="57"/>
        <v>0</v>
      </c>
      <c r="H124" s="143">
        <f t="shared" si="57"/>
        <v>0</v>
      </c>
      <c r="I124" s="143">
        <f t="shared" si="57"/>
        <v>0</v>
      </c>
      <c r="J124" s="143">
        <f t="shared" si="57"/>
        <v>0</v>
      </c>
      <c r="K124" s="143">
        <f t="shared" si="57"/>
        <v>0</v>
      </c>
      <c r="L124" s="143">
        <f t="shared" si="57"/>
        <v>0</v>
      </c>
      <c r="M124" s="143">
        <f t="shared" si="57"/>
        <v>0</v>
      </c>
      <c r="N124" s="143">
        <f t="shared" si="57"/>
        <v>0</v>
      </c>
      <c r="O124" s="143">
        <f t="shared" si="57"/>
        <v>0</v>
      </c>
      <c r="P124" s="143">
        <f t="shared" si="57"/>
        <v>0</v>
      </c>
      <c r="Q124" s="143">
        <f t="shared" si="57"/>
        <v>0</v>
      </c>
      <c r="R124" s="143">
        <f t="shared" si="57"/>
        <v>0</v>
      </c>
      <c r="S124" s="143">
        <f t="shared" si="57"/>
        <v>0</v>
      </c>
      <c r="T124" s="143">
        <f t="shared" si="57"/>
        <v>0</v>
      </c>
      <c r="U124" s="143">
        <f t="shared" si="57"/>
        <v>0</v>
      </c>
      <c r="V124" s="143">
        <f t="shared" si="57"/>
        <v>0</v>
      </c>
      <c r="W124" s="143">
        <f t="shared" si="57"/>
        <v>0</v>
      </c>
      <c r="X124" s="143">
        <f t="shared" si="57"/>
        <v>0</v>
      </c>
      <c r="Y124" s="143">
        <f t="shared" si="57"/>
        <v>0</v>
      </c>
      <c r="Z124" s="143">
        <f t="shared" si="57"/>
        <v>0</v>
      </c>
      <c r="AA124" s="143">
        <f t="shared" si="57"/>
        <v>0</v>
      </c>
      <c r="AB124" s="143">
        <f>IF(IFERROR(IF(VLOOKUP(AB123,AB$149:AB$153,1,0)&gt;=1,AB$148,0),AB123)=AB$130,AB$134,IF(IFERROR(IF(VLOOKUP(AB123,AB$149:AB$153,1,0)&gt;=1,AB$148,0),AB123)=AB$137,AB$140,IF(IFERROR(IF(VLOOKUP(AB123,AB$149:AB$153,1,0)&gt;=1,AB$148,0),AB123)=AB$143,AB$145,0)))</f>
        <v>0</v>
      </c>
      <c r="AC124" s="223"/>
    </row>
    <row r="125" spans="1:29" hidden="1" x14ac:dyDescent="0.4">
      <c r="A125" s="219">
        <f t="shared" si="34"/>
        <v>34</v>
      </c>
      <c r="B125" s="223">
        <f>+Partici!J68</f>
        <v>0</v>
      </c>
      <c r="C125" s="234">
        <f>SUM(D126:AB126)</f>
        <v>0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56"/>
      <c r="Y125" s="56"/>
      <c r="Z125" s="56"/>
      <c r="AA125" s="56"/>
      <c r="AB125" s="56"/>
      <c r="AC125" s="223">
        <f>SUM(D126:AB126)</f>
        <v>0</v>
      </c>
    </row>
    <row r="126" spans="1:29" hidden="1" x14ac:dyDescent="0.4">
      <c r="A126" s="220"/>
      <c r="B126" s="223"/>
      <c r="C126" s="235"/>
      <c r="D126" s="143">
        <f t="shared" ref="D126:AA126" si="58">IF(IFERROR(IF(VLOOKUP(D125,D$149:D$153,1,0)&gt;=1,D$148,0),D125)=D$130,D$134,IF(IFERROR(IF(VLOOKUP(D125,D$149:D$153,1,0)&gt;=1,D$148,0),D125)=D$137,D$140,IF(IFERROR(IF(VLOOKUP(D125,D$149:D$153,1,0)&gt;=1,D$148,0),D125)=D$143,D$145,0)))</f>
        <v>0</v>
      </c>
      <c r="E126" s="143">
        <f t="shared" si="58"/>
        <v>0</v>
      </c>
      <c r="F126" s="143">
        <f t="shared" si="58"/>
        <v>0</v>
      </c>
      <c r="G126" s="143">
        <f t="shared" si="58"/>
        <v>0</v>
      </c>
      <c r="H126" s="143">
        <f t="shared" si="58"/>
        <v>0</v>
      </c>
      <c r="I126" s="143">
        <f t="shared" si="58"/>
        <v>0</v>
      </c>
      <c r="J126" s="143">
        <f t="shared" si="58"/>
        <v>0</v>
      </c>
      <c r="K126" s="143">
        <f t="shared" si="58"/>
        <v>0</v>
      </c>
      <c r="L126" s="143">
        <f t="shared" si="58"/>
        <v>0</v>
      </c>
      <c r="M126" s="143">
        <f t="shared" si="58"/>
        <v>0</v>
      </c>
      <c r="N126" s="143">
        <f t="shared" si="58"/>
        <v>0</v>
      </c>
      <c r="O126" s="143">
        <f t="shared" si="58"/>
        <v>0</v>
      </c>
      <c r="P126" s="143">
        <f t="shared" si="58"/>
        <v>0</v>
      </c>
      <c r="Q126" s="143">
        <f t="shared" si="58"/>
        <v>0</v>
      </c>
      <c r="R126" s="143">
        <f t="shared" si="58"/>
        <v>0</v>
      </c>
      <c r="S126" s="143">
        <f t="shared" si="58"/>
        <v>0</v>
      </c>
      <c r="T126" s="143">
        <f t="shared" si="58"/>
        <v>0</v>
      </c>
      <c r="U126" s="143">
        <f t="shared" si="58"/>
        <v>0</v>
      </c>
      <c r="V126" s="143">
        <f t="shared" si="58"/>
        <v>0</v>
      </c>
      <c r="W126" s="143">
        <f t="shared" si="58"/>
        <v>0</v>
      </c>
      <c r="X126" s="143">
        <f t="shared" si="58"/>
        <v>0</v>
      </c>
      <c r="Y126" s="143">
        <f t="shared" si="58"/>
        <v>0</v>
      </c>
      <c r="Z126" s="143">
        <f t="shared" si="58"/>
        <v>0</v>
      </c>
      <c r="AA126" s="143">
        <f t="shared" si="58"/>
        <v>0</v>
      </c>
      <c r="AB126" s="143">
        <f>IF(IFERROR(IF(VLOOKUP(AB125,AB$149:AB$153,1,0)&gt;=1,AB$148,0),AB125)=AB$130,AB$134,IF(IFERROR(IF(VLOOKUP(AB125,AB$149:AB$153,1,0)&gt;=1,AB$148,0),AB125)=AB$137,AB$140,IF(IFERROR(IF(VLOOKUP(AB125,AB$149:AB$153,1,0)&gt;=1,AB$148,0),AB125)=AB$143,AB$145,0)))</f>
        <v>0</v>
      </c>
      <c r="AC126" s="223"/>
    </row>
    <row r="127" spans="1:29" x14ac:dyDescent="0.4">
      <c r="A127" s="85"/>
      <c r="B127" s="70"/>
      <c r="C127" s="70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0"/>
    </row>
    <row r="128" spans="1:29" ht="13.5" thickBot="1" x14ac:dyDescent="0.45">
      <c r="A128" s="3"/>
    </row>
    <row r="129" spans="1:24" ht="19.899999999999999" thickBot="1" x14ac:dyDescent="0.65">
      <c r="A129" s="3"/>
      <c r="C129" s="112" t="s">
        <v>80</v>
      </c>
      <c r="D129" s="113">
        <v>1</v>
      </c>
      <c r="E129" s="113">
        <v>2</v>
      </c>
      <c r="F129" s="113">
        <v>3</v>
      </c>
      <c r="G129" s="113">
        <v>4</v>
      </c>
      <c r="H129" s="113">
        <v>5</v>
      </c>
      <c r="I129" s="113">
        <v>6</v>
      </c>
      <c r="J129" s="113">
        <v>7</v>
      </c>
      <c r="K129" s="113">
        <v>8</v>
      </c>
      <c r="L129" s="113">
        <v>9</v>
      </c>
      <c r="M129" s="113">
        <v>10</v>
      </c>
      <c r="N129" s="113">
        <v>11</v>
      </c>
      <c r="O129" s="113">
        <v>12</v>
      </c>
      <c r="P129" s="113">
        <v>13</v>
      </c>
      <c r="Q129" s="113">
        <v>14</v>
      </c>
      <c r="R129" s="113">
        <v>15</v>
      </c>
      <c r="S129" s="113">
        <v>16</v>
      </c>
      <c r="T129" s="113">
        <v>17</v>
      </c>
      <c r="U129" s="113">
        <v>18</v>
      </c>
      <c r="V129" s="113">
        <v>19</v>
      </c>
      <c r="W129" s="113">
        <v>20</v>
      </c>
      <c r="X129" s="113">
        <v>21</v>
      </c>
    </row>
    <row r="130" spans="1:24" ht="19.5" x14ac:dyDescent="0.6">
      <c r="A130" s="3"/>
      <c r="C130" s="114" t="s">
        <v>81</v>
      </c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6"/>
    </row>
    <row r="131" spans="1:24" ht="19.5" x14ac:dyDescent="0.6">
      <c r="A131" s="3"/>
      <c r="C131" s="117" t="s">
        <v>82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</row>
    <row r="132" spans="1:24" ht="19.5" x14ac:dyDescent="0.6">
      <c r="A132" s="3"/>
      <c r="C132" s="117" t="s">
        <v>83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</row>
    <row r="133" spans="1:24" ht="19.5" x14ac:dyDescent="0.6">
      <c r="A133" s="3"/>
      <c r="C133" s="117" t="s">
        <v>84</v>
      </c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18"/>
    </row>
    <row r="134" spans="1:24" ht="19.899999999999999" thickBot="1" x14ac:dyDescent="0.65">
      <c r="A134" s="3"/>
      <c r="C134" s="119" t="s">
        <v>85</v>
      </c>
      <c r="D134" s="120">
        <f>IF(D128="U",D135*2,D135)</f>
        <v>0</v>
      </c>
      <c r="E134" s="120">
        <f t="shared" ref="E134:V134" si="59">IF(E128="U",E135*2,E135)</f>
        <v>0</v>
      </c>
      <c r="F134" s="120">
        <f t="shared" si="59"/>
        <v>0</v>
      </c>
      <c r="G134" s="120">
        <f t="shared" si="59"/>
        <v>0</v>
      </c>
      <c r="H134" s="120">
        <f t="shared" si="59"/>
        <v>0</v>
      </c>
      <c r="I134" s="120">
        <f t="shared" si="59"/>
        <v>0</v>
      </c>
      <c r="J134" s="120">
        <f t="shared" si="59"/>
        <v>0</v>
      </c>
      <c r="K134" s="120">
        <f t="shared" si="59"/>
        <v>0</v>
      </c>
      <c r="L134" s="120">
        <f t="shared" si="59"/>
        <v>0</v>
      </c>
      <c r="M134" s="120">
        <f t="shared" si="59"/>
        <v>0</v>
      </c>
      <c r="N134" s="120">
        <f t="shared" si="59"/>
        <v>0</v>
      </c>
      <c r="O134" s="120">
        <f t="shared" si="59"/>
        <v>0</v>
      </c>
      <c r="P134" s="120">
        <f t="shared" si="59"/>
        <v>0</v>
      </c>
      <c r="Q134" s="120">
        <f t="shared" si="59"/>
        <v>0</v>
      </c>
      <c r="R134" s="120">
        <f t="shared" si="59"/>
        <v>0</v>
      </c>
      <c r="S134" s="120">
        <f t="shared" si="59"/>
        <v>0</v>
      </c>
      <c r="T134" s="120">
        <f t="shared" si="59"/>
        <v>0</v>
      </c>
      <c r="U134" s="120">
        <f t="shared" si="59"/>
        <v>0</v>
      </c>
      <c r="V134" s="120">
        <f t="shared" si="59"/>
        <v>0</v>
      </c>
      <c r="W134" s="120">
        <f>+SUM(W131:W133)</f>
        <v>0</v>
      </c>
      <c r="X134" s="132">
        <f>+SUM(X131:X133)</f>
        <v>0</v>
      </c>
    </row>
    <row r="135" spans="1:24" ht="19.5" x14ac:dyDescent="0.6">
      <c r="A135" s="3"/>
      <c r="C135" s="121"/>
      <c r="D135" s="122">
        <f>SUM(D131:D133)</f>
        <v>0</v>
      </c>
      <c r="E135" s="122">
        <f t="shared" ref="E135:V135" si="60">SUM(E131:E133)</f>
        <v>0</v>
      </c>
      <c r="F135" s="122">
        <f t="shared" si="60"/>
        <v>0</v>
      </c>
      <c r="G135" s="122">
        <f t="shared" si="60"/>
        <v>0</v>
      </c>
      <c r="H135" s="122">
        <f t="shared" si="60"/>
        <v>0</v>
      </c>
      <c r="I135" s="122">
        <f t="shared" si="60"/>
        <v>0</v>
      </c>
      <c r="J135" s="122">
        <f t="shared" si="60"/>
        <v>0</v>
      </c>
      <c r="K135" s="122">
        <f t="shared" si="60"/>
        <v>0</v>
      </c>
      <c r="L135" s="122">
        <f t="shared" si="60"/>
        <v>0</v>
      </c>
      <c r="M135" s="122">
        <f t="shared" si="60"/>
        <v>0</v>
      </c>
      <c r="N135" s="122">
        <f t="shared" si="60"/>
        <v>0</v>
      </c>
      <c r="O135" s="122">
        <f t="shared" si="60"/>
        <v>0</v>
      </c>
      <c r="P135" s="122">
        <f t="shared" si="60"/>
        <v>0</v>
      </c>
      <c r="Q135" s="122">
        <f t="shared" si="60"/>
        <v>0</v>
      </c>
      <c r="R135" s="122">
        <f t="shared" si="60"/>
        <v>0</v>
      </c>
      <c r="S135" s="122">
        <f t="shared" si="60"/>
        <v>0</v>
      </c>
      <c r="T135" s="122">
        <f t="shared" si="60"/>
        <v>0</v>
      </c>
      <c r="U135" s="122">
        <f t="shared" si="60"/>
        <v>0</v>
      </c>
      <c r="V135" s="122">
        <f t="shared" si="60"/>
        <v>0</v>
      </c>
      <c r="W135" s="122"/>
      <c r="X135" s="122"/>
    </row>
    <row r="136" spans="1:24" ht="19.899999999999999" thickBot="1" x14ac:dyDescent="0.65">
      <c r="A136" s="3"/>
      <c r="C136" s="123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3"/>
    </row>
    <row r="137" spans="1:24" ht="19.5" x14ac:dyDescent="0.6">
      <c r="A137" s="3"/>
      <c r="C137" s="125" t="s">
        <v>86</v>
      </c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6"/>
    </row>
    <row r="138" spans="1:24" ht="19.5" x14ac:dyDescent="0.6">
      <c r="A138" s="3"/>
      <c r="C138" s="117" t="s">
        <v>83</v>
      </c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18"/>
    </row>
    <row r="139" spans="1:24" ht="19.5" x14ac:dyDescent="0.6">
      <c r="A139" s="3"/>
      <c r="C139" s="117" t="s">
        <v>84</v>
      </c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18"/>
    </row>
    <row r="140" spans="1:24" ht="19.899999999999999" thickBot="1" x14ac:dyDescent="0.65">
      <c r="A140" s="3"/>
      <c r="C140" s="119" t="s">
        <v>87</v>
      </c>
      <c r="D140" s="120">
        <f>IF(D128="U",D141*2,D141)</f>
        <v>0</v>
      </c>
      <c r="E140" s="120">
        <f t="shared" ref="E140:V140" si="61">IF(E128="U",E141*2,E141)</f>
        <v>0</v>
      </c>
      <c r="F140" s="120">
        <f t="shared" si="61"/>
        <v>0</v>
      </c>
      <c r="G140" s="120">
        <f t="shared" si="61"/>
        <v>0</v>
      </c>
      <c r="H140" s="120">
        <f t="shared" si="61"/>
        <v>0</v>
      </c>
      <c r="I140" s="120">
        <f t="shared" si="61"/>
        <v>0</v>
      </c>
      <c r="J140" s="120">
        <f t="shared" si="61"/>
        <v>0</v>
      </c>
      <c r="K140" s="120">
        <f t="shared" si="61"/>
        <v>0</v>
      </c>
      <c r="L140" s="120">
        <f t="shared" si="61"/>
        <v>0</v>
      </c>
      <c r="M140" s="120">
        <f t="shared" si="61"/>
        <v>0</v>
      </c>
      <c r="N140" s="120">
        <f t="shared" si="61"/>
        <v>0</v>
      </c>
      <c r="O140" s="120">
        <f t="shared" si="61"/>
        <v>0</v>
      </c>
      <c r="P140" s="120">
        <f t="shared" si="61"/>
        <v>0</v>
      </c>
      <c r="Q140" s="120">
        <f t="shared" si="61"/>
        <v>0</v>
      </c>
      <c r="R140" s="120">
        <f t="shared" si="61"/>
        <v>0</v>
      </c>
      <c r="S140" s="120">
        <f t="shared" si="61"/>
        <v>0</v>
      </c>
      <c r="T140" s="120">
        <f t="shared" si="61"/>
        <v>0</v>
      </c>
      <c r="U140" s="120">
        <f t="shared" si="61"/>
        <v>0</v>
      </c>
      <c r="V140" s="120">
        <f t="shared" si="61"/>
        <v>0</v>
      </c>
      <c r="W140" s="120">
        <f>+SUM(W138:W139)</f>
        <v>0</v>
      </c>
      <c r="X140" s="132">
        <f>+SUM(X138:X139)</f>
        <v>0</v>
      </c>
    </row>
    <row r="141" spans="1:24" ht="19.5" x14ac:dyDescent="0.6">
      <c r="A141" s="3"/>
      <c r="C141" s="121"/>
      <c r="D141" s="122">
        <f>SUM(D138:D139)</f>
        <v>0</v>
      </c>
      <c r="E141" s="122">
        <f t="shared" ref="E141:V141" si="62">SUM(E138:E139)</f>
        <v>0</v>
      </c>
      <c r="F141" s="122">
        <f t="shared" si="62"/>
        <v>0</v>
      </c>
      <c r="G141" s="122">
        <f t="shared" si="62"/>
        <v>0</v>
      </c>
      <c r="H141" s="122">
        <f t="shared" si="62"/>
        <v>0</v>
      </c>
      <c r="I141" s="122">
        <f t="shared" si="62"/>
        <v>0</v>
      </c>
      <c r="J141" s="122">
        <f t="shared" si="62"/>
        <v>0</v>
      </c>
      <c r="K141" s="122">
        <f t="shared" si="62"/>
        <v>0</v>
      </c>
      <c r="L141" s="122">
        <f t="shared" si="62"/>
        <v>0</v>
      </c>
      <c r="M141" s="122">
        <f t="shared" si="62"/>
        <v>0</v>
      </c>
      <c r="N141" s="122">
        <f t="shared" si="62"/>
        <v>0</v>
      </c>
      <c r="O141" s="122">
        <f t="shared" si="62"/>
        <v>0</v>
      </c>
      <c r="P141" s="122">
        <f t="shared" si="62"/>
        <v>0</v>
      </c>
      <c r="Q141" s="122">
        <f t="shared" si="62"/>
        <v>0</v>
      </c>
      <c r="R141" s="122">
        <f t="shared" si="62"/>
        <v>0</v>
      </c>
      <c r="S141" s="122">
        <f t="shared" si="62"/>
        <v>0</v>
      </c>
      <c r="T141" s="122">
        <f t="shared" si="62"/>
        <v>0</v>
      </c>
      <c r="U141" s="122">
        <f t="shared" si="62"/>
        <v>0</v>
      </c>
      <c r="V141" s="122">
        <f t="shared" si="62"/>
        <v>0</v>
      </c>
      <c r="W141" s="122"/>
      <c r="X141" s="122"/>
    </row>
    <row r="142" spans="1:24" ht="19.899999999999999" thickBot="1" x14ac:dyDescent="0.65">
      <c r="A142" s="3"/>
      <c r="C142" s="123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3"/>
    </row>
    <row r="143" spans="1:24" ht="19.5" x14ac:dyDescent="0.6">
      <c r="A143" s="3"/>
      <c r="C143" s="125" t="s">
        <v>88</v>
      </c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6"/>
    </row>
    <row r="144" spans="1:24" ht="19.5" x14ac:dyDescent="0.6">
      <c r="A144" s="3"/>
      <c r="C144" s="117" t="s">
        <v>84</v>
      </c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18"/>
    </row>
    <row r="145" spans="1:24" ht="19.899999999999999" thickBot="1" x14ac:dyDescent="0.65">
      <c r="A145" s="3"/>
      <c r="C145" s="119" t="s">
        <v>89</v>
      </c>
      <c r="D145" s="120">
        <f>IF(D128="U",D146*2,D146)</f>
        <v>0</v>
      </c>
      <c r="E145" s="120">
        <f t="shared" ref="E145:V145" si="63">IF(E128="U",E146*2,E146)</f>
        <v>0</v>
      </c>
      <c r="F145" s="120">
        <f t="shared" si="63"/>
        <v>0</v>
      </c>
      <c r="G145" s="120">
        <f t="shared" si="63"/>
        <v>0</v>
      </c>
      <c r="H145" s="120">
        <f t="shared" si="63"/>
        <v>0</v>
      </c>
      <c r="I145" s="120">
        <f t="shared" si="63"/>
        <v>0</v>
      </c>
      <c r="J145" s="120">
        <f t="shared" si="63"/>
        <v>0</v>
      </c>
      <c r="K145" s="120">
        <f t="shared" si="63"/>
        <v>0</v>
      </c>
      <c r="L145" s="120">
        <f t="shared" si="63"/>
        <v>0</v>
      </c>
      <c r="M145" s="120">
        <f t="shared" si="63"/>
        <v>0</v>
      </c>
      <c r="N145" s="120">
        <f t="shared" si="63"/>
        <v>0</v>
      </c>
      <c r="O145" s="120">
        <f t="shared" si="63"/>
        <v>0</v>
      </c>
      <c r="P145" s="120">
        <f t="shared" si="63"/>
        <v>0</v>
      </c>
      <c r="Q145" s="120">
        <f t="shared" si="63"/>
        <v>0</v>
      </c>
      <c r="R145" s="120">
        <f t="shared" si="63"/>
        <v>0</v>
      </c>
      <c r="S145" s="120">
        <f t="shared" si="63"/>
        <v>0</v>
      </c>
      <c r="T145" s="120">
        <f t="shared" si="63"/>
        <v>0</v>
      </c>
      <c r="U145" s="120">
        <f t="shared" si="63"/>
        <v>0</v>
      </c>
      <c r="V145" s="120">
        <f t="shared" si="63"/>
        <v>0</v>
      </c>
      <c r="W145" s="120">
        <f>+SUM(W144)</f>
        <v>0</v>
      </c>
      <c r="X145" s="132">
        <f>+SUM(X144)</f>
        <v>0</v>
      </c>
    </row>
    <row r="146" spans="1:24" ht="19.5" x14ac:dyDescent="0.6">
      <c r="A146" s="3"/>
      <c r="C146" s="121"/>
      <c r="D146" s="122">
        <f>D144</f>
        <v>0</v>
      </c>
      <c r="E146" s="122">
        <f t="shared" ref="E146:V146" si="64">E144</f>
        <v>0</v>
      </c>
      <c r="F146" s="122">
        <f t="shared" si="64"/>
        <v>0</v>
      </c>
      <c r="G146" s="122">
        <f t="shared" si="64"/>
        <v>0</v>
      </c>
      <c r="H146" s="122">
        <f t="shared" si="64"/>
        <v>0</v>
      </c>
      <c r="I146" s="122">
        <f t="shared" si="64"/>
        <v>0</v>
      </c>
      <c r="J146" s="122">
        <f t="shared" si="64"/>
        <v>0</v>
      </c>
      <c r="K146" s="122">
        <f t="shared" si="64"/>
        <v>0</v>
      </c>
      <c r="L146" s="122">
        <f t="shared" si="64"/>
        <v>0</v>
      </c>
      <c r="M146" s="122">
        <f t="shared" si="64"/>
        <v>0</v>
      </c>
      <c r="N146" s="122">
        <f t="shared" si="64"/>
        <v>0</v>
      </c>
      <c r="O146" s="122">
        <f t="shared" si="64"/>
        <v>0</v>
      </c>
      <c r="P146" s="122">
        <f t="shared" si="64"/>
        <v>0</v>
      </c>
      <c r="Q146" s="122">
        <f t="shared" si="64"/>
        <v>0</v>
      </c>
      <c r="R146" s="122">
        <f t="shared" si="64"/>
        <v>0</v>
      </c>
      <c r="S146" s="122">
        <f t="shared" si="64"/>
        <v>0</v>
      </c>
      <c r="T146" s="122">
        <f t="shared" si="64"/>
        <v>0</v>
      </c>
      <c r="U146" s="122">
        <f t="shared" si="64"/>
        <v>0</v>
      </c>
      <c r="V146" s="122">
        <f t="shared" si="64"/>
        <v>0</v>
      </c>
      <c r="W146" s="122"/>
      <c r="X146" s="122"/>
    </row>
    <row r="147" spans="1:24" ht="19.899999999999999" thickBot="1" x14ac:dyDescent="0.65">
      <c r="A147" s="3"/>
      <c r="C147" s="123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3"/>
    </row>
    <row r="148" spans="1:24" ht="19.5" x14ac:dyDescent="0.6">
      <c r="A148" s="3"/>
      <c r="C148" s="127" t="s">
        <v>90</v>
      </c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6"/>
    </row>
    <row r="149" spans="1:24" ht="19.5" x14ac:dyDescent="0.6">
      <c r="A149" s="3"/>
      <c r="C149" s="128" t="s">
        <v>91</v>
      </c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18"/>
    </row>
    <row r="150" spans="1:24" ht="19.5" x14ac:dyDescent="0.6">
      <c r="A150" s="3"/>
      <c r="C150" s="128" t="s">
        <v>92</v>
      </c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18"/>
      <c r="R150" s="130"/>
      <c r="S150" s="118"/>
      <c r="T150" s="130"/>
      <c r="U150" s="130"/>
      <c r="V150" s="130"/>
      <c r="W150" s="130"/>
      <c r="X150" s="118"/>
    </row>
    <row r="151" spans="1:24" ht="19.5" x14ac:dyDescent="0.6">
      <c r="A151" s="3"/>
      <c r="C151" s="128" t="s">
        <v>93</v>
      </c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</row>
    <row r="152" spans="1:24" ht="19.5" x14ac:dyDescent="0.6">
      <c r="A152" s="3"/>
      <c r="C152" s="128" t="s">
        <v>94</v>
      </c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</row>
    <row r="153" spans="1:24" ht="19.5" x14ac:dyDescent="0.6">
      <c r="A153" s="3"/>
      <c r="C153" s="128" t="s">
        <v>95</v>
      </c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</row>
    <row r="154" spans="1:24" x14ac:dyDescent="0.4">
      <c r="A154" s="3"/>
    </row>
  </sheetData>
  <mergeCells count="234">
    <mergeCell ref="A1:V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59:A60"/>
    <mergeCell ref="B59:B60"/>
    <mergeCell ref="C59:C60"/>
    <mergeCell ref="AC59:AC60"/>
    <mergeCell ref="A61:A62"/>
    <mergeCell ref="B61:B62"/>
    <mergeCell ref="C61:C62"/>
    <mergeCell ref="AC61:AC62"/>
    <mergeCell ref="A55:AB57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</mergeCells>
  <conditionalFormatting sqref="D17:W17">
    <cfRule type="cellIs" dxfId="90" priority="10" operator="equal">
      <formula>0</formula>
    </cfRule>
  </conditionalFormatting>
  <conditionalFormatting sqref="D39:X39">
    <cfRule type="cellIs" dxfId="89" priority="6" operator="greaterThan">
      <formula>0</formula>
    </cfRule>
  </conditionalFormatting>
  <conditionalFormatting sqref="D41:X41">
    <cfRule type="cellIs" dxfId="88" priority="3" operator="greaterThan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7">
    <cfRule type="cellIs" dxfId="87" priority="14" operator="greaterThan">
      <formula>0</formula>
    </cfRule>
    <cfRule type="cellIs" dxfId="86" priority="15" operator="equal">
      <formula>2</formula>
    </cfRule>
    <cfRule type="cellIs" dxfId="85" priority="16" operator="equal">
      <formula>5</formula>
    </cfRule>
    <cfRule type="cellIs" dxfId="84" priority="17" operator="equal">
      <formula>10</formula>
    </cfRule>
  </conditionalFormatting>
  <conditionalFormatting sqref="S23:W23">
    <cfRule type="cellIs" dxfId="83" priority="1" operator="equal">
      <formula>0</formula>
    </cfRule>
  </conditionalFormatting>
  <conditionalFormatting sqref="X7">
    <cfRule type="cellIs" dxfId="82" priority="8" operator="greaterThan">
      <formula>0</formula>
    </cfRule>
  </conditionalFormatting>
  <conditionalFormatting sqref="X17">
    <cfRule type="cellIs" dxfId="81" priority="12" operator="greaterThan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AC154"/>
  <sheetViews>
    <sheetView topLeftCell="A29" zoomScaleNormal="100" workbookViewId="0">
      <selection activeCell="D148" sqref="D148:V150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4" width="7.86328125" style="2" bestFit="1" customWidth="1"/>
    <col min="5" max="6" width="6.3984375" style="2" bestFit="1" customWidth="1"/>
    <col min="7" max="7" width="7" style="2" bestFit="1" customWidth="1"/>
    <col min="8" max="8" width="6.3984375" style="2" bestFit="1" customWidth="1"/>
    <col min="9" max="9" width="7" style="2" bestFit="1" customWidth="1"/>
    <col min="10" max="10" width="6.3984375" style="2" bestFit="1" customWidth="1"/>
    <col min="11" max="11" width="7.86328125" style="2" bestFit="1" customWidth="1"/>
    <col min="12" max="12" width="6.73046875" style="2" customWidth="1"/>
    <col min="13" max="13" width="6.3984375" style="2" bestFit="1" customWidth="1"/>
    <col min="14" max="14" width="6.59765625" style="2" customWidth="1"/>
    <col min="15" max="16" width="6.3984375" style="2" bestFit="1" customWidth="1"/>
    <col min="17" max="17" width="7" style="2" bestFit="1" customWidth="1"/>
    <col min="18" max="18" width="6.3984375" style="2" bestFit="1" customWidth="1"/>
    <col min="19" max="19" width="7.86328125" style="2" bestFit="1" customWidth="1"/>
    <col min="20" max="20" width="6.3984375" style="2" bestFit="1" customWidth="1"/>
    <col min="21" max="21" width="7" style="2" bestFit="1" customWidth="1"/>
    <col min="22" max="24" width="7.8632812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ht="13.15" customHeight="1" x14ac:dyDescent="0.7">
      <c r="A1" s="213" t="s">
        <v>109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63"/>
      <c r="X1" s="63"/>
      <c r="Y1" s="63"/>
      <c r="Z1" s="63"/>
      <c r="AA1" s="63"/>
      <c r="AB1" s="6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63"/>
      <c r="X2" s="63"/>
      <c r="Y2" s="63"/>
      <c r="Z2" s="63"/>
      <c r="AA2" s="63"/>
      <c r="AB2" s="6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63"/>
      <c r="X3" s="63"/>
      <c r="Y3" s="63"/>
      <c r="Z3" s="63"/>
      <c r="AA3" s="63"/>
      <c r="AB3" s="6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63"/>
      <c r="X4" s="63"/>
      <c r="Y4" s="63"/>
      <c r="Z4" s="63"/>
      <c r="AA4" s="63"/>
      <c r="AB4" s="6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64"/>
      <c r="X5" s="64"/>
      <c r="Y5" s="64"/>
      <c r="Z5" s="64"/>
      <c r="AA5" s="64"/>
      <c r="AB5" s="6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6.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07">
        <v>11</v>
      </c>
      <c r="E7" s="107">
        <v>7</v>
      </c>
      <c r="F7" s="107">
        <v>7</v>
      </c>
      <c r="G7" s="107">
        <v>3</v>
      </c>
      <c r="H7" s="107">
        <v>3</v>
      </c>
      <c r="I7" s="107">
        <v>11</v>
      </c>
      <c r="J7" s="107">
        <v>7</v>
      </c>
      <c r="K7" s="107">
        <v>9</v>
      </c>
      <c r="L7" s="107">
        <v>6</v>
      </c>
      <c r="M7" s="107">
        <v>8</v>
      </c>
      <c r="N7" s="107">
        <v>11</v>
      </c>
      <c r="O7" s="107">
        <v>3</v>
      </c>
      <c r="P7" s="107">
        <v>6</v>
      </c>
      <c r="Q7" s="107">
        <v>10</v>
      </c>
      <c r="R7" s="107">
        <v>4</v>
      </c>
      <c r="S7" s="107">
        <v>6</v>
      </c>
      <c r="T7" s="107">
        <v>6</v>
      </c>
      <c r="U7" s="107">
        <v>11</v>
      </c>
      <c r="V7" s="107">
        <v>3</v>
      </c>
      <c r="W7" s="107"/>
      <c r="X7" s="107"/>
      <c r="Y7" s="107"/>
      <c r="Z7" s="107"/>
      <c r="AA7" s="107"/>
      <c r="AB7" s="107"/>
      <c r="AC7" s="218">
        <f>SUM(D8:AB8)</f>
        <v>0</v>
      </c>
    </row>
    <row r="8" spans="1:29" ht="15.75" customHeight="1" x14ac:dyDescent="0.4">
      <c r="A8" s="208"/>
      <c r="B8" s="209"/>
      <c r="C8" s="239"/>
      <c r="D8" s="138">
        <f t="shared" ref="D8:AB8" si="0">IF(IFERROR(IF(VLOOKUP(D7,D$149:D$153,1,0)&gt;=1,D$148,0),D7)=D$130,D$134,IF(IFERROR(IF(VLOOKUP(D7,D$149:D$153,1,0)&gt;=1,D$148,0),D7)=D$137,D$140,IF(IFERROR(IF(VLOOKUP(D7,D$149:D$153,1,0)&gt;=1,D$148,0),D7)=D$143,D$145,0)))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49">
        <v>10</v>
      </c>
      <c r="E9" s="149">
        <v>7</v>
      </c>
      <c r="F9" s="149">
        <v>1</v>
      </c>
      <c r="G9" s="149">
        <v>5</v>
      </c>
      <c r="H9" s="149">
        <v>14</v>
      </c>
      <c r="I9" s="149">
        <v>9</v>
      </c>
      <c r="J9" s="149">
        <v>10</v>
      </c>
      <c r="K9" s="149">
        <v>9</v>
      </c>
      <c r="L9" s="149">
        <v>10</v>
      </c>
      <c r="M9" s="149">
        <v>12</v>
      </c>
      <c r="N9" s="107">
        <v>3</v>
      </c>
      <c r="O9" s="107">
        <v>10</v>
      </c>
      <c r="P9" s="107">
        <v>3</v>
      </c>
      <c r="Q9" s="107">
        <v>9</v>
      </c>
      <c r="R9" s="107">
        <v>11</v>
      </c>
      <c r="S9" s="107">
        <v>11</v>
      </c>
      <c r="T9" s="107">
        <v>5</v>
      </c>
      <c r="U9" s="107">
        <v>9</v>
      </c>
      <c r="V9" s="107">
        <v>9</v>
      </c>
      <c r="W9" s="107"/>
      <c r="X9" s="107"/>
      <c r="Y9" s="107"/>
      <c r="Z9" s="107"/>
      <c r="AA9" s="107"/>
      <c r="AB9" s="107"/>
      <c r="AC9" s="218">
        <f>SUM(D10:AB10)</f>
        <v>0</v>
      </c>
    </row>
    <row r="10" spans="1:29" ht="15.75" customHeight="1" x14ac:dyDescent="0.4">
      <c r="A10" s="208"/>
      <c r="B10" s="209"/>
      <c r="C10" s="239"/>
      <c r="D10" s="138">
        <f t="shared" ref="D10:AB10" si="1">IF(IFERROR(IF(VLOOKUP(D9,D$149:D$153,1,0)&gt;=1,D$148,0),D9)=D$130,D$134,IF(IFERROR(IF(VLOOKUP(D9,D$149:D$153,1,0)&gt;=1,D$148,0),D9)=D$137,D$140,IF(IFERROR(IF(VLOOKUP(D9,D$149:D$153,1,0)&gt;=1,D$148,0),D9)=D$143,D$145,0)))</f>
        <v>0</v>
      </c>
      <c r="E10" s="138">
        <f t="shared" si="1"/>
        <v>0</v>
      </c>
      <c r="F10" s="138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138">
        <f t="shared" si="1"/>
        <v>0</v>
      </c>
      <c r="P10" s="138">
        <f t="shared" si="1"/>
        <v>0</v>
      </c>
      <c r="Q10" s="138">
        <f t="shared" si="1"/>
        <v>0</v>
      </c>
      <c r="R10" s="138">
        <f t="shared" si="1"/>
        <v>0</v>
      </c>
      <c r="S10" s="138">
        <f t="shared" si="1"/>
        <v>0</v>
      </c>
      <c r="T10" s="138">
        <f t="shared" si="1"/>
        <v>0</v>
      </c>
      <c r="U10" s="138">
        <f t="shared" si="1"/>
        <v>0</v>
      </c>
      <c r="V10" s="138">
        <f t="shared" si="1"/>
        <v>0</v>
      </c>
      <c r="W10" s="138">
        <f t="shared" si="1"/>
        <v>0</v>
      </c>
      <c r="X10" s="138">
        <f t="shared" si="1"/>
        <v>0</v>
      </c>
      <c r="Y10" s="138">
        <f t="shared" si="1"/>
        <v>0</v>
      </c>
      <c r="Z10" s="138">
        <f t="shared" si="1"/>
        <v>0</v>
      </c>
      <c r="AA10" s="138">
        <f t="shared" si="1"/>
        <v>0</v>
      </c>
      <c r="AB10" s="138">
        <f t="shared" si="1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07">
        <v>15</v>
      </c>
      <c r="E11" s="107">
        <v>10</v>
      </c>
      <c r="F11" s="107">
        <v>7</v>
      </c>
      <c r="G11" s="107">
        <v>4</v>
      </c>
      <c r="H11" s="107">
        <v>14</v>
      </c>
      <c r="I11" s="107">
        <v>4</v>
      </c>
      <c r="J11" s="107">
        <v>7</v>
      </c>
      <c r="K11" s="107">
        <v>14</v>
      </c>
      <c r="L11" s="107">
        <v>7</v>
      </c>
      <c r="M11" s="107">
        <v>10</v>
      </c>
      <c r="N11" s="107">
        <v>4</v>
      </c>
      <c r="O11" s="107">
        <v>1</v>
      </c>
      <c r="P11" s="107">
        <v>9</v>
      </c>
      <c r="Q11" s="107">
        <v>10</v>
      </c>
      <c r="R11" s="107">
        <v>8</v>
      </c>
      <c r="S11" s="107">
        <v>4</v>
      </c>
      <c r="T11" s="107">
        <v>8</v>
      </c>
      <c r="U11" s="107">
        <v>10</v>
      </c>
      <c r="V11" s="107">
        <v>8</v>
      </c>
      <c r="W11" s="107"/>
      <c r="X11" s="107"/>
      <c r="Y11" s="107"/>
      <c r="Z11" s="107"/>
      <c r="AA11" s="107"/>
      <c r="AB11" s="107"/>
      <c r="AC11" s="218">
        <f>SUM(D12:AB12)</f>
        <v>0</v>
      </c>
    </row>
    <row r="12" spans="1:29" ht="15.75" customHeight="1" x14ac:dyDescent="0.4">
      <c r="A12" s="208"/>
      <c r="B12" s="209"/>
      <c r="C12" s="239"/>
      <c r="D12" s="138">
        <f t="shared" ref="D12:AB12" si="2">IF(IFERROR(IF(VLOOKUP(D11,D$149:D$153,1,0)&gt;=1,D$148,0),D11)=D$130,D$134,IF(IFERROR(IF(VLOOKUP(D11,D$149:D$153,1,0)&gt;=1,D$148,0),D11)=D$137,D$140,IF(IFERROR(IF(VLOOKUP(D11,D$149:D$153,1,0)&gt;=1,D$148,0),D11)=D$143,D$145,0)))</f>
        <v>0</v>
      </c>
      <c r="E12" s="138">
        <f t="shared" si="2"/>
        <v>0</v>
      </c>
      <c r="F12" s="138">
        <f t="shared" si="2"/>
        <v>0</v>
      </c>
      <c r="G12" s="138">
        <f t="shared" si="2"/>
        <v>0</v>
      </c>
      <c r="H12" s="138">
        <f t="shared" si="2"/>
        <v>0</v>
      </c>
      <c r="I12" s="138">
        <f t="shared" si="2"/>
        <v>0</v>
      </c>
      <c r="J12" s="138">
        <f t="shared" si="2"/>
        <v>0</v>
      </c>
      <c r="K12" s="138">
        <f t="shared" si="2"/>
        <v>0</v>
      </c>
      <c r="L12" s="138">
        <f t="shared" si="2"/>
        <v>0</v>
      </c>
      <c r="M12" s="138">
        <f t="shared" si="2"/>
        <v>0</v>
      </c>
      <c r="N12" s="138">
        <f t="shared" si="2"/>
        <v>0</v>
      </c>
      <c r="O12" s="138">
        <f t="shared" si="2"/>
        <v>0</v>
      </c>
      <c r="P12" s="138">
        <f t="shared" si="2"/>
        <v>0</v>
      </c>
      <c r="Q12" s="138">
        <f t="shared" si="2"/>
        <v>0</v>
      </c>
      <c r="R12" s="138">
        <f t="shared" si="2"/>
        <v>0</v>
      </c>
      <c r="S12" s="138">
        <f t="shared" si="2"/>
        <v>0</v>
      </c>
      <c r="T12" s="138">
        <f t="shared" si="2"/>
        <v>0</v>
      </c>
      <c r="U12" s="138">
        <f t="shared" si="2"/>
        <v>0</v>
      </c>
      <c r="V12" s="138">
        <f t="shared" si="2"/>
        <v>0</v>
      </c>
      <c r="W12" s="138">
        <f t="shared" si="2"/>
        <v>0</v>
      </c>
      <c r="X12" s="138">
        <f t="shared" si="2"/>
        <v>0</v>
      </c>
      <c r="Y12" s="138">
        <f t="shared" si="2"/>
        <v>0</v>
      </c>
      <c r="Z12" s="138">
        <f t="shared" si="2"/>
        <v>0</v>
      </c>
      <c r="AA12" s="138">
        <f t="shared" si="2"/>
        <v>0</v>
      </c>
      <c r="AB12" s="138">
        <f t="shared" si="2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07">
        <v>15</v>
      </c>
      <c r="E13" s="107">
        <v>10</v>
      </c>
      <c r="F13" s="107">
        <v>7</v>
      </c>
      <c r="G13" s="107">
        <v>4</v>
      </c>
      <c r="H13" s="107">
        <v>14</v>
      </c>
      <c r="I13" s="107">
        <v>4</v>
      </c>
      <c r="J13" s="107">
        <v>7</v>
      </c>
      <c r="K13" s="107">
        <v>14</v>
      </c>
      <c r="L13" s="107">
        <v>7</v>
      </c>
      <c r="M13" s="107">
        <v>10</v>
      </c>
      <c r="N13" s="107">
        <v>4</v>
      </c>
      <c r="O13" s="107">
        <v>1</v>
      </c>
      <c r="P13" s="107">
        <v>9</v>
      </c>
      <c r="Q13" s="107">
        <v>10</v>
      </c>
      <c r="R13" s="107">
        <v>8</v>
      </c>
      <c r="S13" s="107">
        <v>4</v>
      </c>
      <c r="T13" s="107">
        <v>8</v>
      </c>
      <c r="U13" s="107">
        <v>10</v>
      </c>
      <c r="V13" s="107">
        <v>8</v>
      </c>
      <c r="W13" s="107"/>
      <c r="X13" s="107"/>
      <c r="Y13" s="107"/>
      <c r="Z13" s="107"/>
      <c r="AA13" s="107"/>
      <c r="AB13" s="107"/>
      <c r="AC13" s="218">
        <f>SUM(D14:AB14)</f>
        <v>0</v>
      </c>
    </row>
    <row r="14" spans="1:29" ht="15.75" customHeight="1" x14ac:dyDescent="0.4">
      <c r="A14" s="208"/>
      <c r="B14" s="209"/>
      <c r="C14" s="239"/>
      <c r="D14" s="138">
        <f t="shared" ref="D14:AB14" si="3">IF(IFERROR(IF(VLOOKUP(D13,D$149:D$153,1,0)&gt;=1,D$148,0),D13)=D$130,D$134,IF(IFERROR(IF(VLOOKUP(D13,D$149:D$153,1,0)&gt;=1,D$148,0),D13)=D$137,D$140,IF(IFERROR(IF(VLOOKUP(D13,D$149:D$153,1,0)&gt;=1,D$148,0),D13)=D$143,D$145,0)))</f>
        <v>0</v>
      </c>
      <c r="E14" s="138">
        <f t="shared" si="3"/>
        <v>0</v>
      </c>
      <c r="F14" s="138">
        <f t="shared" si="3"/>
        <v>0</v>
      </c>
      <c r="G14" s="138">
        <f t="shared" si="3"/>
        <v>0</v>
      </c>
      <c r="H14" s="138">
        <f t="shared" si="3"/>
        <v>0</v>
      </c>
      <c r="I14" s="138">
        <f t="shared" si="3"/>
        <v>0</v>
      </c>
      <c r="J14" s="138">
        <f t="shared" si="3"/>
        <v>0</v>
      </c>
      <c r="K14" s="138">
        <f t="shared" si="3"/>
        <v>0</v>
      </c>
      <c r="L14" s="138">
        <f t="shared" si="3"/>
        <v>0</v>
      </c>
      <c r="M14" s="138">
        <f t="shared" si="3"/>
        <v>0</v>
      </c>
      <c r="N14" s="138">
        <f t="shared" si="3"/>
        <v>0</v>
      </c>
      <c r="O14" s="138">
        <f t="shared" si="3"/>
        <v>0</v>
      </c>
      <c r="P14" s="138">
        <f t="shared" si="3"/>
        <v>0</v>
      </c>
      <c r="Q14" s="138">
        <f t="shared" si="3"/>
        <v>0</v>
      </c>
      <c r="R14" s="138">
        <f t="shared" si="3"/>
        <v>0</v>
      </c>
      <c r="S14" s="138">
        <f t="shared" si="3"/>
        <v>0</v>
      </c>
      <c r="T14" s="138">
        <f t="shared" si="3"/>
        <v>0</v>
      </c>
      <c r="U14" s="138">
        <f t="shared" si="3"/>
        <v>0</v>
      </c>
      <c r="V14" s="138">
        <f t="shared" si="3"/>
        <v>0</v>
      </c>
      <c r="W14" s="138">
        <f t="shared" si="3"/>
        <v>0</v>
      </c>
      <c r="X14" s="138">
        <f t="shared" si="3"/>
        <v>0</v>
      </c>
      <c r="Y14" s="138">
        <f t="shared" si="3"/>
        <v>0</v>
      </c>
      <c r="Z14" s="138">
        <f t="shared" si="3"/>
        <v>0</v>
      </c>
      <c r="AA14" s="138">
        <f t="shared" si="3"/>
        <v>0</v>
      </c>
      <c r="AB14" s="138">
        <f t="shared" si="3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07">
        <v>3</v>
      </c>
      <c r="E15" s="107">
        <v>5</v>
      </c>
      <c r="F15" s="107">
        <v>6</v>
      </c>
      <c r="G15" s="107">
        <v>1</v>
      </c>
      <c r="H15" s="107">
        <v>9</v>
      </c>
      <c r="I15" s="107">
        <v>3</v>
      </c>
      <c r="J15" s="107">
        <v>10</v>
      </c>
      <c r="K15" s="107">
        <v>2</v>
      </c>
      <c r="L15" s="107">
        <v>1</v>
      </c>
      <c r="M15" s="107">
        <v>8</v>
      </c>
      <c r="N15" s="107">
        <v>4</v>
      </c>
      <c r="O15" s="107">
        <v>8</v>
      </c>
      <c r="P15" s="107">
        <v>5</v>
      </c>
      <c r="Q15" s="107">
        <v>1</v>
      </c>
      <c r="R15" s="107">
        <v>5</v>
      </c>
      <c r="S15" s="107">
        <v>5</v>
      </c>
      <c r="T15" s="107">
        <v>13</v>
      </c>
      <c r="U15" s="107">
        <v>9</v>
      </c>
      <c r="V15" s="107">
        <v>7</v>
      </c>
      <c r="W15" s="107"/>
      <c r="X15" s="107"/>
      <c r="Y15" s="107"/>
      <c r="Z15" s="107"/>
      <c r="AA15" s="107"/>
      <c r="AB15" s="107"/>
      <c r="AC15" s="218">
        <f>SUM(D16:AB16)</f>
        <v>0</v>
      </c>
    </row>
    <row r="16" spans="1:29" ht="15.75" customHeight="1" x14ac:dyDescent="0.4">
      <c r="A16" s="208"/>
      <c r="B16" s="209"/>
      <c r="C16" s="239"/>
      <c r="D16" s="138">
        <f t="shared" ref="D16:AB16" si="4">IF(IFERROR(IF(VLOOKUP(D15,D$149:D$153,1,0)&gt;=1,D$148,0),D15)=D$130,D$134,IF(IFERROR(IF(VLOOKUP(D15,D$149:D$153,1,0)&gt;=1,D$148,0),D15)=D$137,D$140,IF(IFERROR(IF(VLOOKUP(D15,D$149:D$153,1,0)&gt;=1,D$148,0),D15)=D$143,D$145,0)))</f>
        <v>0</v>
      </c>
      <c r="E16" s="138">
        <f t="shared" si="4"/>
        <v>0</v>
      </c>
      <c r="F16" s="138">
        <f t="shared" si="4"/>
        <v>0</v>
      </c>
      <c r="G16" s="138">
        <f t="shared" si="4"/>
        <v>0</v>
      </c>
      <c r="H16" s="138">
        <f t="shared" si="4"/>
        <v>0</v>
      </c>
      <c r="I16" s="138">
        <f t="shared" si="4"/>
        <v>0</v>
      </c>
      <c r="J16" s="138">
        <f t="shared" si="4"/>
        <v>0</v>
      </c>
      <c r="K16" s="138">
        <f t="shared" si="4"/>
        <v>0</v>
      </c>
      <c r="L16" s="138">
        <f t="shared" si="4"/>
        <v>0</v>
      </c>
      <c r="M16" s="138">
        <f t="shared" si="4"/>
        <v>0</v>
      </c>
      <c r="N16" s="138">
        <f t="shared" si="4"/>
        <v>0</v>
      </c>
      <c r="O16" s="138">
        <f t="shared" si="4"/>
        <v>0</v>
      </c>
      <c r="P16" s="138">
        <f t="shared" si="4"/>
        <v>0</v>
      </c>
      <c r="Q16" s="138">
        <f t="shared" si="4"/>
        <v>0</v>
      </c>
      <c r="R16" s="138">
        <f t="shared" si="4"/>
        <v>0</v>
      </c>
      <c r="S16" s="138">
        <f t="shared" si="4"/>
        <v>0</v>
      </c>
      <c r="T16" s="138">
        <f t="shared" si="4"/>
        <v>0</v>
      </c>
      <c r="U16" s="138">
        <f t="shared" si="4"/>
        <v>0</v>
      </c>
      <c r="V16" s="138">
        <f t="shared" si="4"/>
        <v>0</v>
      </c>
      <c r="W16" s="138">
        <f t="shared" si="4"/>
        <v>0</v>
      </c>
      <c r="X16" s="138">
        <f t="shared" si="4"/>
        <v>0</v>
      </c>
      <c r="Y16" s="138">
        <f t="shared" si="4"/>
        <v>0</v>
      </c>
      <c r="Z16" s="138">
        <f t="shared" si="4"/>
        <v>0</v>
      </c>
      <c r="AA16" s="138">
        <f t="shared" si="4"/>
        <v>0</v>
      </c>
      <c r="AB16" s="138">
        <f t="shared" si="4"/>
        <v>0</v>
      </c>
      <c r="AC16" s="218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07">
        <v>11</v>
      </c>
      <c r="E17" s="107">
        <v>3</v>
      </c>
      <c r="F17" s="107">
        <v>6</v>
      </c>
      <c r="G17" s="107">
        <v>1</v>
      </c>
      <c r="H17" s="107">
        <v>4</v>
      </c>
      <c r="I17" s="107">
        <v>11</v>
      </c>
      <c r="J17" s="107">
        <v>3</v>
      </c>
      <c r="K17" s="107">
        <v>5</v>
      </c>
      <c r="L17" s="107">
        <v>9</v>
      </c>
      <c r="M17" s="107">
        <v>4</v>
      </c>
      <c r="N17" s="107">
        <v>3</v>
      </c>
      <c r="O17" s="107">
        <v>3</v>
      </c>
      <c r="P17" s="107">
        <v>5</v>
      </c>
      <c r="Q17" s="107">
        <v>3</v>
      </c>
      <c r="R17" s="107">
        <v>11</v>
      </c>
      <c r="S17" s="107">
        <v>12</v>
      </c>
      <c r="T17" s="107">
        <v>2</v>
      </c>
      <c r="U17" s="107">
        <v>3</v>
      </c>
      <c r="V17" s="107">
        <v>10</v>
      </c>
      <c r="W17" s="107"/>
      <c r="X17" s="107"/>
      <c r="Y17" s="107"/>
      <c r="Z17" s="107"/>
      <c r="AA17" s="107"/>
      <c r="AB17" s="107"/>
      <c r="AC17" s="218">
        <f>SUM(D18:AB18)</f>
        <v>0</v>
      </c>
    </row>
    <row r="18" spans="1:29" ht="15.75" customHeight="1" x14ac:dyDescent="0.4">
      <c r="A18" s="208"/>
      <c r="B18" s="209"/>
      <c r="C18" s="239"/>
      <c r="D18" s="138">
        <f t="shared" ref="D18:AB18" si="5">IF(IFERROR(IF(VLOOKUP(D17,D$149:D$153,1,0)&gt;=1,D$148,0),D17)=D$130,D$134,IF(IFERROR(IF(VLOOKUP(D17,D$149:D$153,1,0)&gt;=1,D$148,0),D17)=D$137,D$140,IF(IFERROR(IF(VLOOKUP(D17,D$149:D$153,1,0)&gt;=1,D$148,0),D17)=D$143,D$145,0)))</f>
        <v>0</v>
      </c>
      <c r="E18" s="138">
        <f t="shared" si="5"/>
        <v>0</v>
      </c>
      <c r="F18" s="138">
        <f t="shared" si="5"/>
        <v>0</v>
      </c>
      <c r="G18" s="138">
        <f t="shared" si="5"/>
        <v>0</v>
      </c>
      <c r="H18" s="138">
        <f t="shared" si="5"/>
        <v>0</v>
      </c>
      <c r="I18" s="138">
        <f t="shared" si="5"/>
        <v>0</v>
      </c>
      <c r="J18" s="138">
        <f t="shared" si="5"/>
        <v>0</v>
      </c>
      <c r="K18" s="138">
        <f t="shared" si="5"/>
        <v>0</v>
      </c>
      <c r="L18" s="138">
        <f t="shared" si="5"/>
        <v>0</v>
      </c>
      <c r="M18" s="138">
        <f t="shared" si="5"/>
        <v>0</v>
      </c>
      <c r="N18" s="138">
        <f t="shared" si="5"/>
        <v>0</v>
      </c>
      <c r="O18" s="138">
        <f t="shared" si="5"/>
        <v>0</v>
      </c>
      <c r="P18" s="138">
        <f t="shared" si="5"/>
        <v>0</v>
      </c>
      <c r="Q18" s="138">
        <f t="shared" si="5"/>
        <v>0</v>
      </c>
      <c r="R18" s="138">
        <f t="shared" si="5"/>
        <v>0</v>
      </c>
      <c r="S18" s="138">
        <f t="shared" si="5"/>
        <v>0</v>
      </c>
      <c r="T18" s="138">
        <f t="shared" si="5"/>
        <v>0</v>
      </c>
      <c r="U18" s="138">
        <f t="shared" si="5"/>
        <v>0</v>
      </c>
      <c r="V18" s="138">
        <f t="shared" si="5"/>
        <v>0</v>
      </c>
      <c r="W18" s="138">
        <f t="shared" si="5"/>
        <v>0</v>
      </c>
      <c r="X18" s="138">
        <f t="shared" si="5"/>
        <v>0</v>
      </c>
      <c r="Y18" s="138">
        <f t="shared" si="5"/>
        <v>0</v>
      </c>
      <c r="Z18" s="138">
        <f t="shared" si="5"/>
        <v>0</v>
      </c>
      <c r="AA18" s="138">
        <f t="shared" si="5"/>
        <v>0</v>
      </c>
      <c r="AB18" s="138">
        <f t="shared" si="5"/>
        <v>0</v>
      </c>
      <c r="AC18" s="218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07">
        <v>10</v>
      </c>
      <c r="E19" s="107">
        <v>7</v>
      </c>
      <c r="F19" s="107">
        <v>8</v>
      </c>
      <c r="G19" s="107">
        <v>5</v>
      </c>
      <c r="H19" s="107">
        <v>2</v>
      </c>
      <c r="I19" s="107">
        <v>5</v>
      </c>
      <c r="J19" s="107">
        <v>10</v>
      </c>
      <c r="K19" s="107">
        <v>2</v>
      </c>
      <c r="L19" s="107">
        <v>2</v>
      </c>
      <c r="M19" s="107">
        <v>3</v>
      </c>
      <c r="N19" s="107">
        <v>9</v>
      </c>
      <c r="O19" s="107">
        <v>12</v>
      </c>
      <c r="P19" s="107">
        <v>6</v>
      </c>
      <c r="Q19" s="107">
        <v>10</v>
      </c>
      <c r="R19" s="107">
        <v>2</v>
      </c>
      <c r="S19" s="107">
        <v>5</v>
      </c>
      <c r="T19" s="107">
        <v>5</v>
      </c>
      <c r="U19" s="107">
        <v>1</v>
      </c>
      <c r="V19" s="107">
        <v>3</v>
      </c>
      <c r="W19" s="107"/>
      <c r="X19" s="107"/>
      <c r="Y19" s="107"/>
      <c r="Z19" s="107"/>
      <c r="AA19" s="107"/>
      <c r="AB19" s="107"/>
      <c r="AC19" s="218">
        <f>SUM(D20:AB20)</f>
        <v>0</v>
      </c>
    </row>
    <row r="20" spans="1:29" ht="15.75" customHeight="1" x14ac:dyDescent="0.4">
      <c r="A20" s="208"/>
      <c r="B20" s="209"/>
      <c r="C20" s="239"/>
      <c r="D20" s="138">
        <f t="shared" ref="D20:AB20" si="6">IF(IFERROR(IF(VLOOKUP(D19,D$149:D$153,1,0)&gt;=1,D$148,0),D19)=D$130,D$134,IF(IFERROR(IF(VLOOKUP(D19,D$149:D$153,1,0)&gt;=1,D$148,0),D19)=D$137,D$140,IF(IFERROR(IF(VLOOKUP(D19,D$149:D$153,1,0)&gt;=1,D$148,0),D19)=D$143,D$145,0)))</f>
        <v>0</v>
      </c>
      <c r="E20" s="138">
        <f t="shared" si="6"/>
        <v>0</v>
      </c>
      <c r="F20" s="138">
        <f t="shared" si="6"/>
        <v>0</v>
      </c>
      <c r="G20" s="138">
        <f t="shared" si="6"/>
        <v>0</v>
      </c>
      <c r="H20" s="138">
        <f t="shared" si="6"/>
        <v>0</v>
      </c>
      <c r="I20" s="138">
        <f t="shared" si="6"/>
        <v>0</v>
      </c>
      <c r="J20" s="138">
        <f t="shared" si="6"/>
        <v>0</v>
      </c>
      <c r="K20" s="138">
        <f t="shared" si="6"/>
        <v>0</v>
      </c>
      <c r="L20" s="138">
        <f t="shared" si="6"/>
        <v>0</v>
      </c>
      <c r="M20" s="138">
        <f t="shared" si="6"/>
        <v>0</v>
      </c>
      <c r="N20" s="138">
        <f t="shared" si="6"/>
        <v>0</v>
      </c>
      <c r="O20" s="138">
        <f t="shared" si="6"/>
        <v>0</v>
      </c>
      <c r="P20" s="138">
        <f t="shared" si="6"/>
        <v>0</v>
      </c>
      <c r="Q20" s="138">
        <f t="shared" si="6"/>
        <v>0</v>
      </c>
      <c r="R20" s="138">
        <f t="shared" si="6"/>
        <v>0</v>
      </c>
      <c r="S20" s="138">
        <f t="shared" si="6"/>
        <v>0</v>
      </c>
      <c r="T20" s="138">
        <f t="shared" si="6"/>
        <v>0</v>
      </c>
      <c r="U20" s="138">
        <f t="shared" si="6"/>
        <v>0</v>
      </c>
      <c r="V20" s="138">
        <f t="shared" si="6"/>
        <v>0</v>
      </c>
      <c r="W20" s="138">
        <f t="shared" si="6"/>
        <v>0</v>
      </c>
      <c r="X20" s="138">
        <f t="shared" si="6"/>
        <v>0</v>
      </c>
      <c r="Y20" s="138">
        <f t="shared" si="6"/>
        <v>0</v>
      </c>
      <c r="Z20" s="138">
        <f t="shared" si="6"/>
        <v>0</v>
      </c>
      <c r="AA20" s="138">
        <f t="shared" si="6"/>
        <v>0</v>
      </c>
      <c r="AB20" s="138">
        <f t="shared" si="6"/>
        <v>0</v>
      </c>
      <c r="AC20" s="218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07">
        <v>8</v>
      </c>
      <c r="E21" s="107">
        <v>7</v>
      </c>
      <c r="F21" s="107">
        <v>3</v>
      </c>
      <c r="G21" s="107">
        <v>1</v>
      </c>
      <c r="H21" s="107">
        <v>8</v>
      </c>
      <c r="I21" s="107">
        <v>4</v>
      </c>
      <c r="J21" s="107">
        <v>3</v>
      </c>
      <c r="K21" s="107">
        <v>5</v>
      </c>
      <c r="L21" s="107">
        <v>4</v>
      </c>
      <c r="M21" s="107">
        <v>10</v>
      </c>
      <c r="N21" s="107">
        <v>11</v>
      </c>
      <c r="O21" s="107">
        <v>7</v>
      </c>
      <c r="P21" s="107">
        <v>4</v>
      </c>
      <c r="Q21" s="107">
        <v>13</v>
      </c>
      <c r="R21" s="107">
        <v>11</v>
      </c>
      <c r="S21" s="107">
        <v>7</v>
      </c>
      <c r="T21" s="107">
        <v>8</v>
      </c>
      <c r="U21" s="107">
        <v>6</v>
      </c>
      <c r="V21" s="107">
        <v>8</v>
      </c>
      <c r="W21" s="107"/>
      <c r="X21" s="107"/>
      <c r="Y21" s="107"/>
      <c r="Z21" s="107"/>
      <c r="AA21" s="107"/>
      <c r="AB21" s="107"/>
      <c r="AC21" s="218">
        <f>SUM(D22:AB22)</f>
        <v>0</v>
      </c>
    </row>
    <row r="22" spans="1:29" ht="15.75" customHeight="1" x14ac:dyDescent="0.4">
      <c r="A22" s="208"/>
      <c r="B22" s="209"/>
      <c r="C22" s="239"/>
      <c r="D22" s="138">
        <f t="shared" ref="D22:AB22" si="7">IF(IFERROR(IF(VLOOKUP(D21,D$149:D$153,1,0)&gt;=1,D$148,0),D21)=D$130,D$134,IF(IFERROR(IF(VLOOKUP(D21,D$149:D$153,1,0)&gt;=1,D$148,0),D21)=D$137,D$140,IF(IFERROR(IF(VLOOKUP(D21,D$149:D$153,1,0)&gt;=1,D$148,0),D21)=D$143,D$145,0)))</f>
        <v>0</v>
      </c>
      <c r="E22" s="138">
        <f t="shared" si="7"/>
        <v>0</v>
      </c>
      <c r="F22" s="138">
        <f t="shared" si="7"/>
        <v>0</v>
      </c>
      <c r="G22" s="138">
        <f t="shared" si="7"/>
        <v>0</v>
      </c>
      <c r="H22" s="138">
        <f t="shared" si="7"/>
        <v>0</v>
      </c>
      <c r="I22" s="138">
        <f t="shared" si="7"/>
        <v>0</v>
      </c>
      <c r="J22" s="138">
        <f t="shared" si="7"/>
        <v>0</v>
      </c>
      <c r="K22" s="138">
        <f t="shared" si="7"/>
        <v>0</v>
      </c>
      <c r="L22" s="138">
        <f t="shared" si="7"/>
        <v>0</v>
      </c>
      <c r="M22" s="138">
        <f t="shared" si="7"/>
        <v>0</v>
      </c>
      <c r="N22" s="138">
        <f t="shared" si="7"/>
        <v>0</v>
      </c>
      <c r="O22" s="138">
        <f t="shared" si="7"/>
        <v>0</v>
      </c>
      <c r="P22" s="138">
        <f t="shared" si="7"/>
        <v>0</v>
      </c>
      <c r="Q22" s="138">
        <f t="shared" si="7"/>
        <v>0</v>
      </c>
      <c r="R22" s="138">
        <f t="shared" si="7"/>
        <v>0</v>
      </c>
      <c r="S22" s="138">
        <f t="shared" si="7"/>
        <v>0</v>
      </c>
      <c r="T22" s="138">
        <f t="shared" si="7"/>
        <v>0</v>
      </c>
      <c r="U22" s="138">
        <f t="shared" si="7"/>
        <v>0</v>
      </c>
      <c r="V22" s="138">
        <f t="shared" si="7"/>
        <v>0</v>
      </c>
      <c r="W22" s="138">
        <f t="shared" si="7"/>
        <v>0</v>
      </c>
      <c r="X22" s="138">
        <f t="shared" si="7"/>
        <v>0</v>
      </c>
      <c r="Y22" s="138">
        <f t="shared" si="7"/>
        <v>0</v>
      </c>
      <c r="Z22" s="138">
        <f t="shared" si="7"/>
        <v>0</v>
      </c>
      <c r="AA22" s="138">
        <f t="shared" si="7"/>
        <v>0</v>
      </c>
      <c r="AB22" s="138">
        <f t="shared" si="7"/>
        <v>0</v>
      </c>
      <c r="AC22" s="218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07">
        <v>8</v>
      </c>
      <c r="E23" s="107">
        <v>4</v>
      </c>
      <c r="F23" s="107">
        <v>3</v>
      </c>
      <c r="G23" s="107">
        <v>1</v>
      </c>
      <c r="H23" s="107">
        <v>12</v>
      </c>
      <c r="I23" s="107">
        <v>4</v>
      </c>
      <c r="J23" s="107">
        <v>10</v>
      </c>
      <c r="K23" s="107">
        <v>10</v>
      </c>
      <c r="L23" s="107">
        <v>10</v>
      </c>
      <c r="M23" s="107">
        <v>10</v>
      </c>
      <c r="N23" s="107">
        <v>11</v>
      </c>
      <c r="O23" s="107">
        <v>12</v>
      </c>
      <c r="P23" s="107">
        <v>4</v>
      </c>
      <c r="Q23" s="107">
        <v>13</v>
      </c>
      <c r="R23" s="107">
        <v>3</v>
      </c>
      <c r="S23" s="107">
        <v>7</v>
      </c>
      <c r="T23" s="107">
        <v>7</v>
      </c>
      <c r="U23" s="107">
        <v>14</v>
      </c>
      <c r="V23" s="107">
        <v>8</v>
      </c>
      <c r="W23" s="107"/>
      <c r="X23" s="107"/>
      <c r="Y23" s="107"/>
      <c r="Z23" s="107"/>
      <c r="AA23" s="107"/>
      <c r="AB23" s="107"/>
      <c r="AC23" s="218">
        <f>SUM(D24:AB24)</f>
        <v>0</v>
      </c>
    </row>
    <row r="24" spans="1:29" ht="15.75" customHeight="1" x14ac:dyDescent="0.4">
      <c r="A24" s="208"/>
      <c r="B24" s="209"/>
      <c r="C24" s="239"/>
      <c r="D24" s="138">
        <f t="shared" ref="D24:AB24" si="8">IF(IFERROR(IF(VLOOKUP(D23,D$149:D$153,1,0)&gt;=1,D$148,0),D23)=D$130,D$134,IF(IFERROR(IF(VLOOKUP(D23,D$149:D$153,1,0)&gt;=1,D$148,0),D23)=D$137,D$140,IF(IFERROR(IF(VLOOKUP(D23,D$149:D$153,1,0)&gt;=1,D$148,0),D23)=D$143,D$145,0)))</f>
        <v>0</v>
      </c>
      <c r="E24" s="138">
        <f t="shared" si="8"/>
        <v>0</v>
      </c>
      <c r="F24" s="138">
        <f t="shared" si="8"/>
        <v>0</v>
      </c>
      <c r="G24" s="138">
        <f t="shared" si="8"/>
        <v>0</v>
      </c>
      <c r="H24" s="138">
        <f t="shared" si="8"/>
        <v>0</v>
      </c>
      <c r="I24" s="138">
        <f t="shared" si="8"/>
        <v>0</v>
      </c>
      <c r="J24" s="138">
        <f t="shared" si="8"/>
        <v>0</v>
      </c>
      <c r="K24" s="138">
        <f t="shared" si="8"/>
        <v>0</v>
      </c>
      <c r="L24" s="138">
        <f t="shared" si="8"/>
        <v>0</v>
      </c>
      <c r="M24" s="138">
        <f t="shared" si="8"/>
        <v>0</v>
      </c>
      <c r="N24" s="138">
        <f t="shared" si="8"/>
        <v>0</v>
      </c>
      <c r="O24" s="138">
        <f t="shared" si="8"/>
        <v>0</v>
      </c>
      <c r="P24" s="138">
        <f t="shared" si="8"/>
        <v>0</v>
      </c>
      <c r="Q24" s="138">
        <f t="shared" si="8"/>
        <v>0</v>
      </c>
      <c r="R24" s="138">
        <f t="shared" si="8"/>
        <v>0</v>
      </c>
      <c r="S24" s="138">
        <f t="shared" si="8"/>
        <v>0</v>
      </c>
      <c r="T24" s="138">
        <f t="shared" si="8"/>
        <v>0</v>
      </c>
      <c r="U24" s="138">
        <f t="shared" si="8"/>
        <v>0</v>
      </c>
      <c r="V24" s="138">
        <f t="shared" si="8"/>
        <v>0</v>
      </c>
      <c r="W24" s="138">
        <f t="shared" si="8"/>
        <v>0</v>
      </c>
      <c r="X24" s="138">
        <f t="shared" si="8"/>
        <v>0</v>
      </c>
      <c r="Y24" s="138">
        <f t="shared" si="8"/>
        <v>0</v>
      </c>
      <c r="Z24" s="138">
        <f t="shared" si="8"/>
        <v>0</v>
      </c>
      <c r="AA24" s="138">
        <f t="shared" si="8"/>
        <v>0</v>
      </c>
      <c r="AB24" s="138">
        <f t="shared" si="8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07">
        <v>5</v>
      </c>
      <c r="E25" s="107">
        <v>2</v>
      </c>
      <c r="F25" s="107">
        <v>9</v>
      </c>
      <c r="G25" s="107">
        <v>1</v>
      </c>
      <c r="H25" s="107">
        <v>4</v>
      </c>
      <c r="I25" s="107">
        <v>7</v>
      </c>
      <c r="J25" s="107">
        <v>3</v>
      </c>
      <c r="K25" s="107">
        <v>11</v>
      </c>
      <c r="L25" s="107">
        <v>9</v>
      </c>
      <c r="M25" s="107">
        <v>7</v>
      </c>
      <c r="N25" s="107">
        <v>6</v>
      </c>
      <c r="O25" s="107">
        <v>7</v>
      </c>
      <c r="P25" s="107">
        <v>4</v>
      </c>
      <c r="Q25" s="107">
        <v>1</v>
      </c>
      <c r="R25" s="107">
        <v>2</v>
      </c>
      <c r="S25" s="107">
        <v>8</v>
      </c>
      <c r="T25" s="107">
        <v>5</v>
      </c>
      <c r="U25" s="107">
        <v>9</v>
      </c>
      <c r="V25" s="107">
        <v>4</v>
      </c>
      <c r="W25" s="107"/>
      <c r="X25" s="107"/>
      <c r="Y25" s="107"/>
      <c r="Z25" s="107"/>
      <c r="AA25" s="107"/>
      <c r="AB25" s="107"/>
      <c r="AC25" s="218">
        <f>SUM(D26:AB26)</f>
        <v>0</v>
      </c>
    </row>
    <row r="26" spans="1:29" ht="15.75" customHeight="1" x14ac:dyDescent="0.4">
      <c r="A26" s="208"/>
      <c r="B26" s="209"/>
      <c r="C26" s="239"/>
      <c r="D26" s="138">
        <f t="shared" ref="D26:AB26" si="9">IF(IFERROR(IF(VLOOKUP(D25,D$149:D$153,1,0)&gt;=1,D$148,0),D25)=D$130,D$134,IF(IFERROR(IF(VLOOKUP(D25,D$149:D$153,1,0)&gt;=1,D$148,0),D25)=D$137,D$140,IF(IFERROR(IF(VLOOKUP(D25,D$149:D$153,1,0)&gt;=1,D$148,0),D25)=D$143,D$145,0)))</f>
        <v>0</v>
      </c>
      <c r="E26" s="138">
        <f t="shared" si="9"/>
        <v>0</v>
      </c>
      <c r="F26" s="138">
        <f t="shared" si="9"/>
        <v>0</v>
      </c>
      <c r="G26" s="138">
        <f t="shared" si="9"/>
        <v>0</v>
      </c>
      <c r="H26" s="138">
        <f t="shared" si="9"/>
        <v>0</v>
      </c>
      <c r="I26" s="138">
        <f t="shared" si="9"/>
        <v>0</v>
      </c>
      <c r="J26" s="138">
        <f t="shared" si="9"/>
        <v>0</v>
      </c>
      <c r="K26" s="138">
        <f t="shared" si="9"/>
        <v>0</v>
      </c>
      <c r="L26" s="138">
        <f t="shared" si="9"/>
        <v>0</v>
      </c>
      <c r="M26" s="138">
        <f t="shared" si="9"/>
        <v>0</v>
      </c>
      <c r="N26" s="138">
        <f t="shared" si="9"/>
        <v>0</v>
      </c>
      <c r="O26" s="138">
        <f t="shared" si="9"/>
        <v>0</v>
      </c>
      <c r="P26" s="138">
        <f t="shared" si="9"/>
        <v>0</v>
      </c>
      <c r="Q26" s="138">
        <f t="shared" si="9"/>
        <v>0</v>
      </c>
      <c r="R26" s="138">
        <f t="shared" si="9"/>
        <v>0</v>
      </c>
      <c r="S26" s="138">
        <f t="shared" si="9"/>
        <v>0</v>
      </c>
      <c r="T26" s="138">
        <f t="shared" si="9"/>
        <v>0</v>
      </c>
      <c r="U26" s="138">
        <f t="shared" si="9"/>
        <v>0</v>
      </c>
      <c r="V26" s="138">
        <f t="shared" si="9"/>
        <v>0</v>
      </c>
      <c r="W26" s="138">
        <f t="shared" si="9"/>
        <v>0</v>
      </c>
      <c r="X26" s="138">
        <f t="shared" si="9"/>
        <v>0</v>
      </c>
      <c r="Y26" s="138">
        <f t="shared" si="9"/>
        <v>0</v>
      </c>
      <c r="Z26" s="138">
        <f t="shared" si="9"/>
        <v>0</v>
      </c>
      <c r="AA26" s="138">
        <f t="shared" si="9"/>
        <v>0</v>
      </c>
      <c r="AB26" s="138">
        <f t="shared" si="9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07">
        <v>9</v>
      </c>
      <c r="E27" s="107">
        <v>9</v>
      </c>
      <c r="F27" s="107">
        <v>1</v>
      </c>
      <c r="G27" s="107">
        <v>5</v>
      </c>
      <c r="H27" s="107">
        <v>9</v>
      </c>
      <c r="I27" s="107">
        <v>7</v>
      </c>
      <c r="J27" s="107">
        <v>9</v>
      </c>
      <c r="K27" s="107">
        <v>3</v>
      </c>
      <c r="L27" s="107">
        <v>8</v>
      </c>
      <c r="M27" s="107">
        <v>3</v>
      </c>
      <c r="N27" s="107">
        <v>11</v>
      </c>
      <c r="O27" s="107">
        <v>12</v>
      </c>
      <c r="P27" s="107">
        <v>4</v>
      </c>
      <c r="Q27" s="107">
        <v>1</v>
      </c>
      <c r="R27" s="107">
        <v>9</v>
      </c>
      <c r="S27" s="107">
        <v>4</v>
      </c>
      <c r="T27" s="107">
        <v>10</v>
      </c>
      <c r="U27" s="107">
        <v>7</v>
      </c>
      <c r="V27" s="107">
        <v>13</v>
      </c>
      <c r="W27" s="107"/>
      <c r="X27" s="107"/>
      <c r="Y27" s="107"/>
      <c r="Z27" s="107"/>
      <c r="AA27" s="107"/>
      <c r="AB27" s="107"/>
      <c r="AC27" s="218">
        <f>SUM(D28:AB28)</f>
        <v>0</v>
      </c>
    </row>
    <row r="28" spans="1:29" ht="15.75" customHeight="1" x14ac:dyDescent="0.4">
      <c r="A28" s="208"/>
      <c r="B28" s="209"/>
      <c r="C28" s="239"/>
      <c r="D28" s="138">
        <f t="shared" ref="D28:AB28" si="10">IF(IFERROR(IF(VLOOKUP(D27,D$149:D$153,1,0)&gt;=1,D$148,0),D27)=D$130,D$134,IF(IFERROR(IF(VLOOKUP(D27,D$149:D$153,1,0)&gt;=1,D$148,0),D27)=D$137,D$140,IF(IFERROR(IF(VLOOKUP(D27,D$149:D$153,1,0)&gt;=1,D$148,0),D27)=D$143,D$145,0)))</f>
        <v>0</v>
      </c>
      <c r="E28" s="138">
        <f t="shared" si="10"/>
        <v>0</v>
      </c>
      <c r="F28" s="138">
        <f t="shared" si="10"/>
        <v>0</v>
      </c>
      <c r="G28" s="138">
        <f t="shared" si="10"/>
        <v>0</v>
      </c>
      <c r="H28" s="138">
        <f t="shared" si="10"/>
        <v>0</v>
      </c>
      <c r="I28" s="138">
        <f t="shared" si="10"/>
        <v>0</v>
      </c>
      <c r="J28" s="138">
        <f t="shared" si="10"/>
        <v>0</v>
      </c>
      <c r="K28" s="138">
        <f t="shared" si="10"/>
        <v>0</v>
      </c>
      <c r="L28" s="138">
        <f t="shared" si="10"/>
        <v>0</v>
      </c>
      <c r="M28" s="138">
        <f t="shared" si="10"/>
        <v>0</v>
      </c>
      <c r="N28" s="138">
        <f t="shared" si="10"/>
        <v>0</v>
      </c>
      <c r="O28" s="138">
        <f t="shared" si="10"/>
        <v>0</v>
      </c>
      <c r="P28" s="138">
        <f t="shared" si="10"/>
        <v>0</v>
      </c>
      <c r="Q28" s="138">
        <f t="shared" si="10"/>
        <v>0</v>
      </c>
      <c r="R28" s="138">
        <f t="shared" si="10"/>
        <v>0</v>
      </c>
      <c r="S28" s="138">
        <f t="shared" si="10"/>
        <v>0</v>
      </c>
      <c r="T28" s="138">
        <f t="shared" si="10"/>
        <v>0</v>
      </c>
      <c r="U28" s="138">
        <f t="shared" si="10"/>
        <v>0</v>
      </c>
      <c r="V28" s="138">
        <f t="shared" si="10"/>
        <v>0</v>
      </c>
      <c r="W28" s="138">
        <f t="shared" si="10"/>
        <v>0</v>
      </c>
      <c r="X28" s="138">
        <f t="shared" si="10"/>
        <v>0</v>
      </c>
      <c r="Y28" s="138">
        <f t="shared" si="10"/>
        <v>0</v>
      </c>
      <c r="Z28" s="138">
        <f t="shared" si="10"/>
        <v>0</v>
      </c>
      <c r="AA28" s="138">
        <f t="shared" si="10"/>
        <v>0</v>
      </c>
      <c r="AB28" s="138">
        <f t="shared" si="10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07">
        <v>7</v>
      </c>
      <c r="E29" s="107">
        <v>5</v>
      </c>
      <c r="F29" s="107">
        <v>1</v>
      </c>
      <c r="G29" s="107">
        <v>5</v>
      </c>
      <c r="H29" s="107">
        <v>12</v>
      </c>
      <c r="I29" s="107">
        <v>9</v>
      </c>
      <c r="J29" s="107">
        <v>6</v>
      </c>
      <c r="K29" s="107">
        <v>11</v>
      </c>
      <c r="L29" s="107">
        <v>9</v>
      </c>
      <c r="M29" s="107">
        <v>8</v>
      </c>
      <c r="N29" s="107">
        <v>11</v>
      </c>
      <c r="O29" s="107">
        <v>12</v>
      </c>
      <c r="P29" s="107">
        <v>5</v>
      </c>
      <c r="Q29" s="107">
        <v>10</v>
      </c>
      <c r="R29" s="107">
        <v>9</v>
      </c>
      <c r="S29" s="107">
        <v>2</v>
      </c>
      <c r="T29" s="107">
        <v>10</v>
      </c>
      <c r="U29" s="107">
        <v>1</v>
      </c>
      <c r="V29" s="107">
        <v>1</v>
      </c>
      <c r="W29" s="107"/>
      <c r="X29" s="107"/>
      <c r="Y29" s="107"/>
      <c r="Z29" s="107"/>
      <c r="AA29" s="107"/>
      <c r="AB29" s="107"/>
      <c r="AC29" s="218">
        <f>SUM(D30:AB30)</f>
        <v>0</v>
      </c>
    </row>
    <row r="30" spans="1:29" ht="15.75" customHeight="1" x14ac:dyDescent="0.4">
      <c r="A30" s="208"/>
      <c r="B30" s="209"/>
      <c r="C30" s="239"/>
      <c r="D30" s="138">
        <f t="shared" ref="D30:AA30" si="11">IF(IFERROR(IF(VLOOKUP(D29,D$149:D$153,1,0)&gt;=1,D$148,0),D29)=D$130,D$134,IF(IFERROR(IF(VLOOKUP(D29,D$149:D$153,1,0)&gt;=1,D$148,0),D29)=D$137,D$140,IF(IFERROR(IF(VLOOKUP(D29,D$149:D$153,1,0)&gt;=1,D$148,0),D29)=D$143,D$145,0)))</f>
        <v>0</v>
      </c>
      <c r="E30" s="138">
        <f t="shared" si="11"/>
        <v>0</v>
      </c>
      <c r="F30" s="138">
        <f t="shared" si="11"/>
        <v>0</v>
      </c>
      <c r="G30" s="138">
        <f t="shared" si="11"/>
        <v>0</v>
      </c>
      <c r="H30" s="138">
        <f t="shared" si="11"/>
        <v>0</v>
      </c>
      <c r="I30" s="138">
        <f t="shared" si="11"/>
        <v>0</v>
      </c>
      <c r="J30" s="138">
        <f t="shared" si="11"/>
        <v>0</v>
      </c>
      <c r="K30" s="138">
        <f t="shared" si="11"/>
        <v>0</v>
      </c>
      <c r="L30" s="138">
        <f t="shared" si="11"/>
        <v>0</v>
      </c>
      <c r="M30" s="138">
        <f t="shared" si="11"/>
        <v>0</v>
      </c>
      <c r="N30" s="138">
        <f t="shared" si="11"/>
        <v>0</v>
      </c>
      <c r="O30" s="138">
        <f t="shared" si="11"/>
        <v>0</v>
      </c>
      <c r="P30" s="138">
        <f t="shared" si="11"/>
        <v>0</v>
      </c>
      <c r="Q30" s="138">
        <f t="shared" si="11"/>
        <v>0</v>
      </c>
      <c r="R30" s="138">
        <f t="shared" si="11"/>
        <v>0</v>
      </c>
      <c r="S30" s="138">
        <f t="shared" si="11"/>
        <v>0</v>
      </c>
      <c r="T30" s="138">
        <f t="shared" si="11"/>
        <v>0</v>
      </c>
      <c r="U30" s="138">
        <f t="shared" si="11"/>
        <v>0</v>
      </c>
      <c r="V30" s="138">
        <f t="shared" si="11"/>
        <v>0</v>
      </c>
      <c r="W30" s="138">
        <f t="shared" si="11"/>
        <v>0</v>
      </c>
      <c r="X30" s="138">
        <f t="shared" si="11"/>
        <v>0</v>
      </c>
      <c r="Y30" s="138">
        <f t="shared" si="11"/>
        <v>0</v>
      </c>
      <c r="Z30" s="138">
        <f t="shared" si="11"/>
        <v>0</v>
      </c>
      <c r="AA30" s="138">
        <f t="shared" si="11"/>
        <v>0</v>
      </c>
      <c r="AB30" s="138">
        <f>IF(IFERROR(IF(VLOOKUP(AB29,AB$149:AB$153,1,0)&gt;=1,AB$148,0),AB29)=AB$130,AB$134,IF(IFERROR(IF(VLOOKUP(AB29,AB$149:AB$153,1,0)&gt;=1,AB$148,0),AB29)=AB$137,AB$140,IF(IFERROR(IF(VLOOKUP(AB29,AB$149:AB$153,1,0)&gt;=1,AB$148,0),AB29)=AB$143,AB$145,0)))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07">
        <v>10</v>
      </c>
      <c r="E31" s="107">
        <v>3</v>
      </c>
      <c r="F31" s="107">
        <v>9</v>
      </c>
      <c r="G31" s="107">
        <v>4</v>
      </c>
      <c r="H31" s="107">
        <v>10</v>
      </c>
      <c r="I31" s="107">
        <v>4</v>
      </c>
      <c r="J31" s="107">
        <v>4</v>
      </c>
      <c r="K31" s="107">
        <v>3</v>
      </c>
      <c r="L31" s="107">
        <v>4</v>
      </c>
      <c r="M31" s="107">
        <v>6</v>
      </c>
      <c r="N31" s="107">
        <v>10</v>
      </c>
      <c r="O31" s="107">
        <v>7</v>
      </c>
      <c r="P31" s="107">
        <v>2</v>
      </c>
      <c r="Q31" s="107">
        <v>12</v>
      </c>
      <c r="R31" s="107">
        <v>10</v>
      </c>
      <c r="S31" s="107">
        <v>5</v>
      </c>
      <c r="T31" s="107">
        <v>1</v>
      </c>
      <c r="U31" s="107">
        <v>3</v>
      </c>
      <c r="V31" s="107">
        <v>5</v>
      </c>
      <c r="W31" s="107"/>
      <c r="X31" s="107"/>
      <c r="Y31" s="107"/>
      <c r="Z31" s="131"/>
      <c r="AA31" s="131"/>
      <c r="AB31" s="131"/>
      <c r="AC31" s="218">
        <f>SUM(D32:AB32)</f>
        <v>0</v>
      </c>
    </row>
    <row r="32" spans="1:29" ht="15.75" customHeight="1" x14ac:dyDescent="0.4">
      <c r="A32" s="208"/>
      <c r="B32" s="209"/>
      <c r="C32" s="239"/>
      <c r="D32" s="138">
        <f t="shared" ref="D32:AA32" si="12">IF(IFERROR(IF(VLOOKUP(D31,D$149:D$153,1,0)&gt;=1,D$148,0),D31)=D$130,D$134,IF(IFERROR(IF(VLOOKUP(D31,D$149:D$153,1,0)&gt;=1,D$148,0),D31)=D$137,D$140,IF(IFERROR(IF(VLOOKUP(D31,D$149:D$153,1,0)&gt;=1,D$148,0),D31)=D$143,D$145,0)))</f>
        <v>0</v>
      </c>
      <c r="E32" s="138">
        <f t="shared" si="12"/>
        <v>0</v>
      </c>
      <c r="F32" s="138">
        <f t="shared" si="12"/>
        <v>0</v>
      </c>
      <c r="G32" s="138">
        <f t="shared" si="12"/>
        <v>0</v>
      </c>
      <c r="H32" s="138">
        <f t="shared" si="12"/>
        <v>0</v>
      </c>
      <c r="I32" s="138">
        <f t="shared" si="12"/>
        <v>0</v>
      </c>
      <c r="J32" s="138">
        <f t="shared" si="12"/>
        <v>0</v>
      </c>
      <c r="K32" s="138">
        <f t="shared" si="12"/>
        <v>0</v>
      </c>
      <c r="L32" s="138">
        <f t="shared" si="12"/>
        <v>0</v>
      </c>
      <c r="M32" s="138">
        <f t="shared" si="12"/>
        <v>0</v>
      </c>
      <c r="N32" s="138">
        <f t="shared" si="12"/>
        <v>0</v>
      </c>
      <c r="O32" s="138">
        <f t="shared" si="12"/>
        <v>0</v>
      </c>
      <c r="P32" s="138">
        <f t="shared" si="12"/>
        <v>0</v>
      </c>
      <c r="Q32" s="138">
        <f t="shared" si="12"/>
        <v>0</v>
      </c>
      <c r="R32" s="138">
        <f t="shared" si="12"/>
        <v>0</v>
      </c>
      <c r="S32" s="138">
        <f t="shared" si="12"/>
        <v>0</v>
      </c>
      <c r="T32" s="138">
        <f t="shared" si="12"/>
        <v>0</v>
      </c>
      <c r="U32" s="138">
        <f t="shared" si="12"/>
        <v>0</v>
      </c>
      <c r="V32" s="138">
        <f t="shared" si="12"/>
        <v>0</v>
      </c>
      <c r="W32" s="138">
        <f t="shared" si="12"/>
        <v>0</v>
      </c>
      <c r="X32" s="138">
        <f t="shared" si="12"/>
        <v>0</v>
      </c>
      <c r="Y32" s="138">
        <f t="shared" si="12"/>
        <v>0</v>
      </c>
      <c r="Z32" s="138">
        <f t="shared" si="12"/>
        <v>0</v>
      </c>
      <c r="AA32" s="138">
        <f t="shared" si="12"/>
        <v>0</v>
      </c>
      <c r="AB32" s="138">
        <f>IF(IFERROR(IF(VLOOKUP(AB31,AB$149:AB$153,1,0)&gt;=1,AB$148,0),AB31)=AB$130,AB$134,IF(IFERROR(IF(VLOOKUP(AB31,AB$149:AB$153,1,0)&gt;=1,AB$148,0),AB31)=AB$137,AB$140,IF(IFERROR(IF(VLOOKUP(AB31,AB$149:AB$153,1,0)&gt;=1,AB$148,0),AB31)=AB$143,AB$145,0)))</f>
        <v>0</v>
      </c>
      <c r="AC32" s="218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31"/>
      <c r="AA33" s="131"/>
      <c r="AB33" s="131"/>
      <c r="AC33" s="218">
        <f>SUM(D34:AB34)</f>
        <v>0</v>
      </c>
    </row>
    <row r="34" spans="1:29" ht="15.75" hidden="1" customHeight="1" x14ac:dyDescent="0.4">
      <c r="A34" s="208"/>
      <c r="B34" s="209"/>
      <c r="C34" s="239"/>
      <c r="D34" s="138">
        <f t="shared" ref="D34:AA34" si="13">IF(IFERROR(IF(VLOOKUP(D33,D$149:D$153,1,0)&gt;=1,D$148,0),D33)=D$130,D$134,IF(IFERROR(IF(VLOOKUP(D33,D$149:D$153,1,0)&gt;=1,D$148,0),D33)=D$137,D$140,IF(IFERROR(IF(VLOOKUP(D33,D$149:D$153,1,0)&gt;=1,D$148,0),D33)=D$143,D$145,0)))</f>
        <v>0</v>
      </c>
      <c r="E34" s="138">
        <f t="shared" si="13"/>
        <v>0</v>
      </c>
      <c r="F34" s="138">
        <f t="shared" si="13"/>
        <v>0</v>
      </c>
      <c r="G34" s="138">
        <f t="shared" si="13"/>
        <v>0</v>
      </c>
      <c r="H34" s="138">
        <f t="shared" si="13"/>
        <v>0</v>
      </c>
      <c r="I34" s="138">
        <f t="shared" si="13"/>
        <v>0</v>
      </c>
      <c r="J34" s="138">
        <f t="shared" si="13"/>
        <v>0</v>
      </c>
      <c r="K34" s="138">
        <f t="shared" si="13"/>
        <v>0</v>
      </c>
      <c r="L34" s="138">
        <f t="shared" si="13"/>
        <v>0</v>
      </c>
      <c r="M34" s="138">
        <f t="shared" si="13"/>
        <v>0</v>
      </c>
      <c r="N34" s="138">
        <f t="shared" si="13"/>
        <v>0</v>
      </c>
      <c r="O34" s="138">
        <f t="shared" si="13"/>
        <v>0</v>
      </c>
      <c r="P34" s="138">
        <f t="shared" si="13"/>
        <v>0</v>
      </c>
      <c r="Q34" s="138">
        <f t="shared" si="13"/>
        <v>0</v>
      </c>
      <c r="R34" s="138">
        <f t="shared" si="13"/>
        <v>0</v>
      </c>
      <c r="S34" s="138">
        <f t="shared" si="13"/>
        <v>0</v>
      </c>
      <c r="T34" s="138">
        <f t="shared" si="13"/>
        <v>0</v>
      </c>
      <c r="U34" s="138">
        <f t="shared" si="13"/>
        <v>0</v>
      </c>
      <c r="V34" s="138">
        <f t="shared" si="13"/>
        <v>0</v>
      </c>
      <c r="W34" s="138">
        <f t="shared" si="13"/>
        <v>0</v>
      </c>
      <c r="X34" s="138">
        <f t="shared" si="13"/>
        <v>0</v>
      </c>
      <c r="Y34" s="138">
        <f t="shared" si="13"/>
        <v>0</v>
      </c>
      <c r="Z34" s="138">
        <f t="shared" si="13"/>
        <v>0</v>
      </c>
      <c r="AA34" s="138">
        <f t="shared" si="13"/>
        <v>0</v>
      </c>
      <c r="AB34" s="138">
        <f>IF(IFERROR(IF(VLOOKUP(AB33,AB$149:AB$153,1,0)&gt;=1,AB$148,0),AB33)=AB$130,AB$134,IF(IFERROR(IF(VLOOKUP(AB33,AB$149:AB$153,1,0)&gt;=1,AB$148,0),AB33)=AB$137,AB$140,IF(IFERROR(IF(VLOOKUP(AB33,AB$149:AB$153,1,0)&gt;=1,AB$148,0),AB33)=AB$143,AB$145,0)))</f>
        <v>0</v>
      </c>
      <c r="AC34" s="218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31"/>
      <c r="AA35" s="131"/>
      <c r="AB35" s="131"/>
      <c r="AC35" s="218">
        <f>SUM(D36:AB36)</f>
        <v>0</v>
      </c>
    </row>
    <row r="36" spans="1:29" ht="15.75" hidden="1" customHeight="1" x14ac:dyDescent="0.4">
      <c r="A36" s="208"/>
      <c r="B36" s="209"/>
      <c r="C36" s="239"/>
      <c r="D36" s="138">
        <f t="shared" ref="D36:AA36" si="14">IF(IFERROR(IF(VLOOKUP(D35,D$149:D$153,1,0)&gt;=1,D$148,0),D35)=D$130,D$134,IF(IFERROR(IF(VLOOKUP(D35,D$149:D$153,1,0)&gt;=1,D$148,0),D35)=D$137,D$140,IF(IFERROR(IF(VLOOKUP(D35,D$149:D$153,1,0)&gt;=1,D$148,0),D35)=D$143,D$145,0)))</f>
        <v>0</v>
      </c>
      <c r="E36" s="138">
        <f t="shared" si="14"/>
        <v>0</v>
      </c>
      <c r="F36" s="138">
        <f t="shared" si="14"/>
        <v>0</v>
      </c>
      <c r="G36" s="138">
        <f t="shared" si="14"/>
        <v>0</v>
      </c>
      <c r="H36" s="138">
        <f t="shared" si="14"/>
        <v>0</v>
      </c>
      <c r="I36" s="138">
        <f t="shared" si="14"/>
        <v>0</v>
      </c>
      <c r="J36" s="138">
        <f t="shared" si="14"/>
        <v>0</v>
      </c>
      <c r="K36" s="138">
        <f t="shared" si="14"/>
        <v>0</v>
      </c>
      <c r="L36" s="138">
        <f t="shared" si="14"/>
        <v>0</v>
      </c>
      <c r="M36" s="138">
        <f t="shared" si="14"/>
        <v>0</v>
      </c>
      <c r="N36" s="138">
        <f t="shared" si="14"/>
        <v>0</v>
      </c>
      <c r="O36" s="138">
        <f t="shared" si="14"/>
        <v>0</v>
      </c>
      <c r="P36" s="138">
        <f t="shared" si="14"/>
        <v>0</v>
      </c>
      <c r="Q36" s="138">
        <f t="shared" si="14"/>
        <v>0</v>
      </c>
      <c r="R36" s="138">
        <f t="shared" si="14"/>
        <v>0</v>
      </c>
      <c r="S36" s="138">
        <f t="shared" si="14"/>
        <v>0</v>
      </c>
      <c r="T36" s="138">
        <f t="shared" si="14"/>
        <v>0</v>
      </c>
      <c r="U36" s="138">
        <f t="shared" si="14"/>
        <v>0</v>
      </c>
      <c r="V36" s="138">
        <f t="shared" si="14"/>
        <v>0</v>
      </c>
      <c r="W36" s="138">
        <f t="shared" si="14"/>
        <v>0</v>
      </c>
      <c r="X36" s="138">
        <f t="shared" si="14"/>
        <v>0</v>
      </c>
      <c r="Y36" s="138">
        <f t="shared" si="14"/>
        <v>0</v>
      </c>
      <c r="Z36" s="138">
        <f t="shared" si="14"/>
        <v>0</v>
      </c>
      <c r="AA36" s="138">
        <f t="shared" si="14"/>
        <v>0</v>
      </c>
      <c r="AB36" s="138">
        <f>IF(IFERROR(IF(VLOOKUP(AB35,AB$149:AB$153,1,0)&gt;=1,AB$148,0),AB35)=AB$130,AB$134,IF(IFERROR(IF(VLOOKUP(AB35,AB$149:AB$153,1,0)&gt;=1,AB$148,0),AB35)=AB$137,AB$140,IF(IFERROR(IF(VLOOKUP(AB35,AB$149:AB$153,1,0)&gt;=1,AB$148,0),AB35)=AB$143,AB$145,0)))</f>
        <v>0</v>
      </c>
      <c r="AC36" s="218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31"/>
      <c r="AA37" s="131"/>
      <c r="AB37" s="131"/>
      <c r="AC37" s="218">
        <f>SUM(D38:AB38)</f>
        <v>0</v>
      </c>
    </row>
    <row r="38" spans="1:29" ht="15.75" hidden="1" customHeight="1" x14ac:dyDescent="0.4">
      <c r="A38" s="208"/>
      <c r="B38" s="209"/>
      <c r="C38" s="239"/>
      <c r="D38" s="138">
        <f t="shared" ref="D38:AA38" si="15">IF(IFERROR(IF(VLOOKUP(D37,D$149:D$153,1,0)&gt;=1,D$148,0),D37)=D$130,D$134,IF(IFERROR(IF(VLOOKUP(D37,D$149:D$153,1,0)&gt;=1,D$148,0),D37)=D$137,D$140,IF(IFERROR(IF(VLOOKUP(D37,D$149:D$153,1,0)&gt;=1,D$148,0),D37)=D$143,D$145,0)))</f>
        <v>0</v>
      </c>
      <c r="E38" s="138">
        <f t="shared" si="15"/>
        <v>0</v>
      </c>
      <c r="F38" s="138">
        <f t="shared" si="15"/>
        <v>0</v>
      </c>
      <c r="G38" s="138">
        <f t="shared" si="15"/>
        <v>0</v>
      </c>
      <c r="H38" s="138">
        <f t="shared" si="15"/>
        <v>0</v>
      </c>
      <c r="I38" s="138">
        <f t="shared" si="15"/>
        <v>0</v>
      </c>
      <c r="J38" s="138">
        <f t="shared" si="15"/>
        <v>0</v>
      </c>
      <c r="K38" s="138">
        <f t="shared" si="15"/>
        <v>0</v>
      </c>
      <c r="L38" s="138">
        <f t="shared" si="15"/>
        <v>0</v>
      </c>
      <c r="M38" s="138">
        <f t="shared" si="15"/>
        <v>0</v>
      </c>
      <c r="N38" s="138">
        <f t="shared" si="15"/>
        <v>0</v>
      </c>
      <c r="O38" s="138">
        <f t="shared" si="15"/>
        <v>0</v>
      </c>
      <c r="P38" s="138">
        <f t="shared" si="15"/>
        <v>0</v>
      </c>
      <c r="Q38" s="138">
        <f t="shared" si="15"/>
        <v>0</v>
      </c>
      <c r="R38" s="138">
        <f t="shared" si="15"/>
        <v>0</v>
      </c>
      <c r="S38" s="138">
        <f t="shared" si="15"/>
        <v>0</v>
      </c>
      <c r="T38" s="138">
        <f t="shared" si="15"/>
        <v>0</v>
      </c>
      <c r="U38" s="138">
        <f t="shared" si="15"/>
        <v>0</v>
      </c>
      <c r="V38" s="138">
        <f t="shared" si="15"/>
        <v>0</v>
      </c>
      <c r="W38" s="138">
        <f t="shared" si="15"/>
        <v>0</v>
      </c>
      <c r="X38" s="138">
        <f t="shared" si="15"/>
        <v>0</v>
      </c>
      <c r="Y38" s="138">
        <f t="shared" si="15"/>
        <v>0</v>
      </c>
      <c r="Z38" s="138">
        <f t="shared" si="15"/>
        <v>0</v>
      </c>
      <c r="AA38" s="138">
        <f t="shared" si="15"/>
        <v>0</v>
      </c>
      <c r="AB38" s="138">
        <f>IF(IFERROR(IF(VLOOKUP(AB37,AB$149:AB$153,1,0)&gt;=1,AB$148,0),AB37)=AB$130,AB$134,IF(IFERROR(IF(VLOOKUP(AB37,AB$149:AB$153,1,0)&gt;=1,AB$148,0),AB37)=AB$137,AB$140,IF(IFERROR(IF(VLOOKUP(AB37,AB$149:AB$153,1,0)&gt;=1,AB$148,0),AB37)=AB$143,AB$145,0)))</f>
        <v>0</v>
      </c>
      <c r="AC38" s="218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31"/>
      <c r="AA39" s="131"/>
      <c r="AB39" s="131"/>
      <c r="AC39" s="218">
        <f>SUM(D40:AB40)</f>
        <v>0</v>
      </c>
    </row>
    <row r="40" spans="1:29" ht="15.75" hidden="1" customHeight="1" x14ac:dyDescent="0.4">
      <c r="A40" s="208"/>
      <c r="B40" s="209"/>
      <c r="C40" s="239"/>
      <c r="D40" s="138">
        <f t="shared" ref="D40:AB40" si="16">IF(IFERROR(IF(VLOOKUP(D39,D$149:D$153,1,0)&gt;=1,D$148,0),D39)=D$130,D$134,IF(IFERROR(IF(VLOOKUP(D39,D$149:D$153,1,0)&gt;=1,D$148,0),D39)=D$137,D$140,IF(IFERROR(IF(VLOOKUP(D39,D$149:D$153,1,0)&gt;=1,D$148,0),D39)=D$143,D$145,0)))</f>
        <v>0</v>
      </c>
      <c r="E40" s="138">
        <f t="shared" si="16"/>
        <v>0</v>
      </c>
      <c r="F40" s="138">
        <f t="shared" si="16"/>
        <v>0</v>
      </c>
      <c r="G40" s="138">
        <f t="shared" si="16"/>
        <v>0</v>
      </c>
      <c r="H40" s="138">
        <f t="shared" si="16"/>
        <v>0</v>
      </c>
      <c r="I40" s="138">
        <f t="shared" si="16"/>
        <v>0</v>
      </c>
      <c r="J40" s="138">
        <f t="shared" si="16"/>
        <v>0</v>
      </c>
      <c r="K40" s="138">
        <f t="shared" si="16"/>
        <v>0</v>
      </c>
      <c r="L40" s="138">
        <f t="shared" si="16"/>
        <v>0</v>
      </c>
      <c r="M40" s="138">
        <f t="shared" si="16"/>
        <v>0</v>
      </c>
      <c r="N40" s="138">
        <f t="shared" si="16"/>
        <v>0</v>
      </c>
      <c r="O40" s="138">
        <f t="shared" si="16"/>
        <v>0</v>
      </c>
      <c r="P40" s="138">
        <f t="shared" si="16"/>
        <v>0</v>
      </c>
      <c r="Q40" s="138">
        <f t="shared" si="16"/>
        <v>0</v>
      </c>
      <c r="R40" s="138">
        <f t="shared" si="16"/>
        <v>0</v>
      </c>
      <c r="S40" s="138">
        <f t="shared" si="16"/>
        <v>0</v>
      </c>
      <c r="T40" s="138">
        <f t="shared" si="16"/>
        <v>0</v>
      </c>
      <c r="U40" s="138">
        <f t="shared" si="16"/>
        <v>0</v>
      </c>
      <c r="V40" s="138">
        <f t="shared" si="16"/>
        <v>0</v>
      </c>
      <c r="W40" s="138">
        <f t="shared" si="16"/>
        <v>0</v>
      </c>
      <c r="X40" s="138">
        <f t="shared" si="16"/>
        <v>0</v>
      </c>
      <c r="Y40" s="138">
        <f t="shared" si="16"/>
        <v>0</v>
      </c>
      <c r="Z40" s="138">
        <f t="shared" si="16"/>
        <v>0</v>
      </c>
      <c r="AA40" s="138">
        <f t="shared" si="16"/>
        <v>0</v>
      </c>
      <c r="AB40" s="138">
        <f t="shared" si="16"/>
        <v>0</v>
      </c>
      <c r="AC40" s="218"/>
    </row>
    <row r="41" spans="1:29" ht="15.75" hidden="1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31"/>
      <c r="Z41" s="131"/>
      <c r="AA41" s="131"/>
      <c r="AB41" s="131"/>
      <c r="AC41" s="218">
        <f>SUM(D42:AB42)</f>
        <v>0</v>
      </c>
    </row>
    <row r="42" spans="1:29" ht="15.75" hidden="1" customHeight="1" x14ac:dyDescent="0.4">
      <c r="A42" s="208"/>
      <c r="B42" s="209"/>
      <c r="C42" s="239"/>
      <c r="D42" s="138">
        <f t="shared" ref="D42:AA42" si="17">IF(IFERROR(IF(VLOOKUP(D41,D$149:D$153,1,0)&gt;=1,D$148,0),D41)=D$130,D$134,IF(IFERROR(IF(VLOOKUP(D41,D$149:D$153,1,0)&gt;=1,D$148,0),D41)=D$137,D$140,IF(IFERROR(IF(VLOOKUP(D41,D$149:D$153,1,0)&gt;=1,D$148,0),D41)=D$143,D$145,0)))</f>
        <v>0</v>
      </c>
      <c r="E42" s="138">
        <f t="shared" si="17"/>
        <v>0</v>
      </c>
      <c r="F42" s="138">
        <f t="shared" si="17"/>
        <v>0</v>
      </c>
      <c r="G42" s="138">
        <f t="shared" si="17"/>
        <v>0</v>
      </c>
      <c r="H42" s="138">
        <f t="shared" si="17"/>
        <v>0</v>
      </c>
      <c r="I42" s="138">
        <f t="shared" si="17"/>
        <v>0</v>
      </c>
      <c r="J42" s="138">
        <f t="shared" si="17"/>
        <v>0</v>
      </c>
      <c r="K42" s="138">
        <f t="shared" si="17"/>
        <v>0</v>
      </c>
      <c r="L42" s="138">
        <f t="shared" si="17"/>
        <v>0</v>
      </c>
      <c r="M42" s="138">
        <f t="shared" si="17"/>
        <v>0</v>
      </c>
      <c r="N42" s="138">
        <f t="shared" si="17"/>
        <v>0</v>
      </c>
      <c r="O42" s="138">
        <f t="shared" si="17"/>
        <v>0</v>
      </c>
      <c r="P42" s="138">
        <f t="shared" si="17"/>
        <v>0</v>
      </c>
      <c r="Q42" s="138">
        <f t="shared" si="17"/>
        <v>0</v>
      </c>
      <c r="R42" s="138">
        <f t="shared" si="17"/>
        <v>0</v>
      </c>
      <c r="S42" s="138">
        <f t="shared" si="17"/>
        <v>0</v>
      </c>
      <c r="T42" s="138">
        <f t="shared" si="17"/>
        <v>0</v>
      </c>
      <c r="U42" s="138">
        <f t="shared" si="17"/>
        <v>0</v>
      </c>
      <c r="V42" s="138">
        <f t="shared" si="17"/>
        <v>0</v>
      </c>
      <c r="W42" s="138">
        <f t="shared" si="17"/>
        <v>0</v>
      </c>
      <c r="X42" s="138">
        <f t="shared" si="17"/>
        <v>0</v>
      </c>
      <c r="Y42" s="138">
        <f t="shared" si="17"/>
        <v>0</v>
      </c>
      <c r="Z42" s="138">
        <f t="shared" si="17"/>
        <v>0</v>
      </c>
      <c r="AA42" s="138">
        <f t="shared" si="17"/>
        <v>0</v>
      </c>
      <c r="AB42" s="138">
        <f>IF(IFERROR(IF(VLOOKUP(AB41,AB$149:AB$153,1,0)&gt;=1,AB$148,0),AB41)=AB$130,AB$134,IF(IFERROR(IF(VLOOKUP(AB41,AB$149:AB$153,1,0)&gt;=1,AB$148,0),AB41)=AB$137,AB$140,IF(IFERROR(IF(VLOOKUP(AB41,AB$149:AB$153,1,0)&gt;=1,AB$148,0),AB41)=AB$143,AB$145,0)))</f>
        <v>0</v>
      </c>
      <c r="AC42" s="218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31"/>
      <c r="Z43" s="131"/>
      <c r="AA43" s="131"/>
      <c r="AB43" s="131"/>
      <c r="AC43" s="218">
        <f>SUM(D44:AB44)</f>
        <v>0</v>
      </c>
    </row>
    <row r="44" spans="1:29" ht="15.75" hidden="1" customHeight="1" x14ac:dyDescent="0.4">
      <c r="A44" s="208"/>
      <c r="B44" s="209"/>
      <c r="C44" s="239"/>
      <c r="D44" s="138">
        <f t="shared" ref="D44:AA44" si="18">IF(IFERROR(IF(VLOOKUP(D43,D$149:D$153,1,0)&gt;=1,D$148,0),D43)=D$130,D$134,IF(IFERROR(IF(VLOOKUP(D43,D$149:D$153,1,0)&gt;=1,D$148,0),D43)=D$137,D$140,IF(IFERROR(IF(VLOOKUP(D43,D$149:D$153,1,0)&gt;=1,D$148,0),D43)=D$143,D$145,0)))</f>
        <v>0</v>
      </c>
      <c r="E44" s="138">
        <f t="shared" si="18"/>
        <v>0</v>
      </c>
      <c r="F44" s="138">
        <f t="shared" si="18"/>
        <v>0</v>
      </c>
      <c r="G44" s="138">
        <f t="shared" si="18"/>
        <v>0</v>
      </c>
      <c r="H44" s="138">
        <f t="shared" si="18"/>
        <v>0</v>
      </c>
      <c r="I44" s="138">
        <f t="shared" si="18"/>
        <v>0</v>
      </c>
      <c r="J44" s="138">
        <f t="shared" si="18"/>
        <v>0</v>
      </c>
      <c r="K44" s="138">
        <f t="shared" si="18"/>
        <v>0</v>
      </c>
      <c r="L44" s="138">
        <f t="shared" si="18"/>
        <v>0</v>
      </c>
      <c r="M44" s="138">
        <f t="shared" si="18"/>
        <v>0</v>
      </c>
      <c r="N44" s="138">
        <f t="shared" si="18"/>
        <v>0</v>
      </c>
      <c r="O44" s="138">
        <f t="shared" si="18"/>
        <v>0</v>
      </c>
      <c r="P44" s="138">
        <f t="shared" si="18"/>
        <v>0</v>
      </c>
      <c r="Q44" s="138">
        <f t="shared" si="18"/>
        <v>0</v>
      </c>
      <c r="R44" s="138">
        <f t="shared" si="18"/>
        <v>0</v>
      </c>
      <c r="S44" s="138">
        <f t="shared" si="18"/>
        <v>0</v>
      </c>
      <c r="T44" s="138">
        <f t="shared" si="18"/>
        <v>0</v>
      </c>
      <c r="U44" s="138">
        <f t="shared" si="18"/>
        <v>0</v>
      </c>
      <c r="V44" s="138">
        <f t="shared" si="18"/>
        <v>0</v>
      </c>
      <c r="W44" s="138">
        <f t="shared" si="18"/>
        <v>0</v>
      </c>
      <c r="X44" s="138">
        <f t="shared" si="18"/>
        <v>0</v>
      </c>
      <c r="Y44" s="138">
        <f t="shared" si="18"/>
        <v>0</v>
      </c>
      <c r="Z44" s="138">
        <f t="shared" si="18"/>
        <v>0</v>
      </c>
      <c r="AA44" s="138">
        <f t="shared" si="18"/>
        <v>0</v>
      </c>
      <c r="AB44" s="138">
        <f>IF(IFERROR(IF(VLOOKUP(AB43,AB$149:AB$153,1,0)&gt;=1,AB$148,0),AB43)=AB$130,AB$134,IF(IFERROR(IF(VLOOKUP(AB43,AB$149:AB$153,1,0)&gt;=1,AB$148,0),AB43)=AB$137,AB$140,IF(IFERROR(IF(VLOOKUP(AB43,AB$149:AB$153,1,0)&gt;=1,AB$148,0),AB43)=AB$143,AB$145,0)))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31"/>
      <c r="Z45" s="131"/>
      <c r="AA45" s="131"/>
      <c r="AB45" s="131"/>
      <c r="AC45" s="218">
        <f>SUM(D46:AB46)</f>
        <v>0</v>
      </c>
    </row>
    <row r="46" spans="1:29" ht="15.75" hidden="1" customHeight="1" x14ac:dyDescent="0.4">
      <c r="A46" s="208"/>
      <c r="B46" s="209"/>
      <c r="C46" s="239"/>
      <c r="D46" s="138">
        <f t="shared" ref="D46:AA46" si="19">IF(IFERROR(IF(VLOOKUP(D45,D$149:D$153,1,0)&gt;=1,D$148,0),D45)=D$130,D$134,IF(IFERROR(IF(VLOOKUP(D45,D$149:D$153,1,0)&gt;=1,D$148,0),D45)=D$137,D$140,IF(IFERROR(IF(VLOOKUP(D45,D$149:D$153,1,0)&gt;=1,D$148,0),D45)=D$143,D$145,0)))</f>
        <v>0</v>
      </c>
      <c r="E46" s="138">
        <f t="shared" si="19"/>
        <v>0</v>
      </c>
      <c r="F46" s="138">
        <f t="shared" si="19"/>
        <v>0</v>
      </c>
      <c r="G46" s="138">
        <f t="shared" si="19"/>
        <v>0</v>
      </c>
      <c r="H46" s="138">
        <f t="shared" si="19"/>
        <v>0</v>
      </c>
      <c r="I46" s="138">
        <f t="shared" si="19"/>
        <v>0</v>
      </c>
      <c r="J46" s="138">
        <f t="shared" si="19"/>
        <v>0</v>
      </c>
      <c r="K46" s="138">
        <f t="shared" si="19"/>
        <v>0</v>
      </c>
      <c r="L46" s="138">
        <f t="shared" si="19"/>
        <v>0</v>
      </c>
      <c r="M46" s="138">
        <f t="shared" si="19"/>
        <v>0</v>
      </c>
      <c r="N46" s="138">
        <f t="shared" si="19"/>
        <v>0</v>
      </c>
      <c r="O46" s="138">
        <f t="shared" si="19"/>
        <v>0</v>
      </c>
      <c r="P46" s="138">
        <f t="shared" si="19"/>
        <v>0</v>
      </c>
      <c r="Q46" s="138">
        <f t="shared" si="19"/>
        <v>0</v>
      </c>
      <c r="R46" s="138">
        <f t="shared" si="19"/>
        <v>0</v>
      </c>
      <c r="S46" s="138">
        <f t="shared" si="19"/>
        <v>0</v>
      </c>
      <c r="T46" s="138">
        <f t="shared" si="19"/>
        <v>0</v>
      </c>
      <c r="U46" s="138">
        <f t="shared" si="19"/>
        <v>0</v>
      </c>
      <c r="V46" s="138">
        <f t="shared" si="19"/>
        <v>0</v>
      </c>
      <c r="W46" s="138">
        <f t="shared" si="19"/>
        <v>0</v>
      </c>
      <c r="X46" s="138">
        <f t="shared" si="19"/>
        <v>0</v>
      </c>
      <c r="Y46" s="138">
        <f t="shared" si="19"/>
        <v>0</v>
      </c>
      <c r="Z46" s="138">
        <f t="shared" si="19"/>
        <v>0</v>
      </c>
      <c r="AA46" s="138">
        <f t="shared" si="19"/>
        <v>0</v>
      </c>
      <c r="AB46" s="138">
        <f>IF(IFERROR(IF(VLOOKUP(AB45,AB$149:AB$153,1,0)&gt;=1,AB$148,0),AB45)=AB$130,AB$134,IF(IFERROR(IF(VLOOKUP(AB45,AB$149:AB$153,1,0)&gt;=1,AB$148,0),AB45)=AB$137,AB$140,IF(IFERROR(IF(VLOOKUP(AB45,AB$149:AB$153,1,0)&gt;=1,AB$148,0),AB45)=AB$143,AB$145,0)))</f>
        <v>0</v>
      </c>
      <c r="AC46" s="218"/>
    </row>
    <row r="47" spans="1:29" ht="15.75" hidden="1" customHeight="1" x14ac:dyDescent="0.4">
      <c r="A47" s="208">
        <f>+A45+1</f>
        <v>21</v>
      </c>
      <c r="B47" s="209" t="str">
        <f>+Partici!B22</f>
        <v>SIN FE</v>
      </c>
      <c r="C47" s="238">
        <f>SUM(D48:AB48)</f>
        <v>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31"/>
      <c r="Z47" s="131"/>
      <c r="AA47" s="131"/>
      <c r="AB47" s="131"/>
      <c r="AC47" s="218">
        <f>SUM(D48:AB48)</f>
        <v>0</v>
      </c>
    </row>
    <row r="48" spans="1:29" ht="15.75" hidden="1" customHeight="1" x14ac:dyDescent="0.4">
      <c r="A48" s="208"/>
      <c r="B48" s="209"/>
      <c r="C48" s="239"/>
      <c r="D48" s="138">
        <f t="shared" ref="D48:AA48" si="20">IF(IFERROR(IF(VLOOKUP(D47,D$149:D$153,1,0)&gt;=1,D$148,0),D47)=D$130,D$134,IF(IFERROR(IF(VLOOKUP(D47,D$149:D$153,1,0)&gt;=1,D$148,0),D47)=D$137,D$140,IF(IFERROR(IF(VLOOKUP(D47,D$149:D$153,1,0)&gt;=1,D$148,0),D47)=D$143,D$145,0)))</f>
        <v>0</v>
      </c>
      <c r="E48" s="138">
        <f t="shared" si="20"/>
        <v>0</v>
      </c>
      <c r="F48" s="138">
        <f t="shared" si="20"/>
        <v>0</v>
      </c>
      <c r="G48" s="138">
        <f t="shared" si="20"/>
        <v>0</v>
      </c>
      <c r="H48" s="138">
        <f t="shared" si="20"/>
        <v>0</v>
      </c>
      <c r="I48" s="138">
        <f t="shared" si="20"/>
        <v>0</v>
      </c>
      <c r="J48" s="138">
        <f t="shared" si="20"/>
        <v>0</v>
      </c>
      <c r="K48" s="138">
        <f t="shared" si="20"/>
        <v>0</v>
      </c>
      <c r="L48" s="138">
        <f t="shared" si="20"/>
        <v>0</v>
      </c>
      <c r="M48" s="138">
        <f t="shared" si="20"/>
        <v>0</v>
      </c>
      <c r="N48" s="138">
        <f t="shared" si="20"/>
        <v>0</v>
      </c>
      <c r="O48" s="138">
        <f t="shared" si="20"/>
        <v>0</v>
      </c>
      <c r="P48" s="138">
        <f t="shared" si="20"/>
        <v>0</v>
      </c>
      <c r="Q48" s="138">
        <f t="shared" si="20"/>
        <v>0</v>
      </c>
      <c r="R48" s="138">
        <f t="shared" si="20"/>
        <v>0</v>
      </c>
      <c r="S48" s="138">
        <f t="shared" si="20"/>
        <v>0</v>
      </c>
      <c r="T48" s="138">
        <f t="shared" si="20"/>
        <v>0</v>
      </c>
      <c r="U48" s="138">
        <f t="shared" si="20"/>
        <v>0</v>
      </c>
      <c r="V48" s="138">
        <f t="shared" si="20"/>
        <v>0</v>
      </c>
      <c r="W48" s="138">
        <f t="shared" si="20"/>
        <v>0</v>
      </c>
      <c r="X48" s="138">
        <f t="shared" si="20"/>
        <v>0</v>
      </c>
      <c r="Y48" s="138">
        <f t="shared" si="20"/>
        <v>0</v>
      </c>
      <c r="Z48" s="138">
        <f t="shared" si="20"/>
        <v>0</v>
      </c>
      <c r="AA48" s="138">
        <f t="shared" si="20"/>
        <v>0</v>
      </c>
      <c r="AB48" s="138">
        <f>IF(IFERROR(IF(VLOOKUP(AB47,AB$149:AB$153,1,0)&gt;=1,AB$148,0),AB47)=AB$130,AB$134,IF(IFERROR(IF(VLOOKUP(AB47,AB$149:AB$153,1,0)&gt;=1,AB$148,0),AB47)=AB$137,AB$140,IF(IFERROR(IF(VLOOKUP(AB47,AB$149:AB$153,1,0)&gt;=1,AB$148,0),AB47)=AB$143,AB$145,0)))</f>
        <v>0</v>
      </c>
      <c r="AC48" s="218"/>
    </row>
    <row r="49" spans="1:29" ht="15.75" hidden="1" customHeight="1" x14ac:dyDescent="0.4">
      <c r="A49" s="208">
        <f>+A47+1</f>
        <v>22</v>
      </c>
      <c r="B49" s="209" t="str">
        <f>+Partici!B23</f>
        <v>SIN FE-IA</v>
      </c>
      <c r="C49" s="238">
        <f>SUM(D50:AB50)</f>
        <v>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31"/>
      <c r="Z49" s="131"/>
      <c r="AA49" s="131"/>
      <c r="AB49" s="131"/>
      <c r="AC49" s="218">
        <f>SUM(D50:AB50)</f>
        <v>0</v>
      </c>
    </row>
    <row r="50" spans="1:29" ht="15.75" hidden="1" customHeight="1" x14ac:dyDescent="0.4">
      <c r="A50" s="208"/>
      <c r="B50" s="209"/>
      <c r="C50" s="239"/>
      <c r="D50" s="138">
        <f t="shared" ref="D50:AA50" si="21">IF(IFERROR(IF(VLOOKUP(D49,D$149:D$153,1,0)&gt;=1,D$148,0),D49)=D$130,D$134,IF(IFERROR(IF(VLOOKUP(D49,D$149:D$153,1,0)&gt;=1,D$148,0),D49)=D$137,D$140,IF(IFERROR(IF(VLOOKUP(D49,D$149:D$153,1,0)&gt;=1,D$148,0),D49)=D$143,D$145,0)))</f>
        <v>0</v>
      </c>
      <c r="E50" s="138">
        <f t="shared" si="21"/>
        <v>0</v>
      </c>
      <c r="F50" s="138">
        <f t="shared" si="21"/>
        <v>0</v>
      </c>
      <c r="G50" s="138">
        <f t="shared" si="21"/>
        <v>0</v>
      </c>
      <c r="H50" s="138">
        <f t="shared" si="21"/>
        <v>0</v>
      </c>
      <c r="I50" s="138">
        <f t="shared" si="21"/>
        <v>0</v>
      </c>
      <c r="J50" s="138">
        <f t="shared" si="21"/>
        <v>0</v>
      </c>
      <c r="K50" s="138">
        <f t="shared" si="21"/>
        <v>0</v>
      </c>
      <c r="L50" s="138">
        <f t="shared" si="21"/>
        <v>0</v>
      </c>
      <c r="M50" s="138">
        <f t="shared" si="21"/>
        <v>0</v>
      </c>
      <c r="N50" s="138">
        <f t="shared" si="21"/>
        <v>0</v>
      </c>
      <c r="O50" s="138">
        <f t="shared" si="21"/>
        <v>0</v>
      </c>
      <c r="P50" s="138">
        <f t="shared" si="21"/>
        <v>0</v>
      </c>
      <c r="Q50" s="138">
        <f t="shared" si="21"/>
        <v>0</v>
      </c>
      <c r="R50" s="138">
        <f t="shared" si="21"/>
        <v>0</v>
      </c>
      <c r="S50" s="138">
        <f t="shared" si="21"/>
        <v>0</v>
      </c>
      <c r="T50" s="138">
        <f t="shared" si="21"/>
        <v>0</v>
      </c>
      <c r="U50" s="138">
        <f t="shared" si="21"/>
        <v>0</v>
      </c>
      <c r="V50" s="138">
        <f t="shared" si="21"/>
        <v>0</v>
      </c>
      <c r="W50" s="138">
        <f t="shared" si="21"/>
        <v>0</v>
      </c>
      <c r="X50" s="138">
        <f t="shared" si="21"/>
        <v>0</v>
      </c>
      <c r="Y50" s="138">
        <f t="shared" si="21"/>
        <v>0</v>
      </c>
      <c r="Z50" s="138">
        <f t="shared" si="21"/>
        <v>0</v>
      </c>
      <c r="AA50" s="138">
        <f t="shared" si="21"/>
        <v>0</v>
      </c>
      <c r="AB50" s="138">
        <f>IF(IFERROR(IF(VLOOKUP(AB49,AB$149:AB$153,1,0)&gt;=1,AB$148,0),AB49)=AB$130,AB$134,IF(IFERROR(IF(VLOOKUP(AB49,AB$149:AB$153,1,0)&gt;=1,AB$148,0),AB49)=AB$137,AB$140,IF(IFERROR(IF(VLOOKUP(AB49,AB$149:AB$153,1,0)&gt;=1,AB$148,0),AB49)=AB$143,AB$145,0)))</f>
        <v>0</v>
      </c>
      <c r="AC50" s="218"/>
    </row>
    <row r="51" spans="1:29" ht="15.75" hidden="1" customHeight="1" x14ac:dyDescent="0.4">
      <c r="A51" s="208">
        <f>+A49+1</f>
        <v>23</v>
      </c>
      <c r="B51" s="209" t="str">
        <f>+Partici!B24</f>
        <v>NANO</v>
      </c>
      <c r="C51" s="238">
        <f>SUM(D52:AB52)</f>
        <v>0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31"/>
      <c r="Y51" s="131"/>
      <c r="Z51" s="131"/>
      <c r="AA51" s="131"/>
      <c r="AB51" s="131"/>
      <c r="AC51" s="218">
        <f>SUM(D52:AB52)</f>
        <v>0</v>
      </c>
    </row>
    <row r="52" spans="1:29" ht="15.75" hidden="1" customHeight="1" x14ac:dyDescent="0.4">
      <c r="A52" s="208"/>
      <c r="B52" s="209"/>
      <c r="C52" s="239"/>
      <c r="D52" s="138">
        <f t="shared" ref="D52:AA52" si="22">IF(IFERROR(IF(VLOOKUP(D51,D$149:D$153,1,0)&gt;=1,D$148,0),D51)=D$130,D$134,IF(IFERROR(IF(VLOOKUP(D51,D$149:D$153,1,0)&gt;=1,D$148,0),D51)=D$137,D$140,IF(IFERROR(IF(VLOOKUP(D51,D$149:D$153,1,0)&gt;=1,D$148,0),D51)=D$143,D$145,0)))</f>
        <v>0</v>
      </c>
      <c r="E52" s="138">
        <f t="shared" si="22"/>
        <v>0</v>
      </c>
      <c r="F52" s="138">
        <f t="shared" si="22"/>
        <v>0</v>
      </c>
      <c r="G52" s="138">
        <f t="shared" si="22"/>
        <v>0</v>
      </c>
      <c r="H52" s="138">
        <f t="shared" si="22"/>
        <v>0</v>
      </c>
      <c r="I52" s="138">
        <f t="shared" si="22"/>
        <v>0</v>
      </c>
      <c r="J52" s="138">
        <f t="shared" si="22"/>
        <v>0</v>
      </c>
      <c r="K52" s="138">
        <f t="shared" si="22"/>
        <v>0</v>
      </c>
      <c r="L52" s="138">
        <f t="shared" si="22"/>
        <v>0</v>
      </c>
      <c r="M52" s="138">
        <f t="shared" si="22"/>
        <v>0</v>
      </c>
      <c r="N52" s="138">
        <f t="shared" si="22"/>
        <v>0</v>
      </c>
      <c r="O52" s="138">
        <f t="shared" si="22"/>
        <v>0</v>
      </c>
      <c r="P52" s="138">
        <f t="shared" si="22"/>
        <v>0</v>
      </c>
      <c r="Q52" s="138">
        <f t="shared" si="22"/>
        <v>0</v>
      </c>
      <c r="R52" s="138">
        <f t="shared" si="22"/>
        <v>0</v>
      </c>
      <c r="S52" s="138">
        <f t="shared" si="22"/>
        <v>0</v>
      </c>
      <c r="T52" s="138">
        <f t="shared" si="22"/>
        <v>0</v>
      </c>
      <c r="U52" s="138">
        <f t="shared" si="22"/>
        <v>0</v>
      </c>
      <c r="V52" s="138">
        <f t="shared" si="22"/>
        <v>0</v>
      </c>
      <c r="W52" s="138">
        <f t="shared" si="22"/>
        <v>0</v>
      </c>
      <c r="X52" s="138">
        <f t="shared" si="22"/>
        <v>0</v>
      </c>
      <c r="Y52" s="138">
        <f t="shared" si="22"/>
        <v>0</v>
      </c>
      <c r="Z52" s="138">
        <f t="shared" si="22"/>
        <v>0</v>
      </c>
      <c r="AA52" s="138">
        <f t="shared" si="22"/>
        <v>0</v>
      </c>
      <c r="AB52" s="138">
        <f>IF(IFERROR(IF(VLOOKUP(AB51,AB$149:AB$153,1,0)&gt;=1,AB$148,0),AB51)=AB$130,AB$134,IF(IFERROR(IF(VLOOKUP(AB51,AB$149:AB$153,1,0)&gt;=1,AB$148,0),AB51)=AB$137,AB$140,IF(IFERROR(IF(VLOOKUP(AB51,AB$149:AB$153,1,0)&gt;=1,AB$148,0),AB51)=AB$143,AB$145,0)))</f>
        <v>0</v>
      </c>
      <c r="AC52" s="218"/>
    </row>
    <row r="53" spans="1:29" ht="15.75" hidden="1" customHeight="1" x14ac:dyDescent="0.4">
      <c r="A53" s="208">
        <f>+A51+1</f>
        <v>24</v>
      </c>
      <c r="B53" s="209" t="str">
        <f>+Partici!B25</f>
        <v>PINKY</v>
      </c>
      <c r="C53" s="238">
        <f>SUM(D54:AB54)</f>
        <v>0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31"/>
      <c r="Y53" s="131"/>
      <c r="Z53" s="131"/>
      <c r="AA53" s="131"/>
      <c r="AB53" s="131"/>
      <c r="AC53" s="218">
        <f>SUM(D54:AB54)</f>
        <v>0</v>
      </c>
    </row>
    <row r="54" spans="1:29" ht="15.75" hidden="1" customHeight="1" x14ac:dyDescent="0.4">
      <c r="A54" s="208"/>
      <c r="B54" s="209"/>
      <c r="C54" s="239"/>
      <c r="D54" s="138">
        <f t="shared" ref="D54:AA54" si="23">IF(IFERROR(IF(VLOOKUP(D53,D$149:D$153,1,0)&gt;=1,D$148,0),D53)=D$130,D$134,IF(IFERROR(IF(VLOOKUP(D53,D$149:D$153,1,0)&gt;=1,D$148,0),D53)=D$137,D$140,IF(IFERROR(IF(VLOOKUP(D53,D$149:D$153,1,0)&gt;=1,D$148,0),D53)=D$143,D$145,0)))</f>
        <v>0</v>
      </c>
      <c r="E54" s="138">
        <f t="shared" si="23"/>
        <v>0</v>
      </c>
      <c r="F54" s="138">
        <f t="shared" si="23"/>
        <v>0</v>
      </c>
      <c r="G54" s="138">
        <f t="shared" si="23"/>
        <v>0</v>
      </c>
      <c r="H54" s="138">
        <f t="shared" si="23"/>
        <v>0</v>
      </c>
      <c r="I54" s="138">
        <f t="shared" si="23"/>
        <v>0</v>
      </c>
      <c r="J54" s="138">
        <f t="shared" si="23"/>
        <v>0</v>
      </c>
      <c r="K54" s="138">
        <f t="shared" si="23"/>
        <v>0</v>
      </c>
      <c r="L54" s="138">
        <f t="shared" si="23"/>
        <v>0</v>
      </c>
      <c r="M54" s="138">
        <f t="shared" si="23"/>
        <v>0</v>
      </c>
      <c r="N54" s="138">
        <f t="shared" si="23"/>
        <v>0</v>
      </c>
      <c r="O54" s="138">
        <f t="shared" si="23"/>
        <v>0</v>
      </c>
      <c r="P54" s="138">
        <f t="shared" si="23"/>
        <v>0</v>
      </c>
      <c r="Q54" s="138">
        <f t="shared" si="23"/>
        <v>0</v>
      </c>
      <c r="R54" s="138">
        <f t="shared" si="23"/>
        <v>0</v>
      </c>
      <c r="S54" s="138">
        <f t="shared" si="23"/>
        <v>0</v>
      </c>
      <c r="T54" s="138">
        <f t="shared" si="23"/>
        <v>0</v>
      </c>
      <c r="U54" s="138">
        <f t="shared" si="23"/>
        <v>0</v>
      </c>
      <c r="V54" s="138">
        <f t="shared" si="23"/>
        <v>0</v>
      </c>
      <c r="W54" s="138">
        <f t="shared" si="23"/>
        <v>0</v>
      </c>
      <c r="X54" s="138">
        <f t="shared" si="23"/>
        <v>0</v>
      </c>
      <c r="Y54" s="138">
        <f t="shared" si="23"/>
        <v>0</v>
      </c>
      <c r="Z54" s="138">
        <f t="shared" si="23"/>
        <v>0</v>
      </c>
      <c r="AA54" s="138">
        <f t="shared" si="23"/>
        <v>0</v>
      </c>
      <c r="AB54" s="138">
        <f>IF(IFERROR(IF(VLOOKUP(AB53,AB$149:AB$153,1,0)&gt;=1,AB$148,0),AB53)=AB$130,AB$134,IF(IFERROR(IF(VLOOKUP(AB53,AB$149:AB$153,1,0)&gt;=1,AB$148,0),AB53)=AB$137,AB$140,IF(IFERROR(IF(VLOOKUP(AB53,AB$149:AB$153,1,0)&gt;=1,AB$148,0),AB53)=AB$143,AB$145,0)))</f>
        <v>0</v>
      </c>
      <c r="AC54" s="218"/>
    </row>
    <row r="55" spans="1:29" ht="15.75" hidden="1" customHeight="1" x14ac:dyDescent="0.7">
      <c r="A55" s="247" t="s">
        <v>79</v>
      </c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98"/>
      <c r="X55" s="98"/>
      <c r="Y55" s="98"/>
      <c r="Z55" s="98"/>
      <c r="AA55" s="98"/>
      <c r="AB55" s="98"/>
      <c r="AC55" s="99"/>
    </row>
    <row r="56" spans="1:29" ht="15.75" hidden="1" customHeight="1" x14ac:dyDescent="0.7">
      <c r="A56" s="250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100"/>
      <c r="X56" s="100"/>
      <c r="Y56" s="100"/>
      <c r="Z56" s="100"/>
      <c r="AA56" s="100"/>
      <c r="AB56" s="100"/>
      <c r="AC56" s="101"/>
    </row>
    <row r="57" spans="1:29" ht="15.75" hidden="1" customHeight="1" x14ac:dyDescent="0.7">
      <c r="A57" s="264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100"/>
      <c r="X57" s="100"/>
      <c r="Y57" s="100"/>
      <c r="Z57" s="100"/>
      <c r="AA57" s="100"/>
      <c r="AB57" s="100"/>
      <c r="AC57" s="101"/>
    </row>
    <row r="58" spans="1:29" ht="15.75" hidden="1" customHeight="1" x14ac:dyDescent="0.4">
      <c r="A58" s="75" t="s">
        <v>0</v>
      </c>
      <c r="B58" s="76" t="s">
        <v>36</v>
      </c>
      <c r="C58" s="77" t="s">
        <v>78</v>
      </c>
      <c r="D58" s="76">
        <v>1</v>
      </c>
      <c r="E58" s="76">
        <v>2</v>
      </c>
      <c r="F58" s="76">
        <v>3</v>
      </c>
      <c r="G58" s="76">
        <v>4</v>
      </c>
      <c r="H58" s="76">
        <v>5</v>
      </c>
      <c r="I58" s="76">
        <v>6</v>
      </c>
      <c r="J58" s="76">
        <v>7</v>
      </c>
      <c r="K58" s="76">
        <v>8</v>
      </c>
      <c r="L58" s="76">
        <v>9</v>
      </c>
      <c r="M58" s="76">
        <v>10</v>
      </c>
      <c r="N58" s="76">
        <v>11</v>
      </c>
      <c r="O58" s="76">
        <v>12</v>
      </c>
      <c r="P58" s="76">
        <v>13</v>
      </c>
      <c r="Q58" s="76">
        <v>14</v>
      </c>
      <c r="R58" s="76">
        <v>15</v>
      </c>
      <c r="S58" s="76">
        <v>16</v>
      </c>
      <c r="T58" s="76">
        <v>17</v>
      </c>
      <c r="U58" s="76">
        <v>18</v>
      </c>
      <c r="V58" s="76">
        <v>19</v>
      </c>
      <c r="W58" s="76">
        <v>20</v>
      </c>
      <c r="X58" s="76">
        <v>21</v>
      </c>
      <c r="Y58" s="76">
        <v>22</v>
      </c>
      <c r="Z58" s="76">
        <v>23</v>
      </c>
      <c r="AA58" s="76">
        <v>24</v>
      </c>
      <c r="AB58" s="76">
        <v>25</v>
      </c>
      <c r="AC58" s="77" t="s">
        <v>78</v>
      </c>
    </row>
    <row r="59" spans="1:29" ht="15.75" hidden="1" customHeight="1" x14ac:dyDescent="0.4">
      <c r="A59" s="260">
        <f>+A57+1</f>
        <v>1</v>
      </c>
      <c r="B59" s="237">
        <f>+Partici!K35</f>
        <v>0</v>
      </c>
      <c r="C59" s="234">
        <f>SUM(D60:AB60)</f>
        <v>0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8"/>
      <c r="Y59" s="58"/>
      <c r="Z59" s="58"/>
      <c r="AA59" s="58"/>
      <c r="AB59" s="58"/>
      <c r="AC59" s="223">
        <f>SUM(D60:AB60)</f>
        <v>0</v>
      </c>
    </row>
    <row r="60" spans="1:29" ht="15.75" hidden="1" customHeight="1" x14ac:dyDescent="0.4">
      <c r="A60" s="261"/>
      <c r="B60" s="237"/>
      <c r="C60" s="235"/>
      <c r="D60" s="94">
        <f t="shared" ref="D60:AA60" si="24">IF(IFERROR(IF(VLOOKUP(D59,D$149:D$153,1,0)&gt;=1,D$148,0),D59)=D$130,D$134,IF(IFERROR(IF(VLOOKUP(D59,D$149:D$153,1,0)&gt;=1,D$148,0),D59)=D$137,D$140,IF(IFERROR(IF(VLOOKUP(D59,D$149:D$153,1,0)&gt;=1,D$148,0),D59)=D$143,D$145,0)))</f>
        <v>0</v>
      </c>
      <c r="E60" s="94">
        <f t="shared" si="24"/>
        <v>0</v>
      </c>
      <c r="F60" s="94">
        <f t="shared" si="24"/>
        <v>0</v>
      </c>
      <c r="G60" s="94">
        <f t="shared" si="24"/>
        <v>0</v>
      </c>
      <c r="H60" s="94">
        <f t="shared" si="24"/>
        <v>0</v>
      </c>
      <c r="I60" s="94">
        <f t="shared" si="24"/>
        <v>0</v>
      </c>
      <c r="J60" s="94">
        <f t="shared" si="24"/>
        <v>0</v>
      </c>
      <c r="K60" s="94">
        <f t="shared" si="24"/>
        <v>0</v>
      </c>
      <c r="L60" s="94">
        <f t="shared" si="24"/>
        <v>0</v>
      </c>
      <c r="M60" s="94">
        <f t="shared" si="24"/>
        <v>0</v>
      </c>
      <c r="N60" s="94">
        <f t="shared" si="24"/>
        <v>0</v>
      </c>
      <c r="O60" s="94">
        <f t="shared" si="24"/>
        <v>0</v>
      </c>
      <c r="P60" s="94">
        <f t="shared" si="24"/>
        <v>0</v>
      </c>
      <c r="Q60" s="94">
        <f t="shared" si="24"/>
        <v>0</v>
      </c>
      <c r="R60" s="94">
        <f t="shared" si="24"/>
        <v>0</v>
      </c>
      <c r="S60" s="94">
        <f t="shared" si="24"/>
        <v>0</v>
      </c>
      <c r="T60" s="94">
        <f t="shared" si="24"/>
        <v>0</v>
      </c>
      <c r="U60" s="94">
        <f t="shared" si="24"/>
        <v>0</v>
      </c>
      <c r="V60" s="94">
        <f t="shared" si="24"/>
        <v>0</v>
      </c>
      <c r="W60" s="94">
        <f t="shared" si="24"/>
        <v>0</v>
      </c>
      <c r="X60" s="94">
        <f t="shared" si="24"/>
        <v>0</v>
      </c>
      <c r="Y60" s="94">
        <f t="shared" si="24"/>
        <v>0</v>
      </c>
      <c r="Z60" s="94">
        <f t="shared" si="24"/>
        <v>0</v>
      </c>
      <c r="AA60" s="94">
        <f t="shared" si="24"/>
        <v>0</v>
      </c>
      <c r="AB60" s="94">
        <f>IF(IFERROR(IF(VLOOKUP(AB59,AB$149:AB$153,1,0)&gt;=1,AB$148,0),AB59)=AB$130,AB$134,IF(IFERROR(IF(VLOOKUP(AB59,AB$149:AB$153,1,0)&gt;=1,AB$148,0),AB59)=AB$137,AB$140,IF(IFERROR(IF(VLOOKUP(AB59,AB$149:AB$153,1,0)&gt;=1,AB$148,0),AB59)=AB$143,AB$145,0)))</f>
        <v>0</v>
      </c>
      <c r="AC60" s="223"/>
    </row>
    <row r="61" spans="1:29" ht="15.75" hidden="1" customHeight="1" x14ac:dyDescent="0.4">
      <c r="A61" s="260">
        <f>+A59+1</f>
        <v>2</v>
      </c>
      <c r="B61" s="237">
        <f>+Partici!K36</f>
        <v>0</v>
      </c>
      <c r="C61" s="234">
        <f>SUM(D62:AB62)</f>
        <v>0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8"/>
      <c r="Y61" s="58"/>
      <c r="Z61" s="58"/>
      <c r="AA61" s="58"/>
      <c r="AB61" s="58"/>
      <c r="AC61" s="223">
        <f>SUM(D62:AB62)</f>
        <v>0</v>
      </c>
    </row>
    <row r="62" spans="1:29" ht="15.75" hidden="1" customHeight="1" x14ac:dyDescent="0.4">
      <c r="A62" s="261"/>
      <c r="B62" s="237"/>
      <c r="C62" s="235"/>
      <c r="D62" s="94">
        <f t="shared" ref="D62:AA62" si="25">IF(IFERROR(IF(VLOOKUP(D61,D$149:D$153,1,0)&gt;=1,D$148,0),D61)=D$130,D$134,IF(IFERROR(IF(VLOOKUP(D61,D$149:D$153,1,0)&gt;=1,D$148,0),D61)=D$137,D$140,IF(IFERROR(IF(VLOOKUP(D61,D$149:D$153,1,0)&gt;=1,D$148,0),D61)=D$143,D$145,0)))</f>
        <v>0</v>
      </c>
      <c r="E62" s="94">
        <f t="shared" si="25"/>
        <v>0</v>
      </c>
      <c r="F62" s="94">
        <f t="shared" si="25"/>
        <v>0</v>
      </c>
      <c r="G62" s="94">
        <f t="shared" si="25"/>
        <v>0</v>
      </c>
      <c r="H62" s="94">
        <f t="shared" si="25"/>
        <v>0</v>
      </c>
      <c r="I62" s="94">
        <f t="shared" si="25"/>
        <v>0</v>
      </c>
      <c r="J62" s="94">
        <f t="shared" si="25"/>
        <v>0</v>
      </c>
      <c r="K62" s="94">
        <f t="shared" si="25"/>
        <v>0</v>
      </c>
      <c r="L62" s="94">
        <f t="shared" si="25"/>
        <v>0</v>
      </c>
      <c r="M62" s="94">
        <f t="shared" si="25"/>
        <v>0</v>
      </c>
      <c r="N62" s="94">
        <f t="shared" si="25"/>
        <v>0</v>
      </c>
      <c r="O62" s="94">
        <f t="shared" si="25"/>
        <v>0</v>
      </c>
      <c r="P62" s="94">
        <f t="shared" si="25"/>
        <v>0</v>
      </c>
      <c r="Q62" s="94">
        <f t="shared" si="25"/>
        <v>0</v>
      </c>
      <c r="R62" s="94">
        <f t="shared" si="25"/>
        <v>0</v>
      </c>
      <c r="S62" s="94">
        <f t="shared" si="25"/>
        <v>0</v>
      </c>
      <c r="T62" s="94">
        <f t="shared" si="25"/>
        <v>0</v>
      </c>
      <c r="U62" s="94">
        <f t="shared" si="25"/>
        <v>0</v>
      </c>
      <c r="V62" s="94">
        <f t="shared" si="25"/>
        <v>0</v>
      </c>
      <c r="W62" s="94">
        <f t="shared" si="25"/>
        <v>0</v>
      </c>
      <c r="X62" s="94">
        <f t="shared" si="25"/>
        <v>0</v>
      </c>
      <c r="Y62" s="94">
        <f t="shared" si="25"/>
        <v>0</v>
      </c>
      <c r="Z62" s="94">
        <f t="shared" si="25"/>
        <v>0</v>
      </c>
      <c r="AA62" s="94">
        <f t="shared" si="25"/>
        <v>0</v>
      </c>
      <c r="AB62" s="94">
        <f>IF(IFERROR(IF(VLOOKUP(AB61,AB$149:AB$153,1,0)&gt;=1,AB$148,0),AB61)=AB$130,AB$134,IF(IFERROR(IF(VLOOKUP(AB61,AB$149:AB$153,1,0)&gt;=1,AB$148,0),AB61)=AB$137,AB$140,IF(IFERROR(IF(VLOOKUP(AB61,AB$149:AB$153,1,0)&gt;=1,AB$148,0),AB61)=AB$143,AB$145,0)))</f>
        <v>0</v>
      </c>
      <c r="AC62" s="223"/>
    </row>
    <row r="63" spans="1:29" ht="15.75" hidden="1" customHeight="1" x14ac:dyDescent="0.4">
      <c r="A63" s="260">
        <f>+A61+1</f>
        <v>3</v>
      </c>
      <c r="B63" s="237">
        <f>+Partici!K37</f>
        <v>0</v>
      </c>
      <c r="C63" s="234">
        <f>SUM(D64:AB64)</f>
        <v>0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8"/>
      <c r="Y63" s="58"/>
      <c r="Z63" s="58"/>
      <c r="AA63" s="58"/>
      <c r="AB63" s="58"/>
      <c r="AC63" s="223">
        <f>SUM(D64:AB64)</f>
        <v>0</v>
      </c>
    </row>
    <row r="64" spans="1:29" ht="15.75" hidden="1" customHeight="1" x14ac:dyDescent="0.4">
      <c r="A64" s="261"/>
      <c r="B64" s="237"/>
      <c r="C64" s="235"/>
      <c r="D64" s="94">
        <f t="shared" ref="D64:AA64" si="26">IF(IFERROR(IF(VLOOKUP(D63,D$149:D$153,1,0)&gt;=1,D$148,0),D63)=D$130,D$134,IF(IFERROR(IF(VLOOKUP(D63,D$149:D$153,1,0)&gt;=1,D$148,0),D63)=D$137,D$140,IF(IFERROR(IF(VLOOKUP(D63,D$149:D$153,1,0)&gt;=1,D$148,0),D63)=D$143,D$145,0)))</f>
        <v>0</v>
      </c>
      <c r="E64" s="94">
        <f t="shared" si="26"/>
        <v>0</v>
      </c>
      <c r="F64" s="94">
        <f t="shared" si="26"/>
        <v>0</v>
      </c>
      <c r="G64" s="94">
        <f t="shared" si="26"/>
        <v>0</v>
      </c>
      <c r="H64" s="94">
        <f t="shared" si="26"/>
        <v>0</v>
      </c>
      <c r="I64" s="94">
        <f t="shared" si="26"/>
        <v>0</v>
      </c>
      <c r="J64" s="94">
        <f t="shared" si="26"/>
        <v>0</v>
      </c>
      <c r="K64" s="94">
        <f t="shared" si="26"/>
        <v>0</v>
      </c>
      <c r="L64" s="94">
        <f t="shared" si="26"/>
        <v>0</v>
      </c>
      <c r="M64" s="94">
        <f t="shared" si="26"/>
        <v>0</v>
      </c>
      <c r="N64" s="94">
        <f t="shared" si="26"/>
        <v>0</v>
      </c>
      <c r="O64" s="94">
        <f t="shared" si="26"/>
        <v>0</v>
      </c>
      <c r="P64" s="94">
        <f t="shared" si="26"/>
        <v>0</v>
      </c>
      <c r="Q64" s="94">
        <f t="shared" si="26"/>
        <v>0</v>
      </c>
      <c r="R64" s="94">
        <f t="shared" si="26"/>
        <v>0</v>
      </c>
      <c r="S64" s="94">
        <f t="shared" si="26"/>
        <v>0</v>
      </c>
      <c r="T64" s="94">
        <f t="shared" si="26"/>
        <v>0</v>
      </c>
      <c r="U64" s="94">
        <f t="shared" si="26"/>
        <v>0</v>
      </c>
      <c r="V64" s="94">
        <f t="shared" si="26"/>
        <v>0</v>
      </c>
      <c r="W64" s="94">
        <f t="shared" si="26"/>
        <v>0</v>
      </c>
      <c r="X64" s="94">
        <f t="shared" si="26"/>
        <v>0</v>
      </c>
      <c r="Y64" s="94">
        <f t="shared" si="26"/>
        <v>0</v>
      </c>
      <c r="Z64" s="94">
        <f t="shared" si="26"/>
        <v>0</v>
      </c>
      <c r="AA64" s="94">
        <f t="shared" si="26"/>
        <v>0</v>
      </c>
      <c r="AB64" s="94">
        <f>IF(IFERROR(IF(VLOOKUP(AB63,AB$149:AB$153,1,0)&gt;=1,AB$148,0),AB63)=AB$130,AB$134,IF(IFERROR(IF(VLOOKUP(AB63,AB$149:AB$153,1,0)&gt;=1,AB$148,0),AB63)=AB$137,AB$140,IF(IFERROR(IF(VLOOKUP(AB63,AB$149:AB$153,1,0)&gt;=1,AB$148,0),AB63)=AB$143,AB$145,0)))</f>
        <v>0</v>
      </c>
      <c r="AC64" s="223"/>
    </row>
    <row r="65" spans="1:29" ht="15.75" hidden="1" customHeight="1" x14ac:dyDescent="0.4">
      <c r="A65" s="260">
        <f>+A63+1</f>
        <v>4</v>
      </c>
      <c r="B65" s="237">
        <f>+Partici!K38</f>
        <v>0</v>
      </c>
      <c r="C65" s="234">
        <f>SUM(D66:AB66)</f>
        <v>0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8"/>
      <c r="Y65" s="58"/>
      <c r="Z65" s="58"/>
      <c r="AA65" s="58"/>
      <c r="AB65" s="58"/>
      <c r="AC65" s="223">
        <f>SUM(D66:AB66)</f>
        <v>0</v>
      </c>
    </row>
    <row r="66" spans="1:29" ht="15.75" hidden="1" customHeight="1" x14ac:dyDescent="0.4">
      <c r="A66" s="261"/>
      <c r="B66" s="237"/>
      <c r="C66" s="235"/>
      <c r="D66" s="94">
        <f t="shared" ref="D66:AA66" si="27">IF(IFERROR(IF(VLOOKUP(D65,D$149:D$153,1,0)&gt;=1,D$148,0),D65)=D$130,D$134,IF(IFERROR(IF(VLOOKUP(D65,D$149:D$153,1,0)&gt;=1,D$148,0),D65)=D$137,D$140,IF(IFERROR(IF(VLOOKUP(D65,D$149:D$153,1,0)&gt;=1,D$148,0),D65)=D$143,D$145,0)))</f>
        <v>0</v>
      </c>
      <c r="E66" s="94">
        <f t="shared" si="27"/>
        <v>0</v>
      </c>
      <c r="F66" s="94">
        <f t="shared" si="27"/>
        <v>0</v>
      </c>
      <c r="G66" s="94">
        <f t="shared" si="27"/>
        <v>0</v>
      </c>
      <c r="H66" s="94">
        <f t="shared" si="27"/>
        <v>0</v>
      </c>
      <c r="I66" s="94">
        <f t="shared" si="27"/>
        <v>0</v>
      </c>
      <c r="J66" s="94">
        <f t="shared" si="27"/>
        <v>0</v>
      </c>
      <c r="K66" s="94">
        <f t="shared" si="27"/>
        <v>0</v>
      </c>
      <c r="L66" s="94">
        <f t="shared" si="27"/>
        <v>0</v>
      </c>
      <c r="M66" s="94">
        <f t="shared" si="27"/>
        <v>0</v>
      </c>
      <c r="N66" s="94">
        <f t="shared" si="27"/>
        <v>0</v>
      </c>
      <c r="O66" s="94">
        <f t="shared" si="27"/>
        <v>0</v>
      </c>
      <c r="P66" s="94">
        <f t="shared" si="27"/>
        <v>0</v>
      </c>
      <c r="Q66" s="94">
        <f t="shared" si="27"/>
        <v>0</v>
      </c>
      <c r="R66" s="94">
        <f t="shared" si="27"/>
        <v>0</v>
      </c>
      <c r="S66" s="94">
        <f t="shared" si="27"/>
        <v>0</v>
      </c>
      <c r="T66" s="94">
        <f t="shared" si="27"/>
        <v>0</v>
      </c>
      <c r="U66" s="94">
        <f t="shared" si="27"/>
        <v>0</v>
      </c>
      <c r="V66" s="94">
        <f t="shared" si="27"/>
        <v>0</v>
      </c>
      <c r="W66" s="94">
        <f t="shared" si="27"/>
        <v>0</v>
      </c>
      <c r="X66" s="94">
        <f t="shared" si="27"/>
        <v>0</v>
      </c>
      <c r="Y66" s="94">
        <f t="shared" si="27"/>
        <v>0</v>
      </c>
      <c r="Z66" s="94">
        <f t="shared" si="27"/>
        <v>0</v>
      </c>
      <c r="AA66" s="94">
        <f t="shared" si="27"/>
        <v>0</v>
      </c>
      <c r="AB66" s="94">
        <f>IF(IFERROR(IF(VLOOKUP(AB65,AB$149:AB$153,1,0)&gt;=1,AB$148,0),AB65)=AB$130,AB$134,IF(IFERROR(IF(VLOOKUP(AB65,AB$149:AB$153,1,0)&gt;=1,AB$148,0),AB65)=AB$137,AB$140,IF(IFERROR(IF(VLOOKUP(AB65,AB$149:AB$153,1,0)&gt;=1,AB$148,0),AB65)=AB$143,AB$145,0)))</f>
        <v>0</v>
      </c>
      <c r="AC66" s="223"/>
    </row>
    <row r="67" spans="1:29" ht="15.75" hidden="1" customHeight="1" x14ac:dyDescent="0.4">
      <c r="A67" s="260">
        <f>+A65+1</f>
        <v>5</v>
      </c>
      <c r="B67" s="237">
        <f>+Partici!K39</f>
        <v>0</v>
      </c>
      <c r="C67" s="234">
        <f>SUM(D68:AB68)</f>
        <v>0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8"/>
      <c r="Y67" s="58"/>
      <c r="Z67" s="58"/>
      <c r="AA67" s="58"/>
      <c r="AB67" s="58"/>
      <c r="AC67" s="223">
        <f>SUM(D68:AB68)</f>
        <v>0</v>
      </c>
    </row>
    <row r="68" spans="1:29" ht="15.75" hidden="1" customHeight="1" x14ac:dyDescent="0.4">
      <c r="A68" s="261"/>
      <c r="B68" s="237"/>
      <c r="C68" s="235"/>
      <c r="D68" s="94">
        <f t="shared" ref="D68:AA68" si="28">IF(IFERROR(IF(VLOOKUP(D67,D$149:D$153,1,0)&gt;=1,D$148,0),D67)=D$130,D$134,IF(IFERROR(IF(VLOOKUP(D67,D$149:D$153,1,0)&gt;=1,D$148,0),D67)=D$137,D$140,IF(IFERROR(IF(VLOOKUP(D67,D$149:D$153,1,0)&gt;=1,D$148,0),D67)=D$143,D$145,0)))</f>
        <v>0</v>
      </c>
      <c r="E68" s="94">
        <f t="shared" si="28"/>
        <v>0</v>
      </c>
      <c r="F68" s="94">
        <f t="shared" si="28"/>
        <v>0</v>
      </c>
      <c r="G68" s="94">
        <f t="shared" si="28"/>
        <v>0</v>
      </c>
      <c r="H68" s="94">
        <f t="shared" si="28"/>
        <v>0</v>
      </c>
      <c r="I68" s="94">
        <f t="shared" si="28"/>
        <v>0</v>
      </c>
      <c r="J68" s="94">
        <f t="shared" si="28"/>
        <v>0</v>
      </c>
      <c r="K68" s="94">
        <f t="shared" si="28"/>
        <v>0</v>
      </c>
      <c r="L68" s="94">
        <f t="shared" si="28"/>
        <v>0</v>
      </c>
      <c r="M68" s="94">
        <f t="shared" si="28"/>
        <v>0</v>
      </c>
      <c r="N68" s="94">
        <f t="shared" si="28"/>
        <v>0</v>
      </c>
      <c r="O68" s="94">
        <f t="shared" si="28"/>
        <v>0</v>
      </c>
      <c r="P68" s="94">
        <f t="shared" si="28"/>
        <v>0</v>
      </c>
      <c r="Q68" s="94">
        <f t="shared" si="28"/>
        <v>0</v>
      </c>
      <c r="R68" s="94">
        <f t="shared" si="28"/>
        <v>0</v>
      </c>
      <c r="S68" s="94">
        <f t="shared" si="28"/>
        <v>0</v>
      </c>
      <c r="T68" s="94">
        <f t="shared" si="28"/>
        <v>0</v>
      </c>
      <c r="U68" s="94">
        <f t="shared" si="28"/>
        <v>0</v>
      </c>
      <c r="V68" s="94">
        <f t="shared" si="28"/>
        <v>0</v>
      </c>
      <c r="W68" s="94">
        <f t="shared" si="28"/>
        <v>0</v>
      </c>
      <c r="X68" s="94">
        <f t="shared" si="28"/>
        <v>0</v>
      </c>
      <c r="Y68" s="94">
        <f t="shared" si="28"/>
        <v>0</v>
      </c>
      <c r="Z68" s="94">
        <f t="shared" si="28"/>
        <v>0</v>
      </c>
      <c r="AA68" s="94">
        <f t="shared" si="28"/>
        <v>0</v>
      </c>
      <c r="AB68" s="94">
        <f>IF(IFERROR(IF(VLOOKUP(AB67,AB$149:AB$153,1,0)&gt;=1,AB$148,0),AB67)=AB$130,AB$134,IF(IFERROR(IF(VLOOKUP(AB67,AB$149:AB$153,1,0)&gt;=1,AB$148,0),AB67)=AB$137,AB$140,IF(IFERROR(IF(VLOOKUP(AB67,AB$149:AB$153,1,0)&gt;=1,AB$148,0),AB67)=AB$143,AB$145,0)))</f>
        <v>0</v>
      </c>
      <c r="AC68" s="223"/>
    </row>
    <row r="69" spans="1:29" ht="15.75" hidden="1" customHeight="1" x14ac:dyDescent="0.4">
      <c r="A69" s="260">
        <f>+A67+1</f>
        <v>6</v>
      </c>
      <c r="B69" s="237">
        <f>+Partici!K40</f>
        <v>0</v>
      </c>
      <c r="C69" s="234">
        <f>SUM(D70:AB70)</f>
        <v>0</v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8"/>
      <c r="Y69" s="58"/>
      <c r="Z69" s="58"/>
      <c r="AA69" s="58"/>
      <c r="AB69" s="58"/>
      <c r="AC69" s="223">
        <f>SUM(D70:AB70)</f>
        <v>0</v>
      </c>
    </row>
    <row r="70" spans="1:29" ht="15.75" hidden="1" customHeight="1" x14ac:dyDescent="0.4">
      <c r="A70" s="261"/>
      <c r="B70" s="237"/>
      <c r="C70" s="235"/>
      <c r="D70" s="94">
        <f t="shared" ref="D70:AA70" si="29">IF(IFERROR(IF(VLOOKUP(D69,D$149:D$153,1,0)&gt;=1,D$148,0),D69)=D$130,D$134,IF(IFERROR(IF(VLOOKUP(D69,D$149:D$153,1,0)&gt;=1,D$148,0),D69)=D$137,D$140,IF(IFERROR(IF(VLOOKUP(D69,D$149:D$153,1,0)&gt;=1,D$148,0),D69)=D$143,D$145,0)))</f>
        <v>0</v>
      </c>
      <c r="E70" s="94">
        <f t="shared" si="29"/>
        <v>0</v>
      </c>
      <c r="F70" s="94">
        <f t="shared" si="29"/>
        <v>0</v>
      </c>
      <c r="G70" s="94">
        <f t="shared" si="29"/>
        <v>0</v>
      </c>
      <c r="H70" s="94">
        <f t="shared" si="29"/>
        <v>0</v>
      </c>
      <c r="I70" s="94">
        <f t="shared" si="29"/>
        <v>0</v>
      </c>
      <c r="J70" s="94">
        <f t="shared" si="29"/>
        <v>0</v>
      </c>
      <c r="K70" s="94">
        <f t="shared" si="29"/>
        <v>0</v>
      </c>
      <c r="L70" s="94">
        <f t="shared" si="29"/>
        <v>0</v>
      </c>
      <c r="M70" s="94">
        <f t="shared" si="29"/>
        <v>0</v>
      </c>
      <c r="N70" s="94">
        <f t="shared" si="29"/>
        <v>0</v>
      </c>
      <c r="O70" s="94">
        <f t="shared" si="29"/>
        <v>0</v>
      </c>
      <c r="P70" s="94">
        <f t="shared" si="29"/>
        <v>0</v>
      </c>
      <c r="Q70" s="94">
        <f t="shared" si="29"/>
        <v>0</v>
      </c>
      <c r="R70" s="94">
        <f t="shared" si="29"/>
        <v>0</v>
      </c>
      <c r="S70" s="94">
        <f t="shared" si="29"/>
        <v>0</v>
      </c>
      <c r="T70" s="94">
        <f t="shared" si="29"/>
        <v>0</v>
      </c>
      <c r="U70" s="94">
        <f t="shared" si="29"/>
        <v>0</v>
      </c>
      <c r="V70" s="94">
        <f t="shared" si="29"/>
        <v>0</v>
      </c>
      <c r="W70" s="94">
        <f t="shared" si="29"/>
        <v>0</v>
      </c>
      <c r="X70" s="94">
        <f t="shared" si="29"/>
        <v>0</v>
      </c>
      <c r="Y70" s="94">
        <f t="shared" si="29"/>
        <v>0</v>
      </c>
      <c r="Z70" s="94">
        <f t="shared" si="29"/>
        <v>0</v>
      </c>
      <c r="AA70" s="94">
        <f t="shared" si="29"/>
        <v>0</v>
      </c>
      <c r="AB70" s="94">
        <f>IF(IFERROR(IF(VLOOKUP(AB69,AB$149:AB$153,1,0)&gt;=1,AB$148,0),AB69)=AB$130,AB$134,IF(IFERROR(IF(VLOOKUP(AB69,AB$149:AB$153,1,0)&gt;=1,AB$148,0),AB69)=AB$137,AB$140,IF(IFERROR(IF(VLOOKUP(AB69,AB$149:AB$153,1,0)&gt;=1,AB$148,0),AB69)=AB$143,AB$145,0)))</f>
        <v>0</v>
      </c>
      <c r="AC70" s="223"/>
    </row>
    <row r="71" spans="1:29" ht="15" hidden="1" customHeight="1" x14ac:dyDescent="0.4">
      <c r="A71" s="260">
        <f>+A69+1</f>
        <v>7</v>
      </c>
      <c r="B71" s="237">
        <f>+Partici!K41</f>
        <v>0</v>
      </c>
      <c r="C71" s="234">
        <f>SUM(D72:AB72)</f>
        <v>0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8"/>
      <c r="Y71" s="58"/>
      <c r="Z71" s="58"/>
      <c r="AA71" s="58"/>
      <c r="AB71" s="58"/>
      <c r="AC71" s="223">
        <f>SUM(D72:AB72)</f>
        <v>0</v>
      </c>
    </row>
    <row r="72" spans="1:29" ht="15.75" hidden="1" customHeight="1" x14ac:dyDescent="0.4">
      <c r="A72" s="261"/>
      <c r="B72" s="237"/>
      <c r="C72" s="235"/>
      <c r="D72" s="94">
        <f t="shared" ref="D72:AB72" si="30">IF(IFERROR(IF(VLOOKUP(D71,D$149:D$153,1,0)&gt;=1,D$148,0),D71)=D$130,D$134,IF(IFERROR(IF(VLOOKUP(D71,D$149:D$153,1,0)&gt;=1,D$148,0),D71)=D$137,D$140,IF(IFERROR(IF(VLOOKUP(D71,D$149:D$153,1,0)&gt;=1,D$148,0),D71)=D$143,D$145,0)))</f>
        <v>0</v>
      </c>
      <c r="E72" s="94">
        <f t="shared" si="30"/>
        <v>0</v>
      </c>
      <c r="F72" s="94">
        <f t="shared" si="30"/>
        <v>0</v>
      </c>
      <c r="G72" s="94">
        <f t="shared" si="30"/>
        <v>0</v>
      </c>
      <c r="H72" s="94">
        <f t="shared" si="30"/>
        <v>0</v>
      </c>
      <c r="I72" s="94">
        <f t="shared" si="30"/>
        <v>0</v>
      </c>
      <c r="J72" s="94">
        <f t="shared" si="30"/>
        <v>0</v>
      </c>
      <c r="K72" s="94">
        <f t="shared" si="30"/>
        <v>0</v>
      </c>
      <c r="L72" s="94">
        <f t="shared" si="30"/>
        <v>0</v>
      </c>
      <c r="M72" s="94">
        <f t="shared" si="30"/>
        <v>0</v>
      </c>
      <c r="N72" s="94">
        <f t="shared" si="30"/>
        <v>0</v>
      </c>
      <c r="O72" s="94">
        <f t="shared" si="30"/>
        <v>0</v>
      </c>
      <c r="P72" s="94">
        <f t="shared" si="30"/>
        <v>0</v>
      </c>
      <c r="Q72" s="94">
        <f t="shared" si="30"/>
        <v>0</v>
      </c>
      <c r="R72" s="94">
        <f t="shared" si="30"/>
        <v>0</v>
      </c>
      <c r="S72" s="94">
        <f t="shared" si="30"/>
        <v>0</v>
      </c>
      <c r="T72" s="94">
        <f t="shared" si="30"/>
        <v>0</v>
      </c>
      <c r="U72" s="94">
        <f t="shared" si="30"/>
        <v>0</v>
      </c>
      <c r="V72" s="94">
        <f t="shared" si="30"/>
        <v>0</v>
      </c>
      <c r="W72" s="94">
        <f t="shared" si="30"/>
        <v>0</v>
      </c>
      <c r="X72" s="94">
        <f t="shared" si="30"/>
        <v>0</v>
      </c>
      <c r="Y72" s="94">
        <f t="shared" si="30"/>
        <v>0</v>
      </c>
      <c r="Z72" s="94">
        <f t="shared" si="30"/>
        <v>0</v>
      </c>
      <c r="AA72" s="94">
        <f t="shared" si="30"/>
        <v>0</v>
      </c>
      <c r="AB72" s="94">
        <f t="shared" si="30"/>
        <v>0</v>
      </c>
      <c r="AC72" s="223"/>
    </row>
    <row r="73" spans="1:29" ht="15.75" hidden="1" customHeight="1" x14ac:dyDescent="0.4">
      <c r="A73" s="260">
        <f>+A71+1</f>
        <v>8</v>
      </c>
      <c r="B73" s="237">
        <f>+Partici!K42</f>
        <v>0</v>
      </c>
      <c r="C73" s="234">
        <f>SUM(D74:AB74)</f>
        <v>0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8"/>
      <c r="Y73" s="58"/>
      <c r="Z73" s="58"/>
      <c r="AA73" s="58"/>
      <c r="AB73" s="58"/>
      <c r="AC73" s="223">
        <f>SUM(D74:AB74)</f>
        <v>0</v>
      </c>
    </row>
    <row r="74" spans="1:29" ht="15.75" hidden="1" customHeight="1" x14ac:dyDescent="0.4">
      <c r="A74" s="261"/>
      <c r="B74" s="237"/>
      <c r="C74" s="235"/>
      <c r="D74" s="94">
        <f t="shared" ref="D74:AA74" si="31">IF(IFERROR(IF(VLOOKUP(D73,D$149:D$153,1,0)&gt;=1,D$148,0),D73)=D$130,D$134,IF(IFERROR(IF(VLOOKUP(D73,D$149:D$153,1,0)&gt;=1,D$148,0),D73)=D$137,D$140,IF(IFERROR(IF(VLOOKUP(D73,D$149:D$153,1,0)&gt;=1,D$148,0),D73)=D$143,D$145,0)))</f>
        <v>0</v>
      </c>
      <c r="E74" s="94">
        <f t="shared" si="31"/>
        <v>0</v>
      </c>
      <c r="F74" s="94">
        <f t="shared" si="31"/>
        <v>0</v>
      </c>
      <c r="G74" s="94">
        <f t="shared" si="31"/>
        <v>0</v>
      </c>
      <c r="H74" s="94">
        <f t="shared" si="31"/>
        <v>0</v>
      </c>
      <c r="I74" s="94">
        <f t="shared" si="31"/>
        <v>0</v>
      </c>
      <c r="J74" s="94">
        <f t="shared" si="31"/>
        <v>0</v>
      </c>
      <c r="K74" s="94">
        <f t="shared" si="31"/>
        <v>0</v>
      </c>
      <c r="L74" s="94">
        <f t="shared" si="31"/>
        <v>0</v>
      </c>
      <c r="M74" s="94">
        <f t="shared" si="31"/>
        <v>0</v>
      </c>
      <c r="N74" s="94">
        <f t="shared" si="31"/>
        <v>0</v>
      </c>
      <c r="O74" s="94">
        <f t="shared" si="31"/>
        <v>0</v>
      </c>
      <c r="P74" s="94">
        <f t="shared" si="31"/>
        <v>0</v>
      </c>
      <c r="Q74" s="94">
        <f t="shared" si="31"/>
        <v>0</v>
      </c>
      <c r="R74" s="94">
        <f t="shared" si="31"/>
        <v>0</v>
      </c>
      <c r="S74" s="94">
        <f t="shared" si="31"/>
        <v>0</v>
      </c>
      <c r="T74" s="94">
        <f t="shared" si="31"/>
        <v>0</v>
      </c>
      <c r="U74" s="94">
        <f t="shared" si="31"/>
        <v>0</v>
      </c>
      <c r="V74" s="94">
        <f t="shared" si="31"/>
        <v>0</v>
      </c>
      <c r="W74" s="94">
        <f t="shared" si="31"/>
        <v>0</v>
      </c>
      <c r="X74" s="94">
        <f t="shared" si="31"/>
        <v>0</v>
      </c>
      <c r="Y74" s="94">
        <f t="shared" si="31"/>
        <v>0</v>
      </c>
      <c r="Z74" s="94">
        <f t="shared" si="31"/>
        <v>0</v>
      </c>
      <c r="AA74" s="94">
        <f t="shared" si="31"/>
        <v>0</v>
      </c>
      <c r="AB74" s="94">
        <f>IF(IFERROR(IF(VLOOKUP(AB73,AB$149:AB$153,1,0)&gt;=1,AB$148,0),AB73)=AB$130,AB$134,IF(IFERROR(IF(VLOOKUP(AB73,AB$149:AB$153,1,0)&gt;=1,AB$148,0),AB73)=AB$137,AB$140,IF(IFERROR(IF(VLOOKUP(AB73,AB$149:AB$153,1,0)&gt;=1,AB$148,0),AB73)=AB$143,AB$145,0)))</f>
        <v>0</v>
      </c>
      <c r="AC74" s="223"/>
    </row>
    <row r="75" spans="1:29" ht="15.75" hidden="1" customHeight="1" x14ac:dyDescent="0.4">
      <c r="A75" s="260">
        <f>+A73+1</f>
        <v>9</v>
      </c>
      <c r="B75" s="237">
        <f>+Partici!K43</f>
        <v>0</v>
      </c>
      <c r="C75" s="234">
        <f>SUM(D76:AB76)</f>
        <v>0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8"/>
      <c r="Y75" s="58"/>
      <c r="Z75" s="58"/>
      <c r="AA75" s="58"/>
      <c r="AB75" s="58"/>
      <c r="AC75" s="223">
        <f>SUM(D76:AB76)</f>
        <v>0</v>
      </c>
    </row>
    <row r="76" spans="1:29" ht="15.75" hidden="1" customHeight="1" x14ac:dyDescent="0.4">
      <c r="A76" s="261"/>
      <c r="B76" s="237"/>
      <c r="C76" s="235"/>
      <c r="D76" s="94">
        <f t="shared" ref="D76:AA76" si="32">IF(IFERROR(IF(VLOOKUP(D75,D$149:D$153,1,0)&gt;=1,D$148,0),D75)=D$130,D$134,IF(IFERROR(IF(VLOOKUP(D75,D$149:D$153,1,0)&gt;=1,D$148,0),D75)=D$137,D$140,IF(IFERROR(IF(VLOOKUP(D75,D$149:D$153,1,0)&gt;=1,D$148,0),D75)=D$143,D$145,0)))</f>
        <v>0</v>
      </c>
      <c r="E76" s="94">
        <f t="shared" si="32"/>
        <v>0</v>
      </c>
      <c r="F76" s="94">
        <f t="shared" si="32"/>
        <v>0</v>
      </c>
      <c r="G76" s="94">
        <f t="shared" si="32"/>
        <v>0</v>
      </c>
      <c r="H76" s="94">
        <f t="shared" si="32"/>
        <v>0</v>
      </c>
      <c r="I76" s="94">
        <f t="shared" si="32"/>
        <v>0</v>
      </c>
      <c r="J76" s="94">
        <f t="shared" si="32"/>
        <v>0</v>
      </c>
      <c r="K76" s="94">
        <f t="shared" si="32"/>
        <v>0</v>
      </c>
      <c r="L76" s="94">
        <f t="shared" si="32"/>
        <v>0</v>
      </c>
      <c r="M76" s="94">
        <f t="shared" si="32"/>
        <v>0</v>
      </c>
      <c r="N76" s="94">
        <f t="shared" si="32"/>
        <v>0</v>
      </c>
      <c r="O76" s="94">
        <f t="shared" si="32"/>
        <v>0</v>
      </c>
      <c r="P76" s="94">
        <f t="shared" si="32"/>
        <v>0</v>
      </c>
      <c r="Q76" s="94">
        <f t="shared" si="32"/>
        <v>0</v>
      </c>
      <c r="R76" s="94">
        <f t="shared" si="32"/>
        <v>0</v>
      </c>
      <c r="S76" s="94">
        <f t="shared" si="32"/>
        <v>0</v>
      </c>
      <c r="T76" s="94">
        <f t="shared" si="32"/>
        <v>0</v>
      </c>
      <c r="U76" s="94">
        <f t="shared" si="32"/>
        <v>0</v>
      </c>
      <c r="V76" s="94">
        <f t="shared" si="32"/>
        <v>0</v>
      </c>
      <c r="W76" s="94">
        <f t="shared" si="32"/>
        <v>0</v>
      </c>
      <c r="X76" s="94">
        <f t="shared" si="32"/>
        <v>0</v>
      </c>
      <c r="Y76" s="94">
        <f t="shared" si="32"/>
        <v>0</v>
      </c>
      <c r="Z76" s="94">
        <f t="shared" si="32"/>
        <v>0</v>
      </c>
      <c r="AA76" s="94">
        <f t="shared" si="32"/>
        <v>0</v>
      </c>
      <c r="AB76" s="94">
        <f>IF(IFERROR(IF(VLOOKUP(AB75,AB$149:AB$153,1,0)&gt;=1,AB$148,0),AB75)=AB$130,AB$134,IF(IFERROR(IF(VLOOKUP(AB75,AB$149:AB$153,1,0)&gt;=1,AB$148,0),AB75)=AB$137,AB$140,IF(IFERROR(IF(VLOOKUP(AB75,AB$149:AB$153,1,0)&gt;=1,AB$148,0),AB75)=AB$143,AB$145,0)))</f>
        <v>0</v>
      </c>
      <c r="AC76" s="223"/>
    </row>
    <row r="77" spans="1:29" ht="15.75" hidden="1" customHeight="1" x14ac:dyDescent="0.4">
      <c r="A77" s="260">
        <f>+A75+1</f>
        <v>10</v>
      </c>
      <c r="B77" s="237">
        <f>+Partici!K44</f>
        <v>0</v>
      </c>
      <c r="C77" s="234">
        <f>SUM(D78:AB78)</f>
        <v>0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8"/>
      <c r="Y77" s="58"/>
      <c r="Z77" s="58"/>
      <c r="AA77" s="58"/>
      <c r="AB77" s="58"/>
      <c r="AC77" s="223">
        <f>SUM(D78:AB78)</f>
        <v>0</v>
      </c>
    </row>
    <row r="78" spans="1:29" ht="15.75" hidden="1" customHeight="1" x14ac:dyDescent="0.4">
      <c r="A78" s="261"/>
      <c r="B78" s="237"/>
      <c r="C78" s="235"/>
      <c r="D78" s="94">
        <f t="shared" ref="D78:AA78" si="33">IF(IFERROR(IF(VLOOKUP(D77,D$149:D$153,1,0)&gt;=1,D$148,0),D77)=D$130,D$134,IF(IFERROR(IF(VLOOKUP(D77,D$149:D$153,1,0)&gt;=1,D$148,0),D77)=D$137,D$140,IF(IFERROR(IF(VLOOKUP(D77,D$149:D$153,1,0)&gt;=1,D$148,0),D77)=D$143,D$145,0)))</f>
        <v>0</v>
      </c>
      <c r="E78" s="94">
        <f t="shared" si="33"/>
        <v>0</v>
      </c>
      <c r="F78" s="94">
        <f t="shared" si="33"/>
        <v>0</v>
      </c>
      <c r="G78" s="94">
        <f t="shared" si="33"/>
        <v>0</v>
      </c>
      <c r="H78" s="94">
        <f t="shared" si="33"/>
        <v>0</v>
      </c>
      <c r="I78" s="94">
        <f t="shared" si="33"/>
        <v>0</v>
      </c>
      <c r="J78" s="94">
        <f t="shared" si="33"/>
        <v>0</v>
      </c>
      <c r="K78" s="94">
        <f t="shared" si="33"/>
        <v>0</v>
      </c>
      <c r="L78" s="94">
        <f t="shared" si="33"/>
        <v>0</v>
      </c>
      <c r="M78" s="94">
        <f t="shared" si="33"/>
        <v>0</v>
      </c>
      <c r="N78" s="94">
        <f t="shared" si="33"/>
        <v>0</v>
      </c>
      <c r="O78" s="94">
        <f t="shared" si="33"/>
        <v>0</v>
      </c>
      <c r="P78" s="94">
        <f t="shared" si="33"/>
        <v>0</v>
      </c>
      <c r="Q78" s="94">
        <f t="shared" si="33"/>
        <v>0</v>
      </c>
      <c r="R78" s="94">
        <f t="shared" si="33"/>
        <v>0</v>
      </c>
      <c r="S78" s="94">
        <f t="shared" si="33"/>
        <v>0</v>
      </c>
      <c r="T78" s="94">
        <f t="shared" si="33"/>
        <v>0</v>
      </c>
      <c r="U78" s="94">
        <f t="shared" si="33"/>
        <v>0</v>
      </c>
      <c r="V78" s="94">
        <f t="shared" si="33"/>
        <v>0</v>
      </c>
      <c r="W78" s="94">
        <f t="shared" si="33"/>
        <v>0</v>
      </c>
      <c r="X78" s="94">
        <f t="shared" si="33"/>
        <v>0</v>
      </c>
      <c r="Y78" s="94">
        <f t="shared" si="33"/>
        <v>0</v>
      </c>
      <c r="Z78" s="94">
        <f t="shared" si="33"/>
        <v>0</v>
      </c>
      <c r="AA78" s="94">
        <f t="shared" si="33"/>
        <v>0</v>
      </c>
      <c r="AB78" s="94">
        <f>IF(IFERROR(IF(VLOOKUP(AB77,AB$149:AB$153,1,0)&gt;=1,AB$148,0),AB77)=AB$130,AB$134,IF(IFERROR(IF(VLOOKUP(AB77,AB$149:AB$153,1,0)&gt;=1,AB$148,0),AB77)=AB$137,AB$140,IF(IFERROR(IF(VLOOKUP(AB77,AB$149:AB$153,1,0)&gt;=1,AB$148,0),AB77)=AB$143,AB$145,0)))</f>
        <v>0</v>
      </c>
      <c r="AC78" s="223"/>
    </row>
    <row r="79" spans="1:29" ht="15.75" hidden="1" customHeight="1" x14ac:dyDescent="0.4">
      <c r="A79" s="260">
        <f t="shared" ref="A79:A125" si="34">+A77+1</f>
        <v>11</v>
      </c>
      <c r="B79" s="237">
        <f>+Partici!K45</f>
        <v>0</v>
      </c>
      <c r="C79" s="234">
        <f>SUM(D80:AB80)</f>
        <v>0</v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8"/>
      <c r="Y79" s="58"/>
      <c r="Z79" s="58"/>
      <c r="AA79" s="58"/>
      <c r="AB79" s="58"/>
      <c r="AC79" s="223">
        <f>SUM(D80:AB80)</f>
        <v>0</v>
      </c>
    </row>
    <row r="80" spans="1:29" ht="15.75" hidden="1" customHeight="1" x14ac:dyDescent="0.4">
      <c r="A80" s="261"/>
      <c r="B80" s="237"/>
      <c r="C80" s="235"/>
      <c r="D80" s="94">
        <f t="shared" ref="D80:AA80" si="35">IF(IFERROR(IF(VLOOKUP(D79,D$149:D$153,1,0)&gt;=1,D$148,0),D79)=D$130,D$134,IF(IFERROR(IF(VLOOKUP(D79,D$149:D$153,1,0)&gt;=1,D$148,0),D79)=D$137,D$140,IF(IFERROR(IF(VLOOKUP(D79,D$149:D$153,1,0)&gt;=1,D$148,0),D79)=D$143,D$145,0)))</f>
        <v>0</v>
      </c>
      <c r="E80" s="94">
        <f t="shared" si="35"/>
        <v>0</v>
      </c>
      <c r="F80" s="94">
        <f t="shared" si="35"/>
        <v>0</v>
      </c>
      <c r="G80" s="94">
        <f t="shared" si="35"/>
        <v>0</v>
      </c>
      <c r="H80" s="94">
        <f t="shared" si="35"/>
        <v>0</v>
      </c>
      <c r="I80" s="94">
        <f t="shared" si="35"/>
        <v>0</v>
      </c>
      <c r="J80" s="94">
        <f t="shared" si="35"/>
        <v>0</v>
      </c>
      <c r="K80" s="94">
        <f t="shared" si="35"/>
        <v>0</v>
      </c>
      <c r="L80" s="94">
        <f t="shared" si="35"/>
        <v>0</v>
      </c>
      <c r="M80" s="94">
        <f t="shared" si="35"/>
        <v>0</v>
      </c>
      <c r="N80" s="94">
        <f t="shared" si="35"/>
        <v>0</v>
      </c>
      <c r="O80" s="94">
        <f t="shared" si="35"/>
        <v>0</v>
      </c>
      <c r="P80" s="94">
        <f t="shared" si="35"/>
        <v>0</v>
      </c>
      <c r="Q80" s="94">
        <f t="shared" si="35"/>
        <v>0</v>
      </c>
      <c r="R80" s="94">
        <f t="shared" si="35"/>
        <v>0</v>
      </c>
      <c r="S80" s="94">
        <f t="shared" si="35"/>
        <v>0</v>
      </c>
      <c r="T80" s="94">
        <f t="shared" si="35"/>
        <v>0</v>
      </c>
      <c r="U80" s="94">
        <f t="shared" si="35"/>
        <v>0</v>
      </c>
      <c r="V80" s="94">
        <f t="shared" si="35"/>
        <v>0</v>
      </c>
      <c r="W80" s="94">
        <f t="shared" si="35"/>
        <v>0</v>
      </c>
      <c r="X80" s="94">
        <f t="shared" si="35"/>
        <v>0</v>
      </c>
      <c r="Y80" s="94">
        <f t="shared" si="35"/>
        <v>0</v>
      </c>
      <c r="Z80" s="94">
        <f t="shared" si="35"/>
        <v>0</v>
      </c>
      <c r="AA80" s="94">
        <f t="shared" si="35"/>
        <v>0</v>
      </c>
      <c r="AB80" s="94">
        <f>IF(IFERROR(IF(VLOOKUP(AB79,AB$149:AB$153,1,0)&gt;=1,AB$148,0),AB79)=AB$130,AB$134,IF(IFERROR(IF(VLOOKUP(AB79,AB$149:AB$153,1,0)&gt;=1,AB$148,0),AB79)=AB$137,AB$140,IF(IFERROR(IF(VLOOKUP(AB79,AB$149:AB$153,1,0)&gt;=1,AB$148,0),AB79)=AB$143,AB$145,0)))</f>
        <v>0</v>
      </c>
      <c r="AC80" s="223"/>
    </row>
    <row r="81" spans="1:29" ht="15.75" hidden="1" customHeight="1" x14ac:dyDescent="0.4">
      <c r="A81" s="260">
        <f t="shared" si="34"/>
        <v>12</v>
      </c>
      <c r="B81" s="237">
        <f>+Partici!K46</f>
        <v>0</v>
      </c>
      <c r="C81" s="234">
        <f>SUM(D82:AB82)</f>
        <v>0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8"/>
      <c r="Y81" s="58"/>
      <c r="Z81" s="58"/>
      <c r="AA81" s="58"/>
      <c r="AB81" s="58"/>
      <c r="AC81" s="223">
        <f>SUM(D82:AB82)</f>
        <v>0</v>
      </c>
    </row>
    <row r="82" spans="1:29" ht="15.75" hidden="1" customHeight="1" x14ac:dyDescent="0.4">
      <c r="A82" s="261"/>
      <c r="B82" s="237"/>
      <c r="C82" s="235"/>
      <c r="D82" s="94">
        <f t="shared" ref="D82:AA82" si="36">IF(IFERROR(IF(VLOOKUP(D81,D$149:D$153,1,0)&gt;=1,D$148,0),D81)=D$130,D$134,IF(IFERROR(IF(VLOOKUP(D81,D$149:D$153,1,0)&gt;=1,D$148,0),D81)=D$137,D$140,IF(IFERROR(IF(VLOOKUP(D81,D$149:D$153,1,0)&gt;=1,D$148,0),D81)=D$143,D$145,0)))</f>
        <v>0</v>
      </c>
      <c r="E82" s="94">
        <f t="shared" si="36"/>
        <v>0</v>
      </c>
      <c r="F82" s="94">
        <f t="shared" si="36"/>
        <v>0</v>
      </c>
      <c r="G82" s="94">
        <f t="shared" si="36"/>
        <v>0</v>
      </c>
      <c r="H82" s="94">
        <f t="shared" si="36"/>
        <v>0</v>
      </c>
      <c r="I82" s="94">
        <f t="shared" si="36"/>
        <v>0</v>
      </c>
      <c r="J82" s="94">
        <f t="shared" si="36"/>
        <v>0</v>
      </c>
      <c r="K82" s="94">
        <f t="shared" si="36"/>
        <v>0</v>
      </c>
      <c r="L82" s="94">
        <f t="shared" si="36"/>
        <v>0</v>
      </c>
      <c r="M82" s="94">
        <f t="shared" si="36"/>
        <v>0</v>
      </c>
      <c r="N82" s="94">
        <f t="shared" si="36"/>
        <v>0</v>
      </c>
      <c r="O82" s="94">
        <f t="shared" si="36"/>
        <v>0</v>
      </c>
      <c r="P82" s="94">
        <f t="shared" si="36"/>
        <v>0</v>
      </c>
      <c r="Q82" s="94">
        <f t="shared" si="36"/>
        <v>0</v>
      </c>
      <c r="R82" s="94">
        <f t="shared" si="36"/>
        <v>0</v>
      </c>
      <c r="S82" s="94">
        <f t="shared" si="36"/>
        <v>0</v>
      </c>
      <c r="T82" s="94">
        <f t="shared" si="36"/>
        <v>0</v>
      </c>
      <c r="U82" s="94">
        <f t="shared" si="36"/>
        <v>0</v>
      </c>
      <c r="V82" s="94">
        <f t="shared" si="36"/>
        <v>0</v>
      </c>
      <c r="W82" s="94">
        <f t="shared" si="36"/>
        <v>0</v>
      </c>
      <c r="X82" s="94">
        <f t="shared" si="36"/>
        <v>0</v>
      </c>
      <c r="Y82" s="94">
        <f t="shared" si="36"/>
        <v>0</v>
      </c>
      <c r="Z82" s="94">
        <f t="shared" si="36"/>
        <v>0</v>
      </c>
      <c r="AA82" s="94">
        <f t="shared" si="36"/>
        <v>0</v>
      </c>
      <c r="AB82" s="94">
        <f>IF(IFERROR(IF(VLOOKUP(AB81,AB$149:AB$153,1,0)&gt;=1,AB$148,0),AB81)=AB$130,AB$134,IF(IFERROR(IF(VLOOKUP(AB81,AB$149:AB$153,1,0)&gt;=1,AB$148,0),AB81)=AB$137,AB$140,IF(IFERROR(IF(VLOOKUP(AB81,AB$149:AB$153,1,0)&gt;=1,AB$148,0),AB81)=AB$143,AB$145,0)))</f>
        <v>0</v>
      </c>
      <c r="AC82" s="223"/>
    </row>
    <row r="83" spans="1:29" ht="15.75" hidden="1" customHeight="1" x14ac:dyDescent="0.4">
      <c r="A83" s="260">
        <f t="shared" si="34"/>
        <v>13</v>
      </c>
      <c r="B83" s="237">
        <f>+Partici!K47</f>
        <v>0</v>
      </c>
      <c r="C83" s="234">
        <f>SUM(D84:AB84)</f>
        <v>0</v>
      </c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8"/>
      <c r="Y83" s="58"/>
      <c r="Z83" s="58"/>
      <c r="AA83" s="58"/>
      <c r="AB83" s="58"/>
      <c r="AC83" s="223">
        <f>SUM(D84:AB84)</f>
        <v>0</v>
      </c>
    </row>
    <row r="84" spans="1:29" ht="15.75" hidden="1" customHeight="1" x14ac:dyDescent="0.4">
      <c r="A84" s="261"/>
      <c r="B84" s="237"/>
      <c r="C84" s="235"/>
      <c r="D84" s="94">
        <f t="shared" ref="D84:AA84" si="37">IF(IFERROR(IF(VLOOKUP(D83,D$149:D$153,1,0)&gt;=1,D$148,0),D83)=D$130,D$134,IF(IFERROR(IF(VLOOKUP(D83,D$149:D$153,1,0)&gt;=1,D$148,0),D83)=D$137,D$140,IF(IFERROR(IF(VLOOKUP(D83,D$149:D$153,1,0)&gt;=1,D$148,0),D83)=D$143,D$145,0)))</f>
        <v>0</v>
      </c>
      <c r="E84" s="94">
        <f t="shared" si="37"/>
        <v>0</v>
      </c>
      <c r="F84" s="94">
        <f t="shared" si="37"/>
        <v>0</v>
      </c>
      <c r="G84" s="94">
        <f t="shared" si="37"/>
        <v>0</v>
      </c>
      <c r="H84" s="94">
        <f t="shared" si="37"/>
        <v>0</v>
      </c>
      <c r="I84" s="94">
        <f t="shared" si="37"/>
        <v>0</v>
      </c>
      <c r="J84" s="94">
        <f t="shared" si="37"/>
        <v>0</v>
      </c>
      <c r="K84" s="94">
        <f t="shared" si="37"/>
        <v>0</v>
      </c>
      <c r="L84" s="94">
        <f t="shared" si="37"/>
        <v>0</v>
      </c>
      <c r="M84" s="94">
        <f t="shared" si="37"/>
        <v>0</v>
      </c>
      <c r="N84" s="94">
        <f t="shared" si="37"/>
        <v>0</v>
      </c>
      <c r="O84" s="94">
        <f t="shared" si="37"/>
        <v>0</v>
      </c>
      <c r="P84" s="94">
        <f t="shared" si="37"/>
        <v>0</v>
      </c>
      <c r="Q84" s="94">
        <f t="shared" si="37"/>
        <v>0</v>
      </c>
      <c r="R84" s="94">
        <f t="shared" si="37"/>
        <v>0</v>
      </c>
      <c r="S84" s="94">
        <f t="shared" si="37"/>
        <v>0</v>
      </c>
      <c r="T84" s="94">
        <f t="shared" si="37"/>
        <v>0</v>
      </c>
      <c r="U84" s="94">
        <f t="shared" si="37"/>
        <v>0</v>
      </c>
      <c r="V84" s="94">
        <f t="shared" si="37"/>
        <v>0</v>
      </c>
      <c r="W84" s="94">
        <f t="shared" si="37"/>
        <v>0</v>
      </c>
      <c r="X84" s="94">
        <f t="shared" si="37"/>
        <v>0</v>
      </c>
      <c r="Y84" s="94">
        <f t="shared" si="37"/>
        <v>0</v>
      </c>
      <c r="Z84" s="94">
        <f t="shared" si="37"/>
        <v>0</v>
      </c>
      <c r="AA84" s="94">
        <f t="shared" si="37"/>
        <v>0</v>
      </c>
      <c r="AB84" s="94">
        <f>IF(IFERROR(IF(VLOOKUP(AB83,AB$149:AB$153,1,0)&gt;=1,AB$148,0),AB83)=AB$130,AB$134,IF(IFERROR(IF(VLOOKUP(AB83,AB$149:AB$153,1,0)&gt;=1,AB$148,0),AB83)=AB$137,AB$140,IF(IFERROR(IF(VLOOKUP(AB83,AB$149:AB$153,1,0)&gt;=1,AB$148,0),AB83)=AB$143,AB$145,0)))</f>
        <v>0</v>
      </c>
      <c r="AC84" s="223"/>
    </row>
    <row r="85" spans="1:29" ht="15.75" hidden="1" customHeight="1" x14ac:dyDescent="0.4">
      <c r="A85" s="260">
        <f t="shared" si="34"/>
        <v>14</v>
      </c>
      <c r="B85" s="237">
        <f>+Partici!K48</f>
        <v>0</v>
      </c>
      <c r="C85" s="234">
        <f>SUM(D86:AB86)</f>
        <v>0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8"/>
      <c r="Y85" s="58"/>
      <c r="Z85" s="58"/>
      <c r="AA85" s="58"/>
      <c r="AB85" s="58"/>
      <c r="AC85" s="223">
        <f>SUM(D86:AB86)</f>
        <v>0</v>
      </c>
    </row>
    <row r="86" spans="1:29" ht="15.75" hidden="1" customHeight="1" x14ac:dyDescent="0.4">
      <c r="A86" s="261"/>
      <c r="B86" s="237"/>
      <c r="C86" s="235"/>
      <c r="D86" s="94">
        <f t="shared" ref="D86:AA86" si="38">IF(IFERROR(IF(VLOOKUP(D85,D$149:D$153,1,0)&gt;=1,D$148,0),D85)=D$130,D$134,IF(IFERROR(IF(VLOOKUP(D85,D$149:D$153,1,0)&gt;=1,D$148,0),D85)=D$137,D$140,IF(IFERROR(IF(VLOOKUP(D85,D$149:D$153,1,0)&gt;=1,D$148,0),D85)=D$143,D$145,0)))</f>
        <v>0</v>
      </c>
      <c r="E86" s="94">
        <f t="shared" si="38"/>
        <v>0</v>
      </c>
      <c r="F86" s="94">
        <f t="shared" si="38"/>
        <v>0</v>
      </c>
      <c r="G86" s="94">
        <f t="shared" si="38"/>
        <v>0</v>
      </c>
      <c r="H86" s="94">
        <f t="shared" si="38"/>
        <v>0</v>
      </c>
      <c r="I86" s="94">
        <f t="shared" si="38"/>
        <v>0</v>
      </c>
      <c r="J86" s="94">
        <f t="shared" si="38"/>
        <v>0</v>
      </c>
      <c r="K86" s="94">
        <f t="shared" si="38"/>
        <v>0</v>
      </c>
      <c r="L86" s="94">
        <f t="shared" si="38"/>
        <v>0</v>
      </c>
      <c r="M86" s="94">
        <f t="shared" si="38"/>
        <v>0</v>
      </c>
      <c r="N86" s="94">
        <f t="shared" si="38"/>
        <v>0</v>
      </c>
      <c r="O86" s="94">
        <f t="shared" si="38"/>
        <v>0</v>
      </c>
      <c r="P86" s="94">
        <f t="shared" si="38"/>
        <v>0</v>
      </c>
      <c r="Q86" s="94">
        <f t="shared" si="38"/>
        <v>0</v>
      </c>
      <c r="R86" s="94">
        <f t="shared" si="38"/>
        <v>0</v>
      </c>
      <c r="S86" s="94">
        <f t="shared" si="38"/>
        <v>0</v>
      </c>
      <c r="T86" s="94">
        <f t="shared" si="38"/>
        <v>0</v>
      </c>
      <c r="U86" s="94">
        <f t="shared" si="38"/>
        <v>0</v>
      </c>
      <c r="V86" s="94">
        <f t="shared" si="38"/>
        <v>0</v>
      </c>
      <c r="W86" s="94">
        <f t="shared" si="38"/>
        <v>0</v>
      </c>
      <c r="X86" s="94">
        <f t="shared" si="38"/>
        <v>0</v>
      </c>
      <c r="Y86" s="94">
        <f t="shared" si="38"/>
        <v>0</v>
      </c>
      <c r="Z86" s="94">
        <f t="shared" si="38"/>
        <v>0</v>
      </c>
      <c r="AA86" s="94">
        <f t="shared" si="38"/>
        <v>0</v>
      </c>
      <c r="AB86" s="94">
        <f>IF(IFERROR(IF(VLOOKUP(AB85,AB$149:AB$153,1,0)&gt;=1,AB$148,0),AB85)=AB$130,AB$134,IF(IFERROR(IF(VLOOKUP(AB85,AB$149:AB$153,1,0)&gt;=1,AB$148,0),AB85)=AB$137,AB$140,IF(IFERROR(IF(VLOOKUP(AB85,AB$149:AB$153,1,0)&gt;=1,AB$148,0),AB85)=AB$143,AB$145,0)))</f>
        <v>0</v>
      </c>
      <c r="AC86" s="223"/>
    </row>
    <row r="87" spans="1:29" ht="15.75" hidden="1" customHeight="1" x14ac:dyDescent="0.4">
      <c r="A87" s="260">
        <f t="shared" si="34"/>
        <v>15</v>
      </c>
      <c r="B87" s="237">
        <f>+Partici!K49</f>
        <v>0</v>
      </c>
      <c r="C87" s="234">
        <f>SUM(D88:AB88)</f>
        <v>0</v>
      </c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8"/>
      <c r="Y87" s="58"/>
      <c r="Z87" s="58"/>
      <c r="AA87" s="58"/>
      <c r="AB87" s="58"/>
      <c r="AC87" s="223">
        <f>SUM(D88:AB88)</f>
        <v>0</v>
      </c>
    </row>
    <row r="88" spans="1:29" ht="15.75" hidden="1" customHeight="1" x14ac:dyDescent="0.4">
      <c r="A88" s="261"/>
      <c r="B88" s="237"/>
      <c r="C88" s="235"/>
      <c r="D88" s="94">
        <f t="shared" ref="D88:AB88" si="39">IF(IFERROR(IF(VLOOKUP(D87,D$149:D$153,1,0)&gt;=1,D$148,0),D87)=D$130,D$134,IF(IFERROR(IF(VLOOKUP(D87,D$149:D$153,1,0)&gt;=1,D$148,0),D87)=D$137,D$140,IF(IFERROR(IF(VLOOKUP(D87,D$149:D$153,1,0)&gt;=1,D$148,0),D87)=D$143,D$145,0)))</f>
        <v>0</v>
      </c>
      <c r="E88" s="94">
        <f t="shared" si="39"/>
        <v>0</v>
      </c>
      <c r="F88" s="94">
        <f t="shared" si="39"/>
        <v>0</v>
      </c>
      <c r="G88" s="94">
        <f t="shared" si="39"/>
        <v>0</v>
      </c>
      <c r="H88" s="94">
        <f t="shared" si="39"/>
        <v>0</v>
      </c>
      <c r="I88" s="94">
        <f t="shared" si="39"/>
        <v>0</v>
      </c>
      <c r="J88" s="94">
        <f t="shared" si="39"/>
        <v>0</v>
      </c>
      <c r="K88" s="94">
        <f t="shared" si="39"/>
        <v>0</v>
      </c>
      <c r="L88" s="94">
        <f t="shared" si="39"/>
        <v>0</v>
      </c>
      <c r="M88" s="94">
        <f t="shared" si="39"/>
        <v>0</v>
      </c>
      <c r="N88" s="94">
        <f t="shared" si="39"/>
        <v>0</v>
      </c>
      <c r="O88" s="94">
        <f t="shared" si="39"/>
        <v>0</v>
      </c>
      <c r="P88" s="94">
        <f t="shared" si="39"/>
        <v>0</v>
      </c>
      <c r="Q88" s="94">
        <f t="shared" si="39"/>
        <v>0</v>
      </c>
      <c r="R88" s="94">
        <f t="shared" si="39"/>
        <v>0</v>
      </c>
      <c r="S88" s="94">
        <f t="shared" si="39"/>
        <v>0</v>
      </c>
      <c r="T88" s="94">
        <f t="shared" si="39"/>
        <v>0</v>
      </c>
      <c r="U88" s="94">
        <f t="shared" si="39"/>
        <v>0</v>
      </c>
      <c r="V88" s="94">
        <f t="shared" si="39"/>
        <v>0</v>
      </c>
      <c r="W88" s="94">
        <f t="shared" si="39"/>
        <v>0</v>
      </c>
      <c r="X88" s="94">
        <f t="shared" si="39"/>
        <v>0</v>
      </c>
      <c r="Y88" s="94">
        <f t="shared" si="39"/>
        <v>0</v>
      </c>
      <c r="Z88" s="94">
        <f t="shared" si="39"/>
        <v>0</v>
      </c>
      <c r="AA88" s="94">
        <f t="shared" si="39"/>
        <v>0</v>
      </c>
      <c r="AB88" s="94">
        <f t="shared" si="39"/>
        <v>0</v>
      </c>
      <c r="AC88" s="223"/>
    </row>
    <row r="89" spans="1:29" ht="15.75" hidden="1" customHeight="1" x14ac:dyDescent="0.4">
      <c r="A89" s="260">
        <f t="shared" si="34"/>
        <v>16</v>
      </c>
      <c r="B89" s="237">
        <f>+Partici!K50</f>
        <v>0</v>
      </c>
      <c r="C89" s="234">
        <f>SUM(D90:AB90)</f>
        <v>0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8"/>
      <c r="Y89" s="58"/>
      <c r="Z89" s="58"/>
      <c r="AA89" s="58"/>
      <c r="AB89" s="58"/>
      <c r="AC89" s="223">
        <f>SUM(D90:AB90)</f>
        <v>0</v>
      </c>
    </row>
    <row r="90" spans="1:29" ht="15.75" hidden="1" customHeight="1" x14ac:dyDescent="0.4">
      <c r="A90" s="261"/>
      <c r="B90" s="237"/>
      <c r="C90" s="235"/>
      <c r="D90" s="94">
        <f t="shared" ref="D90:AA90" si="40">IF(IFERROR(IF(VLOOKUP(D89,D$149:D$153,1,0)&gt;=1,D$148,0),D89)=D$130,D$134,IF(IFERROR(IF(VLOOKUP(D89,D$149:D$153,1,0)&gt;=1,D$148,0),D89)=D$137,D$140,IF(IFERROR(IF(VLOOKUP(D89,D$149:D$153,1,0)&gt;=1,D$148,0),D89)=D$143,D$145,0)))</f>
        <v>0</v>
      </c>
      <c r="E90" s="94">
        <f t="shared" si="40"/>
        <v>0</v>
      </c>
      <c r="F90" s="94">
        <f t="shared" si="40"/>
        <v>0</v>
      </c>
      <c r="G90" s="94">
        <f t="shared" si="40"/>
        <v>0</v>
      </c>
      <c r="H90" s="94">
        <f t="shared" si="40"/>
        <v>0</v>
      </c>
      <c r="I90" s="94">
        <f t="shared" si="40"/>
        <v>0</v>
      </c>
      <c r="J90" s="94">
        <f t="shared" si="40"/>
        <v>0</v>
      </c>
      <c r="K90" s="94">
        <f t="shared" si="40"/>
        <v>0</v>
      </c>
      <c r="L90" s="94">
        <f t="shared" si="40"/>
        <v>0</v>
      </c>
      <c r="M90" s="94">
        <f t="shared" si="40"/>
        <v>0</v>
      </c>
      <c r="N90" s="94">
        <f t="shared" si="40"/>
        <v>0</v>
      </c>
      <c r="O90" s="94">
        <f t="shared" si="40"/>
        <v>0</v>
      </c>
      <c r="P90" s="94">
        <f t="shared" si="40"/>
        <v>0</v>
      </c>
      <c r="Q90" s="94">
        <f t="shared" si="40"/>
        <v>0</v>
      </c>
      <c r="R90" s="94">
        <f t="shared" si="40"/>
        <v>0</v>
      </c>
      <c r="S90" s="94">
        <f t="shared" si="40"/>
        <v>0</v>
      </c>
      <c r="T90" s="94">
        <f t="shared" si="40"/>
        <v>0</v>
      </c>
      <c r="U90" s="94">
        <f t="shared" si="40"/>
        <v>0</v>
      </c>
      <c r="V90" s="94">
        <f t="shared" si="40"/>
        <v>0</v>
      </c>
      <c r="W90" s="94">
        <f t="shared" si="40"/>
        <v>0</v>
      </c>
      <c r="X90" s="94">
        <f t="shared" si="40"/>
        <v>0</v>
      </c>
      <c r="Y90" s="94">
        <f t="shared" si="40"/>
        <v>0</v>
      </c>
      <c r="Z90" s="94">
        <f t="shared" si="40"/>
        <v>0</v>
      </c>
      <c r="AA90" s="94">
        <f t="shared" si="40"/>
        <v>0</v>
      </c>
      <c r="AB90" s="94">
        <f>IF(IFERROR(IF(VLOOKUP(AB89,AB$149:AB$153,1,0)&gt;=1,AB$148,0),AB89)=AB$130,AB$134,IF(IFERROR(IF(VLOOKUP(AB89,AB$149:AB$153,1,0)&gt;=1,AB$148,0),AB89)=AB$137,AB$140,IF(IFERROR(IF(VLOOKUP(AB89,AB$149:AB$153,1,0)&gt;=1,AB$148,0),AB89)=AB$143,AB$145,0)))</f>
        <v>0</v>
      </c>
      <c r="AC90" s="223"/>
    </row>
    <row r="91" spans="1:29" ht="15.75" hidden="1" customHeight="1" x14ac:dyDescent="0.4">
      <c r="A91" s="260">
        <f t="shared" si="34"/>
        <v>17</v>
      </c>
      <c r="B91" s="237">
        <f>+Partici!K51</f>
        <v>0</v>
      </c>
      <c r="C91" s="234">
        <f>SUM(D92:AB92)</f>
        <v>0</v>
      </c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8"/>
      <c r="Y91" s="58"/>
      <c r="Z91" s="58"/>
      <c r="AA91" s="58"/>
      <c r="AB91" s="58"/>
      <c r="AC91" s="223">
        <f>SUM(D92:AB92)</f>
        <v>0</v>
      </c>
    </row>
    <row r="92" spans="1:29" ht="15.75" hidden="1" customHeight="1" x14ac:dyDescent="0.4">
      <c r="A92" s="261"/>
      <c r="B92" s="237"/>
      <c r="C92" s="235"/>
      <c r="D92" s="94">
        <f t="shared" ref="D92:AA92" si="41">IF(IFERROR(IF(VLOOKUP(D91,D$149:D$153,1,0)&gt;=1,D$148,0),D91)=D$130,D$134,IF(IFERROR(IF(VLOOKUP(D91,D$149:D$153,1,0)&gt;=1,D$148,0),D91)=D$137,D$140,IF(IFERROR(IF(VLOOKUP(D91,D$149:D$153,1,0)&gt;=1,D$148,0),D91)=D$143,D$145,0)))</f>
        <v>0</v>
      </c>
      <c r="E92" s="94">
        <f t="shared" si="41"/>
        <v>0</v>
      </c>
      <c r="F92" s="94">
        <f t="shared" si="41"/>
        <v>0</v>
      </c>
      <c r="G92" s="94">
        <f t="shared" si="41"/>
        <v>0</v>
      </c>
      <c r="H92" s="94">
        <f t="shared" si="41"/>
        <v>0</v>
      </c>
      <c r="I92" s="94">
        <f t="shared" si="41"/>
        <v>0</v>
      </c>
      <c r="J92" s="94">
        <f t="shared" si="41"/>
        <v>0</v>
      </c>
      <c r="K92" s="94">
        <f t="shared" si="41"/>
        <v>0</v>
      </c>
      <c r="L92" s="94">
        <f t="shared" si="41"/>
        <v>0</v>
      </c>
      <c r="M92" s="94">
        <f t="shared" si="41"/>
        <v>0</v>
      </c>
      <c r="N92" s="94">
        <f t="shared" si="41"/>
        <v>0</v>
      </c>
      <c r="O92" s="94">
        <f t="shared" si="41"/>
        <v>0</v>
      </c>
      <c r="P92" s="94">
        <f t="shared" si="41"/>
        <v>0</v>
      </c>
      <c r="Q92" s="94">
        <f t="shared" si="41"/>
        <v>0</v>
      </c>
      <c r="R92" s="94">
        <f t="shared" si="41"/>
        <v>0</v>
      </c>
      <c r="S92" s="94">
        <f t="shared" si="41"/>
        <v>0</v>
      </c>
      <c r="T92" s="94">
        <f t="shared" si="41"/>
        <v>0</v>
      </c>
      <c r="U92" s="94">
        <f t="shared" si="41"/>
        <v>0</v>
      </c>
      <c r="V92" s="94">
        <f t="shared" si="41"/>
        <v>0</v>
      </c>
      <c r="W92" s="94">
        <f t="shared" si="41"/>
        <v>0</v>
      </c>
      <c r="X92" s="94">
        <f t="shared" si="41"/>
        <v>0</v>
      </c>
      <c r="Y92" s="94">
        <f t="shared" si="41"/>
        <v>0</v>
      </c>
      <c r="Z92" s="94">
        <f t="shared" si="41"/>
        <v>0</v>
      </c>
      <c r="AA92" s="94">
        <f t="shared" si="41"/>
        <v>0</v>
      </c>
      <c r="AB92" s="94">
        <f>IF(IFERROR(IF(VLOOKUP(AB91,AB$149:AB$153,1,0)&gt;=1,AB$148,0),AB91)=AB$130,AB$134,IF(IFERROR(IF(VLOOKUP(AB91,AB$149:AB$153,1,0)&gt;=1,AB$148,0),AB91)=AB$137,AB$140,IF(IFERROR(IF(VLOOKUP(AB91,AB$149:AB$153,1,0)&gt;=1,AB$148,0),AB91)=AB$143,AB$145,0)))</f>
        <v>0</v>
      </c>
      <c r="AC92" s="223"/>
    </row>
    <row r="93" spans="1:29" ht="15.75" hidden="1" customHeight="1" x14ac:dyDescent="0.4">
      <c r="A93" s="260">
        <f t="shared" si="34"/>
        <v>18</v>
      </c>
      <c r="B93" s="237">
        <f>+Partici!K52</f>
        <v>0</v>
      </c>
      <c r="C93" s="234">
        <f>SUM(D94:AB94)</f>
        <v>0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8"/>
      <c r="Y93" s="58"/>
      <c r="Z93" s="58"/>
      <c r="AA93" s="58"/>
      <c r="AB93" s="58"/>
      <c r="AC93" s="223">
        <f>SUM(D94:AB94)</f>
        <v>0</v>
      </c>
    </row>
    <row r="94" spans="1:29" ht="15.75" hidden="1" customHeight="1" x14ac:dyDescent="0.4">
      <c r="A94" s="261"/>
      <c r="B94" s="237"/>
      <c r="C94" s="235"/>
      <c r="D94" s="94">
        <f t="shared" ref="D94:AA94" si="42">IF(IFERROR(IF(VLOOKUP(D93,D$149:D$153,1,0)&gt;=1,D$148,0),D93)=D$130,D$134,IF(IFERROR(IF(VLOOKUP(D93,D$149:D$153,1,0)&gt;=1,D$148,0),D93)=D$137,D$140,IF(IFERROR(IF(VLOOKUP(D93,D$149:D$153,1,0)&gt;=1,D$148,0),D93)=D$143,D$145,0)))</f>
        <v>0</v>
      </c>
      <c r="E94" s="94">
        <f t="shared" si="42"/>
        <v>0</v>
      </c>
      <c r="F94" s="94">
        <f t="shared" si="42"/>
        <v>0</v>
      </c>
      <c r="G94" s="94">
        <f t="shared" si="42"/>
        <v>0</v>
      </c>
      <c r="H94" s="94">
        <f t="shared" si="42"/>
        <v>0</v>
      </c>
      <c r="I94" s="94">
        <f t="shared" si="42"/>
        <v>0</v>
      </c>
      <c r="J94" s="94">
        <f t="shared" si="42"/>
        <v>0</v>
      </c>
      <c r="K94" s="94">
        <f t="shared" si="42"/>
        <v>0</v>
      </c>
      <c r="L94" s="94">
        <f t="shared" si="42"/>
        <v>0</v>
      </c>
      <c r="M94" s="94">
        <f t="shared" si="42"/>
        <v>0</v>
      </c>
      <c r="N94" s="94">
        <f t="shared" si="42"/>
        <v>0</v>
      </c>
      <c r="O94" s="94">
        <f t="shared" si="42"/>
        <v>0</v>
      </c>
      <c r="P94" s="94">
        <f t="shared" si="42"/>
        <v>0</v>
      </c>
      <c r="Q94" s="94">
        <f t="shared" si="42"/>
        <v>0</v>
      </c>
      <c r="R94" s="94">
        <f t="shared" si="42"/>
        <v>0</v>
      </c>
      <c r="S94" s="94">
        <f t="shared" si="42"/>
        <v>0</v>
      </c>
      <c r="T94" s="94">
        <f t="shared" si="42"/>
        <v>0</v>
      </c>
      <c r="U94" s="94">
        <f t="shared" si="42"/>
        <v>0</v>
      </c>
      <c r="V94" s="94">
        <f t="shared" si="42"/>
        <v>0</v>
      </c>
      <c r="W94" s="94">
        <f t="shared" si="42"/>
        <v>0</v>
      </c>
      <c r="X94" s="94">
        <f t="shared" si="42"/>
        <v>0</v>
      </c>
      <c r="Y94" s="94">
        <f t="shared" si="42"/>
        <v>0</v>
      </c>
      <c r="Z94" s="94">
        <f t="shared" si="42"/>
        <v>0</v>
      </c>
      <c r="AA94" s="94">
        <f t="shared" si="42"/>
        <v>0</v>
      </c>
      <c r="AB94" s="94">
        <f>IF(IFERROR(IF(VLOOKUP(AB93,AB$149:AB$153,1,0)&gt;=1,AB$148,0),AB93)=AB$130,AB$134,IF(IFERROR(IF(VLOOKUP(AB93,AB$149:AB$153,1,0)&gt;=1,AB$148,0),AB93)=AB$137,AB$140,IF(IFERROR(IF(VLOOKUP(AB93,AB$149:AB$153,1,0)&gt;=1,AB$148,0),AB93)=AB$143,AB$145,0)))</f>
        <v>0</v>
      </c>
      <c r="AC94" s="223"/>
    </row>
    <row r="95" spans="1:29" ht="15.75" hidden="1" customHeight="1" x14ac:dyDescent="0.4">
      <c r="A95" s="260">
        <f t="shared" si="34"/>
        <v>19</v>
      </c>
      <c r="B95" s="237">
        <f>+Partici!K53</f>
        <v>0</v>
      </c>
      <c r="C95" s="234">
        <f>SUM(D96:AB96)</f>
        <v>0</v>
      </c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8"/>
      <c r="Y95" s="58"/>
      <c r="Z95" s="58"/>
      <c r="AA95" s="58"/>
      <c r="AB95" s="58"/>
      <c r="AC95" s="223">
        <f>SUM(D96:AB96)</f>
        <v>0</v>
      </c>
    </row>
    <row r="96" spans="1:29" ht="15.75" hidden="1" customHeight="1" x14ac:dyDescent="0.4">
      <c r="A96" s="261"/>
      <c r="B96" s="237"/>
      <c r="C96" s="235"/>
      <c r="D96" s="94">
        <f t="shared" ref="D96:AA96" si="43">IF(IFERROR(IF(VLOOKUP(D95,D$149:D$153,1,0)&gt;=1,D$148,0),D95)=D$130,D$134,IF(IFERROR(IF(VLOOKUP(D95,D$149:D$153,1,0)&gt;=1,D$148,0),D95)=D$137,D$140,IF(IFERROR(IF(VLOOKUP(D95,D$149:D$153,1,0)&gt;=1,D$148,0),D95)=D$143,D$145,0)))</f>
        <v>0</v>
      </c>
      <c r="E96" s="94">
        <f t="shared" si="43"/>
        <v>0</v>
      </c>
      <c r="F96" s="94">
        <f t="shared" si="43"/>
        <v>0</v>
      </c>
      <c r="G96" s="94">
        <f t="shared" si="43"/>
        <v>0</v>
      </c>
      <c r="H96" s="94">
        <f t="shared" si="43"/>
        <v>0</v>
      </c>
      <c r="I96" s="94">
        <f t="shared" si="43"/>
        <v>0</v>
      </c>
      <c r="J96" s="94">
        <f t="shared" si="43"/>
        <v>0</v>
      </c>
      <c r="K96" s="94">
        <f t="shared" si="43"/>
        <v>0</v>
      </c>
      <c r="L96" s="94">
        <f t="shared" si="43"/>
        <v>0</v>
      </c>
      <c r="M96" s="94">
        <f t="shared" si="43"/>
        <v>0</v>
      </c>
      <c r="N96" s="94">
        <f t="shared" si="43"/>
        <v>0</v>
      </c>
      <c r="O96" s="94">
        <f t="shared" si="43"/>
        <v>0</v>
      </c>
      <c r="P96" s="94">
        <f t="shared" si="43"/>
        <v>0</v>
      </c>
      <c r="Q96" s="94">
        <f t="shared" si="43"/>
        <v>0</v>
      </c>
      <c r="R96" s="94">
        <f t="shared" si="43"/>
        <v>0</v>
      </c>
      <c r="S96" s="94">
        <f t="shared" si="43"/>
        <v>0</v>
      </c>
      <c r="T96" s="94">
        <f t="shared" si="43"/>
        <v>0</v>
      </c>
      <c r="U96" s="94">
        <f t="shared" si="43"/>
        <v>0</v>
      </c>
      <c r="V96" s="94">
        <f t="shared" si="43"/>
        <v>0</v>
      </c>
      <c r="W96" s="94">
        <f t="shared" si="43"/>
        <v>0</v>
      </c>
      <c r="X96" s="94">
        <f t="shared" si="43"/>
        <v>0</v>
      </c>
      <c r="Y96" s="94">
        <f t="shared" si="43"/>
        <v>0</v>
      </c>
      <c r="Z96" s="94">
        <f t="shared" si="43"/>
        <v>0</v>
      </c>
      <c r="AA96" s="94">
        <f t="shared" si="43"/>
        <v>0</v>
      </c>
      <c r="AB96" s="94">
        <f>IF(IFERROR(IF(VLOOKUP(AB95,AB$149:AB$153,1,0)&gt;=1,AB$148,0),AB95)=AB$130,AB$134,IF(IFERROR(IF(VLOOKUP(AB95,AB$149:AB$153,1,0)&gt;=1,AB$148,0),AB95)=AB$137,AB$140,IF(IFERROR(IF(VLOOKUP(AB95,AB$149:AB$153,1,0)&gt;=1,AB$148,0),AB95)=AB$143,AB$145,0)))</f>
        <v>0</v>
      </c>
      <c r="AC96" s="223"/>
    </row>
    <row r="97" spans="1:29" ht="15.75" hidden="1" customHeight="1" x14ac:dyDescent="0.4">
      <c r="A97" s="260">
        <f t="shared" si="34"/>
        <v>20</v>
      </c>
      <c r="B97" s="237">
        <f>+Partici!K54</f>
        <v>0</v>
      </c>
      <c r="C97" s="234">
        <f>SUM(D98:AB98)</f>
        <v>0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8"/>
      <c r="Y97" s="58"/>
      <c r="Z97" s="58"/>
      <c r="AA97" s="58"/>
      <c r="AB97" s="58"/>
      <c r="AC97" s="223">
        <f>SUM(D98:AB98)</f>
        <v>0</v>
      </c>
    </row>
    <row r="98" spans="1:29" ht="15.75" hidden="1" customHeight="1" x14ac:dyDescent="0.4">
      <c r="A98" s="261"/>
      <c r="B98" s="237"/>
      <c r="C98" s="235"/>
      <c r="D98" s="94">
        <f t="shared" ref="D98:AA98" si="44">IF(IFERROR(IF(VLOOKUP(D97,D$149:D$153,1,0)&gt;=1,D$148,0),D97)=D$130,D$134,IF(IFERROR(IF(VLOOKUP(D97,D$149:D$153,1,0)&gt;=1,D$148,0),D97)=D$137,D$140,IF(IFERROR(IF(VLOOKUP(D97,D$149:D$153,1,0)&gt;=1,D$148,0),D97)=D$143,D$145,0)))</f>
        <v>0</v>
      </c>
      <c r="E98" s="94">
        <f t="shared" si="44"/>
        <v>0</v>
      </c>
      <c r="F98" s="94">
        <f t="shared" si="44"/>
        <v>0</v>
      </c>
      <c r="G98" s="94">
        <f t="shared" si="44"/>
        <v>0</v>
      </c>
      <c r="H98" s="94">
        <f t="shared" si="44"/>
        <v>0</v>
      </c>
      <c r="I98" s="94">
        <f t="shared" si="44"/>
        <v>0</v>
      </c>
      <c r="J98" s="94">
        <f t="shared" si="44"/>
        <v>0</v>
      </c>
      <c r="K98" s="94">
        <f t="shared" si="44"/>
        <v>0</v>
      </c>
      <c r="L98" s="94">
        <f t="shared" si="44"/>
        <v>0</v>
      </c>
      <c r="M98" s="94">
        <f t="shared" si="44"/>
        <v>0</v>
      </c>
      <c r="N98" s="94">
        <f t="shared" si="44"/>
        <v>0</v>
      </c>
      <c r="O98" s="94">
        <f t="shared" si="44"/>
        <v>0</v>
      </c>
      <c r="P98" s="94">
        <f t="shared" si="44"/>
        <v>0</v>
      </c>
      <c r="Q98" s="94">
        <f t="shared" si="44"/>
        <v>0</v>
      </c>
      <c r="R98" s="94">
        <f t="shared" si="44"/>
        <v>0</v>
      </c>
      <c r="S98" s="94">
        <f t="shared" si="44"/>
        <v>0</v>
      </c>
      <c r="T98" s="94">
        <f t="shared" si="44"/>
        <v>0</v>
      </c>
      <c r="U98" s="94">
        <f t="shared" si="44"/>
        <v>0</v>
      </c>
      <c r="V98" s="94">
        <f t="shared" si="44"/>
        <v>0</v>
      </c>
      <c r="W98" s="94">
        <f t="shared" si="44"/>
        <v>0</v>
      </c>
      <c r="X98" s="94">
        <f t="shared" si="44"/>
        <v>0</v>
      </c>
      <c r="Y98" s="94">
        <f t="shared" si="44"/>
        <v>0</v>
      </c>
      <c r="Z98" s="94">
        <f t="shared" si="44"/>
        <v>0</v>
      </c>
      <c r="AA98" s="94">
        <f t="shared" si="44"/>
        <v>0</v>
      </c>
      <c r="AB98" s="94">
        <f>IF(IFERROR(IF(VLOOKUP(AB97,AB$149:AB$153,1,0)&gt;=1,AB$148,0),AB97)=AB$130,AB$134,IF(IFERROR(IF(VLOOKUP(AB97,AB$149:AB$153,1,0)&gt;=1,AB$148,0),AB97)=AB$137,AB$140,IF(IFERROR(IF(VLOOKUP(AB97,AB$149:AB$153,1,0)&gt;=1,AB$148,0),AB97)=AB$143,AB$145,0)))</f>
        <v>0</v>
      </c>
      <c r="AC98" s="223"/>
    </row>
    <row r="99" spans="1:29" ht="15.75" hidden="1" customHeight="1" x14ac:dyDescent="0.4">
      <c r="A99" s="260">
        <f t="shared" si="34"/>
        <v>21</v>
      </c>
      <c r="B99" s="237">
        <f>+Partici!K55</f>
        <v>0</v>
      </c>
      <c r="C99" s="234">
        <f>SUM(D100:AB100)</f>
        <v>0</v>
      </c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8"/>
      <c r="Y99" s="58"/>
      <c r="Z99" s="58"/>
      <c r="AA99" s="58"/>
      <c r="AB99" s="58"/>
      <c r="AC99" s="223">
        <f>SUM(D100:AB100)</f>
        <v>0</v>
      </c>
    </row>
    <row r="100" spans="1:29" ht="15.75" hidden="1" customHeight="1" x14ac:dyDescent="0.4">
      <c r="A100" s="261"/>
      <c r="B100" s="237"/>
      <c r="C100" s="235"/>
      <c r="D100" s="94">
        <f t="shared" ref="D100:AA100" si="45">IF(IFERROR(IF(VLOOKUP(D99,D$149:D$153,1,0)&gt;=1,D$148,0),D99)=D$130,D$134,IF(IFERROR(IF(VLOOKUP(D99,D$149:D$153,1,0)&gt;=1,D$148,0),D99)=D$137,D$140,IF(IFERROR(IF(VLOOKUP(D99,D$149:D$153,1,0)&gt;=1,D$148,0),D99)=D$143,D$145,0)))</f>
        <v>0</v>
      </c>
      <c r="E100" s="94">
        <f t="shared" si="45"/>
        <v>0</v>
      </c>
      <c r="F100" s="94">
        <f t="shared" si="45"/>
        <v>0</v>
      </c>
      <c r="G100" s="94">
        <f t="shared" si="45"/>
        <v>0</v>
      </c>
      <c r="H100" s="94">
        <f t="shared" si="45"/>
        <v>0</v>
      </c>
      <c r="I100" s="94">
        <f t="shared" si="45"/>
        <v>0</v>
      </c>
      <c r="J100" s="94">
        <f t="shared" si="45"/>
        <v>0</v>
      </c>
      <c r="K100" s="94">
        <f t="shared" si="45"/>
        <v>0</v>
      </c>
      <c r="L100" s="94">
        <f t="shared" si="45"/>
        <v>0</v>
      </c>
      <c r="M100" s="94">
        <f t="shared" si="45"/>
        <v>0</v>
      </c>
      <c r="N100" s="94">
        <f t="shared" si="45"/>
        <v>0</v>
      </c>
      <c r="O100" s="94">
        <f t="shared" si="45"/>
        <v>0</v>
      </c>
      <c r="P100" s="94">
        <f t="shared" si="45"/>
        <v>0</v>
      </c>
      <c r="Q100" s="94">
        <f t="shared" si="45"/>
        <v>0</v>
      </c>
      <c r="R100" s="94">
        <f t="shared" si="45"/>
        <v>0</v>
      </c>
      <c r="S100" s="94">
        <f t="shared" si="45"/>
        <v>0</v>
      </c>
      <c r="T100" s="94">
        <f t="shared" si="45"/>
        <v>0</v>
      </c>
      <c r="U100" s="94">
        <f t="shared" si="45"/>
        <v>0</v>
      </c>
      <c r="V100" s="94">
        <f t="shared" si="45"/>
        <v>0</v>
      </c>
      <c r="W100" s="94">
        <f t="shared" si="45"/>
        <v>0</v>
      </c>
      <c r="X100" s="94">
        <f t="shared" si="45"/>
        <v>0</v>
      </c>
      <c r="Y100" s="94">
        <f t="shared" si="45"/>
        <v>0</v>
      </c>
      <c r="Z100" s="94">
        <f t="shared" si="45"/>
        <v>0</v>
      </c>
      <c r="AA100" s="94">
        <f t="shared" si="45"/>
        <v>0</v>
      </c>
      <c r="AB100" s="94">
        <f>IF(IFERROR(IF(VLOOKUP(AB99,AB$149:AB$153,1,0)&gt;=1,AB$148,0),AB99)=AB$130,AB$134,IF(IFERROR(IF(VLOOKUP(AB99,AB$149:AB$153,1,0)&gt;=1,AB$148,0),AB99)=AB$137,AB$140,IF(IFERROR(IF(VLOOKUP(AB99,AB$149:AB$153,1,0)&gt;=1,AB$148,0),AB99)=AB$143,AB$145,0)))</f>
        <v>0</v>
      </c>
      <c r="AC100" s="223"/>
    </row>
    <row r="101" spans="1:29" ht="15.75" hidden="1" customHeight="1" x14ac:dyDescent="0.4">
      <c r="A101" s="260">
        <f t="shared" si="34"/>
        <v>22</v>
      </c>
      <c r="B101" s="237">
        <f>+Partici!K56</f>
        <v>0</v>
      </c>
      <c r="C101" s="234">
        <f>SUM(D102:AB102)</f>
        <v>0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8"/>
      <c r="Y101" s="58"/>
      <c r="Z101" s="58"/>
      <c r="AA101" s="58"/>
      <c r="AB101" s="58"/>
      <c r="AC101" s="223">
        <f>SUM(D102:AB102)</f>
        <v>0</v>
      </c>
    </row>
    <row r="102" spans="1:29" ht="15.75" hidden="1" customHeight="1" x14ac:dyDescent="0.4">
      <c r="A102" s="261"/>
      <c r="B102" s="237"/>
      <c r="C102" s="235"/>
      <c r="D102" s="94">
        <f t="shared" ref="D102:AA102" si="46">IF(IFERROR(IF(VLOOKUP(D101,D$149:D$153,1,0)&gt;=1,D$148,0),D101)=D$130,D$134,IF(IFERROR(IF(VLOOKUP(D101,D$149:D$153,1,0)&gt;=1,D$148,0),D101)=D$137,D$140,IF(IFERROR(IF(VLOOKUP(D101,D$149:D$153,1,0)&gt;=1,D$148,0),D101)=D$143,D$145,0)))</f>
        <v>0</v>
      </c>
      <c r="E102" s="94">
        <f t="shared" si="46"/>
        <v>0</v>
      </c>
      <c r="F102" s="94">
        <f t="shared" si="46"/>
        <v>0</v>
      </c>
      <c r="G102" s="94">
        <f t="shared" si="46"/>
        <v>0</v>
      </c>
      <c r="H102" s="94">
        <f t="shared" si="46"/>
        <v>0</v>
      </c>
      <c r="I102" s="94">
        <f t="shared" si="46"/>
        <v>0</v>
      </c>
      <c r="J102" s="94">
        <f t="shared" si="46"/>
        <v>0</v>
      </c>
      <c r="K102" s="94">
        <f t="shared" si="46"/>
        <v>0</v>
      </c>
      <c r="L102" s="94">
        <f t="shared" si="46"/>
        <v>0</v>
      </c>
      <c r="M102" s="94">
        <f t="shared" si="46"/>
        <v>0</v>
      </c>
      <c r="N102" s="94">
        <f t="shared" si="46"/>
        <v>0</v>
      </c>
      <c r="O102" s="94">
        <f t="shared" si="46"/>
        <v>0</v>
      </c>
      <c r="P102" s="94">
        <f t="shared" si="46"/>
        <v>0</v>
      </c>
      <c r="Q102" s="94">
        <f t="shared" si="46"/>
        <v>0</v>
      </c>
      <c r="R102" s="94">
        <f t="shared" si="46"/>
        <v>0</v>
      </c>
      <c r="S102" s="94">
        <f t="shared" si="46"/>
        <v>0</v>
      </c>
      <c r="T102" s="94">
        <f t="shared" si="46"/>
        <v>0</v>
      </c>
      <c r="U102" s="94">
        <f t="shared" si="46"/>
        <v>0</v>
      </c>
      <c r="V102" s="94">
        <f t="shared" si="46"/>
        <v>0</v>
      </c>
      <c r="W102" s="94">
        <f t="shared" si="46"/>
        <v>0</v>
      </c>
      <c r="X102" s="94">
        <f t="shared" si="46"/>
        <v>0</v>
      </c>
      <c r="Y102" s="94">
        <f t="shared" si="46"/>
        <v>0</v>
      </c>
      <c r="Z102" s="94">
        <f t="shared" si="46"/>
        <v>0</v>
      </c>
      <c r="AA102" s="94">
        <f t="shared" si="46"/>
        <v>0</v>
      </c>
      <c r="AB102" s="94">
        <f>IF(IFERROR(IF(VLOOKUP(AB101,AB$149:AB$153,1,0)&gt;=1,AB$148,0),AB101)=AB$130,AB$134,IF(IFERROR(IF(VLOOKUP(AB101,AB$149:AB$153,1,0)&gt;=1,AB$148,0),AB101)=AB$137,AB$140,IF(IFERROR(IF(VLOOKUP(AB101,AB$149:AB$153,1,0)&gt;=1,AB$148,0),AB101)=AB$143,AB$145,0)))</f>
        <v>0</v>
      </c>
      <c r="AC102" s="223"/>
    </row>
    <row r="103" spans="1:29" ht="15.75" hidden="1" customHeight="1" x14ac:dyDescent="0.4">
      <c r="A103" s="260">
        <f t="shared" si="34"/>
        <v>23</v>
      </c>
      <c r="B103" s="237">
        <f>+Partici!K57</f>
        <v>0</v>
      </c>
      <c r="C103" s="234">
        <f>SUM(D104:AB104)</f>
        <v>0</v>
      </c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8"/>
      <c r="Y103" s="58"/>
      <c r="Z103" s="58"/>
      <c r="AA103" s="58"/>
      <c r="AB103" s="58"/>
      <c r="AC103" s="223">
        <f>SUM(D104:AB104)</f>
        <v>0</v>
      </c>
    </row>
    <row r="104" spans="1:29" ht="15.75" hidden="1" customHeight="1" x14ac:dyDescent="0.4">
      <c r="A104" s="261"/>
      <c r="B104" s="237"/>
      <c r="C104" s="235"/>
      <c r="D104" s="94">
        <f t="shared" ref="D104:AB104" si="47">IF(IFERROR(IF(VLOOKUP(D103,D$149:D$153,1,0)&gt;=1,D$148,0),D103)=D$130,D$134,IF(IFERROR(IF(VLOOKUP(D103,D$149:D$153,1,0)&gt;=1,D$148,0),D103)=D$137,D$140,IF(IFERROR(IF(VLOOKUP(D103,D$149:D$153,1,0)&gt;=1,D$148,0),D103)=D$143,D$145,0)))</f>
        <v>0</v>
      </c>
      <c r="E104" s="94">
        <f t="shared" si="47"/>
        <v>0</v>
      </c>
      <c r="F104" s="94">
        <f t="shared" si="47"/>
        <v>0</v>
      </c>
      <c r="G104" s="94">
        <f t="shared" si="47"/>
        <v>0</v>
      </c>
      <c r="H104" s="94">
        <f t="shared" si="47"/>
        <v>0</v>
      </c>
      <c r="I104" s="94">
        <f t="shared" si="47"/>
        <v>0</v>
      </c>
      <c r="J104" s="94">
        <f t="shared" si="47"/>
        <v>0</v>
      </c>
      <c r="K104" s="94">
        <f t="shared" si="47"/>
        <v>0</v>
      </c>
      <c r="L104" s="94">
        <f t="shared" si="47"/>
        <v>0</v>
      </c>
      <c r="M104" s="94">
        <f t="shared" si="47"/>
        <v>0</v>
      </c>
      <c r="N104" s="94">
        <f t="shared" si="47"/>
        <v>0</v>
      </c>
      <c r="O104" s="94">
        <f t="shared" si="47"/>
        <v>0</v>
      </c>
      <c r="P104" s="94">
        <f t="shared" si="47"/>
        <v>0</v>
      </c>
      <c r="Q104" s="94">
        <f t="shared" si="47"/>
        <v>0</v>
      </c>
      <c r="R104" s="94">
        <f t="shared" si="47"/>
        <v>0</v>
      </c>
      <c r="S104" s="94">
        <f t="shared" si="47"/>
        <v>0</v>
      </c>
      <c r="T104" s="94">
        <f t="shared" si="47"/>
        <v>0</v>
      </c>
      <c r="U104" s="94">
        <f t="shared" si="47"/>
        <v>0</v>
      </c>
      <c r="V104" s="94">
        <f t="shared" si="47"/>
        <v>0</v>
      </c>
      <c r="W104" s="94">
        <f t="shared" si="47"/>
        <v>0</v>
      </c>
      <c r="X104" s="94">
        <f t="shared" si="47"/>
        <v>0</v>
      </c>
      <c r="Y104" s="94">
        <f t="shared" si="47"/>
        <v>0</v>
      </c>
      <c r="Z104" s="94">
        <f t="shared" si="47"/>
        <v>0</v>
      </c>
      <c r="AA104" s="94">
        <f t="shared" si="47"/>
        <v>0</v>
      </c>
      <c r="AB104" s="94">
        <f t="shared" si="47"/>
        <v>0</v>
      </c>
      <c r="AC104" s="223"/>
    </row>
    <row r="105" spans="1:29" ht="15.75" hidden="1" customHeight="1" x14ac:dyDescent="0.4">
      <c r="A105" s="260">
        <f t="shared" si="34"/>
        <v>24</v>
      </c>
      <c r="B105" s="237">
        <f>+Partici!K58</f>
        <v>0</v>
      </c>
      <c r="C105" s="234">
        <f>SUM(D106:AB106)</f>
        <v>0</v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8"/>
      <c r="Y105" s="58"/>
      <c r="Z105" s="58"/>
      <c r="AA105" s="58"/>
      <c r="AB105" s="58"/>
      <c r="AC105" s="223">
        <f>SUM(D106:AB106)</f>
        <v>0</v>
      </c>
    </row>
    <row r="106" spans="1:29" ht="15.75" hidden="1" customHeight="1" x14ac:dyDescent="0.4">
      <c r="A106" s="261"/>
      <c r="B106" s="237"/>
      <c r="C106" s="235"/>
      <c r="D106" s="94">
        <f t="shared" ref="D106:AA106" si="48">IF(IFERROR(IF(VLOOKUP(D105,D$149:D$153,1,0)&gt;=1,D$148,0),D105)=D$130,D$134,IF(IFERROR(IF(VLOOKUP(D105,D$149:D$153,1,0)&gt;=1,D$148,0),D105)=D$137,D$140,IF(IFERROR(IF(VLOOKUP(D105,D$149:D$153,1,0)&gt;=1,D$148,0),D105)=D$143,D$145,0)))</f>
        <v>0</v>
      </c>
      <c r="E106" s="94">
        <f t="shared" si="48"/>
        <v>0</v>
      </c>
      <c r="F106" s="94">
        <f t="shared" si="48"/>
        <v>0</v>
      </c>
      <c r="G106" s="94">
        <f t="shared" si="48"/>
        <v>0</v>
      </c>
      <c r="H106" s="94">
        <f t="shared" si="48"/>
        <v>0</v>
      </c>
      <c r="I106" s="94">
        <f t="shared" si="48"/>
        <v>0</v>
      </c>
      <c r="J106" s="94">
        <f t="shared" si="48"/>
        <v>0</v>
      </c>
      <c r="K106" s="94">
        <f t="shared" si="48"/>
        <v>0</v>
      </c>
      <c r="L106" s="94">
        <f t="shared" si="48"/>
        <v>0</v>
      </c>
      <c r="M106" s="94">
        <f t="shared" si="48"/>
        <v>0</v>
      </c>
      <c r="N106" s="94">
        <f t="shared" si="48"/>
        <v>0</v>
      </c>
      <c r="O106" s="94">
        <f t="shared" si="48"/>
        <v>0</v>
      </c>
      <c r="P106" s="94">
        <f t="shared" si="48"/>
        <v>0</v>
      </c>
      <c r="Q106" s="94">
        <f t="shared" si="48"/>
        <v>0</v>
      </c>
      <c r="R106" s="94">
        <f t="shared" si="48"/>
        <v>0</v>
      </c>
      <c r="S106" s="94">
        <f t="shared" si="48"/>
        <v>0</v>
      </c>
      <c r="T106" s="94">
        <f t="shared" si="48"/>
        <v>0</v>
      </c>
      <c r="U106" s="94">
        <f t="shared" si="48"/>
        <v>0</v>
      </c>
      <c r="V106" s="94">
        <f t="shared" si="48"/>
        <v>0</v>
      </c>
      <c r="W106" s="94">
        <f t="shared" si="48"/>
        <v>0</v>
      </c>
      <c r="X106" s="94">
        <f t="shared" si="48"/>
        <v>0</v>
      </c>
      <c r="Y106" s="94">
        <f t="shared" si="48"/>
        <v>0</v>
      </c>
      <c r="Z106" s="94">
        <f t="shared" si="48"/>
        <v>0</v>
      </c>
      <c r="AA106" s="94">
        <f t="shared" si="48"/>
        <v>0</v>
      </c>
      <c r="AB106" s="94">
        <f>IF(IFERROR(IF(VLOOKUP(AB105,AB$149:AB$153,1,0)&gt;=1,AB$148,0),AB105)=AB$130,AB$134,IF(IFERROR(IF(VLOOKUP(AB105,AB$149:AB$153,1,0)&gt;=1,AB$148,0),AB105)=AB$137,AB$140,IF(IFERROR(IF(VLOOKUP(AB105,AB$149:AB$153,1,0)&gt;=1,AB$148,0),AB105)=AB$143,AB$145,0)))</f>
        <v>0</v>
      </c>
      <c r="AC106" s="223"/>
    </row>
    <row r="107" spans="1:29" ht="15.75" hidden="1" customHeight="1" x14ac:dyDescent="0.4">
      <c r="A107" s="260">
        <f t="shared" si="34"/>
        <v>25</v>
      </c>
      <c r="B107" s="237">
        <f>+Partici!K59</f>
        <v>0</v>
      </c>
      <c r="C107" s="234">
        <f>SUM(D108:AB108)</f>
        <v>0</v>
      </c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8"/>
      <c r="Y107" s="58"/>
      <c r="Z107" s="58"/>
      <c r="AA107" s="58"/>
      <c r="AB107" s="58"/>
      <c r="AC107" s="223">
        <f>SUM(D108:AB108)</f>
        <v>0</v>
      </c>
    </row>
    <row r="108" spans="1:29" ht="15.75" hidden="1" customHeight="1" x14ac:dyDescent="0.4">
      <c r="A108" s="261"/>
      <c r="B108" s="237"/>
      <c r="C108" s="235"/>
      <c r="D108" s="94">
        <f t="shared" ref="D108:AA108" si="49">IF(IFERROR(IF(VLOOKUP(D107,D$149:D$153,1,0)&gt;=1,D$148,0),D107)=D$130,D$134,IF(IFERROR(IF(VLOOKUP(D107,D$149:D$153,1,0)&gt;=1,D$148,0),D107)=D$137,D$140,IF(IFERROR(IF(VLOOKUP(D107,D$149:D$153,1,0)&gt;=1,D$148,0),D107)=D$143,D$145,0)))</f>
        <v>0</v>
      </c>
      <c r="E108" s="94">
        <f t="shared" si="49"/>
        <v>0</v>
      </c>
      <c r="F108" s="94">
        <f t="shared" si="49"/>
        <v>0</v>
      </c>
      <c r="G108" s="94">
        <f t="shared" si="49"/>
        <v>0</v>
      </c>
      <c r="H108" s="94">
        <f t="shared" si="49"/>
        <v>0</v>
      </c>
      <c r="I108" s="94">
        <f t="shared" si="49"/>
        <v>0</v>
      </c>
      <c r="J108" s="94">
        <f t="shared" si="49"/>
        <v>0</v>
      </c>
      <c r="K108" s="94">
        <f t="shared" si="49"/>
        <v>0</v>
      </c>
      <c r="L108" s="94">
        <f t="shared" si="49"/>
        <v>0</v>
      </c>
      <c r="M108" s="94">
        <f t="shared" si="49"/>
        <v>0</v>
      </c>
      <c r="N108" s="94">
        <f t="shared" si="49"/>
        <v>0</v>
      </c>
      <c r="O108" s="94">
        <f t="shared" si="49"/>
        <v>0</v>
      </c>
      <c r="P108" s="94">
        <f t="shared" si="49"/>
        <v>0</v>
      </c>
      <c r="Q108" s="94">
        <f t="shared" si="49"/>
        <v>0</v>
      </c>
      <c r="R108" s="94">
        <f t="shared" si="49"/>
        <v>0</v>
      </c>
      <c r="S108" s="94">
        <f t="shared" si="49"/>
        <v>0</v>
      </c>
      <c r="T108" s="94">
        <f t="shared" si="49"/>
        <v>0</v>
      </c>
      <c r="U108" s="94">
        <f t="shared" si="49"/>
        <v>0</v>
      </c>
      <c r="V108" s="94">
        <f t="shared" si="49"/>
        <v>0</v>
      </c>
      <c r="W108" s="94">
        <f t="shared" si="49"/>
        <v>0</v>
      </c>
      <c r="X108" s="94">
        <f t="shared" si="49"/>
        <v>0</v>
      </c>
      <c r="Y108" s="94">
        <f t="shared" si="49"/>
        <v>0</v>
      </c>
      <c r="Z108" s="94">
        <f t="shared" si="49"/>
        <v>0</v>
      </c>
      <c r="AA108" s="94">
        <f t="shared" si="49"/>
        <v>0</v>
      </c>
      <c r="AB108" s="94">
        <f>IF(IFERROR(IF(VLOOKUP(AB107,AB$149:AB$153,1,0)&gt;=1,AB$148,0),AB107)=AB$130,AB$134,IF(IFERROR(IF(VLOOKUP(AB107,AB$149:AB$153,1,0)&gt;=1,AB$148,0),AB107)=AB$137,AB$140,IF(IFERROR(IF(VLOOKUP(AB107,AB$149:AB$153,1,0)&gt;=1,AB$148,0),AB107)=AB$143,AB$145,0)))</f>
        <v>0</v>
      </c>
      <c r="AC108" s="223"/>
    </row>
    <row r="109" spans="1:29" ht="15.75" hidden="1" customHeight="1" x14ac:dyDescent="0.4">
      <c r="A109" s="260">
        <f t="shared" si="34"/>
        <v>26</v>
      </c>
      <c r="B109" s="237">
        <f>+Partici!K60</f>
        <v>0</v>
      </c>
      <c r="C109" s="234">
        <f>SUM(D110:AB110)</f>
        <v>0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8"/>
      <c r="Y109" s="58"/>
      <c r="Z109" s="58"/>
      <c r="AA109" s="58"/>
      <c r="AB109" s="58"/>
      <c r="AC109" s="223">
        <f>SUM(D110:AB110)</f>
        <v>0</v>
      </c>
    </row>
    <row r="110" spans="1:29" ht="15.75" hidden="1" customHeight="1" x14ac:dyDescent="0.4">
      <c r="A110" s="261"/>
      <c r="B110" s="237"/>
      <c r="C110" s="235"/>
      <c r="D110" s="94">
        <f t="shared" ref="D110:AA110" si="50">IF(IFERROR(IF(VLOOKUP(D109,D$149:D$153,1,0)&gt;=1,D$148,0),D109)=D$130,D$134,IF(IFERROR(IF(VLOOKUP(D109,D$149:D$153,1,0)&gt;=1,D$148,0),D109)=D$137,D$140,IF(IFERROR(IF(VLOOKUP(D109,D$149:D$153,1,0)&gt;=1,D$148,0),D109)=D$143,D$145,0)))</f>
        <v>0</v>
      </c>
      <c r="E110" s="94">
        <f t="shared" si="50"/>
        <v>0</v>
      </c>
      <c r="F110" s="94">
        <f t="shared" si="50"/>
        <v>0</v>
      </c>
      <c r="G110" s="94">
        <f t="shared" si="50"/>
        <v>0</v>
      </c>
      <c r="H110" s="94">
        <f t="shared" si="50"/>
        <v>0</v>
      </c>
      <c r="I110" s="94">
        <f t="shared" si="50"/>
        <v>0</v>
      </c>
      <c r="J110" s="94">
        <f t="shared" si="50"/>
        <v>0</v>
      </c>
      <c r="K110" s="94">
        <f t="shared" si="50"/>
        <v>0</v>
      </c>
      <c r="L110" s="94">
        <f t="shared" si="50"/>
        <v>0</v>
      </c>
      <c r="M110" s="94">
        <f t="shared" si="50"/>
        <v>0</v>
      </c>
      <c r="N110" s="94">
        <f t="shared" si="50"/>
        <v>0</v>
      </c>
      <c r="O110" s="94">
        <f t="shared" si="50"/>
        <v>0</v>
      </c>
      <c r="P110" s="94">
        <f t="shared" si="50"/>
        <v>0</v>
      </c>
      <c r="Q110" s="94">
        <f t="shared" si="50"/>
        <v>0</v>
      </c>
      <c r="R110" s="94">
        <f t="shared" si="50"/>
        <v>0</v>
      </c>
      <c r="S110" s="94">
        <f t="shared" si="50"/>
        <v>0</v>
      </c>
      <c r="T110" s="94">
        <f t="shared" si="50"/>
        <v>0</v>
      </c>
      <c r="U110" s="94">
        <f t="shared" si="50"/>
        <v>0</v>
      </c>
      <c r="V110" s="94">
        <f t="shared" si="50"/>
        <v>0</v>
      </c>
      <c r="W110" s="94">
        <f t="shared" si="50"/>
        <v>0</v>
      </c>
      <c r="X110" s="94">
        <f t="shared" si="50"/>
        <v>0</v>
      </c>
      <c r="Y110" s="94">
        <f t="shared" si="50"/>
        <v>0</v>
      </c>
      <c r="Z110" s="94">
        <f t="shared" si="50"/>
        <v>0</v>
      </c>
      <c r="AA110" s="94">
        <f t="shared" si="50"/>
        <v>0</v>
      </c>
      <c r="AB110" s="94">
        <f>IF(IFERROR(IF(VLOOKUP(AB109,AB$149:AB$153,1,0)&gt;=1,AB$148,0),AB109)=AB$130,AB$134,IF(IFERROR(IF(VLOOKUP(AB109,AB$149:AB$153,1,0)&gt;=1,AB$148,0),AB109)=AB$137,AB$140,IF(IFERROR(IF(VLOOKUP(AB109,AB$149:AB$153,1,0)&gt;=1,AB$148,0),AB109)=AB$143,AB$145,0)))</f>
        <v>0</v>
      </c>
      <c r="AC110" s="223"/>
    </row>
    <row r="111" spans="1:29" ht="15.75" hidden="1" customHeight="1" x14ac:dyDescent="0.4">
      <c r="A111" s="260">
        <f t="shared" si="34"/>
        <v>27</v>
      </c>
      <c r="B111" s="237">
        <f>+Partici!K61</f>
        <v>0</v>
      </c>
      <c r="C111" s="234">
        <f>SUM(D112:AB112)</f>
        <v>0</v>
      </c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8"/>
      <c r="Y111" s="58"/>
      <c r="Z111" s="58"/>
      <c r="AA111" s="58"/>
      <c r="AB111" s="58"/>
      <c r="AC111" s="223">
        <f>SUM(D112:AB112)</f>
        <v>0</v>
      </c>
    </row>
    <row r="112" spans="1:29" ht="15.75" hidden="1" customHeight="1" x14ac:dyDescent="0.4">
      <c r="A112" s="261"/>
      <c r="B112" s="237"/>
      <c r="C112" s="235"/>
      <c r="D112" s="94">
        <f t="shared" ref="D112:AA112" si="51">IF(IFERROR(IF(VLOOKUP(D111,D$149:D$153,1,0)&gt;=1,D$148,0),D111)=D$130,D$134,IF(IFERROR(IF(VLOOKUP(D111,D$149:D$153,1,0)&gt;=1,D$148,0),D111)=D$137,D$140,IF(IFERROR(IF(VLOOKUP(D111,D$149:D$153,1,0)&gt;=1,D$148,0),D111)=D$143,D$145,0)))</f>
        <v>0</v>
      </c>
      <c r="E112" s="94">
        <f t="shared" si="51"/>
        <v>0</v>
      </c>
      <c r="F112" s="94">
        <f t="shared" si="51"/>
        <v>0</v>
      </c>
      <c r="G112" s="94">
        <f t="shared" si="51"/>
        <v>0</v>
      </c>
      <c r="H112" s="94">
        <f t="shared" si="51"/>
        <v>0</v>
      </c>
      <c r="I112" s="94">
        <f t="shared" si="51"/>
        <v>0</v>
      </c>
      <c r="J112" s="94">
        <f t="shared" si="51"/>
        <v>0</v>
      </c>
      <c r="K112" s="94">
        <f t="shared" si="51"/>
        <v>0</v>
      </c>
      <c r="L112" s="94">
        <f t="shared" si="51"/>
        <v>0</v>
      </c>
      <c r="M112" s="94">
        <f t="shared" si="51"/>
        <v>0</v>
      </c>
      <c r="N112" s="94">
        <f t="shared" si="51"/>
        <v>0</v>
      </c>
      <c r="O112" s="94">
        <f t="shared" si="51"/>
        <v>0</v>
      </c>
      <c r="P112" s="94">
        <f t="shared" si="51"/>
        <v>0</v>
      </c>
      <c r="Q112" s="94">
        <f t="shared" si="51"/>
        <v>0</v>
      </c>
      <c r="R112" s="94">
        <f t="shared" si="51"/>
        <v>0</v>
      </c>
      <c r="S112" s="94">
        <f t="shared" si="51"/>
        <v>0</v>
      </c>
      <c r="T112" s="94">
        <f t="shared" si="51"/>
        <v>0</v>
      </c>
      <c r="U112" s="94">
        <f t="shared" si="51"/>
        <v>0</v>
      </c>
      <c r="V112" s="94">
        <f t="shared" si="51"/>
        <v>0</v>
      </c>
      <c r="W112" s="94">
        <f t="shared" si="51"/>
        <v>0</v>
      </c>
      <c r="X112" s="94">
        <f t="shared" si="51"/>
        <v>0</v>
      </c>
      <c r="Y112" s="94">
        <f t="shared" si="51"/>
        <v>0</v>
      </c>
      <c r="Z112" s="94">
        <f t="shared" si="51"/>
        <v>0</v>
      </c>
      <c r="AA112" s="94">
        <f t="shared" si="51"/>
        <v>0</v>
      </c>
      <c r="AB112" s="94">
        <f>IF(IFERROR(IF(VLOOKUP(AB111,AB$149:AB$153,1,0)&gt;=1,AB$148,0),AB111)=AB$130,AB$134,IF(IFERROR(IF(VLOOKUP(AB111,AB$149:AB$153,1,0)&gt;=1,AB$148,0),AB111)=AB$137,AB$140,IF(IFERROR(IF(VLOOKUP(AB111,AB$149:AB$153,1,0)&gt;=1,AB$148,0),AB111)=AB$143,AB$145,0)))</f>
        <v>0</v>
      </c>
      <c r="AC112" s="223"/>
    </row>
    <row r="113" spans="1:29" ht="15.75" hidden="1" customHeight="1" x14ac:dyDescent="0.4">
      <c r="A113" s="260">
        <f t="shared" si="34"/>
        <v>28</v>
      </c>
      <c r="B113" s="237">
        <f>+Partici!K62</f>
        <v>0</v>
      </c>
      <c r="C113" s="234">
        <f>SUM(D114:AB114)</f>
        <v>0</v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8"/>
      <c r="Y113" s="58"/>
      <c r="Z113" s="58"/>
      <c r="AA113" s="58"/>
      <c r="AB113" s="58"/>
      <c r="AC113" s="223">
        <f>SUM(D114:AB114)</f>
        <v>0</v>
      </c>
    </row>
    <row r="114" spans="1:29" ht="15.75" hidden="1" customHeight="1" x14ac:dyDescent="0.4">
      <c r="A114" s="261"/>
      <c r="B114" s="237"/>
      <c r="C114" s="235"/>
      <c r="D114" s="94">
        <f t="shared" ref="D114:AA114" si="52">IF(IFERROR(IF(VLOOKUP(D113,D$149:D$153,1,0)&gt;=1,D$148,0),D113)=D$130,D$134,IF(IFERROR(IF(VLOOKUP(D113,D$149:D$153,1,0)&gt;=1,D$148,0),D113)=D$137,D$140,IF(IFERROR(IF(VLOOKUP(D113,D$149:D$153,1,0)&gt;=1,D$148,0),D113)=D$143,D$145,0)))</f>
        <v>0</v>
      </c>
      <c r="E114" s="94">
        <f t="shared" si="52"/>
        <v>0</v>
      </c>
      <c r="F114" s="94">
        <f t="shared" si="52"/>
        <v>0</v>
      </c>
      <c r="G114" s="94">
        <f t="shared" si="52"/>
        <v>0</v>
      </c>
      <c r="H114" s="94">
        <f t="shared" si="52"/>
        <v>0</v>
      </c>
      <c r="I114" s="94">
        <f t="shared" si="52"/>
        <v>0</v>
      </c>
      <c r="J114" s="94">
        <f t="shared" si="52"/>
        <v>0</v>
      </c>
      <c r="K114" s="94">
        <f t="shared" si="52"/>
        <v>0</v>
      </c>
      <c r="L114" s="94">
        <f t="shared" si="52"/>
        <v>0</v>
      </c>
      <c r="M114" s="94">
        <f t="shared" si="52"/>
        <v>0</v>
      </c>
      <c r="N114" s="94">
        <f t="shared" si="52"/>
        <v>0</v>
      </c>
      <c r="O114" s="94">
        <f t="shared" si="52"/>
        <v>0</v>
      </c>
      <c r="P114" s="94">
        <f t="shared" si="52"/>
        <v>0</v>
      </c>
      <c r="Q114" s="94">
        <f t="shared" si="52"/>
        <v>0</v>
      </c>
      <c r="R114" s="94">
        <f t="shared" si="52"/>
        <v>0</v>
      </c>
      <c r="S114" s="94">
        <f t="shared" si="52"/>
        <v>0</v>
      </c>
      <c r="T114" s="94">
        <f t="shared" si="52"/>
        <v>0</v>
      </c>
      <c r="U114" s="94">
        <f t="shared" si="52"/>
        <v>0</v>
      </c>
      <c r="V114" s="94">
        <f t="shared" si="52"/>
        <v>0</v>
      </c>
      <c r="W114" s="94">
        <f t="shared" si="52"/>
        <v>0</v>
      </c>
      <c r="X114" s="94">
        <f t="shared" si="52"/>
        <v>0</v>
      </c>
      <c r="Y114" s="94">
        <f t="shared" si="52"/>
        <v>0</v>
      </c>
      <c r="Z114" s="94">
        <f t="shared" si="52"/>
        <v>0</v>
      </c>
      <c r="AA114" s="94">
        <f t="shared" si="52"/>
        <v>0</v>
      </c>
      <c r="AB114" s="94">
        <f>IF(IFERROR(IF(VLOOKUP(AB113,AB$149:AB$153,1,0)&gt;=1,AB$148,0),AB113)=AB$130,AB$134,IF(IFERROR(IF(VLOOKUP(AB113,AB$149:AB$153,1,0)&gt;=1,AB$148,0),AB113)=AB$137,AB$140,IF(IFERROR(IF(VLOOKUP(AB113,AB$149:AB$153,1,0)&gt;=1,AB$148,0),AB113)=AB$143,AB$145,0)))</f>
        <v>0</v>
      </c>
      <c r="AC114" s="223"/>
    </row>
    <row r="115" spans="1:29" ht="15.75" hidden="1" customHeight="1" x14ac:dyDescent="0.4">
      <c r="A115" s="260">
        <f t="shared" si="34"/>
        <v>29</v>
      </c>
      <c r="B115" s="237">
        <f>+Partici!K63</f>
        <v>0</v>
      </c>
      <c r="C115" s="234">
        <f>SUM(D116:AB116)</f>
        <v>0</v>
      </c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8"/>
      <c r="Y115" s="58"/>
      <c r="Z115" s="58"/>
      <c r="AA115" s="58"/>
      <c r="AB115" s="58"/>
      <c r="AC115" s="223">
        <f>SUM(D116:AB116)</f>
        <v>0</v>
      </c>
    </row>
    <row r="116" spans="1:29" ht="15.75" hidden="1" customHeight="1" x14ac:dyDescent="0.4">
      <c r="A116" s="261"/>
      <c r="B116" s="237"/>
      <c r="C116" s="235"/>
      <c r="D116" s="94">
        <f t="shared" ref="D116:AA116" si="53">IF(IFERROR(IF(VLOOKUP(D115,D$149:D$153,1,0)&gt;=1,D$148,0),D115)=D$130,D$134,IF(IFERROR(IF(VLOOKUP(D115,D$149:D$153,1,0)&gt;=1,D$148,0),D115)=D$137,D$140,IF(IFERROR(IF(VLOOKUP(D115,D$149:D$153,1,0)&gt;=1,D$148,0),D115)=D$143,D$145,0)))</f>
        <v>0</v>
      </c>
      <c r="E116" s="94">
        <f t="shared" si="53"/>
        <v>0</v>
      </c>
      <c r="F116" s="94">
        <f t="shared" si="53"/>
        <v>0</v>
      </c>
      <c r="G116" s="94">
        <f t="shared" si="53"/>
        <v>0</v>
      </c>
      <c r="H116" s="94">
        <f t="shared" si="53"/>
        <v>0</v>
      </c>
      <c r="I116" s="94">
        <f t="shared" si="53"/>
        <v>0</v>
      </c>
      <c r="J116" s="94">
        <f t="shared" si="53"/>
        <v>0</v>
      </c>
      <c r="K116" s="94">
        <f t="shared" si="53"/>
        <v>0</v>
      </c>
      <c r="L116" s="94">
        <f t="shared" si="53"/>
        <v>0</v>
      </c>
      <c r="M116" s="94">
        <f t="shared" si="53"/>
        <v>0</v>
      </c>
      <c r="N116" s="94">
        <f t="shared" si="53"/>
        <v>0</v>
      </c>
      <c r="O116" s="94">
        <f t="shared" si="53"/>
        <v>0</v>
      </c>
      <c r="P116" s="94">
        <f t="shared" si="53"/>
        <v>0</v>
      </c>
      <c r="Q116" s="94">
        <f t="shared" si="53"/>
        <v>0</v>
      </c>
      <c r="R116" s="94">
        <f t="shared" si="53"/>
        <v>0</v>
      </c>
      <c r="S116" s="94">
        <f t="shared" si="53"/>
        <v>0</v>
      </c>
      <c r="T116" s="94">
        <f t="shared" si="53"/>
        <v>0</v>
      </c>
      <c r="U116" s="94">
        <f t="shared" si="53"/>
        <v>0</v>
      </c>
      <c r="V116" s="94">
        <f t="shared" si="53"/>
        <v>0</v>
      </c>
      <c r="W116" s="94">
        <f t="shared" si="53"/>
        <v>0</v>
      </c>
      <c r="X116" s="94">
        <f t="shared" si="53"/>
        <v>0</v>
      </c>
      <c r="Y116" s="94">
        <f t="shared" si="53"/>
        <v>0</v>
      </c>
      <c r="Z116" s="94">
        <f t="shared" si="53"/>
        <v>0</v>
      </c>
      <c r="AA116" s="94">
        <f t="shared" si="53"/>
        <v>0</v>
      </c>
      <c r="AB116" s="94">
        <f>IF(IFERROR(IF(VLOOKUP(AB115,AB$149:AB$153,1,0)&gt;=1,AB$148,0),AB115)=AB$130,AB$134,IF(IFERROR(IF(VLOOKUP(AB115,AB$149:AB$153,1,0)&gt;=1,AB$148,0),AB115)=AB$137,AB$140,IF(IFERROR(IF(VLOOKUP(AB115,AB$149:AB$153,1,0)&gt;=1,AB$148,0),AB115)=AB$143,AB$145,0)))</f>
        <v>0</v>
      </c>
      <c r="AC116" s="223"/>
    </row>
    <row r="117" spans="1:29" ht="15.75" hidden="1" customHeight="1" x14ac:dyDescent="0.4">
      <c r="A117" s="260">
        <f t="shared" si="34"/>
        <v>30</v>
      </c>
      <c r="B117" s="237">
        <f>+Partici!K64</f>
        <v>0</v>
      </c>
      <c r="C117" s="234">
        <f>SUM(D118:AB118)</f>
        <v>0</v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8"/>
      <c r="Y117" s="58"/>
      <c r="Z117" s="58"/>
      <c r="AA117" s="58"/>
      <c r="AB117" s="58"/>
      <c r="AC117" s="223">
        <f>SUM(D118:AB118)</f>
        <v>0</v>
      </c>
    </row>
    <row r="118" spans="1:29" ht="15.75" hidden="1" customHeight="1" x14ac:dyDescent="0.4">
      <c r="A118" s="261"/>
      <c r="B118" s="237"/>
      <c r="C118" s="235"/>
      <c r="D118" s="94">
        <f t="shared" ref="D118:AA118" si="54">IF(IFERROR(IF(VLOOKUP(D117,D$149:D$153,1,0)&gt;=1,D$148,0),D117)=D$130,D$134,IF(IFERROR(IF(VLOOKUP(D117,D$149:D$153,1,0)&gt;=1,D$148,0),D117)=D$137,D$140,IF(IFERROR(IF(VLOOKUP(D117,D$149:D$153,1,0)&gt;=1,D$148,0),D117)=D$143,D$145,0)))</f>
        <v>0</v>
      </c>
      <c r="E118" s="94">
        <f t="shared" si="54"/>
        <v>0</v>
      </c>
      <c r="F118" s="94">
        <f t="shared" si="54"/>
        <v>0</v>
      </c>
      <c r="G118" s="94">
        <f t="shared" si="54"/>
        <v>0</v>
      </c>
      <c r="H118" s="94">
        <f t="shared" si="54"/>
        <v>0</v>
      </c>
      <c r="I118" s="94">
        <f t="shared" si="54"/>
        <v>0</v>
      </c>
      <c r="J118" s="94">
        <f t="shared" si="54"/>
        <v>0</v>
      </c>
      <c r="K118" s="94">
        <f t="shared" si="54"/>
        <v>0</v>
      </c>
      <c r="L118" s="94">
        <f t="shared" si="54"/>
        <v>0</v>
      </c>
      <c r="M118" s="94">
        <f t="shared" si="54"/>
        <v>0</v>
      </c>
      <c r="N118" s="94">
        <f t="shared" si="54"/>
        <v>0</v>
      </c>
      <c r="O118" s="94">
        <f t="shared" si="54"/>
        <v>0</v>
      </c>
      <c r="P118" s="94">
        <f t="shared" si="54"/>
        <v>0</v>
      </c>
      <c r="Q118" s="94">
        <f t="shared" si="54"/>
        <v>0</v>
      </c>
      <c r="R118" s="94">
        <f t="shared" si="54"/>
        <v>0</v>
      </c>
      <c r="S118" s="94">
        <f t="shared" si="54"/>
        <v>0</v>
      </c>
      <c r="T118" s="94">
        <f t="shared" si="54"/>
        <v>0</v>
      </c>
      <c r="U118" s="94">
        <f t="shared" si="54"/>
        <v>0</v>
      </c>
      <c r="V118" s="94">
        <f t="shared" si="54"/>
        <v>0</v>
      </c>
      <c r="W118" s="94">
        <f t="shared" si="54"/>
        <v>0</v>
      </c>
      <c r="X118" s="94">
        <f t="shared" si="54"/>
        <v>0</v>
      </c>
      <c r="Y118" s="94">
        <f t="shared" si="54"/>
        <v>0</v>
      </c>
      <c r="Z118" s="94">
        <f t="shared" si="54"/>
        <v>0</v>
      </c>
      <c r="AA118" s="94">
        <f t="shared" si="54"/>
        <v>0</v>
      </c>
      <c r="AB118" s="94">
        <f>IF(IFERROR(IF(VLOOKUP(AB117,AB$149:AB$153,1,0)&gt;=1,AB$148,0),AB117)=AB$130,AB$134,IF(IFERROR(IF(VLOOKUP(AB117,AB$149:AB$153,1,0)&gt;=1,AB$148,0),AB117)=AB$137,AB$140,IF(IFERROR(IF(VLOOKUP(AB117,AB$149:AB$153,1,0)&gt;=1,AB$148,0),AB117)=AB$143,AB$145,0)))</f>
        <v>0</v>
      </c>
      <c r="AC118" s="223"/>
    </row>
    <row r="119" spans="1:29" ht="15.75" hidden="1" customHeight="1" x14ac:dyDescent="0.4">
      <c r="A119" s="260">
        <f t="shared" si="34"/>
        <v>31</v>
      </c>
      <c r="B119" s="237">
        <f>+Partici!K65</f>
        <v>0</v>
      </c>
      <c r="C119" s="234">
        <f>SUM(D120:AB120)</f>
        <v>0</v>
      </c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8"/>
      <c r="Y119" s="58"/>
      <c r="Z119" s="58"/>
      <c r="AA119" s="58"/>
      <c r="AB119" s="58"/>
      <c r="AC119" s="223">
        <f>SUM(D120:AB120)</f>
        <v>0</v>
      </c>
    </row>
    <row r="120" spans="1:29" ht="15.75" hidden="1" customHeight="1" x14ac:dyDescent="0.4">
      <c r="A120" s="261"/>
      <c r="B120" s="237"/>
      <c r="C120" s="235"/>
      <c r="D120" s="94">
        <f t="shared" ref="D120:AB120" si="55">IF(IFERROR(IF(VLOOKUP(D119,D$149:D$153,1,0)&gt;=1,D$148,0),D119)=D$130,D$134,IF(IFERROR(IF(VLOOKUP(D119,D$149:D$153,1,0)&gt;=1,D$148,0),D119)=D$137,D$140,IF(IFERROR(IF(VLOOKUP(D119,D$149:D$153,1,0)&gt;=1,D$148,0),D119)=D$143,D$145,0)))</f>
        <v>0</v>
      </c>
      <c r="E120" s="94">
        <f t="shared" si="55"/>
        <v>0</v>
      </c>
      <c r="F120" s="94">
        <f t="shared" si="55"/>
        <v>0</v>
      </c>
      <c r="G120" s="94">
        <f t="shared" si="55"/>
        <v>0</v>
      </c>
      <c r="H120" s="94">
        <f t="shared" si="55"/>
        <v>0</v>
      </c>
      <c r="I120" s="94">
        <f t="shared" si="55"/>
        <v>0</v>
      </c>
      <c r="J120" s="94">
        <f t="shared" si="55"/>
        <v>0</v>
      </c>
      <c r="K120" s="94">
        <f t="shared" si="55"/>
        <v>0</v>
      </c>
      <c r="L120" s="94">
        <f t="shared" si="55"/>
        <v>0</v>
      </c>
      <c r="M120" s="94">
        <f t="shared" si="55"/>
        <v>0</v>
      </c>
      <c r="N120" s="94">
        <f t="shared" si="55"/>
        <v>0</v>
      </c>
      <c r="O120" s="94">
        <f t="shared" si="55"/>
        <v>0</v>
      </c>
      <c r="P120" s="94">
        <f t="shared" si="55"/>
        <v>0</v>
      </c>
      <c r="Q120" s="94">
        <f t="shared" si="55"/>
        <v>0</v>
      </c>
      <c r="R120" s="94">
        <f t="shared" si="55"/>
        <v>0</v>
      </c>
      <c r="S120" s="94">
        <f t="shared" si="55"/>
        <v>0</v>
      </c>
      <c r="T120" s="94">
        <f t="shared" si="55"/>
        <v>0</v>
      </c>
      <c r="U120" s="94">
        <f t="shared" si="55"/>
        <v>0</v>
      </c>
      <c r="V120" s="94">
        <f t="shared" si="55"/>
        <v>0</v>
      </c>
      <c r="W120" s="94">
        <f t="shared" si="55"/>
        <v>0</v>
      </c>
      <c r="X120" s="94">
        <f t="shared" si="55"/>
        <v>0</v>
      </c>
      <c r="Y120" s="94">
        <f t="shared" si="55"/>
        <v>0</v>
      </c>
      <c r="Z120" s="94">
        <f t="shared" si="55"/>
        <v>0</v>
      </c>
      <c r="AA120" s="94">
        <f t="shared" si="55"/>
        <v>0</v>
      </c>
      <c r="AB120" s="94">
        <f t="shared" si="55"/>
        <v>0</v>
      </c>
      <c r="AC120" s="223"/>
    </row>
    <row r="121" spans="1:29" ht="15.75" hidden="1" customHeight="1" x14ac:dyDescent="0.4">
      <c r="A121" s="260">
        <f t="shared" si="34"/>
        <v>32</v>
      </c>
      <c r="B121" s="237">
        <f>+Partici!K66</f>
        <v>0</v>
      </c>
      <c r="C121" s="234">
        <f>SUM(D122:AB122)</f>
        <v>0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8"/>
      <c r="Y121" s="58"/>
      <c r="Z121" s="58"/>
      <c r="AA121" s="58"/>
      <c r="AB121" s="58"/>
      <c r="AC121" s="223">
        <f>SUM(D122:AB122)</f>
        <v>0</v>
      </c>
    </row>
    <row r="122" spans="1:29" ht="15.75" hidden="1" customHeight="1" x14ac:dyDescent="0.4">
      <c r="A122" s="261"/>
      <c r="B122" s="237"/>
      <c r="C122" s="235"/>
      <c r="D122" s="94">
        <f t="shared" ref="D122:AA122" si="56">IF(IFERROR(IF(VLOOKUP(D121,D$149:D$153,1,0)&gt;=1,D$148,0),D121)=D$130,D$134,IF(IFERROR(IF(VLOOKUP(D121,D$149:D$153,1,0)&gt;=1,D$148,0),D121)=D$137,D$140,IF(IFERROR(IF(VLOOKUP(D121,D$149:D$153,1,0)&gt;=1,D$148,0),D121)=D$143,D$145,0)))</f>
        <v>0</v>
      </c>
      <c r="E122" s="94">
        <f t="shared" si="56"/>
        <v>0</v>
      </c>
      <c r="F122" s="94">
        <f t="shared" si="56"/>
        <v>0</v>
      </c>
      <c r="G122" s="94">
        <f t="shared" si="56"/>
        <v>0</v>
      </c>
      <c r="H122" s="94">
        <f t="shared" si="56"/>
        <v>0</v>
      </c>
      <c r="I122" s="94">
        <f t="shared" si="56"/>
        <v>0</v>
      </c>
      <c r="J122" s="94">
        <f t="shared" si="56"/>
        <v>0</v>
      </c>
      <c r="K122" s="94">
        <f t="shared" si="56"/>
        <v>0</v>
      </c>
      <c r="L122" s="94">
        <f t="shared" si="56"/>
        <v>0</v>
      </c>
      <c r="M122" s="94">
        <f t="shared" si="56"/>
        <v>0</v>
      </c>
      <c r="N122" s="94">
        <f t="shared" si="56"/>
        <v>0</v>
      </c>
      <c r="O122" s="94">
        <f t="shared" si="56"/>
        <v>0</v>
      </c>
      <c r="P122" s="94">
        <f t="shared" si="56"/>
        <v>0</v>
      </c>
      <c r="Q122" s="94">
        <f t="shared" si="56"/>
        <v>0</v>
      </c>
      <c r="R122" s="94">
        <f t="shared" si="56"/>
        <v>0</v>
      </c>
      <c r="S122" s="94">
        <f t="shared" si="56"/>
        <v>0</v>
      </c>
      <c r="T122" s="94">
        <f t="shared" si="56"/>
        <v>0</v>
      </c>
      <c r="U122" s="94">
        <f t="shared" si="56"/>
        <v>0</v>
      </c>
      <c r="V122" s="94">
        <f t="shared" si="56"/>
        <v>0</v>
      </c>
      <c r="W122" s="94">
        <f t="shared" si="56"/>
        <v>0</v>
      </c>
      <c r="X122" s="94">
        <f t="shared" si="56"/>
        <v>0</v>
      </c>
      <c r="Y122" s="94">
        <f t="shared" si="56"/>
        <v>0</v>
      </c>
      <c r="Z122" s="94">
        <f t="shared" si="56"/>
        <v>0</v>
      </c>
      <c r="AA122" s="94">
        <f t="shared" si="56"/>
        <v>0</v>
      </c>
      <c r="AB122" s="94">
        <f>IF(IFERROR(IF(VLOOKUP(AB121,AB$149:AB$153,1,0)&gt;=1,AB$148,0),AB121)=AB$130,AB$134,IF(IFERROR(IF(VLOOKUP(AB121,AB$149:AB$153,1,0)&gt;=1,AB$148,0),AB121)=AB$137,AB$140,IF(IFERROR(IF(VLOOKUP(AB121,AB$149:AB$153,1,0)&gt;=1,AB$148,0),AB121)=AB$143,AB$145,0)))</f>
        <v>0</v>
      </c>
      <c r="AC122" s="223"/>
    </row>
    <row r="123" spans="1:29" ht="15.75" hidden="1" customHeight="1" x14ac:dyDescent="0.4">
      <c r="A123" s="260">
        <f t="shared" si="34"/>
        <v>33</v>
      </c>
      <c r="B123" s="237">
        <f>+Partici!K67</f>
        <v>0</v>
      </c>
      <c r="C123" s="234">
        <f>SUM(D124:AB124)</f>
        <v>0</v>
      </c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8"/>
      <c r="Y123" s="58"/>
      <c r="Z123" s="58"/>
      <c r="AA123" s="58"/>
      <c r="AB123" s="58"/>
      <c r="AC123" s="223">
        <f>SUM(D124:AB124)</f>
        <v>0</v>
      </c>
    </row>
    <row r="124" spans="1:29" ht="15.75" hidden="1" customHeight="1" x14ac:dyDescent="0.4">
      <c r="A124" s="261"/>
      <c r="B124" s="237"/>
      <c r="C124" s="235"/>
      <c r="D124" s="94">
        <f t="shared" ref="D124:AA124" si="57">IF(IFERROR(IF(VLOOKUP(D123,D$149:D$153,1,0)&gt;=1,D$148,0),D123)=D$130,D$134,IF(IFERROR(IF(VLOOKUP(D123,D$149:D$153,1,0)&gt;=1,D$148,0),D123)=D$137,D$140,IF(IFERROR(IF(VLOOKUP(D123,D$149:D$153,1,0)&gt;=1,D$148,0),D123)=D$143,D$145,0)))</f>
        <v>0</v>
      </c>
      <c r="E124" s="94">
        <f t="shared" si="57"/>
        <v>0</v>
      </c>
      <c r="F124" s="94">
        <f t="shared" si="57"/>
        <v>0</v>
      </c>
      <c r="G124" s="94">
        <f t="shared" si="57"/>
        <v>0</v>
      </c>
      <c r="H124" s="94">
        <f t="shared" si="57"/>
        <v>0</v>
      </c>
      <c r="I124" s="94">
        <f t="shared" si="57"/>
        <v>0</v>
      </c>
      <c r="J124" s="94">
        <f t="shared" si="57"/>
        <v>0</v>
      </c>
      <c r="K124" s="94">
        <f t="shared" si="57"/>
        <v>0</v>
      </c>
      <c r="L124" s="94">
        <f t="shared" si="57"/>
        <v>0</v>
      </c>
      <c r="M124" s="94">
        <f t="shared" si="57"/>
        <v>0</v>
      </c>
      <c r="N124" s="94">
        <f t="shared" si="57"/>
        <v>0</v>
      </c>
      <c r="O124" s="94">
        <f t="shared" si="57"/>
        <v>0</v>
      </c>
      <c r="P124" s="94">
        <f t="shared" si="57"/>
        <v>0</v>
      </c>
      <c r="Q124" s="94">
        <f t="shared" si="57"/>
        <v>0</v>
      </c>
      <c r="R124" s="94">
        <f t="shared" si="57"/>
        <v>0</v>
      </c>
      <c r="S124" s="94">
        <f t="shared" si="57"/>
        <v>0</v>
      </c>
      <c r="T124" s="94">
        <f t="shared" si="57"/>
        <v>0</v>
      </c>
      <c r="U124" s="94">
        <f t="shared" si="57"/>
        <v>0</v>
      </c>
      <c r="V124" s="94">
        <f t="shared" si="57"/>
        <v>0</v>
      </c>
      <c r="W124" s="94">
        <f t="shared" si="57"/>
        <v>0</v>
      </c>
      <c r="X124" s="94">
        <f t="shared" si="57"/>
        <v>0</v>
      </c>
      <c r="Y124" s="94">
        <f t="shared" si="57"/>
        <v>0</v>
      </c>
      <c r="Z124" s="94">
        <f t="shared" si="57"/>
        <v>0</v>
      </c>
      <c r="AA124" s="94">
        <f t="shared" si="57"/>
        <v>0</v>
      </c>
      <c r="AB124" s="94">
        <f>IF(IFERROR(IF(VLOOKUP(AB123,AB$149:AB$153,1,0)&gt;=1,AB$148,0),AB123)=AB$130,AB$134,IF(IFERROR(IF(VLOOKUP(AB123,AB$149:AB$153,1,0)&gt;=1,AB$148,0),AB123)=AB$137,AB$140,IF(IFERROR(IF(VLOOKUP(AB123,AB$149:AB$153,1,0)&gt;=1,AB$148,0),AB123)=AB$143,AB$145,0)))</f>
        <v>0</v>
      </c>
      <c r="AC124" s="223"/>
    </row>
    <row r="125" spans="1:29" ht="15.75" hidden="1" customHeight="1" x14ac:dyDescent="0.4">
      <c r="A125" s="260">
        <f t="shared" si="34"/>
        <v>34</v>
      </c>
      <c r="B125" s="237">
        <f>+Partici!K68</f>
        <v>0</v>
      </c>
      <c r="C125" s="234">
        <f>SUM(D126:AB126)</f>
        <v>0</v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8"/>
      <c r="Y125" s="58"/>
      <c r="Z125" s="58"/>
      <c r="AA125" s="58"/>
      <c r="AB125" s="58"/>
      <c r="AC125" s="223">
        <f>SUM(D126:AB126)</f>
        <v>0</v>
      </c>
    </row>
    <row r="126" spans="1:29" ht="15.75" hidden="1" customHeight="1" x14ac:dyDescent="0.4">
      <c r="A126" s="261"/>
      <c r="B126" s="237"/>
      <c r="C126" s="235"/>
      <c r="D126" s="94">
        <f t="shared" ref="D126:AA126" si="58">IF(IFERROR(IF(VLOOKUP(D125,D$149:D$153,1,0)&gt;=1,D$148,0),D125)=D$130,D$134,IF(IFERROR(IF(VLOOKUP(D125,D$149:D$153,1,0)&gt;=1,D$148,0),D125)=D$137,D$140,IF(IFERROR(IF(VLOOKUP(D125,D$149:D$153,1,0)&gt;=1,D$148,0),D125)=D$143,D$145,0)))</f>
        <v>0</v>
      </c>
      <c r="E126" s="94">
        <f t="shared" si="58"/>
        <v>0</v>
      </c>
      <c r="F126" s="94">
        <f t="shared" si="58"/>
        <v>0</v>
      </c>
      <c r="G126" s="94">
        <f t="shared" si="58"/>
        <v>0</v>
      </c>
      <c r="H126" s="94">
        <f t="shared" si="58"/>
        <v>0</v>
      </c>
      <c r="I126" s="94">
        <f t="shared" si="58"/>
        <v>0</v>
      </c>
      <c r="J126" s="94">
        <f t="shared" si="58"/>
        <v>0</v>
      </c>
      <c r="K126" s="94">
        <f t="shared" si="58"/>
        <v>0</v>
      </c>
      <c r="L126" s="94">
        <f t="shared" si="58"/>
        <v>0</v>
      </c>
      <c r="M126" s="94">
        <f t="shared" si="58"/>
        <v>0</v>
      </c>
      <c r="N126" s="94">
        <f t="shared" si="58"/>
        <v>0</v>
      </c>
      <c r="O126" s="94">
        <f t="shared" si="58"/>
        <v>0</v>
      </c>
      <c r="P126" s="94">
        <f t="shared" si="58"/>
        <v>0</v>
      </c>
      <c r="Q126" s="94">
        <f t="shared" si="58"/>
        <v>0</v>
      </c>
      <c r="R126" s="94">
        <f t="shared" si="58"/>
        <v>0</v>
      </c>
      <c r="S126" s="94">
        <f t="shared" si="58"/>
        <v>0</v>
      </c>
      <c r="T126" s="94">
        <f t="shared" si="58"/>
        <v>0</v>
      </c>
      <c r="U126" s="94">
        <f t="shared" si="58"/>
        <v>0</v>
      </c>
      <c r="V126" s="94">
        <f t="shared" si="58"/>
        <v>0</v>
      </c>
      <c r="W126" s="94">
        <f t="shared" si="58"/>
        <v>0</v>
      </c>
      <c r="X126" s="94">
        <f t="shared" si="58"/>
        <v>0</v>
      </c>
      <c r="Y126" s="94">
        <f t="shared" si="58"/>
        <v>0</v>
      </c>
      <c r="Z126" s="94">
        <f t="shared" si="58"/>
        <v>0</v>
      </c>
      <c r="AA126" s="94">
        <f t="shared" si="58"/>
        <v>0</v>
      </c>
      <c r="AB126" s="94">
        <f>IF(IFERROR(IF(VLOOKUP(AB125,AB$149:AB$153,1,0)&gt;=1,AB$148,0),AB125)=AB$130,AB$134,IF(IFERROR(IF(VLOOKUP(AB125,AB$149:AB$153,1,0)&gt;=1,AB$148,0),AB125)=AB$137,AB$140,IF(IFERROR(IF(VLOOKUP(AB125,AB$149:AB$153,1,0)&gt;=1,AB$148,0),AB125)=AB$143,AB$145,0)))</f>
        <v>0</v>
      </c>
      <c r="AC126" s="223"/>
    </row>
    <row r="127" spans="1:29" hidden="1" x14ac:dyDescent="0.4">
      <c r="A127" s="3"/>
    </row>
    <row r="128" spans="1:29" ht="13.5" thickBot="1" x14ac:dyDescent="0.45">
      <c r="A128" s="3"/>
    </row>
    <row r="129" spans="1:24" ht="19.899999999999999" thickBot="1" x14ac:dyDescent="0.65">
      <c r="A129" s="3"/>
      <c r="C129" s="112" t="s">
        <v>80</v>
      </c>
      <c r="D129" s="113">
        <v>1</v>
      </c>
      <c r="E129" s="113">
        <v>2</v>
      </c>
      <c r="F129" s="113">
        <v>3</v>
      </c>
      <c r="G129" s="113">
        <v>4</v>
      </c>
      <c r="H129" s="113">
        <v>5</v>
      </c>
      <c r="I129" s="113">
        <v>6</v>
      </c>
      <c r="J129" s="113">
        <v>7</v>
      </c>
      <c r="K129" s="113">
        <v>8</v>
      </c>
      <c r="L129" s="113">
        <v>9</v>
      </c>
      <c r="M129" s="113">
        <v>10</v>
      </c>
      <c r="N129" s="113">
        <v>11</v>
      </c>
      <c r="O129" s="113">
        <v>12</v>
      </c>
      <c r="P129" s="113">
        <v>13</v>
      </c>
      <c r="Q129" s="113">
        <v>14</v>
      </c>
      <c r="R129" s="113">
        <v>15</v>
      </c>
      <c r="S129" s="113">
        <v>16</v>
      </c>
      <c r="T129" s="113">
        <v>17</v>
      </c>
      <c r="U129" s="113">
        <v>18</v>
      </c>
      <c r="V129" s="113">
        <v>19</v>
      </c>
      <c r="W129" s="113">
        <v>20</v>
      </c>
      <c r="X129" s="113">
        <v>21</v>
      </c>
    </row>
    <row r="130" spans="1:24" ht="19.5" x14ac:dyDescent="0.6">
      <c r="A130" s="3"/>
      <c r="C130" s="114" t="s">
        <v>81</v>
      </c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6"/>
    </row>
    <row r="131" spans="1:24" ht="19.5" x14ac:dyDescent="0.6">
      <c r="A131" s="3"/>
      <c r="C131" s="117" t="s">
        <v>82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</row>
    <row r="132" spans="1:24" ht="19.5" x14ac:dyDescent="0.6">
      <c r="A132" s="3"/>
      <c r="C132" s="117" t="s">
        <v>83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</row>
    <row r="133" spans="1:24" ht="19.5" x14ac:dyDescent="0.6">
      <c r="A133" s="3"/>
      <c r="C133" s="117" t="s">
        <v>84</v>
      </c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18"/>
    </row>
    <row r="134" spans="1:24" ht="19.899999999999999" thickBot="1" x14ac:dyDescent="0.65">
      <c r="A134" s="3"/>
      <c r="C134" s="119" t="s">
        <v>85</v>
      </c>
      <c r="D134" s="120">
        <f>IF(D128="U",D135*2,D135)</f>
        <v>0</v>
      </c>
      <c r="E134" s="120">
        <f t="shared" ref="E134:V134" si="59">IF(E128="U",E135*2,E135)</f>
        <v>0</v>
      </c>
      <c r="F134" s="120">
        <f t="shared" si="59"/>
        <v>0</v>
      </c>
      <c r="G134" s="120">
        <f t="shared" si="59"/>
        <v>0</v>
      </c>
      <c r="H134" s="120">
        <f t="shared" si="59"/>
        <v>0</v>
      </c>
      <c r="I134" s="120">
        <f t="shared" si="59"/>
        <v>0</v>
      </c>
      <c r="J134" s="120">
        <f t="shared" si="59"/>
        <v>0</v>
      </c>
      <c r="K134" s="120">
        <f t="shared" si="59"/>
        <v>0</v>
      </c>
      <c r="L134" s="120">
        <f t="shared" si="59"/>
        <v>0</v>
      </c>
      <c r="M134" s="120">
        <f t="shared" si="59"/>
        <v>0</v>
      </c>
      <c r="N134" s="120">
        <f t="shared" si="59"/>
        <v>0</v>
      </c>
      <c r="O134" s="120">
        <f t="shared" si="59"/>
        <v>0</v>
      </c>
      <c r="P134" s="120">
        <f t="shared" si="59"/>
        <v>0</v>
      </c>
      <c r="Q134" s="120">
        <f t="shared" si="59"/>
        <v>0</v>
      </c>
      <c r="R134" s="120">
        <f t="shared" si="59"/>
        <v>0</v>
      </c>
      <c r="S134" s="120">
        <f t="shared" si="59"/>
        <v>0</v>
      </c>
      <c r="T134" s="120">
        <f t="shared" si="59"/>
        <v>0</v>
      </c>
      <c r="U134" s="120">
        <f t="shared" si="59"/>
        <v>0</v>
      </c>
      <c r="V134" s="120">
        <f t="shared" si="59"/>
        <v>0</v>
      </c>
      <c r="W134" s="120">
        <f>+SUM(W131:W133)</f>
        <v>0</v>
      </c>
      <c r="X134" s="132">
        <f>+SUM(X131:X133)</f>
        <v>0</v>
      </c>
    </row>
    <row r="135" spans="1:24" ht="19.5" x14ac:dyDescent="0.6">
      <c r="A135" s="3"/>
      <c r="C135" s="121"/>
      <c r="D135" s="122">
        <f>SUM(D131:D133)</f>
        <v>0</v>
      </c>
      <c r="E135" s="122">
        <f t="shared" ref="E135:V135" si="60">SUM(E131:E133)</f>
        <v>0</v>
      </c>
      <c r="F135" s="122">
        <f t="shared" si="60"/>
        <v>0</v>
      </c>
      <c r="G135" s="122">
        <f t="shared" si="60"/>
        <v>0</v>
      </c>
      <c r="H135" s="122">
        <f t="shared" si="60"/>
        <v>0</v>
      </c>
      <c r="I135" s="122">
        <f t="shared" si="60"/>
        <v>0</v>
      </c>
      <c r="J135" s="122">
        <f t="shared" si="60"/>
        <v>0</v>
      </c>
      <c r="K135" s="122">
        <f t="shared" si="60"/>
        <v>0</v>
      </c>
      <c r="L135" s="122">
        <f t="shared" si="60"/>
        <v>0</v>
      </c>
      <c r="M135" s="122">
        <f t="shared" si="60"/>
        <v>0</v>
      </c>
      <c r="N135" s="122">
        <f t="shared" si="60"/>
        <v>0</v>
      </c>
      <c r="O135" s="122">
        <f t="shared" si="60"/>
        <v>0</v>
      </c>
      <c r="P135" s="122">
        <f t="shared" si="60"/>
        <v>0</v>
      </c>
      <c r="Q135" s="122">
        <f t="shared" si="60"/>
        <v>0</v>
      </c>
      <c r="R135" s="122">
        <f t="shared" si="60"/>
        <v>0</v>
      </c>
      <c r="S135" s="122">
        <f t="shared" si="60"/>
        <v>0</v>
      </c>
      <c r="T135" s="122">
        <f t="shared" si="60"/>
        <v>0</v>
      </c>
      <c r="U135" s="122">
        <f t="shared" si="60"/>
        <v>0</v>
      </c>
      <c r="V135" s="122">
        <f t="shared" si="60"/>
        <v>0</v>
      </c>
      <c r="W135" s="122"/>
      <c r="X135" s="122"/>
    </row>
    <row r="136" spans="1:24" ht="19.899999999999999" thickBot="1" x14ac:dyDescent="0.65">
      <c r="A136" s="3"/>
      <c r="C136" s="123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3"/>
    </row>
    <row r="137" spans="1:24" ht="19.5" x14ac:dyDescent="0.6">
      <c r="A137" s="3"/>
      <c r="C137" s="125" t="s">
        <v>86</v>
      </c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6"/>
    </row>
    <row r="138" spans="1:24" ht="19.5" x14ac:dyDescent="0.6">
      <c r="A138" s="3"/>
      <c r="C138" s="117" t="s">
        <v>83</v>
      </c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18"/>
    </row>
    <row r="139" spans="1:24" ht="19.5" x14ac:dyDescent="0.6">
      <c r="A139" s="3"/>
      <c r="C139" s="117" t="s">
        <v>84</v>
      </c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18"/>
    </row>
    <row r="140" spans="1:24" ht="19.899999999999999" thickBot="1" x14ac:dyDescent="0.65">
      <c r="A140" s="3"/>
      <c r="C140" s="119" t="s">
        <v>87</v>
      </c>
      <c r="D140" s="120">
        <f>IF(D128="U",D141*2,D141)</f>
        <v>0</v>
      </c>
      <c r="E140" s="120">
        <f t="shared" ref="E140:V140" si="61">IF(E128="U",E141*2,E141)</f>
        <v>0</v>
      </c>
      <c r="F140" s="120">
        <f t="shared" si="61"/>
        <v>0</v>
      </c>
      <c r="G140" s="120">
        <f t="shared" si="61"/>
        <v>0</v>
      </c>
      <c r="H140" s="120">
        <f t="shared" si="61"/>
        <v>0</v>
      </c>
      <c r="I140" s="120">
        <f t="shared" si="61"/>
        <v>0</v>
      </c>
      <c r="J140" s="120">
        <f t="shared" si="61"/>
        <v>0</v>
      </c>
      <c r="K140" s="120">
        <f t="shared" si="61"/>
        <v>0</v>
      </c>
      <c r="L140" s="120">
        <f t="shared" si="61"/>
        <v>0</v>
      </c>
      <c r="M140" s="120">
        <f t="shared" si="61"/>
        <v>0</v>
      </c>
      <c r="N140" s="120">
        <f t="shared" si="61"/>
        <v>0</v>
      </c>
      <c r="O140" s="120">
        <f t="shared" si="61"/>
        <v>0</v>
      </c>
      <c r="P140" s="120">
        <f t="shared" si="61"/>
        <v>0</v>
      </c>
      <c r="Q140" s="120">
        <f t="shared" si="61"/>
        <v>0</v>
      </c>
      <c r="R140" s="120">
        <f t="shared" si="61"/>
        <v>0</v>
      </c>
      <c r="S140" s="120">
        <f t="shared" si="61"/>
        <v>0</v>
      </c>
      <c r="T140" s="120">
        <f t="shared" si="61"/>
        <v>0</v>
      </c>
      <c r="U140" s="120">
        <f t="shared" si="61"/>
        <v>0</v>
      </c>
      <c r="V140" s="120">
        <f t="shared" si="61"/>
        <v>0</v>
      </c>
      <c r="W140" s="120">
        <f>+SUM(W138:W139)</f>
        <v>0</v>
      </c>
      <c r="X140" s="132">
        <f>+SUM(X138:X139)</f>
        <v>0</v>
      </c>
    </row>
    <row r="141" spans="1:24" ht="19.5" x14ac:dyDescent="0.6">
      <c r="A141" s="3"/>
      <c r="C141" s="121"/>
      <c r="D141" s="122">
        <f>SUM(D138:D139)</f>
        <v>0</v>
      </c>
      <c r="E141" s="122">
        <f t="shared" ref="E141:V141" si="62">SUM(E138:E139)</f>
        <v>0</v>
      </c>
      <c r="F141" s="122">
        <f t="shared" si="62"/>
        <v>0</v>
      </c>
      <c r="G141" s="122">
        <f t="shared" si="62"/>
        <v>0</v>
      </c>
      <c r="H141" s="122">
        <f t="shared" si="62"/>
        <v>0</v>
      </c>
      <c r="I141" s="122">
        <f t="shared" si="62"/>
        <v>0</v>
      </c>
      <c r="J141" s="122">
        <f t="shared" si="62"/>
        <v>0</v>
      </c>
      <c r="K141" s="122">
        <f t="shared" si="62"/>
        <v>0</v>
      </c>
      <c r="L141" s="122">
        <f t="shared" si="62"/>
        <v>0</v>
      </c>
      <c r="M141" s="122">
        <f t="shared" si="62"/>
        <v>0</v>
      </c>
      <c r="N141" s="122">
        <f t="shared" si="62"/>
        <v>0</v>
      </c>
      <c r="O141" s="122">
        <f t="shared" si="62"/>
        <v>0</v>
      </c>
      <c r="P141" s="122">
        <f t="shared" si="62"/>
        <v>0</v>
      </c>
      <c r="Q141" s="122">
        <f t="shared" si="62"/>
        <v>0</v>
      </c>
      <c r="R141" s="122">
        <f t="shared" si="62"/>
        <v>0</v>
      </c>
      <c r="S141" s="122">
        <f t="shared" si="62"/>
        <v>0</v>
      </c>
      <c r="T141" s="122">
        <f t="shared" si="62"/>
        <v>0</v>
      </c>
      <c r="U141" s="122">
        <f t="shared" si="62"/>
        <v>0</v>
      </c>
      <c r="V141" s="122">
        <f t="shared" si="62"/>
        <v>0</v>
      </c>
      <c r="W141" s="122"/>
      <c r="X141" s="122"/>
    </row>
    <row r="142" spans="1:24" ht="19.899999999999999" thickBot="1" x14ac:dyDescent="0.65">
      <c r="A142" s="3"/>
      <c r="C142" s="123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3"/>
    </row>
    <row r="143" spans="1:24" ht="19.5" x14ac:dyDescent="0.6">
      <c r="A143" s="3"/>
      <c r="C143" s="125" t="s">
        <v>88</v>
      </c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6"/>
    </row>
    <row r="144" spans="1:24" ht="19.5" x14ac:dyDescent="0.6">
      <c r="A144" s="3"/>
      <c r="C144" s="117" t="s">
        <v>84</v>
      </c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18"/>
    </row>
    <row r="145" spans="1:24" ht="19.899999999999999" thickBot="1" x14ac:dyDescent="0.65">
      <c r="A145" s="3"/>
      <c r="C145" s="119" t="s">
        <v>89</v>
      </c>
      <c r="D145" s="120">
        <f>IF(D128="U",D146*2,D146)</f>
        <v>0</v>
      </c>
      <c r="E145" s="120">
        <f t="shared" ref="E145:V145" si="63">IF(E128="U",E146*2,E146)</f>
        <v>0</v>
      </c>
      <c r="F145" s="120">
        <f t="shared" si="63"/>
        <v>0</v>
      </c>
      <c r="G145" s="120">
        <f t="shared" si="63"/>
        <v>0</v>
      </c>
      <c r="H145" s="120">
        <f t="shared" si="63"/>
        <v>0</v>
      </c>
      <c r="I145" s="120">
        <f t="shared" si="63"/>
        <v>0</v>
      </c>
      <c r="J145" s="120">
        <f t="shared" si="63"/>
        <v>0</v>
      </c>
      <c r="K145" s="120">
        <f t="shared" si="63"/>
        <v>0</v>
      </c>
      <c r="L145" s="120">
        <f t="shared" si="63"/>
        <v>0</v>
      </c>
      <c r="M145" s="120">
        <f t="shared" si="63"/>
        <v>0</v>
      </c>
      <c r="N145" s="120">
        <f t="shared" si="63"/>
        <v>0</v>
      </c>
      <c r="O145" s="120">
        <f t="shared" si="63"/>
        <v>0</v>
      </c>
      <c r="P145" s="120">
        <f t="shared" si="63"/>
        <v>0</v>
      </c>
      <c r="Q145" s="120">
        <f t="shared" si="63"/>
        <v>0</v>
      </c>
      <c r="R145" s="120">
        <f t="shared" si="63"/>
        <v>0</v>
      </c>
      <c r="S145" s="120">
        <f t="shared" si="63"/>
        <v>0</v>
      </c>
      <c r="T145" s="120">
        <f t="shared" si="63"/>
        <v>0</v>
      </c>
      <c r="U145" s="120">
        <f t="shared" si="63"/>
        <v>0</v>
      </c>
      <c r="V145" s="120">
        <f t="shared" si="63"/>
        <v>0</v>
      </c>
      <c r="W145" s="120">
        <f>+SUM(W144)</f>
        <v>0</v>
      </c>
      <c r="X145" s="132">
        <f>+SUM(X144)</f>
        <v>0</v>
      </c>
    </row>
    <row r="146" spans="1:24" ht="19.5" x14ac:dyDescent="0.6">
      <c r="A146" s="3"/>
      <c r="C146" s="121"/>
      <c r="D146" s="122">
        <f>D144</f>
        <v>0</v>
      </c>
      <c r="E146" s="122">
        <f t="shared" ref="E146:V146" si="64">E144</f>
        <v>0</v>
      </c>
      <c r="F146" s="122">
        <f t="shared" si="64"/>
        <v>0</v>
      </c>
      <c r="G146" s="122">
        <f t="shared" si="64"/>
        <v>0</v>
      </c>
      <c r="H146" s="122">
        <f t="shared" si="64"/>
        <v>0</v>
      </c>
      <c r="I146" s="122">
        <f t="shared" si="64"/>
        <v>0</v>
      </c>
      <c r="J146" s="122">
        <f t="shared" si="64"/>
        <v>0</v>
      </c>
      <c r="K146" s="122">
        <f t="shared" si="64"/>
        <v>0</v>
      </c>
      <c r="L146" s="122">
        <f t="shared" si="64"/>
        <v>0</v>
      </c>
      <c r="M146" s="122">
        <f t="shared" si="64"/>
        <v>0</v>
      </c>
      <c r="N146" s="122">
        <f t="shared" si="64"/>
        <v>0</v>
      </c>
      <c r="O146" s="122">
        <f t="shared" si="64"/>
        <v>0</v>
      </c>
      <c r="P146" s="122">
        <f t="shared" si="64"/>
        <v>0</v>
      </c>
      <c r="Q146" s="122">
        <f t="shared" si="64"/>
        <v>0</v>
      </c>
      <c r="R146" s="122">
        <f t="shared" si="64"/>
        <v>0</v>
      </c>
      <c r="S146" s="122">
        <f t="shared" si="64"/>
        <v>0</v>
      </c>
      <c r="T146" s="122">
        <f t="shared" si="64"/>
        <v>0</v>
      </c>
      <c r="U146" s="122">
        <f t="shared" si="64"/>
        <v>0</v>
      </c>
      <c r="V146" s="122">
        <f t="shared" si="64"/>
        <v>0</v>
      </c>
      <c r="W146" s="122"/>
      <c r="X146" s="122"/>
    </row>
    <row r="147" spans="1:24" ht="19.899999999999999" thickBot="1" x14ac:dyDescent="0.65">
      <c r="A147" s="3"/>
      <c r="C147" s="123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3"/>
    </row>
    <row r="148" spans="1:24" ht="19.5" x14ac:dyDescent="0.6">
      <c r="A148" s="3"/>
      <c r="C148" s="127" t="s">
        <v>90</v>
      </c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6"/>
    </row>
    <row r="149" spans="1:24" ht="19.5" x14ac:dyDescent="0.6">
      <c r="A149" s="3"/>
      <c r="C149" s="128" t="s">
        <v>91</v>
      </c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18"/>
    </row>
    <row r="150" spans="1:24" ht="19.5" x14ac:dyDescent="0.6">
      <c r="A150" s="3"/>
      <c r="C150" s="128" t="s">
        <v>92</v>
      </c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18"/>
      <c r="R150" s="130"/>
      <c r="S150" s="118"/>
      <c r="T150" s="130"/>
      <c r="U150" s="130"/>
      <c r="V150" s="130"/>
      <c r="W150" s="130"/>
      <c r="X150" s="118"/>
    </row>
    <row r="151" spans="1:24" ht="19.5" x14ac:dyDescent="0.6">
      <c r="A151" s="3"/>
      <c r="C151" s="128" t="s">
        <v>93</v>
      </c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</row>
    <row r="152" spans="1:24" ht="19.5" x14ac:dyDescent="0.6">
      <c r="A152" s="3"/>
      <c r="C152" s="128" t="s">
        <v>94</v>
      </c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</row>
    <row r="153" spans="1:24" ht="19.5" x14ac:dyDescent="0.6">
      <c r="A153" s="3"/>
      <c r="C153" s="128" t="s">
        <v>95</v>
      </c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</row>
    <row r="154" spans="1:24" x14ac:dyDescent="0.4">
      <c r="A154" s="3"/>
    </row>
  </sheetData>
  <mergeCells count="234">
    <mergeCell ref="A1:V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59:A60"/>
    <mergeCell ref="B59:B60"/>
    <mergeCell ref="C59:C60"/>
    <mergeCell ref="AC59:AC60"/>
    <mergeCell ref="A61:A62"/>
    <mergeCell ref="B61:B62"/>
    <mergeCell ref="C61:C62"/>
    <mergeCell ref="AC61:AC62"/>
    <mergeCell ref="A55:V57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</mergeCells>
  <conditionalFormatting sqref="D9:M9">
    <cfRule type="cellIs" dxfId="80" priority="1" operator="equal">
      <formula>0</formula>
    </cfRule>
  </conditionalFormatting>
  <conditionalFormatting sqref="D41:M41">
    <cfRule type="cellIs" dxfId="79" priority="2" operator="equal">
      <formula>0</formula>
    </cfRule>
  </conditionalFormatting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78" priority="3" operator="greaterThan">
      <formula>0</formula>
    </cfRule>
    <cfRule type="cellIs" dxfId="77" priority="4" operator="equal">
      <formula>2</formula>
    </cfRule>
    <cfRule type="cellIs" dxfId="76" priority="5" operator="equal">
      <formula>5</formula>
    </cfRule>
    <cfRule type="cellIs" dxfId="75" priority="6" operator="equal">
      <formula>10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/>
  <dimension ref="A1:AC150"/>
  <sheetViews>
    <sheetView topLeftCell="A25" zoomScaleNormal="100" workbookViewId="0">
      <selection activeCell="D144" sqref="D144:X146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4" width="7" style="2" bestFit="1" customWidth="1"/>
    <col min="5" max="9" width="6.3984375" style="2" bestFit="1" customWidth="1"/>
    <col min="10" max="10" width="7" style="2" bestFit="1" customWidth="1"/>
    <col min="11" max="12" width="6.3984375" style="2" bestFit="1" customWidth="1"/>
    <col min="13" max="13" width="8" style="2" customWidth="1"/>
    <col min="14" max="14" width="6.3984375" style="2" bestFit="1" customWidth="1"/>
    <col min="15" max="15" width="7.86328125" style="2" bestFit="1" customWidth="1"/>
    <col min="16" max="16" width="7" style="2" bestFit="1" customWidth="1"/>
    <col min="17" max="17" width="6.3984375" style="2" bestFit="1" customWidth="1"/>
    <col min="18" max="20" width="7.86328125" style="2" bestFit="1" customWidth="1"/>
    <col min="21" max="21" width="6.3984375" style="2" customWidth="1"/>
    <col min="22" max="22" width="6.3984375" style="2" bestFit="1" customWidth="1"/>
    <col min="23" max="24" width="7.8632812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ht="13.15" customHeight="1" x14ac:dyDescent="0.7">
      <c r="A1" s="213" t="s">
        <v>110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3.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07">
        <v>7</v>
      </c>
      <c r="E7" s="107">
        <v>12</v>
      </c>
      <c r="F7" s="107">
        <v>3</v>
      </c>
      <c r="G7" s="107">
        <v>3</v>
      </c>
      <c r="H7" s="107">
        <v>4</v>
      </c>
      <c r="I7" s="107">
        <v>8</v>
      </c>
      <c r="J7" s="107">
        <v>10</v>
      </c>
      <c r="K7" s="107">
        <v>9</v>
      </c>
      <c r="L7" s="107">
        <v>7</v>
      </c>
      <c r="M7" s="107">
        <v>5</v>
      </c>
      <c r="N7" s="107">
        <v>7</v>
      </c>
      <c r="O7" s="107">
        <v>5</v>
      </c>
      <c r="P7" s="107">
        <v>13</v>
      </c>
      <c r="Q7" s="107">
        <v>2</v>
      </c>
      <c r="R7" s="107">
        <v>4</v>
      </c>
      <c r="S7" s="107">
        <v>12</v>
      </c>
      <c r="T7" s="107">
        <v>14</v>
      </c>
      <c r="U7" s="107">
        <v>3</v>
      </c>
      <c r="V7" s="107">
        <v>6</v>
      </c>
      <c r="W7" s="107">
        <v>4</v>
      </c>
      <c r="X7" s="107">
        <v>3</v>
      </c>
      <c r="Y7" s="107"/>
      <c r="Z7" s="107"/>
      <c r="AA7" s="107"/>
      <c r="AB7" s="107"/>
      <c r="AC7" s="218">
        <f>SUM(D8:AB8)</f>
        <v>0</v>
      </c>
    </row>
    <row r="8" spans="1:29" ht="15.75" customHeight="1" x14ac:dyDescent="0.4">
      <c r="A8" s="208"/>
      <c r="B8" s="209"/>
      <c r="C8" s="239"/>
      <c r="D8" s="138">
        <f t="shared" ref="D8:AB22" si="0">IF(IFERROR(IF(VLOOKUP(D7,D$145:D$149,1,0)&gt;=1,D$144,0),D7)=D$129,D$133,IF(IFERROR(IF(VLOOKUP(D7,D$145:D$149,1,0)&gt;=1,D$144,0),D7)=D$135,D$138,IF(IFERROR(IF(VLOOKUP(D7,D$145:D$149,1,0)&gt;=1,D$144,0),D7)=D$140,D$142,0)))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07">
        <v>14</v>
      </c>
      <c r="E9" s="107">
        <v>6</v>
      </c>
      <c r="F9" s="107">
        <v>1</v>
      </c>
      <c r="G9" s="107">
        <v>14</v>
      </c>
      <c r="H9" s="107">
        <v>4</v>
      </c>
      <c r="I9" s="107">
        <v>8</v>
      </c>
      <c r="J9" s="107">
        <v>10</v>
      </c>
      <c r="K9" s="107">
        <v>10</v>
      </c>
      <c r="L9" s="107">
        <v>6</v>
      </c>
      <c r="M9" s="107">
        <v>10</v>
      </c>
      <c r="N9" s="107">
        <v>5</v>
      </c>
      <c r="O9" s="107">
        <v>2</v>
      </c>
      <c r="P9" s="107">
        <v>14</v>
      </c>
      <c r="Q9" s="107">
        <v>3</v>
      </c>
      <c r="R9" s="107">
        <v>13</v>
      </c>
      <c r="S9" s="107">
        <v>7</v>
      </c>
      <c r="T9" s="107">
        <v>9</v>
      </c>
      <c r="U9" s="107">
        <v>8</v>
      </c>
      <c r="V9" s="107">
        <v>6</v>
      </c>
      <c r="W9" s="107">
        <v>6</v>
      </c>
      <c r="X9" s="107">
        <v>6</v>
      </c>
      <c r="Y9" s="107"/>
      <c r="Z9" s="107"/>
      <c r="AA9" s="107"/>
      <c r="AB9" s="107"/>
      <c r="AC9" s="218">
        <f>SUM(D10:AB10)</f>
        <v>0</v>
      </c>
    </row>
    <row r="10" spans="1:29" ht="15.75" customHeight="1" x14ac:dyDescent="0.4">
      <c r="A10" s="208"/>
      <c r="B10" s="209"/>
      <c r="C10" s="239"/>
      <c r="D10" s="138">
        <f t="shared" si="0"/>
        <v>0</v>
      </c>
      <c r="E10" s="138">
        <f t="shared" si="0"/>
        <v>0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  <c r="J10" s="138">
        <f t="shared" si="0"/>
        <v>0</v>
      </c>
      <c r="K10" s="138">
        <f t="shared" si="0"/>
        <v>0</v>
      </c>
      <c r="L10" s="138">
        <f t="shared" si="0"/>
        <v>0</v>
      </c>
      <c r="M10" s="138">
        <f t="shared" si="0"/>
        <v>0</v>
      </c>
      <c r="N10" s="138">
        <f t="shared" si="0"/>
        <v>0</v>
      </c>
      <c r="O10" s="138">
        <f t="shared" si="0"/>
        <v>0</v>
      </c>
      <c r="P10" s="138">
        <f t="shared" si="0"/>
        <v>0</v>
      </c>
      <c r="Q10" s="138">
        <f t="shared" si="0"/>
        <v>0</v>
      </c>
      <c r="R10" s="138">
        <f t="shared" si="0"/>
        <v>0</v>
      </c>
      <c r="S10" s="138">
        <f t="shared" si="0"/>
        <v>0</v>
      </c>
      <c r="T10" s="138">
        <f t="shared" si="0"/>
        <v>0</v>
      </c>
      <c r="U10" s="138">
        <f t="shared" si="0"/>
        <v>0</v>
      </c>
      <c r="V10" s="138">
        <f t="shared" si="0"/>
        <v>0</v>
      </c>
      <c r="W10" s="138">
        <f t="shared" si="0"/>
        <v>0</v>
      </c>
      <c r="X10" s="138">
        <f t="shared" si="0"/>
        <v>0</v>
      </c>
      <c r="Y10" s="138">
        <f t="shared" si="0"/>
        <v>0</v>
      </c>
      <c r="Z10" s="138">
        <f t="shared" si="0"/>
        <v>0</v>
      </c>
      <c r="AA10" s="138">
        <f t="shared" si="0"/>
        <v>0</v>
      </c>
      <c r="AB10" s="138">
        <f t="shared" si="0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07">
        <v>15</v>
      </c>
      <c r="E11" s="107">
        <v>3</v>
      </c>
      <c r="F11" s="107">
        <v>4</v>
      </c>
      <c r="G11" s="107">
        <v>10</v>
      </c>
      <c r="H11" s="107">
        <v>6</v>
      </c>
      <c r="I11" s="107">
        <v>9</v>
      </c>
      <c r="J11" s="107">
        <v>15</v>
      </c>
      <c r="K11" s="107">
        <v>15</v>
      </c>
      <c r="L11" s="107">
        <v>6</v>
      </c>
      <c r="M11" s="107">
        <v>14</v>
      </c>
      <c r="N11" s="107">
        <v>3</v>
      </c>
      <c r="O11" s="107">
        <v>8</v>
      </c>
      <c r="P11" s="107">
        <v>14</v>
      </c>
      <c r="Q11" s="107">
        <v>1</v>
      </c>
      <c r="R11" s="107">
        <v>7</v>
      </c>
      <c r="S11" s="107">
        <v>12</v>
      </c>
      <c r="T11" s="107">
        <v>7</v>
      </c>
      <c r="U11" s="107">
        <v>14</v>
      </c>
      <c r="V11" s="107">
        <v>2</v>
      </c>
      <c r="W11" s="107">
        <v>12</v>
      </c>
      <c r="X11" s="107">
        <v>9</v>
      </c>
      <c r="Y11" s="107"/>
      <c r="Z11" s="107"/>
      <c r="AA11" s="107"/>
      <c r="AB11" s="107"/>
      <c r="AC11" s="218">
        <f>SUM(D12:AB12)</f>
        <v>0</v>
      </c>
    </row>
    <row r="12" spans="1:29" ht="15.75" customHeight="1" x14ac:dyDescent="0.4">
      <c r="A12" s="208"/>
      <c r="B12" s="209"/>
      <c r="C12" s="239"/>
      <c r="D12" s="138">
        <f t="shared" si="0"/>
        <v>0</v>
      </c>
      <c r="E12" s="138">
        <f t="shared" si="0"/>
        <v>0</v>
      </c>
      <c r="F12" s="138">
        <f t="shared" si="0"/>
        <v>0</v>
      </c>
      <c r="G12" s="138">
        <f t="shared" si="0"/>
        <v>0</v>
      </c>
      <c r="H12" s="138">
        <f t="shared" si="0"/>
        <v>0</v>
      </c>
      <c r="I12" s="138">
        <f t="shared" si="0"/>
        <v>0</v>
      </c>
      <c r="J12" s="138">
        <f t="shared" si="0"/>
        <v>0</v>
      </c>
      <c r="K12" s="138">
        <f t="shared" si="0"/>
        <v>0</v>
      </c>
      <c r="L12" s="138">
        <f t="shared" si="0"/>
        <v>0</v>
      </c>
      <c r="M12" s="138">
        <f t="shared" si="0"/>
        <v>0</v>
      </c>
      <c r="N12" s="138">
        <f t="shared" si="0"/>
        <v>0</v>
      </c>
      <c r="O12" s="138">
        <f t="shared" si="0"/>
        <v>0</v>
      </c>
      <c r="P12" s="138">
        <f t="shared" si="0"/>
        <v>0</v>
      </c>
      <c r="Q12" s="138">
        <f t="shared" si="0"/>
        <v>0</v>
      </c>
      <c r="R12" s="138">
        <f t="shared" si="0"/>
        <v>0</v>
      </c>
      <c r="S12" s="138">
        <f t="shared" si="0"/>
        <v>0</v>
      </c>
      <c r="T12" s="138">
        <f t="shared" si="0"/>
        <v>0</v>
      </c>
      <c r="U12" s="138">
        <f t="shared" si="0"/>
        <v>0</v>
      </c>
      <c r="V12" s="138">
        <f t="shared" si="0"/>
        <v>0</v>
      </c>
      <c r="W12" s="138">
        <f t="shared" si="0"/>
        <v>0</v>
      </c>
      <c r="X12" s="138">
        <f t="shared" si="0"/>
        <v>0</v>
      </c>
      <c r="Y12" s="138">
        <f t="shared" si="0"/>
        <v>0</v>
      </c>
      <c r="Z12" s="138">
        <f t="shared" si="0"/>
        <v>0</v>
      </c>
      <c r="AA12" s="138">
        <f t="shared" si="0"/>
        <v>0</v>
      </c>
      <c r="AB12" s="138">
        <f t="shared" si="0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07">
        <v>15</v>
      </c>
      <c r="E13" s="107">
        <v>3</v>
      </c>
      <c r="F13" s="107">
        <v>4</v>
      </c>
      <c r="G13" s="107">
        <v>10</v>
      </c>
      <c r="H13" s="107">
        <v>6</v>
      </c>
      <c r="I13" s="107">
        <v>9</v>
      </c>
      <c r="J13" s="107">
        <v>15</v>
      </c>
      <c r="K13" s="107">
        <v>15</v>
      </c>
      <c r="L13" s="107">
        <v>6</v>
      </c>
      <c r="M13" s="107">
        <v>14</v>
      </c>
      <c r="N13" s="107">
        <v>3</v>
      </c>
      <c r="O13" s="107">
        <v>8</v>
      </c>
      <c r="P13" s="107">
        <v>14</v>
      </c>
      <c r="Q13" s="107">
        <v>1</v>
      </c>
      <c r="R13" s="107">
        <v>7</v>
      </c>
      <c r="S13" s="107">
        <v>12</v>
      </c>
      <c r="T13" s="107">
        <v>7</v>
      </c>
      <c r="U13" s="107">
        <v>14</v>
      </c>
      <c r="V13" s="107">
        <v>2</v>
      </c>
      <c r="W13" s="107">
        <v>12</v>
      </c>
      <c r="X13" s="107">
        <v>9</v>
      </c>
      <c r="Y13" s="107"/>
      <c r="Z13" s="107"/>
      <c r="AA13" s="107"/>
      <c r="AB13" s="107"/>
      <c r="AC13" s="218">
        <f>SUM(D14:AB14)</f>
        <v>0</v>
      </c>
    </row>
    <row r="14" spans="1:29" ht="15.75" customHeight="1" x14ac:dyDescent="0.4">
      <c r="A14" s="208"/>
      <c r="B14" s="209"/>
      <c r="C14" s="239"/>
      <c r="D14" s="138">
        <f t="shared" si="0"/>
        <v>0</v>
      </c>
      <c r="E14" s="138">
        <f t="shared" si="0"/>
        <v>0</v>
      </c>
      <c r="F14" s="138">
        <f t="shared" si="0"/>
        <v>0</v>
      </c>
      <c r="G14" s="138">
        <f t="shared" si="0"/>
        <v>0</v>
      </c>
      <c r="H14" s="138">
        <f t="shared" si="0"/>
        <v>0</v>
      </c>
      <c r="I14" s="138">
        <f t="shared" si="0"/>
        <v>0</v>
      </c>
      <c r="J14" s="138">
        <f t="shared" si="0"/>
        <v>0</v>
      </c>
      <c r="K14" s="138">
        <f t="shared" si="0"/>
        <v>0</v>
      </c>
      <c r="L14" s="138">
        <f t="shared" si="0"/>
        <v>0</v>
      </c>
      <c r="M14" s="138">
        <f t="shared" si="0"/>
        <v>0</v>
      </c>
      <c r="N14" s="138">
        <f t="shared" si="0"/>
        <v>0</v>
      </c>
      <c r="O14" s="138">
        <f t="shared" si="0"/>
        <v>0</v>
      </c>
      <c r="P14" s="138">
        <f t="shared" si="0"/>
        <v>0</v>
      </c>
      <c r="Q14" s="138">
        <f t="shared" si="0"/>
        <v>0</v>
      </c>
      <c r="R14" s="138">
        <f t="shared" si="0"/>
        <v>0</v>
      </c>
      <c r="S14" s="138">
        <f t="shared" si="0"/>
        <v>0</v>
      </c>
      <c r="T14" s="138">
        <f t="shared" si="0"/>
        <v>0</v>
      </c>
      <c r="U14" s="138">
        <f t="shared" si="0"/>
        <v>0</v>
      </c>
      <c r="V14" s="138">
        <f t="shared" si="0"/>
        <v>0</v>
      </c>
      <c r="W14" s="138">
        <f t="shared" si="0"/>
        <v>0</v>
      </c>
      <c r="X14" s="138">
        <f t="shared" si="0"/>
        <v>0</v>
      </c>
      <c r="Y14" s="138">
        <f t="shared" si="0"/>
        <v>0</v>
      </c>
      <c r="Z14" s="138">
        <f t="shared" si="0"/>
        <v>0</v>
      </c>
      <c r="AA14" s="138">
        <f t="shared" si="0"/>
        <v>0</v>
      </c>
      <c r="AB14" s="138">
        <f t="shared" si="0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07">
        <v>14</v>
      </c>
      <c r="E15" s="107">
        <v>4</v>
      </c>
      <c r="F15" s="107">
        <v>1</v>
      </c>
      <c r="G15" s="107">
        <v>11</v>
      </c>
      <c r="H15" s="107">
        <v>1</v>
      </c>
      <c r="I15" s="107">
        <v>3</v>
      </c>
      <c r="J15" s="107">
        <v>10</v>
      </c>
      <c r="K15" s="107">
        <v>9</v>
      </c>
      <c r="L15" s="107">
        <v>3</v>
      </c>
      <c r="M15" s="107">
        <v>9</v>
      </c>
      <c r="N15" s="107">
        <v>4</v>
      </c>
      <c r="O15" s="107">
        <v>6</v>
      </c>
      <c r="P15" s="107">
        <v>6</v>
      </c>
      <c r="Q15" s="107">
        <v>1</v>
      </c>
      <c r="R15" s="107">
        <v>6</v>
      </c>
      <c r="S15" s="107">
        <v>15</v>
      </c>
      <c r="T15" s="107">
        <v>6</v>
      </c>
      <c r="U15" s="107">
        <v>11</v>
      </c>
      <c r="V15" s="107">
        <v>10</v>
      </c>
      <c r="W15" s="107">
        <v>8</v>
      </c>
      <c r="X15" s="107">
        <v>6</v>
      </c>
      <c r="Y15" s="107"/>
      <c r="Z15" s="107"/>
      <c r="AA15" s="107"/>
      <c r="AB15" s="107"/>
      <c r="AC15" s="218">
        <f>SUM(D16:AB16)</f>
        <v>0</v>
      </c>
    </row>
    <row r="16" spans="1:29" ht="15.75" customHeight="1" x14ac:dyDescent="0.4">
      <c r="A16" s="208"/>
      <c r="B16" s="209"/>
      <c r="C16" s="239"/>
      <c r="D16" s="138">
        <f t="shared" si="0"/>
        <v>0</v>
      </c>
      <c r="E16" s="138">
        <f t="shared" si="0"/>
        <v>0</v>
      </c>
      <c r="F16" s="138">
        <f t="shared" si="0"/>
        <v>0</v>
      </c>
      <c r="G16" s="138">
        <f t="shared" si="0"/>
        <v>0</v>
      </c>
      <c r="H16" s="138">
        <f t="shared" si="0"/>
        <v>0</v>
      </c>
      <c r="I16" s="138">
        <f t="shared" si="0"/>
        <v>0</v>
      </c>
      <c r="J16" s="138">
        <f t="shared" si="0"/>
        <v>0</v>
      </c>
      <c r="K16" s="138">
        <f t="shared" si="0"/>
        <v>0</v>
      </c>
      <c r="L16" s="138">
        <f t="shared" si="0"/>
        <v>0</v>
      </c>
      <c r="M16" s="138">
        <f t="shared" si="0"/>
        <v>0</v>
      </c>
      <c r="N16" s="138">
        <f t="shared" si="0"/>
        <v>0</v>
      </c>
      <c r="O16" s="138">
        <f t="shared" si="0"/>
        <v>0</v>
      </c>
      <c r="P16" s="138">
        <f t="shared" si="0"/>
        <v>0</v>
      </c>
      <c r="Q16" s="138">
        <f t="shared" si="0"/>
        <v>0</v>
      </c>
      <c r="R16" s="138">
        <f t="shared" si="0"/>
        <v>0</v>
      </c>
      <c r="S16" s="138">
        <f t="shared" si="0"/>
        <v>0</v>
      </c>
      <c r="T16" s="138">
        <f t="shared" si="0"/>
        <v>0</v>
      </c>
      <c r="U16" s="138">
        <f t="shared" si="0"/>
        <v>0</v>
      </c>
      <c r="V16" s="138">
        <f t="shared" si="0"/>
        <v>0</v>
      </c>
      <c r="W16" s="138">
        <f t="shared" si="0"/>
        <v>0</v>
      </c>
      <c r="X16" s="138">
        <f t="shared" si="0"/>
        <v>0</v>
      </c>
      <c r="Y16" s="138">
        <f t="shared" si="0"/>
        <v>0</v>
      </c>
      <c r="Z16" s="138">
        <f t="shared" si="0"/>
        <v>0</v>
      </c>
      <c r="AA16" s="138">
        <f t="shared" si="0"/>
        <v>0</v>
      </c>
      <c r="AB16" s="138">
        <f t="shared" si="0"/>
        <v>0</v>
      </c>
      <c r="AC16" s="218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07">
        <v>2</v>
      </c>
      <c r="E17" s="107">
        <v>12</v>
      </c>
      <c r="F17" s="107">
        <v>1</v>
      </c>
      <c r="G17" s="107">
        <v>4</v>
      </c>
      <c r="H17" s="107">
        <v>1</v>
      </c>
      <c r="I17" s="107">
        <v>8</v>
      </c>
      <c r="J17" s="107">
        <v>11</v>
      </c>
      <c r="K17" s="107">
        <v>7</v>
      </c>
      <c r="L17" s="107">
        <v>7</v>
      </c>
      <c r="M17" s="107">
        <v>12</v>
      </c>
      <c r="N17" s="107">
        <v>5</v>
      </c>
      <c r="O17" s="107">
        <v>11</v>
      </c>
      <c r="P17" s="107">
        <v>11</v>
      </c>
      <c r="Q17" s="107">
        <v>4</v>
      </c>
      <c r="R17" s="107">
        <v>1</v>
      </c>
      <c r="S17" s="107">
        <v>4</v>
      </c>
      <c r="T17" s="107">
        <v>2</v>
      </c>
      <c r="U17" s="107">
        <v>2</v>
      </c>
      <c r="V17" s="107">
        <v>8</v>
      </c>
      <c r="W17" s="107">
        <v>7</v>
      </c>
      <c r="X17" s="107">
        <v>11</v>
      </c>
      <c r="Y17" s="107"/>
      <c r="Z17" s="107"/>
      <c r="AA17" s="107"/>
      <c r="AB17" s="107"/>
      <c r="AC17" s="218">
        <f>SUM(D18:AB18)</f>
        <v>0</v>
      </c>
    </row>
    <row r="18" spans="1:29" ht="15.75" customHeight="1" x14ac:dyDescent="0.4">
      <c r="A18" s="208"/>
      <c r="B18" s="209"/>
      <c r="C18" s="239"/>
      <c r="D18" s="138">
        <f t="shared" si="0"/>
        <v>0</v>
      </c>
      <c r="E18" s="138">
        <f t="shared" si="0"/>
        <v>0</v>
      </c>
      <c r="F18" s="138">
        <f t="shared" si="0"/>
        <v>0</v>
      </c>
      <c r="G18" s="138">
        <f t="shared" si="0"/>
        <v>0</v>
      </c>
      <c r="H18" s="138">
        <f t="shared" si="0"/>
        <v>0</v>
      </c>
      <c r="I18" s="138">
        <f t="shared" si="0"/>
        <v>0</v>
      </c>
      <c r="J18" s="138">
        <f t="shared" si="0"/>
        <v>0</v>
      </c>
      <c r="K18" s="138">
        <f t="shared" si="0"/>
        <v>0</v>
      </c>
      <c r="L18" s="138">
        <f t="shared" si="0"/>
        <v>0</v>
      </c>
      <c r="M18" s="138">
        <f t="shared" si="0"/>
        <v>0</v>
      </c>
      <c r="N18" s="138">
        <f t="shared" si="0"/>
        <v>0</v>
      </c>
      <c r="O18" s="138">
        <f t="shared" si="0"/>
        <v>0</v>
      </c>
      <c r="P18" s="138">
        <f t="shared" si="0"/>
        <v>0</v>
      </c>
      <c r="Q18" s="138">
        <f t="shared" si="0"/>
        <v>0</v>
      </c>
      <c r="R18" s="138">
        <f t="shared" si="0"/>
        <v>0</v>
      </c>
      <c r="S18" s="138">
        <f t="shared" si="0"/>
        <v>0</v>
      </c>
      <c r="T18" s="138">
        <f t="shared" si="0"/>
        <v>0</v>
      </c>
      <c r="U18" s="138">
        <f t="shared" si="0"/>
        <v>0</v>
      </c>
      <c r="V18" s="138">
        <f t="shared" si="0"/>
        <v>0</v>
      </c>
      <c r="W18" s="138">
        <f t="shared" si="0"/>
        <v>0</v>
      </c>
      <c r="X18" s="138">
        <f t="shared" si="0"/>
        <v>0</v>
      </c>
      <c r="Y18" s="138">
        <f t="shared" si="0"/>
        <v>0</v>
      </c>
      <c r="Z18" s="138">
        <f t="shared" si="0"/>
        <v>0</v>
      </c>
      <c r="AA18" s="138">
        <f t="shared" si="0"/>
        <v>0</v>
      </c>
      <c r="AB18" s="138">
        <f t="shared" si="0"/>
        <v>0</v>
      </c>
      <c r="AC18" s="218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07">
        <v>11</v>
      </c>
      <c r="E19" s="107">
        <v>1</v>
      </c>
      <c r="F19" s="107">
        <v>6</v>
      </c>
      <c r="G19" s="107">
        <v>11</v>
      </c>
      <c r="H19" s="107">
        <v>6</v>
      </c>
      <c r="I19" s="107">
        <v>8</v>
      </c>
      <c r="J19" s="107">
        <v>14</v>
      </c>
      <c r="K19" s="107">
        <v>3</v>
      </c>
      <c r="L19" s="107">
        <v>1</v>
      </c>
      <c r="M19" s="107">
        <v>8</v>
      </c>
      <c r="N19" s="107">
        <v>2</v>
      </c>
      <c r="O19" s="107">
        <v>7</v>
      </c>
      <c r="P19" s="107">
        <v>7</v>
      </c>
      <c r="Q19" s="107">
        <v>2</v>
      </c>
      <c r="R19" s="107">
        <v>11</v>
      </c>
      <c r="S19" s="107">
        <v>12</v>
      </c>
      <c r="T19" s="107">
        <v>15</v>
      </c>
      <c r="U19" s="107">
        <v>6</v>
      </c>
      <c r="V19" s="107">
        <v>10</v>
      </c>
      <c r="W19" s="107">
        <v>14</v>
      </c>
      <c r="X19" s="107">
        <v>9</v>
      </c>
      <c r="Y19" s="107"/>
      <c r="Z19" s="107"/>
      <c r="AA19" s="107"/>
      <c r="AB19" s="107"/>
      <c r="AC19" s="218">
        <f>SUM(D20:AB20)</f>
        <v>0</v>
      </c>
    </row>
    <row r="20" spans="1:29" ht="15.75" customHeight="1" x14ac:dyDescent="0.4">
      <c r="A20" s="208"/>
      <c r="B20" s="209"/>
      <c r="C20" s="239"/>
      <c r="D20" s="138">
        <f t="shared" si="0"/>
        <v>0</v>
      </c>
      <c r="E20" s="138">
        <f t="shared" si="0"/>
        <v>0</v>
      </c>
      <c r="F20" s="138">
        <f t="shared" si="0"/>
        <v>0</v>
      </c>
      <c r="G20" s="138">
        <f t="shared" si="0"/>
        <v>0</v>
      </c>
      <c r="H20" s="138">
        <f t="shared" si="0"/>
        <v>0</v>
      </c>
      <c r="I20" s="138">
        <f t="shared" si="0"/>
        <v>0</v>
      </c>
      <c r="J20" s="138">
        <f t="shared" si="0"/>
        <v>0</v>
      </c>
      <c r="K20" s="138">
        <f t="shared" si="0"/>
        <v>0</v>
      </c>
      <c r="L20" s="138">
        <f t="shared" si="0"/>
        <v>0</v>
      </c>
      <c r="M20" s="138">
        <f t="shared" si="0"/>
        <v>0</v>
      </c>
      <c r="N20" s="138">
        <f t="shared" si="0"/>
        <v>0</v>
      </c>
      <c r="O20" s="138">
        <f t="shared" si="0"/>
        <v>0</v>
      </c>
      <c r="P20" s="138">
        <f t="shared" si="0"/>
        <v>0</v>
      </c>
      <c r="Q20" s="138">
        <f t="shared" si="0"/>
        <v>0</v>
      </c>
      <c r="R20" s="138">
        <f t="shared" si="0"/>
        <v>0</v>
      </c>
      <c r="S20" s="138">
        <f t="shared" si="0"/>
        <v>0</v>
      </c>
      <c r="T20" s="138">
        <f t="shared" si="0"/>
        <v>0</v>
      </c>
      <c r="U20" s="138">
        <f t="shared" si="0"/>
        <v>0</v>
      </c>
      <c r="V20" s="138">
        <f t="shared" si="0"/>
        <v>0</v>
      </c>
      <c r="W20" s="138">
        <f t="shared" si="0"/>
        <v>0</v>
      </c>
      <c r="X20" s="138">
        <f t="shared" si="0"/>
        <v>0</v>
      </c>
      <c r="Y20" s="138">
        <f t="shared" si="0"/>
        <v>0</v>
      </c>
      <c r="Z20" s="138">
        <f t="shared" si="0"/>
        <v>0</v>
      </c>
      <c r="AA20" s="138">
        <f t="shared" si="0"/>
        <v>0</v>
      </c>
      <c r="AB20" s="138">
        <f t="shared" si="0"/>
        <v>0</v>
      </c>
      <c r="AC20" s="218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07">
        <v>15</v>
      </c>
      <c r="E21" s="107">
        <v>4</v>
      </c>
      <c r="F21" s="107">
        <v>1</v>
      </c>
      <c r="G21" s="107">
        <v>9</v>
      </c>
      <c r="H21" s="107">
        <v>1</v>
      </c>
      <c r="I21" s="107">
        <v>8</v>
      </c>
      <c r="J21" s="107">
        <v>10</v>
      </c>
      <c r="K21" s="107">
        <v>2</v>
      </c>
      <c r="L21" s="107">
        <v>3</v>
      </c>
      <c r="M21" s="107">
        <v>7</v>
      </c>
      <c r="N21" s="107">
        <v>7</v>
      </c>
      <c r="O21" s="107">
        <v>7</v>
      </c>
      <c r="P21" s="107">
        <v>11</v>
      </c>
      <c r="Q21" s="107">
        <v>6</v>
      </c>
      <c r="R21" s="107">
        <v>11</v>
      </c>
      <c r="S21" s="107">
        <v>7</v>
      </c>
      <c r="T21" s="107">
        <v>7</v>
      </c>
      <c r="U21" s="107">
        <v>8</v>
      </c>
      <c r="V21" s="107">
        <v>3</v>
      </c>
      <c r="W21" s="107">
        <v>1</v>
      </c>
      <c r="X21" s="107">
        <v>9</v>
      </c>
      <c r="Y21" s="107"/>
      <c r="Z21" s="107"/>
      <c r="AA21" s="107"/>
      <c r="AB21" s="107"/>
      <c r="AC21" s="218">
        <f>SUM(D22:AB22)</f>
        <v>0</v>
      </c>
    </row>
    <row r="22" spans="1:29" ht="15.75" customHeight="1" x14ac:dyDescent="0.4">
      <c r="A22" s="208"/>
      <c r="B22" s="209"/>
      <c r="C22" s="239"/>
      <c r="D22" s="138">
        <f t="shared" si="0"/>
        <v>0</v>
      </c>
      <c r="E22" s="138">
        <f t="shared" si="0"/>
        <v>0</v>
      </c>
      <c r="F22" s="138">
        <f t="shared" si="0"/>
        <v>0</v>
      </c>
      <c r="G22" s="138">
        <f t="shared" si="0"/>
        <v>0</v>
      </c>
      <c r="H22" s="138">
        <f t="shared" si="0"/>
        <v>0</v>
      </c>
      <c r="I22" s="138">
        <f t="shared" si="0"/>
        <v>0</v>
      </c>
      <c r="J22" s="138">
        <f t="shared" si="0"/>
        <v>0</v>
      </c>
      <c r="K22" s="138">
        <f t="shared" si="0"/>
        <v>0</v>
      </c>
      <c r="L22" s="138">
        <f t="shared" si="0"/>
        <v>0</v>
      </c>
      <c r="M22" s="138">
        <f t="shared" si="0"/>
        <v>0</v>
      </c>
      <c r="N22" s="138">
        <f t="shared" si="0"/>
        <v>0</v>
      </c>
      <c r="O22" s="138">
        <f t="shared" si="0"/>
        <v>0</v>
      </c>
      <c r="P22" s="138">
        <f t="shared" si="0"/>
        <v>0</v>
      </c>
      <c r="Q22" s="138">
        <f t="shared" si="0"/>
        <v>0</v>
      </c>
      <c r="R22" s="138">
        <f t="shared" si="0"/>
        <v>0</v>
      </c>
      <c r="S22" s="138">
        <f t="shared" si="0"/>
        <v>0</v>
      </c>
      <c r="T22" s="138">
        <f t="shared" si="0"/>
        <v>0</v>
      </c>
      <c r="U22" s="138">
        <f t="shared" si="0"/>
        <v>0</v>
      </c>
      <c r="V22" s="138">
        <f t="shared" si="0"/>
        <v>0</v>
      </c>
      <c r="W22" s="138">
        <f t="shared" si="0"/>
        <v>0</v>
      </c>
      <c r="X22" s="138">
        <f t="shared" si="0"/>
        <v>0</v>
      </c>
      <c r="Y22" s="138">
        <f t="shared" si="0"/>
        <v>0</v>
      </c>
      <c r="Z22" s="138">
        <f t="shared" si="0"/>
        <v>0</v>
      </c>
      <c r="AA22" s="138">
        <f t="shared" si="0"/>
        <v>0</v>
      </c>
      <c r="AB22" s="138">
        <f t="shared" si="0"/>
        <v>0</v>
      </c>
      <c r="AC22" s="218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07">
        <v>8</v>
      </c>
      <c r="E23" s="107">
        <v>9</v>
      </c>
      <c r="F23" s="107">
        <v>1</v>
      </c>
      <c r="G23" s="107">
        <v>10</v>
      </c>
      <c r="H23" s="107">
        <v>1</v>
      </c>
      <c r="I23" s="107">
        <v>2</v>
      </c>
      <c r="J23" s="107">
        <v>14</v>
      </c>
      <c r="K23" s="107">
        <v>7</v>
      </c>
      <c r="L23" s="107">
        <v>1</v>
      </c>
      <c r="M23" s="107">
        <v>2</v>
      </c>
      <c r="N23" s="107">
        <v>5</v>
      </c>
      <c r="O23" s="107">
        <v>6</v>
      </c>
      <c r="P23" s="107">
        <v>2</v>
      </c>
      <c r="Q23" s="107">
        <v>2</v>
      </c>
      <c r="R23" s="107">
        <v>8</v>
      </c>
      <c r="S23" s="107">
        <v>10</v>
      </c>
      <c r="T23" s="107">
        <v>13</v>
      </c>
      <c r="U23" s="107">
        <v>3</v>
      </c>
      <c r="V23" s="107">
        <v>8</v>
      </c>
      <c r="W23" s="107">
        <v>15</v>
      </c>
      <c r="X23" s="107">
        <v>4</v>
      </c>
      <c r="Y23" s="107"/>
      <c r="Z23" s="107"/>
      <c r="AA23" s="107"/>
      <c r="AB23" s="107"/>
      <c r="AC23" s="218">
        <f>SUM(D24:AB24)</f>
        <v>0</v>
      </c>
    </row>
    <row r="24" spans="1:29" ht="15.75" customHeight="1" x14ac:dyDescent="0.4">
      <c r="A24" s="208"/>
      <c r="B24" s="209"/>
      <c r="C24" s="239"/>
      <c r="D24" s="138">
        <f t="shared" ref="D24:AB24" si="1">IF(IFERROR(IF(VLOOKUP(D23,D$145:D$149,1,0)&gt;=1,D$144,0),D23)=D$129,D$133,IF(IFERROR(IF(VLOOKUP(D23,D$145:D$149,1,0)&gt;=1,D$144,0),D23)=D$135,D$138,IF(IFERROR(IF(VLOOKUP(D23,D$145:D$149,1,0)&gt;=1,D$144,0),D23)=D$140,D$142,0)))</f>
        <v>0</v>
      </c>
      <c r="E24" s="138">
        <f t="shared" si="1"/>
        <v>0</v>
      </c>
      <c r="F24" s="138">
        <f t="shared" si="1"/>
        <v>0</v>
      </c>
      <c r="G24" s="138">
        <f t="shared" si="1"/>
        <v>0</v>
      </c>
      <c r="H24" s="138">
        <f t="shared" si="1"/>
        <v>0</v>
      </c>
      <c r="I24" s="138">
        <f t="shared" si="1"/>
        <v>0</v>
      </c>
      <c r="J24" s="138">
        <f t="shared" si="1"/>
        <v>0</v>
      </c>
      <c r="K24" s="138">
        <f t="shared" si="1"/>
        <v>0</v>
      </c>
      <c r="L24" s="138">
        <f t="shared" si="1"/>
        <v>0</v>
      </c>
      <c r="M24" s="138">
        <f t="shared" si="1"/>
        <v>0</v>
      </c>
      <c r="N24" s="138">
        <f t="shared" si="1"/>
        <v>0</v>
      </c>
      <c r="O24" s="138">
        <f t="shared" si="1"/>
        <v>0</v>
      </c>
      <c r="P24" s="138">
        <f t="shared" si="1"/>
        <v>0</v>
      </c>
      <c r="Q24" s="138">
        <f t="shared" si="1"/>
        <v>0</v>
      </c>
      <c r="R24" s="138">
        <f t="shared" si="1"/>
        <v>0</v>
      </c>
      <c r="S24" s="138">
        <f t="shared" si="1"/>
        <v>0</v>
      </c>
      <c r="T24" s="138">
        <f t="shared" si="1"/>
        <v>0</v>
      </c>
      <c r="U24" s="138">
        <f t="shared" si="1"/>
        <v>0</v>
      </c>
      <c r="V24" s="138">
        <f t="shared" si="1"/>
        <v>0</v>
      </c>
      <c r="W24" s="138">
        <f t="shared" si="1"/>
        <v>0</v>
      </c>
      <c r="X24" s="138">
        <f t="shared" si="1"/>
        <v>0</v>
      </c>
      <c r="Y24" s="138">
        <f t="shared" si="1"/>
        <v>0</v>
      </c>
      <c r="Z24" s="138">
        <f t="shared" si="1"/>
        <v>0</v>
      </c>
      <c r="AA24" s="138">
        <f t="shared" si="1"/>
        <v>0</v>
      </c>
      <c r="AB24" s="138">
        <f t="shared" si="1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07">
        <v>2</v>
      </c>
      <c r="E25" s="107">
        <v>6</v>
      </c>
      <c r="F25" s="107">
        <v>1</v>
      </c>
      <c r="G25" s="107">
        <v>14</v>
      </c>
      <c r="H25" s="107">
        <v>7</v>
      </c>
      <c r="I25" s="107">
        <v>3</v>
      </c>
      <c r="J25" s="107">
        <v>11</v>
      </c>
      <c r="K25" s="107">
        <v>8</v>
      </c>
      <c r="L25" s="107">
        <v>3</v>
      </c>
      <c r="M25" s="107">
        <v>10</v>
      </c>
      <c r="N25" s="107">
        <v>5</v>
      </c>
      <c r="O25" s="107">
        <v>4</v>
      </c>
      <c r="P25" s="107">
        <v>2</v>
      </c>
      <c r="Q25" s="107">
        <v>7</v>
      </c>
      <c r="R25" s="107">
        <v>6</v>
      </c>
      <c r="S25" s="107">
        <v>15</v>
      </c>
      <c r="T25" s="107">
        <v>15</v>
      </c>
      <c r="U25" s="107">
        <v>13</v>
      </c>
      <c r="V25" s="107">
        <v>4</v>
      </c>
      <c r="W25" s="107">
        <v>13</v>
      </c>
      <c r="X25" s="107">
        <v>8</v>
      </c>
      <c r="Y25" s="107"/>
      <c r="Z25" s="107"/>
      <c r="AA25" s="107"/>
      <c r="AB25" s="107"/>
      <c r="AC25" s="218">
        <f>SUM(D26:AB26)</f>
        <v>0</v>
      </c>
    </row>
    <row r="26" spans="1:29" ht="15.75" customHeight="1" x14ac:dyDescent="0.4">
      <c r="A26" s="208"/>
      <c r="B26" s="209"/>
      <c r="C26" s="239"/>
      <c r="D26" s="138">
        <f t="shared" ref="D26:AB26" si="2">IF(IFERROR(IF(VLOOKUP(D25,D$145:D$149,1,0)&gt;=1,D$144,0),D25)=D$129,D$133,IF(IFERROR(IF(VLOOKUP(D25,D$145:D$149,1,0)&gt;=1,D$144,0),D25)=D$135,D$138,IF(IFERROR(IF(VLOOKUP(D25,D$145:D$149,1,0)&gt;=1,D$144,0),D25)=D$140,D$142,0)))</f>
        <v>0</v>
      </c>
      <c r="E26" s="138">
        <f t="shared" si="2"/>
        <v>0</v>
      </c>
      <c r="F26" s="138">
        <f t="shared" si="2"/>
        <v>0</v>
      </c>
      <c r="G26" s="138">
        <f t="shared" si="2"/>
        <v>0</v>
      </c>
      <c r="H26" s="138">
        <f t="shared" si="2"/>
        <v>0</v>
      </c>
      <c r="I26" s="138">
        <f t="shared" si="2"/>
        <v>0</v>
      </c>
      <c r="J26" s="138">
        <f t="shared" si="2"/>
        <v>0</v>
      </c>
      <c r="K26" s="138">
        <f t="shared" si="2"/>
        <v>0</v>
      </c>
      <c r="L26" s="138">
        <f t="shared" si="2"/>
        <v>0</v>
      </c>
      <c r="M26" s="138">
        <f t="shared" si="2"/>
        <v>0</v>
      </c>
      <c r="N26" s="138">
        <f t="shared" si="2"/>
        <v>0</v>
      </c>
      <c r="O26" s="138">
        <f t="shared" si="2"/>
        <v>0</v>
      </c>
      <c r="P26" s="138">
        <f t="shared" si="2"/>
        <v>0</v>
      </c>
      <c r="Q26" s="138">
        <f t="shared" si="2"/>
        <v>0</v>
      </c>
      <c r="R26" s="138">
        <f t="shared" si="2"/>
        <v>0</v>
      </c>
      <c r="S26" s="138">
        <f t="shared" si="2"/>
        <v>0</v>
      </c>
      <c r="T26" s="138">
        <f t="shared" si="2"/>
        <v>0</v>
      </c>
      <c r="U26" s="138">
        <f t="shared" si="2"/>
        <v>0</v>
      </c>
      <c r="V26" s="138">
        <f t="shared" si="2"/>
        <v>0</v>
      </c>
      <c r="W26" s="138">
        <f t="shared" si="2"/>
        <v>0</v>
      </c>
      <c r="X26" s="138">
        <f t="shared" si="2"/>
        <v>0</v>
      </c>
      <c r="Y26" s="138">
        <f t="shared" si="2"/>
        <v>0</v>
      </c>
      <c r="Z26" s="138">
        <f t="shared" si="2"/>
        <v>0</v>
      </c>
      <c r="AA26" s="138">
        <f t="shared" si="2"/>
        <v>0</v>
      </c>
      <c r="AB26" s="138">
        <f t="shared" si="2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07">
        <v>13</v>
      </c>
      <c r="E27" s="107">
        <v>13</v>
      </c>
      <c r="F27" s="107">
        <v>6</v>
      </c>
      <c r="G27" s="107">
        <v>5</v>
      </c>
      <c r="H27" s="107">
        <v>7</v>
      </c>
      <c r="I27" s="107">
        <v>3</v>
      </c>
      <c r="J27" s="107">
        <v>7</v>
      </c>
      <c r="K27" s="107">
        <v>1</v>
      </c>
      <c r="L27" s="107">
        <v>4</v>
      </c>
      <c r="M27" s="107">
        <v>3</v>
      </c>
      <c r="N27" s="107">
        <v>5</v>
      </c>
      <c r="O27" s="107">
        <v>4</v>
      </c>
      <c r="P27" s="107">
        <v>11</v>
      </c>
      <c r="Q27" s="107">
        <v>1</v>
      </c>
      <c r="R27" s="107">
        <v>2</v>
      </c>
      <c r="S27" s="107">
        <v>7</v>
      </c>
      <c r="T27" s="107">
        <v>15</v>
      </c>
      <c r="U27" s="107">
        <v>2</v>
      </c>
      <c r="V27" s="107">
        <v>3</v>
      </c>
      <c r="W27" s="107">
        <v>7</v>
      </c>
      <c r="X27" s="107">
        <v>1</v>
      </c>
      <c r="Y27" s="107"/>
      <c r="Z27" s="107"/>
      <c r="AA27" s="107"/>
      <c r="AB27" s="107"/>
      <c r="AC27" s="218">
        <f>SUM(D28:AB28)</f>
        <v>0</v>
      </c>
    </row>
    <row r="28" spans="1:29" ht="15.75" customHeight="1" x14ac:dyDescent="0.4">
      <c r="A28" s="208"/>
      <c r="B28" s="209"/>
      <c r="C28" s="239"/>
      <c r="D28" s="138">
        <f t="shared" ref="D28:AB28" si="3">IF(IFERROR(IF(VLOOKUP(D27,D$145:D$149,1,0)&gt;=1,D$144,0),D27)=D$129,D$133,IF(IFERROR(IF(VLOOKUP(D27,D$145:D$149,1,0)&gt;=1,D$144,0),D27)=D$135,D$138,IF(IFERROR(IF(VLOOKUP(D27,D$145:D$149,1,0)&gt;=1,D$144,0),D27)=D$140,D$142,0)))</f>
        <v>0</v>
      </c>
      <c r="E28" s="138">
        <f t="shared" si="3"/>
        <v>0</v>
      </c>
      <c r="F28" s="138">
        <f t="shared" si="3"/>
        <v>0</v>
      </c>
      <c r="G28" s="138">
        <f t="shared" si="3"/>
        <v>0</v>
      </c>
      <c r="H28" s="138">
        <f t="shared" si="3"/>
        <v>0</v>
      </c>
      <c r="I28" s="138">
        <f t="shared" si="3"/>
        <v>0</v>
      </c>
      <c r="J28" s="138">
        <f t="shared" si="3"/>
        <v>0</v>
      </c>
      <c r="K28" s="138">
        <f t="shared" si="3"/>
        <v>0</v>
      </c>
      <c r="L28" s="138">
        <f t="shared" si="3"/>
        <v>0</v>
      </c>
      <c r="M28" s="138">
        <f t="shared" si="3"/>
        <v>0</v>
      </c>
      <c r="N28" s="138">
        <f t="shared" si="3"/>
        <v>0</v>
      </c>
      <c r="O28" s="138">
        <f t="shared" si="3"/>
        <v>0</v>
      </c>
      <c r="P28" s="138">
        <f t="shared" si="3"/>
        <v>0</v>
      </c>
      <c r="Q28" s="138">
        <f t="shared" si="3"/>
        <v>0</v>
      </c>
      <c r="R28" s="138">
        <f t="shared" si="3"/>
        <v>0</v>
      </c>
      <c r="S28" s="138">
        <f t="shared" si="3"/>
        <v>0</v>
      </c>
      <c r="T28" s="138">
        <f t="shared" si="3"/>
        <v>0</v>
      </c>
      <c r="U28" s="138">
        <f t="shared" si="3"/>
        <v>0</v>
      </c>
      <c r="V28" s="138">
        <f t="shared" si="3"/>
        <v>0</v>
      </c>
      <c r="W28" s="138">
        <f t="shared" si="3"/>
        <v>0</v>
      </c>
      <c r="X28" s="138">
        <f t="shared" si="3"/>
        <v>0</v>
      </c>
      <c r="Y28" s="138">
        <f t="shared" si="3"/>
        <v>0</v>
      </c>
      <c r="Z28" s="138">
        <f t="shared" si="3"/>
        <v>0</v>
      </c>
      <c r="AA28" s="138">
        <f t="shared" si="3"/>
        <v>0</v>
      </c>
      <c r="AB28" s="138">
        <f t="shared" si="3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07">
        <v>13</v>
      </c>
      <c r="E29" s="107">
        <v>13</v>
      </c>
      <c r="F29" s="107">
        <v>6</v>
      </c>
      <c r="G29" s="107">
        <v>3</v>
      </c>
      <c r="H29" s="107">
        <v>1</v>
      </c>
      <c r="I29" s="107">
        <v>1</v>
      </c>
      <c r="J29" s="107">
        <v>11</v>
      </c>
      <c r="K29" s="107">
        <v>10</v>
      </c>
      <c r="L29" s="107">
        <v>6</v>
      </c>
      <c r="M29" s="107">
        <v>2</v>
      </c>
      <c r="N29" s="107">
        <v>4</v>
      </c>
      <c r="O29" s="107">
        <v>6</v>
      </c>
      <c r="P29" s="107">
        <v>2</v>
      </c>
      <c r="Q29" s="107">
        <v>7</v>
      </c>
      <c r="R29" s="107">
        <v>6</v>
      </c>
      <c r="S29" s="107">
        <v>1</v>
      </c>
      <c r="T29" s="107">
        <v>6</v>
      </c>
      <c r="U29" s="107">
        <v>13</v>
      </c>
      <c r="V29" s="107">
        <v>7</v>
      </c>
      <c r="W29" s="107">
        <v>13</v>
      </c>
      <c r="X29" s="107">
        <v>6</v>
      </c>
      <c r="Y29" s="107"/>
      <c r="Z29" s="107"/>
      <c r="AA29" s="107"/>
      <c r="AB29" s="107"/>
      <c r="AC29" s="218">
        <f>SUM(D30:AB30)</f>
        <v>0</v>
      </c>
    </row>
    <row r="30" spans="1:29" ht="15.75" customHeight="1" x14ac:dyDescent="0.4">
      <c r="A30" s="208"/>
      <c r="B30" s="209"/>
      <c r="C30" s="239"/>
      <c r="D30" s="138">
        <f t="shared" ref="D30:AA30" si="4">IF(IFERROR(IF(VLOOKUP(D29,D$145:D$149,1,0)&gt;=1,D$144,0),D29)=D$129,D$133,IF(IFERROR(IF(VLOOKUP(D29,D$145:D$149,1,0)&gt;=1,D$144,0),D29)=D$135,D$138,IF(IFERROR(IF(VLOOKUP(D29,D$145:D$149,1,0)&gt;=1,D$144,0),D29)=D$140,D$142,0)))</f>
        <v>0</v>
      </c>
      <c r="E30" s="138">
        <f t="shared" si="4"/>
        <v>0</v>
      </c>
      <c r="F30" s="138">
        <f t="shared" si="4"/>
        <v>0</v>
      </c>
      <c r="G30" s="138">
        <f t="shared" si="4"/>
        <v>0</v>
      </c>
      <c r="H30" s="138">
        <f t="shared" si="4"/>
        <v>0</v>
      </c>
      <c r="I30" s="138">
        <f t="shared" si="4"/>
        <v>0</v>
      </c>
      <c r="J30" s="138">
        <f t="shared" si="4"/>
        <v>0</v>
      </c>
      <c r="K30" s="138">
        <f t="shared" si="4"/>
        <v>0</v>
      </c>
      <c r="L30" s="138">
        <f t="shared" si="4"/>
        <v>0</v>
      </c>
      <c r="M30" s="138">
        <f t="shared" si="4"/>
        <v>0</v>
      </c>
      <c r="N30" s="138">
        <f t="shared" si="4"/>
        <v>0</v>
      </c>
      <c r="O30" s="138">
        <f t="shared" si="4"/>
        <v>0</v>
      </c>
      <c r="P30" s="138">
        <f t="shared" si="4"/>
        <v>0</v>
      </c>
      <c r="Q30" s="138">
        <f t="shared" si="4"/>
        <v>0</v>
      </c>
      <c r="R30" s="138">
        <f t="shared" si="4"/>
        <v>0</v>
      </c>
      <c r="S30" s="138">
        <f t="shared" si="4"/>
        <v>0</v>
      </c>
      <c r="T30" s="138">
        <f t="shared" si="4"/>
        <v>0</v>
      </c>
      <c r="U30" s="138">
        <f t="shared" si="4"/>
        <v>0</v>
      </c>
      <c r="V30" s="138">
        <f t="shared" si="4"/>
        <v>0</v>
      </c>
      <c r="W30" s="138">
        <f t="shared" si="4"/>
        <v>0</v>
      </c>
      <c r="X30" s="138">
        <f t="shared" si="4"/>
        <v>0</v>
      </c>
      <c r="Y30" s="138">
        <f t="shared" si="4"/>
        <v>0</v>
      </c>
      <c r="Z30" s="138">
        <f t="shared" si="4"/>
        <v>0</v>
      </c>
      <c r="AA30" s="138">
        <f t="shared" si="4"/>
        <v>0</v>
      </c>
      <c r="AB30" s="138">
        <f>IF(IFERROR(IF(VLOOKUP(AB29,AB$145:AB$149,1,0)&gt;=1,AB$144,0),AB29)=AB$129,AB$133,IF(IFERROR(IF(VLOOKUP(AB29,AB$145:AB$149,1,0)&gt;=1,AB$144,0),AB29)=AB$135,AB$138,IF(IFERROR(IF(VLOOKUP(AB29,AB$145:AB$149,1,0)&gt;=1,AB$144,0),AB29)=AB$140,AB$142,0)))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07">
        <v>3</v>
      </c>
      <c r="E31" s="107">
        <v>12</v>
      </c>
      <c r="F31" s="107">
        <v>4</v>
      </c>
      <c r="G31" s="107">
        <v>10</v>
      </c>
      <c r="H31" s="107">
        <v>6</v>
      </c>
      <c r="I31" s="107">
        <v>5</v>
      </c>
      <c r="J31" s="107">
        <v>4</v>
      </c>
      <c r="K31" s="107">
        <v>15</v>
      </c>
      <c r="L31" s="107">
        <v>5</v>
      </c>
      <c r="M31" s="107">
        <v>4</v>
      </c>
      <c r="N31" s="107">
        <v>1</v>
      </c>
      <c r="O31" s="107">
        <v>3</v>
      </c>
      <c r="P31" s="107">
        <v>15</v>
      </c>
      <c r="Q31" s="107">
        <v>1</v>
      </c>
      <c r="R31" s="107">
        <v>13</v>
      </c>
      <c r="S31" s="107">
        <v>3</v>
      </c>
      <c r="T31" s="107">
        <v>4</v>
      </c>
      <c r="U31" s="107">
        <v>4</v>
      </c>
      <c r="V31" s="107">
        <v>13</v>
      </c>
      <c r="W31" s="107">
        <v>14</v>
      </c>
      <c r="X31" s="107">
        <v>11</v>
      </c>
      <c r="Y31" s="107"/>
      <c r="Z31" s="131"/>
      <c r="AA31" s="131"/>
      <c r="AB31" s="131"/>
      <c r="AC31" s="218">
        <f>SUM(D32:AB32)</f>
        <v>0</v>
      </c>
    </row>
    <row r="32" spans="1:29" ht="15.75" customHeight="1" x14ac:dyDescent="0.4">
      <c r="A32" s="208"/>
      <c r="B32" s="209"/>
      <c r="C32" s="239"/>
      <c r="D32" s="138">
        <f t="shared" ref="D32:AA32" si="5">IF(IFERROR(IF(VLOOKUP(D31,D$145:D$149,1,0)&gt;=1,D$144,0),D31)=D$129,D$133,IF(IFERROR(IF(VLOOKUP(D31,D$145:D$149,1,0)&gt;=1,D$144,0),D31)=D$135,D$138,IF(IFERROR(IF(VLOOKUP(D31,D$145:D$149,1,0)&gt;=1,D$144,0),D31)=D$140,D$142,0)))</f>
        <v>0</v>
      </c>
      <c r="E32" s="138">
        <f t="shared" si="5"/>
        <v>0</v>
      </c>
      <c r="F32" s="138">
        <f t="shared" si="5"/>
        <v>0</v>
      </c>
      <c r="G32" s="138">
        <f t="shared" si="5"/>
        <v>0</v>
      </c>
      <c r="H32" s="138">
        <f t="shared" si="5"/>
        <v>0</v>
      </c>
      <c r="I32" s="138">
        <f t="shared" si="5"/>
        <v>0</v>
      </c>
      <c r="J32" s="138">
        <f t="shared" si="5"/>
        <v>0</v>
      </c>
      <c r="K32" s="138">
        <f t="shared" si="5"/>
        <v>0</v>
      </c>
      <c r="L32" s="138">
        <f t="shared" si="5"/>
        <v>0</v>
      </c>
      <c r="M32" s="138">
        <f t="shared" si="5"/>
        <v>0</v>
      </c>
      <c r="N32" s="138">
        <f t="shared" si="5"/>
        <v>0</v>
      </c>
      <c r="O32" s="138">
        <f t="shared" si="5"/>
        <v>0</v>
      </c>
      <c r="P32" s="138">
        <f t="shared" si="5"/>
        <v>0</v>
      </c>
      <c r="Q32" s="138">
        <f t="shared" si="5"/>
        <v>0</v>
      </c>
      <c r="R32" s="138">
        <f t="shared" si="5"/>
        <v>0</v>
      </c>
      <c r="S32" s="138">
        <f t="shared" si="5"/>
        <v>0</v>
      </c>
      <c r="T32" s="138">
        <f t="shared" si="5"/>
        <v>0</v>
      </c>
      <c r="U32" s="138">
        <f t="shared" si="5"/>
        <v>0</v>
      </c>
      <c r="V32" s="138">
        <f t="shared" si="5"/>
        <v>0</v>
      </c>
      <c r="W32" s="138">
        <f t="shared" si="5"/>
        <v>0</v>
      </c>
      <c r="X32" s="138">
        <f t="shared" si="5"/>
        <v>0</v>
      </c>
      <c r="Y32" s="138">
        <f t="shared" si="5"/>
        <v>0</v>
      </c>
      <c r="Z32" s="138">
        <f t="shared" si="5"/>
        <v>0</v>
      </c>
      <c r="AA32" s="138">
        <f t="shared" si="5"/>
        <v>0</v>
      </c>
      <c r="AB32" s="138">
        <f>IF(IFERROR(IF(VLOOKUP(AB31,AB$145:AB$149,1,0)&gt;=1,AB$144,0),AB31)=AB$129,AB$133,IF(IFERROR(IF(VLOOKUP(AB31,AB$145:AB$149,1,0)&gt;=1,AB$144,0),AB31)=AB$135,AB$138,IF(IFERROR(IF(VLOOKUP(AB31,AB$145:AB$149,1,0)&gt;=1,AB$144,0),AB31)=AB$140,AB$142,0)))</f>
        <v>0</v>
      </c>
      <c r="AC32" s="218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31"/>
      <c r="AA33" s="131"/>
      <c r="AB33" s="131"/>
      <c r="AC33" s="218">
        <f>SUM(D34:AB34)</f>
        <v>0</v>
      </c>
    </row>
    <row r="34" spans="1:29" ht="15.75" hidden="1" customHeight="1" x14ac:dyDescent="0.4">
      <c r="A34" s="208"/>
      <c r="B34" s="209"/>
      <c r="C34" s="239"/>
      <c r="D34" s="138">
        <f t="shared" ref="D34:AA34" si="6">IF(IFERROR(IF(VLOOKUP(D33,D$145:D$149,1,0)&gt;=1,D$144,0),D33)=D$129,D$133,IF(IFERROR(IF(VLOOKUP(D33,D$145:D$149,1,0)&gt;=1,D$144,0),D33)=D$135,D$138,IF(IFERROR(IF(VLOOKUP(D33,D$145:D$149,1,0)&gt;=1,D$144,0),D33)=D$140,D$142,0)))</f>
        <v>0</v>
      </c>
      <c r="E34" s="138">
        <f t="shared" si="6"/>
        <v>0</v>
      </c>
      <c r="F34" s="138">
        <f t="shared" si="6"/>
        <v>0</v>
      </c>
      <c r="G34" s="138">
        <f t="shared" si="6"/>
        <v>0</v>
      </c>
      <c r="H34" s="138">
        <f t="shared" si="6"/>
        <v>0</v>
      </c>
      <c r="I34" s="138">
        <f t="shared" si="6"/>
        <v>0</v>
      </c>
      <c r="J34" s="138">
        <f t="shared" si="6"/>
        <v>0</v>
      </c>
      <c r="K34" s="138">
        <f t="shared" si="6"/>
        <v>0</v>
      </c>
      <c r="L34" s="138">
        <f t="shared" si="6"/>
        <v>0</v>
      </c>
      <c r="M34" s="138">
        <f t="shared" si="6"/>
        <v>0</v>
      </c>
      <c r="N34" s="138">
        <f t="shared" si="6"/>
        <v>0</v>
      </c>
      <c r="O34" s="138">
        <f t="shared" si="6"/>
        <v>0</v>
      </c>
      <c r="P34" s="138">
        <f t="shared" si="6"/>
        <v>0</v>
      </c>
      <c r="Q34" s="138">
        <f t="shared" si="6"/>
        <v>0</v>
      </c>
      <c r="R34" s="138">
        <f t="shared" si="6"/>
        <v>0</v>
      </c>
      <c r="S34" s="138">
        <f t="shared" si="6"/>
        <v>0</v>
      </c>
      <c r="T34" s="138">
        <f t="shared" si="6"/>
        <v>0</v>
      </c>
      <c r="U34" s="138">
        <f t="shared" si="6"/>
        <v>0</v>
      </c>
      <c r="V34" s="138">
        <f t="shared" si="6"/>
        <v>0</v>
      </c>
      <c r="W34" s="138">
        <f t="shared" si="6"/>
        <v>0</v>
      </c>
      <c r="X34" s="138">
        <f t="shared" si="6"/>
        <v>0</v>
      </c>
      <c r="Y34" s="138">
        <f t="shared" si="6"/>
        <v>0</v>
      </c>
      <c r="Z34" s="138">
        <f t="shared" si="6"/>
        <v>0</v>
      </c>
      <c r="AA34" s="138">
        <f t="shared" si="6"/>
        <v>0</v>
      </c>
      <c r="AB34" s="138">
        <f>IF(IFERROR(IF(VLOOKUP(AB33,AB$145:AB$149,1,0)&gt;=1,AB$144,0),AB33)=AB$129,AB$133,IF(IFERROR(IF(VLOOKUP(AB33,AB$145:AB$149,1,0)&gt;=1,AB$144,0),AB33)=AB$135,AB$138,IF(IFERROR(IF(VLOOKUP(AB33,AB$145:AB$149,1,0)&gt;=1,AB$144,0),AB33)=AB$140,AB$142,0)))</f>
        <v>0</v>
      </c>
      <c r="AC34" s="218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31"/>
      <c r="AA35" s="131"/>
      <c r="AB35" s="131"/>
      <c r="AC35" s="218">
        <f>SUM(D36:AB36)</f>
        <v>0</v>
      </c>
    </row>
    <row r="36" spans="1:29" ht="15.75" hidden="1" customHeight="1" x14ac:dyDescent="0.4">
      <c r="A36" s="208"/>
      <c r="B36" s="209"/>
      <c r="C36" s="239"/>
      <c r="D36" s="138">
        <f t="shared" ref="D36:AA36" si="7">IF(IFERROR(IF(VLOOKUP(D35,D$145:D$149,1,0)&gt;=1,D$144,0),D35)=D$129,D$133,IF(IFERROR(IF(VLOOKUP(D35,D$145:D$149,1,0)&gt;=1,D$144,0),D35)=D$135,D$138,IF(IFERROR(IF(VLOOKUP(D35,D$145:D$149,1,0)&gt;=1,D$144,0),D35)=D$140,D$142,0)))</f>
        <v>0</v>
      </c>
      <c r="E36" s="138">
        <f t="shared" si="7"/>
        <v>0</v>
      </c>
      <c r="F36" s="138">
        <f t="shared" si="7"/>
        <v>0</v>
      </c>
      <c r="G36" s="138">
        <f t="shared" si="7"/>
        <v>0</v>
      </c>
      <c r="H36" s="138">
        <f t="shared" si="7"/>
        <v>0</v>
      </c>
      <c r="I36" s="138">
        <f t="shared" si="7"/>
        <v>0</v>
      </c>
      <c r="J36" s="138">
        <f t="shared" si="7"/>
        <v>0</v>
      </c>
      <c r="K36" s="138">
        <f t="shared" si="7"/>
        <v>0</v>
      </c>
      <c r="L36" s="138">
        <f t="shared" si="7"/>
        <v>0</v>
      </c>
      <c r="M36" s="138">
        <f t="shared" si="7"/>
        <v>0</v>
      </c>
      <c r="N36" s="138">
        <f t="shared" si="7"/>
        <v>0</v>
      </c>
      <c r="O36" s="138">
        <f t="shared" si="7"/>
        <v>0</v>
      </c>
      <c r="P36" s="138">
        <f t="shared" si="7"/>
        <v>0</v>
      </c>
      <c r="Q36" s="138">
        <f t="shared" si="7"/>
        <v>0</v>
      </c>
      <c r="R36" s="138">
        <f t="shared" si="7"/>
        <v>0</v>
      </c>
      <c r="S36" s="138">
        <f t="shared" si="7"/>
        <v>0</v>
      </c>
      <c r="T36" s="138">
        <f t="shared" si="7"/>
        <v>0</v>
      </c>
      <c r="U36" s="138">
        <f t="shared" si="7"/>
        <v>0</v>
      </c>
      <c r="V36" s="138">
        <f t="shared" si="7"/>
        <v>0</v>
      </c>
      <c r="W36" s="138">
        <f t="shared" si="7"/>
        <v>0</v>
      </c>
      <c r="X36" s="138">
        <f t="shared" si="7"/>
        <v>0</v>
      </c>
      <c r="Y36" s="138">
        <f t="shared" si="7"/>
        <v>0</v>
      </c>
      <c r="Z36" s="138">
        <f t="shared" si="7"/>
        <v>0</v>
      </c>
      <c r="AA36" s="138">
        <f t="shared" si="7"/>
        <v>0</v>
      </c>
      <c r="AB36" s="138">
        <f>IF(IFERROR(IF(VLOOKUP(AB35,AB$145:AB$149,1,0)&gt;=1,AB$144,0),AB35)=AB$129,AB$133,IF(IFERROR(IF(VLOOKUP(AB35,AB$145:AB$149,1,0)&gt;=1,AB$144,0),AB35)=AB$135,AB$138,IF(IFERROR(IF(VLOOKUP(AB35,AB$145:AB$149,1,0)&gt;=1,AB$144,0),AB35)=AB$140,AB$142,0)))</f>
        <v>0</v>
      </c>
      <c r="AC36" s="218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31"/>
      <c r="AA37" s="131"/>
      <c r="AB37" s="131"/>
      <c r="AC37" s="218">
        <f>SUM(D38:AB38)</f>
        <v>0</v>
      </c>
    </row>
    <row r="38" spans="1:29" ht="15.75" hidden="1" customHeight="1" x14ac:dyDescent="0.4">
      <c r="A38" s="208"/>
      <c r="B38" s="209"/>
      <c r="C38" s="239"/>
      <c r="D38" s="138">
        <f t="shared" ref="D38:AA38" si="8">IF(IFERROR(IF(VLOOKUP(D37,D$145:D$149,1,0)&gt;=1,D$144,0),D37)=D$129,D$133,IF(IFERROR(IF(VLOOKUP(D37,D$145:D$149,1,0)&gt;=1,D$144,0),D37)=D$135,D$138,IF(IFERROR(IF(VLOOKUP(D37,D$145:D$149,1,0)&gt;=1,D$144,0),D37)=D$140,D$142,0)))</f>
        <v>0</v>
      </c>
      <c r="E38" s="138">
        <f t="shared" si="8"/>
        <v>0</v>
      </c>
      <c r="F38" s="138">
        <f t="shared" si="8"/>
        <v>0</v>
      </c>
      <c r="G38" s="138">
        <f t="shared" si="8"/>
        <v>0</v>
      </c>
      <c r="H38" s="138">
        <f t="shared" si="8"/>
        <v>0</v>
      </c>
      <c r="I38" s="138">
        <f t="shared" si="8"/>
        <v>0</v>
      </c>
      <c r="J38" s="138">
        <f t="shared" si="8"/>
        <v>0</v>
      </c>
      <c r="K38" s="138">
        <f t="shared" si="8"/>
        <v>0</v>
      </c>
      <c r="L38" s="138">
        <f t="shared" si="8"/>
        <v>0</v>
      </c>
      <c r="M38" s="138">
        <f t="shared" si="8"/>
        <v>0</v>
      </c>
      <c r="N38" s="138">
        <f t="shared" si="8"/>
        <v>0</v>
      </c>
      <c r="O38" s="138">
        <f t="shared" si="8"/>
        <v>0</v>
      </c>
      <c r="P38" s="138">
        <f t="shared" si="8"/>
        <v>0</v>
      </c>
      <c r="Q38" s="138">
        <f t="shared" si="8"/>
        <v>0</v>
      </c>
      <c r="R38" s="138">
        <f t="shared" si="8"/>
        <v>0</v>
      </c>
      <c r="S38" s="138">
        <f t="shared" si="8"/>
        <v>0</v>
      </c>
      <c r="T38" s="138">
        <f t="shared" si="8"/>
        <v>0</v>
      </c>
      <c r="U38" s="138">
        <f t="shared" si="8"/>
        <v>0</v>
      </c>
      <c r="V38" s="138">
        <f t="shared" si="8"/>
        <v>0</v>
      </c>
      <c r="W38" s="138">
        <f t="shared" si="8"/>
        <v>0</v>
      </c>
      <c r="X38" s="138">
        <f t="shared" si="8"/>
        <v>0</v>
      </c>
      <c r="Y38" s="138">
        <f t="shared" si="8"/>
        <v>0</v>
      </c>
      <c r="Z38" s="138">
        <f t="shared" si="8"/>
        <v>0</v>
      </c>
      <c r="AA38" s="138">
        <f t="shared" si="8"/>
        <v>0</v>
      </c>
      <c r="AB38" s="138">
        <f>IF(IFERROR(IF(VLOOKUP(AB37,AB$145:AB$149,1,0)&gt;=1,AB$144,0),AB37)=AB$129,AB$133,IF(IFERROR(IF(VLOOKUP(AB37,AB$145:AB$149,1,0)&gt;=1,AB$144,0),AB37)=AB$135,AB$138,IF(IFERROR(IF(VLOOKUP(AB37,AB$145:AB$149,1,0)&gt;=1,AB$144,0),AB37)=AB$140,AB$142,0)))</f>
        <v>0</v>
      </c>
      <c r="AC38" s="218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31"/>
      <c r="AA39" s="131"/>
      <c r="AB39" s="131"/>
      <c r="AC39" s="218">
        <f>SUM(D40:AB40)</f>
        <v>0</v>
      </c>
    </row>
    <row r="40" spans="1:29" ht="15.75" hidden="1" customHeight="1" x14ac:dyDescent="0.4">
      <c r="A40" s="208"/>
      <c r="B40" s="209"/>
      <c r="C40" s="239"/>
      <c r="D40" s="138">
        <f t="shared" ref="D40:AB40" si="9">IF(IFERROR(IF(VLOOKUP(D39,D$145:D$149,1,0)&gt;=1,D$144,0),D39)=D$129,D$133,IF(IFERROR(IF(VLOOKUP(D39,D$145:D$149,1,0)&gt;=1,D$144,0),D39)=D$135,D$138,IF(IFERROR(IF(VLOOKUP(D39,D$145:D$149,1,0)&gt;=1,D$144,0),D39)=D$140,D$142,0)))</f>
        <v>0</v>
      </c>
      <c r="E40" s="138">
        <f t="shared" si="9"/>
        <v>0</v>
      </c>
      <c r="F40" s="138">
        <f t="shared" si="9"/>
        <v>0</v>
      </c>
      <c r="G40" s="138">
        <f t="shared" si="9"/>
        <v>0</v>
      </c>
      <c r="H40" s="138">
        <f t="shared" si="9"/>
        <v>0</v>
      </c>
      <c r="I40" s="138">
        <f t="shared" si="9"/>
        <v>0</v>
      </c>
      <c r="J40" s="138">
        <f t="shared" si="9"/>
        <v>0</v>
      </c>
      <c r="K40" s="138">
        <f t="shared" si="9"/>
        <v>0</v>
      </c>
      <c r="L40" s="138">
        <f t="shared" si="9"/>
        <v>0</v>
      </c>
      <c r="M40" s="138">
        <f t="shared" si="9"/>
        <v>0</v>
      </c>
      <c r="N40" s="138">
        <f t="shared" si="9"/>
        <v>0</v>
      </c>
      <c r="O40" s="138">
        <f t="shared" si="9"/>
        <v>0</v>
      </c>
      <c r="P40" s="138">
        <f t="shared" si="9"/>
        <v>0</v>
      </c>
      <c r="Q40" s="138">
        <f t="shared" si="9"/>
        <v>0</v>
      </c>
      <c r="R40" s="138">
        <f t="shared" si="9"/>
        <v>0</v>
      </c>
      <c r="S40" s="138">
        <f t="shared" si="9"/>
        <v>0</v>
      </c>
      <c r="T40" s="138">
        <f t="shared" si="9"/>
        <v>0</v>
      </c>
      <c r="U40" s="138">
        <f t="shared" si="9"/>
        <v>0</v>
      </c>
      <c r="V40" s="138">
        <f t="shared" si="9"/>
        <v>0</v>
      </c>
      <c r="W40" s="138">
        <f t="shared" si="9"/>
        <v>0</v>
      </c>
      <c r="X40" s="138">
        <f t="shared" si="9"/>
        <v>0</v>
      </c>
      <c r="Y40" s="138">
        <f t="shared" si="9"/>
        <v>0</v>
      </c>
      <c r="Z40" s="138">
        <f t="shared" si="9"/>
        <v>0</v>
      </c>
      <c r="AA40" s="138">
        <f t="shared" si="9"/>
        <v>0</v>
      </c>
      <c r="AB40" s="138">
        <f t="shared" si="9"/>
        <v>0</v>
      </c>
      <c r="AC40" s="218"/>
    </row>
    <row r="41" spans="1:29" ht="15.75" hidden="1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31"/>
      <c r="Y41" s="131"/>
      <c r="Z41" s="131"/>
      <c r="AA41" s="131"/>
      <c r="AB41" s="131"/>
      <c r="AC41" s="218">
        <f>SUM(D42:AB42)</f>
        <v>0</v>
      </c>
    </row>
    <row r="42" spans="1:29" ht="15.75" hidden="1" customHeight="1" x14ac:dyDescent="0.4">
      <c r="A42" s="208"/>
      <c r="B42" s="209"/>
      <c r="C42" s="239"/>
      <c r="D42" s="138">
        <f t="shared" ref="D42:AA42" si="10">IF(IFERROR(IF(VLOOKUP(D41,D$145:D$149,1,0)&gt;=1,D$144,0),D41)=D$129,D$133,IF(IFERROR(IF(VLOOKUP(D41,D$145:D$149,1,0)&gt;=1,D$144,0),D41)=D$135,D$138,IF(IFERROR(IF(VLOOKUP(D41,D$145:D$149,1,0)&gt;=1,D$144,0),D41)=D$140,D$142,0)))</f>
        <v>0</v>
      </c>
      <c r="E42" s="138">
        <f t="shared" si="10"/>
        <v>0</v>
      </c>
      <c r="F42" s="138">
        <f t="shared" si="10"/>
        <v>0</v>
      </c>
      <c r="G42" s="138">
        <f t="shared" si="10"/>
        <v>0</v>
      </c>
      <c r="H42" s="138">
        <f t="shared" si="10"/>
        <v>0</v>
      </c>
      <c r="I42" s="138">
        <f t="shared" si="10"/>
        <v>0</v>
      </c>
      <c r="J42" s="138">
        <f t="shared" si="10"/>
        <v>0</v>
      </c>
      <c r="K42" s="138">
        <f t="shared" si="10"/>
        <v>0</v>
      </c>
      <c r="L42" s="138">
        <f t="shared" si="10"/>
        <v>0</v>
      </c>
      <c r="M42" s="138">
        <f t="shared" si="10"/>
        <v>0</v>
      </c>
      <c r="N42" s="138">
        <f t="shared" si="10"/>
        <v>0</v>
      </c>
      <c r="O42" s="138">
        <f t="shared" si="10"/>
        <v>0</v>
      </c>
      <c r="P42" s="138">
        <f t="shared" si="10"/>
        <v>0</v>
      </c>
      <c r="Q42" s="138">
        <f t="shared" si="10"/>
        <v>0</v>
      </c>
      <c r="R42" s="138">
        <f t="shared" si="10"/>
        <v>0</v>
      </c>
      <c r="S42" s="138">
        <f t="shared" si="10"/>
        <v>0</v>
      </c>
      <c r="T42" s="138">
        <f t="shared" si="10"/>
        <v>0</v>
      </c>
      <c r="U42" s="138">
        <f t="shared" si="10"/>
        <v>0</v>
      </c>
      <c r="V42" s="138">
        <f t="shared" si="10"/>
        <v>0</v>
      </c>
      <c r="W42" s="138">
        <f t="shared" si="10"/>
        <v>0</v>
      </c>
      <c r="X42" s="138">
        <f t="shared" si="10"/>
        <v>0</v>
      </c>
      <c r="Y42" s="138">
        <f t="shared" si="10"/>
        <v>0</v>
      </c>
      <c r="Z42" s="138">
        <f t="shared" si="10"/>
        <v>0</v>
      </c>
      <c r="AA42" s="138">
        <f t="shared" si="10"/>
        <v>0</v>
      </c>
      <c r="AB42" s="138">
        <f>IF(IFERROR(IF(VLOOKUP(AB41,AB$145:AB$149,1,0)&gt;=1,AB$144,0),AB41)=AB$129,AB$133,IF(IFERROR(IF(VLOOKUP(AB41,AB$145:AB$149,1,0)&gt;=1,AB$144,0),AB41)=AB$135,AB$138,IF(IFERROR(IF(VLOOKUP(AB41,AB$145:AB$149,1,0)&gt;=1,AB$144,0),AB41)=AB$140,AB$142,0)))</f>
        <v>0</v>
      </c>
      <c r="AC42" s="218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31"/>
      <c r="Y43" s="131"/>
      <c r="Z43" s="131"/>
      <c r="AA43" s="131"/>
      <c r="AB43" s="131"/>
      <c r="AC43" s="218">
        <f>SUM(D44:AB44)</f>
        <v>0</v>
      </c>
    </row>
    <row r="44" spans="1:29" ht="15.75" hidden="1" customHeight="1" x14ac:dyDescent="0.4">
      <c r="A44" s="208"/>
      <c r="B44" s="209"/>
      <c r="C44" s="239"/>
      <c r="D44" s="138">
        <f t="shared" ref="D44:AA44" si="11">IF(IFERROR(IF(VLOOKUP(D43,D$145:D$149,1,0)&gt;=1,D$144,0),D43)=D$129,D$133,IF(IFERROR(IF(VLOOKUP(D43,D$145:D$149,1,0)&gt;=1,D$144,0),D43)=D$135,D$138,IF(IFERROR(IF(VLOOKUP(D43,D$145:D$149,1,0)&gt;=1,D$144,0),D43)=D$140,D$142,0)))</f>
        <v>0</v>
      </c>
      <c r="E44" s="138">
        <f t="shared" si="11"/>
        <v>0</v>
      </c>
      <c r="F44" s="138">
        <f t="shared" si="11"/>
        <v>0</v>
      </c>
      <c r="G44" s="138">
        <f t="shared" si="11"/>
        <v>0</v>
      </c>
      <c r="H44" s="138">
        <f t="shared" si="11"/>
        <v>0</v>
      </c>
      <c r="I44" s="138">
        <f t="shared" si="11"/>
        <v>0</v>
      </c>
      <c r="J44" s="138">
        <f t="shared" si="11"/>
        <v>0</v>
      </c>
      <c r="K44" s="138">
        <f t="shared" si="11"/>
        <v>0</v>
      </c>
      <c r="L44" s="138">
        <f t="shared" si="11"/>
        <v>0</v>
      </c>
      <c r="M44" s="138">
        <f t="shared" si="11"/>
        <v>0</v>
      </c>
      <c r="N44" s="138">
        <f t="shared" si="11"/>
        <v>0</v>
      </c>
      <c r="O44" s="138">
        <f t="shared" si="11"/>
        <v>0</v>
      </c>
      <c r="P44" s="138">
        <f t="shared" si="11"/>
        <v>0</v>
      </c>
      <c r="Q44" s="138">
        <f t="shared" si="11"/>
        <v>0</v>
      </c>
      <c r="R44" s="138">
        <f t="shared" si="11"/>
        <v>0</v>
      </c>
      <c r="S44" s="138">
        <f t="shared" si="11"/>
        <v>0</v>
      </c>
      <c r="T44" s="138">
        <f t="shared" si="11"/>
        <v>0</v>
      </c>
      <c r="U44" s="138">
        <f t="shared" si="11"/>
        <v>0</v>
      </c>
      <c r="V44" s="138">
        <f t="shared" si="11"/>
        <v>0</v>
      </c>
      <c r="W44" s="138">
        <f t="shared" si="11"/>
        <v>0</v>
      </c>
      <c r="X44" s="138">
        <f t="shared" si="11"/>
        <v>0</v>
      </c>
      <c r="Y44" s="138">
        <f t="shared" si="11"/>
        <v>0</v>
      </c>
      <c r="Z44" s="138">
        <f t="shared" si="11"/>
        <v>0</v>
      </c>
      <c r="AA44" s="138">
        <f t="shared" si="11"/>
        <v>0</v>
      </c>
      <c r="AB44" s="138">
        <f>IF(IFERROR(IF(VLOOKUP(AB43,AB$145:AB$149,1,0)&gt;=1,AB$144,0),AB43)=AB$129,AB$133,IF(IFERROR(IF(VLOOKUP(AB43,AB$145:AB$149,1,0)&gt;=1,AB$144,0),AB43)=AB$135,AB$138,IF(IFERROR(IF(VLOOKUP(AB43,AB$145:AB$149,1,0)&gt;=1,AB$144,0),AB43)=AB$140,AB$142,0)))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31"/>
      <c r="Y45" s="131"/>
      <c r="Z45" s="131"/>
      <c r="AA45" s="131"/>
      <c r="AB45" s="131"/>
      <c r="AC45" s="218">
        <f>SUM(D46:AB46)</f>
        <v>0</v>
      </c>
    </row>
    <row r="46" spans="1:29" ht="15.75" hidden="1" customHeight="1" x14ac:dyDescent="0.4">
      <c r="A46" s="208"/>
      <c r="B46" s="209"/>
      <c r="C46" s="239"/>
      <c r="D46" s="138">
        <f t="shared" ref="D46:AA46" si="12">IF(IFERROR(IF(VLOOKUP(D45,D$145:D$149,1,0)&gt;=1,D$144,0),D45)=D$129,D$133,IF(IFERROR(IF(VLOOKUP(D45,D$145:D$149,1,0)&gt;=1,D$144,0),D45)=D$135,D$138,IF(IFERROR(IF(VLOOKUP(D45,D$145:D$149,1,0)&gt;=1,D$144,0),D45)=D$140,D$142,0)))</f>
        <v>0</v>
      </c>
      <c r="E46" s="138">
        <f t="shared" si="12"/>
        <v>0</v>
      </c>
      <c r="F46" s="138">
        <f t="shared" si="12"/>
        <v>0</v>
      </c>
      <c r="G46" s="138">
        <f t="shared" si="12"/>
        <v>0</v>
      </c>
      <c r="H46" s="138">
        <f t="shared" si="12"/>
        <v>0</v>
      </c>
      <c r="I46" s="138">
        <f t="shared" si="12"/>
        <v>0</v>
      </c>
      <c r="J46" s="138">
        <f t="shared" si="12"/>
        <v>0</v>
      </c>
      <c r="K46" s="138">
        <f t="shared" si="12"/>
        <v>0</v>
      </c>
      <c r="L46" s="138">
        <f t="shared" si="12"/>
        <v>0</v>
      </c>
      <c r="M46" s="138">
        <f t="shared" si="12"/>
        <v>0</v>
      </c>
      <c r="N46" s="138">
        <f t="shared" si="12"/>
        <v>0</v>
      </c>
      <c r="O46" s="138">
        <f t="shared" si="12"/>
        <v>0</v>
      </c>
      <c r="P46" s="138">
        <f t="shared" si="12"/>
        <v>0</v>
      </c>
      <c r="Q46" s="138">
        <f t="shared" si="12"/>
        <v>0</v>
      </c>
      <c r="R46" s="138">
        <f t="shared" si="12"/>
        <v>0</v>
      </c>
      <c r="S46" s="138">
        <f t="shared" si="12"/>
        <v>0</v>
      </c>
      <c r="T46" s="138">
        <f t="shared" si="12"/>
        <v>0</v>
      </c>
      <c r="U46" s="138">
        <f t="shared" si="12"/>
        <v>0</v>
      </c>
      <c r="V46" s="138">
        <f t="shared" si="12"/>
        <v>0</v>
      </c>
      <c r="W46" s="138">
        <f t="shared" si="12"/>
        <v>0</v>
      </c>
      <c r="X46" s="138">
        <f t="shared" si="12"/>
        <v>0</v>
      </c>
      <c r="Y46" s="138">
        <f t="shared" si="12"/>
        <v>0</v>
      </c>
      <c r="Z46" s="138">
        <f t="shared" si="12"/>
        <v>0</v>
      </c>
      <c r="AA46" s="138">
        <f t="shared" si="12"/>
        <v>0</v>
      </c>
      <c r="AB46" s="138">
        <f>IF(IFERROR(IF(VLOOKUP(AB45,AB$145:AB$149,1,0)&gt;=1,AB$144,0),AB45)=AB$129,AB$133,IF(IFERROR(IF(VLOOKUP(AB45,AB$145:AB$149,1,0)&gt;=1,AB$144,0),AB45)=AB$135,AB$138,IF(IFERROR(IF(VLOOKUP(AB45,AB$145:AB$149,1,0)&gt;=1,AB$144,0),AB45)=AB$140,AB$142,0)))</f>
        <v>0</v>
      </c>
      <c r="AC46" s="218"/>
    </row>
    <row r="47" spans="1:29" ht="15.75" hidden="1" customHeight="1" x14ac:dyDescent="0.4">
      <c r="A47" s="219">
        <f>+A45+1</f>
        <v>21</v>
      </c>
      <c r="B47" s="212" t="str">
        <f>+Partici!B22</f>
        <v>SIN FE</v>
      </c>
      <c r="C47" s="234">
        <f>SUM(D48:AB48)</f>
        <v>0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56"/>
      <c r="Y47" s="56"/>
      <c r="Z47" s="56"/>
      <c r="AA47" s="56"/>
      <c r="AB47" s="56"/>
      <c r="AC47" s="223">
        <f>SUM(D48:AB48)</f>
        <v>0</v>
      </c>
    </row>
    <row r="48" spans="1:29" ht="15.75" hidden="1" customHeight="1" x14ac:dyDescent="0.4">
      <c r="A48" s="220"/>
      <c r="B48" s="212"/>
      <c r="C48" s="235"/>
      <c r="D48" s="143">
        <f t="shared" ref="D48:AA48" si="13">IF(IFERROR(IF(VLOOKUP(D47,D$145:D$149,1,0)&gt;=1,D$144,0),D47)=D$129,D$133,IF(IFERROR(IF(VLOOKUP(D47,D$145:D$149,1,0)&gt;=1,D$144,0),D47)=D$135,D$138,IF(IFERROR(IF(VLOOKUP(D47,D$145:D$149,1,0)&gt;=1,D$144,0),D47)=D$140,D$142,0)))</f>
        <v>0</v>
      </c>
      <c r="E48" s="143">
        <f t="shared" si="13"/>
        <v>0</v>
      </c>
      <c r="F48" s="143">
        <f t="shared" si="13"/>
        <v>0</v>
      </c>
      <c r="G48" s="143">
        <f t="shared" si="13"/>
        <v>0</v>
      </c>
      <c r="H48" s="143">
        <f t="shared" si="13"/>
        <v>0</v>
      </c>
      <c r="I48" s="143">
        <f t="shared" si="13"/>
        <v>0</v>
      </c>
      <c r="J48" s="143">
        <f t="shared" si="13"/>
        <v>0</v>
      </c>
      <c r="K48" s="143">
        <f t="shared" si="13"/>
        <v>0</v>
      </c>
      <c r="L48" s="143">
        <f t="shared" si="13"/>
        <v>0</v>
      </c>
      <c r="M48" s="143">
        <f t="shared" si="13"/>
        <v>0</v>
      </c>
      <c r="N48" s="143">
        <f t="shared" si="13"/>
        <v>0</v>
      </c>
      <c r="O48" s="143">
        <f t="shared" si="13"/>
        <v>0</v>
      </c>
      <c r="P48" s="143">
        <f t="shared" si="13"/>
        <v>0</v>
      </c>
      <c r="Q48" s="143">
        <f t="shared" si="13"/>
        <v>0</v>
      </c>
      <c r="R48" s="143">
        <f t="shared" si="13"/>
        <v>0</v>
      </c>
      <c r="S48" s="143">
        <f t="shared" si="13"/>
        <v>0</v>
      </c>
      <c r="T48" s="143">
        <f t="shared" si="13"/>
        <v>0</v>
      </c>
      <c r="U48" s="143">
        <f t="shared" si="13"/>
        <v>0</v>
      </c>
      <c r="V48" s="143">
        <f t="shared" si="13"/>
        <v>0</v>
      </c>
      <c r="W48" s="143">
        <f t="shared" si="13"/>
        <v>0</v>
      </c>
      <c r="X48" s="143">
        <f t="shared" si="13"/>
        <v>0</v>
      </c>
      <c r="Y48" s="143">
        <f t="shared" si="13"/>
        <v>0</v>
      </c>
      <c r="Z48" s="143">
        <f t="shared" si="13"/>
        <v>0</v>
      </c>
      <c r="AA48" s="143">
        <f t="shared" si="13"/>
        <v>0</v>
      </c>
      <c r="AB48" s="143">
        <f>IF(IFERROR(IF(VLOOKUP(AB47,AB$145:AB$149,1,0)&gt;=1,AB$144,0),AB47)=AB$129,AB$133,IF(IFERROR(IF(VLOOKUP(AB47,AB$145:AB$149,1,0)&gt;=1,AB$144,0),AB47)=AB$135,AB$138,IF(IFERROR(IF(VLOOKUP(AB47,AB$145:AB$149,1,0)&gt;=1,AB$144,0),AB47)=AB$140,AB$142,0)))</f>
        <v>0</v>
      </c>
      <c r="AC48" s="223"/>
    </row>
    <row r="49" spans="1:29" ht="15.75" hidden="1" customHeight="1" x14ac:dyDescent="0.4">
      <c r="A49" s="219">
        <f>+A47+1</f>
        <v>22</v>
      </c>
      <c r="B49" s="212" t="str">
        <f>+Partici!B23</f>
        <v>SIN FE-IA</v>
      </c>
      <c r="C49" s="234">
        <f>SUM(D50:AB50)</f>
        <v>0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56"/>
      <c r="Y49" s="56"/>
      <c r="Z49" s="56"/>
      <c r="AA49" s="56"/>
      <c r="AB49" s="56"/>
      <c r="AC49" s="223">
        <f>SUM(D50:AB50)</f>
        <v>0</v>
      </c>
    </row>
    <row r="50" spans="1:29" ht="15.75" hidden="1" customHeight="1" x14ac:dyDescent="0.4">
      <c r="A50" s="220"/>
      <c r="B50" s="212"/>
      <c r="C50" s="235"/>
      <c r="D50" s="143">
        <f t="shared" ref="D50:AA50" si="14">IF(IFERROR(IF(VLOOKUP(D49,D$145:D$149,1,0)&gt;=1,D$144,0),D49)=D$129,D$133,IF(IFERROR(IF(VLOOKUP(D49,D$145:D$149,1,0)&gt;=1,D$144,0),D49)=D$135,D$138,IF(IFERROR(IF(VLOOKUP(D49,D$145:D$149,1,0)&gt;=1,D$144,0),D49)=D$140,D$142,0)))</f>
        <v>0</v>
      </c>
      <c r="E50" s="143">
        <f t="shared" si="14"/>
        <v>0</v>
      </c>
      <c r="F50" s="143">
        <f t="shared" si="14"/>
        <v>0</v>
      </c>
      <c r="G50" s="143">
        <f t="shared" si="14"/>
        <v>0</v>
      </c>
      <c r="H50" s="143">
        <f t="shared" si="14"/>
        <v>0</v>
      </c>
      <c r="I50" s="143">
        <f t="shared" si="14"/>
        <v>0</v>
      </c>
      <c r="J50" s="143">
        <f t="shared" si="14"/>
        <v>0</v>
      </c>
      <c r="K50" s="143">
        <f t="shared" si="14"/>
        <v>0</v>
      </c>
      <c r="L50" s="143">
        <f t="shared" si="14"/>
        <v>0</v>
      </c>
      <c r="M50" s="143">
        <f t="shared" si="14"/>
        <v>0</v>
      </c>
      <c r="N50" s="143">
        <f t="shared" si="14"/>
        <v>0</v>
      </c>
      <c r="O50" s="143">
        <f t="shared" si="14"/>
        <v>0</v>
      </c>
      <c r="P50" s="143">
        <f t="shared" si="14"/>
        <v>0</v>
      </c>
      <c r="Q50" s="143">
        <f t="shared" si="14"/>
        <v>0</v>
      </c>
      <c r="R50" s="143">
        <f t="shared" si="14"/>
        <v>0</v>
      </c>
      <c r="S50" s="143">
        <f t="shared" si="14"/>
        <v>0</v>
      </c>
      <c r="T50" s="143">
        <f t="shared" si="14"/>
        <v>0</v>
      </c>
      <c r="U50" s="143">
        <f t="shared" si="14"/>
        <v>0</v>
      </c>
      <c r="V50" s="143">
        <f t="shared" si="14"/>
        <v>0</v>
      </c>
      <c r="W50" s="143">
        <f t="shared" si="14"/>
        <v>0</v>
      </c>
      <c r="X50" s="143">
        <f t="shared" si="14"/>
        <v>0</v>
      </c>
      <c r="Y50" s="143">
        <f t="shared" si="14"/>
        <v>0</v>
      </c>
      <c r="Z50" s="143">
        <f t="shared" si="14"/>
        <v>0</v>
      </c>
      <c r="AA50" s="143">
        <f t="shared" si="14"/>
        <v>0</v>
      </c>
      <c r="AB50" s="143">
        <f>IF(IFERROR(IF(VLOOKUP(AB49,AB$145:AB$149,1,0)&gt;=1,AB$144,0),AB49)=AB$129,AB$133,IF(IFERROR(IF(VLOOKUP(AB49,AB$145:AB$149,1,0)&gt;=1,AB$144,0),AB49)=AB$135,AB$138,IF(IFERROR(IF(VLOOKUP(AB49,AB$145:AB$149,1,0)&gt;=1,AB$144,0),AB49)=AB$140,AB$142,0)))</f>
        <v>0</v>
      </c>
      <c r="AC50" s="223"/>
    </row>
    <row r="51" spans="1:29" ht="15.75" hidden="1" customHeight="1" x14ac:dyDescent="0.4">
      <c r="A51" s="219">
        <f>+A49+1</f>
        <v>23</v>
      </c>
      <c r="B51" s="212" t="str">
        <f>+Partici!B24</f>
        <v>NANO</v>
      </c>
      <c r="C51" s="234">
        <f>SUM(D52:AB52)</f>
        <v>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56"/>
      <c r="Y51" s="56"/>
      <c r="Z51" s="56"/>
      <c r="AA51" s="56"/>
      <c r="AB51" s="56"/>
      <c r="AC51" s="223">
        <f>SUM(D52:AB52)</f>
        <v>0</v>
      </c>
    </row>
    <row r="52" spans="1:29" ht="15.75" hidden="1" customHeight="1" x14ac:dyDescent="0.4">
      <c r="A52" s="220"/>
      <c r="B52" s="212"/>
      <c r="C52" s="235"/>
      <c r="D52" s="143">
        <f t="shared" ref="D52:AA52" si="15">IF(IFERROR(IF(VLOOKUP(D51,D$145:D$149,1,0)&gt;=1,D$144,0),D51)=D$129,D$133,IF(IFERROR(IF(VLOOKUP(D51,D$145:D$149,1,0)&gt;=1,D$144,0),D51)=D$135,D$138,IF(IFERROR(IF(VLOOKUP(D51,D$145:D$149,1,0)&gt;=1,D$144,0),D51)=D$140,D$142,0)))</f>
        <v>0</v>
      </c>
      <c r="E52" s="143">
        <f t="shared" si="15"/>
        <v>0</v>
      </c>
      <c r="F52" s="143">
        <f t="shared" si="15"/>
        <v>0</v>
      </c>
      <c r="G52" s="143">
        <f t="shared" si="15"/>
        <v>0</v>
      </c>
      <c r="H52" s="143">
        <f t="shared" si="15"/>
        <v>0</v>
      </c>
      <c r="I52" s="143">
        <f t="shared" si="15"/>
        <v>0</v>
      </c>
      <c r="J52" s="143">
        <f t="shared" si="15"/>
        <v>0</v>
      </c>
      <c r="K52" s="143">
        <f t="shared" si="15"/>
        <v>0</v>
      </c>
      <c r="L52" s="143">
        <f t="shared" si="15"/>
        <v>0</v>
      </c>
      <c r="M52" s="143">
        <f t="shared" si="15"/>
        <v>0</v>
      </c>
      <c r="N52" s="143">
        <f t="shared" si="15"/>
        <v>0</v>
      </c>
      <c r="O52" s="143">
        <f t="shared" si="15"/>
        <v>0</v>
      </c>
      <c r="P52" s="143">
        <f t="shared" si="15"/>
        <v>0</v>
      </c>
      <c r="Q52" s="143">
        <f t="shared" si="15"/>
        <v>0</v>
      </c>
      <c r="R52" s="143">
        <f t="shared" si="15"/>
        <v>0</v>
      </c>
      <c r="S52" s="143">
        <f t="shared" si="15"/>
        <v>0</v>
      </c>
      <c r="T52" s="143">
        <f t="shared" si="15"/>
        <v>0</v>
      </c>
      <c r="U52" s="143">
        <f t="shared" si="15"/>
        <v>0</v>
      </c>
      <c r="V52" s="143">
        <f t="shared" si="15"/>
        <v>0</v>
      </c>
      <c r="W52" s="143">
        <f t="shared" si="15"/>
        <v>0</v>
      </c>
      <c r="X52" s="143">
        <f t="shared" si="15"/>
        <v>0</v>
      </c>
      <c r="Y52" s="143">
        <f t="shared" si="15"/>
        <v>0</v>
      </c>
      <c r="Z52" s="143">
        <f t="shared" si="15"/>
        <v>0</v>
      </c>
      <c r="AA52" s="143">
        <f t="shared" si="15"/>
        <v>0</v>
      </c>
      <c r="AB52" s="143">
        <f>IF(IFERROR(IF(VLOOKUP(AB51,AB$145:AB$149,1,0)&gt;=1,AB$144,0),AB51)=AB$129,AB$133,IF(IFERROR(IF(VLOOKUP(AB51,AB$145:AB$149,1,0)&gt;=1,AB$144,0),AB51)=AB$135,AB$138,IF(IFERROR(IF(VLOOKUP(AB51,AB$145:AB$149,1,0)&gt;=1,AB$144,0),AB51)=AB$140,AB$142,0)))</f>
        <v>0</v>
      </c>
      <c r="AC52" s="223"/>
    </row>
    <row r="53" spans="1:29" ht="15.75" hidden="1" customHeight="1" x14ac:dyDescent="0.4">
      <c r="A53" s="219">
        <f>+A51+1</f>
        <v>24</v>
      </c>
      <c r="B53" s="212" t="str">
        <f>+Partici!B25</f>
        <v>PINKY</v>
      </c>
      <c r="C53" s="234">
        <f>SUM(D54:AB54)</f>
        <v>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56"/>
      <c r="Y53" s="56"/>
      <c r="Z53" s="56"/>
      <c r="AA53" s="56"/>
      <c r="AB53" s="56"/>
      <c r="AC53" s="223">
        <f>SUM(D54:AB54)</f>
        <v>0</v>
      </c>
    </row>
    <row r="54" spans="1:29" ht="15.75" hidden="1" customHeight="1" x14ac:dyDescent="0.4">
      <c r="A54" s="220"/>
      <c r="B54" s="212"/>
      <c r="C54" s="235"/>
      <c r="D54" s="143">
        <f t="shared" ref="D54:AA54" si="16">IF(IFERROR(IF(VLOOKUP(D53,D$145:D$149,1,0)&gt;=1,D$144,0),D53)=D$129,D$133,IF(IFERROR(IF(VLOOKUP(D53,D$145:D$149,1,0)&gt;=1,D$144,0),D53)=D$135,D$138,IF(IFERROR(IF(VLOOKUP(D53,D$145:D$149,1,0)&gt;=1,D$144,0),D53)=D$140,D$142,0)))</f>
        <v>0</v>
      </c>
      <c r="E54" s="143">
        <f t="shared" si="16"/>
        <v>0</v>
      </c>
      <c r="F54" s="143">
        <f t="shared" si="16"/>
        <v>0</v>
      </c>
      <c r="G54" s="143">
        <f t="shared" si="16"/>
        <v>0</v>
      </c>
      <c r="H54" s="143">
        <f t="shared" si="16"/>
        <v>0</v>
      </c>
      <c r="I54" s="143">
        <f t="shared" si="16"/>
        <v>0</v>
      </c>
      <c r="J54" s="143">
        <f t="shared" si="16"/>
        <v>0</v>
      </c>
      <c r="K54" s="143">
        <f t="shared" si="16"/>
        <v>0</v>
      </c>
      <c r="L54" s="143">
        <f t="shared" si="16"/>
        <v>0</v>
      </c>
      <c r="M54" s="143">
        <f t="shared" si="16"/>
        <v>0</v>
      </c>
      <c r="N54" s="143">
        <f t="shared" si="16"/>
        <v>0</v>
      </c>
      <c r="O54" s="143">
        <f t="shared" si="16"/>
        <v>0</v>
      </c>
      <c r="P54" s="143">
        <f t="shared" si="16"/>
        <v>0</v>
      </c>
      <c r="Q54" s="143">
        <f t="shared" si="16"/>
        <v>0</v>
      </c>
      <c r="R54" s="143">
        <f t="shared" si="16"/>
        <v>0</v>
      </c>
      <c r="S54" s="143">
        <f t="shared" si="16"/>
        <v>0</v>
      </c>
      <c r="T54" s="143">
        <f t="shared" si="16"/>
        <v>0</v>
      </c>
      <c r="U54" s="143">
        <f t="shared" si="16"/>
        <v>0</v>
      </c>
      <c r="V54" s="143">
        <f t="shared" si="16"/>
        <v>0</v>
      </c>
      <c r="W54" s="143">
        <f t="shared" si="16"/>
        <v>0</v>
      </c>
      <c r="X54" s="143">
        <f t="shared" si="16"/>
        <v>0</v>
      </c>
      <c r="Y54" s="143">
        <f t="shared" si="16"/>
        <v>0</v>
      </c>
      <c r="Z54" s="143">
        <f t="shared" si="16"/>
        <v>0</v>
      </c>
      <c r="AA54" s="143">
        <f t="shared" si="16"/>
        <v>0</v>
      </c>
      <c r="AB54" s="143">
        <f>IF(IFERROR(IF(VLOOKUP(AB53,AB$145:AB$149,1,0)&gt;=1,AB$144,0),AB53)=AB$129,AB$133,IF(IFERROR(IF(VLOOKUP(AB53,AB$145:AB$149,1,0)&gt;=1,AB$144,0),AB53)=AB$135,AB$138,IF(IFERROR(IF(VLOOKUP(AB53,AB$145:AB$149,1,0)&gt;=1,AB$144,0),AB53)=AB$140,AB$142,0)))</f>
        <v>0</v>
      </c>
      <c r="AC54" s="223"/>
    </row>
    <row r="55" spans="1:29" ht="15.75" hidden="1" customHeight="1" x14ac:dyDescent="0.4">
      <c r="A55" s="224" t="s">
        <v>79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55"/>
    </row>
    <row r="56" spans="1:29" ht="15.75" hidden="1" customHeight="1" x14ac:dyDescent="0.4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56"/>
    </row>
    <row r="57" spans="1:29" ht="15.75" hidden="1" customHeight="1" x14ac:dyDescent="0.4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56"/>
    </row>
    <row r="58" spans="1:29" ht="15.75" hidden="1" customHeight="1" x14ac:dyDescent="0.4">
      <c r="A58" s="75" t="s">
        <v>0</v>
      </c>
      <c r="B58" s="76" t="s">
        <v>36</v>
      </c>
      <c r="C58" s="77" t="s">
        <v>78</v>
      </c>
      <c r="D58" s="76">
        <v>1</v>
      </c>
      <c r="E58" s="76">
        <v>2</v>
      </c>
      <c r="F58" s="76">
        <v>3</v>
      </c>
      <c r="G58" s="76">
        <v>4</v>
      </c>
      <c r="H58" s="76">
        <v>5</v>
      </c>
      <c r="I58" s="76">
        <v>6</v>
      </c>
      <c r="J58" s="76">
        <v>7</v>
      </c>
      <c r="K58" s="76">
        <v>8</v>
      </c>
      <c r="L58" s="76">
        <v>9</v>
      </c>
      <c r="M58" s="76">
        <v>10</v>
      </c>
      <c r="N58" s="76">
        <v>11</v>
      </c>
      <c r="O58" s="76">
        <v>12</v>
      </c>
      <c r="P58" s="76">
        <v>13</v>
      </c>
      <c r="Q58" s="76">
        <v>14</v>
      </c>
      <c r="R58" s="76">
        <v>15</v>
      </c>
      <c r="S58" s="76">
        <v>16</v>
      </c>
      <c r="T58" s="76">
        <v>17</v>
      </c>
      <c r="U58" s="76">
        <v>18</v>
      </c>
      <c r="V58" s="76">
        <v>19</v>
      </c>
      <c r="W58" s="76">
        <v>20</v>
      </c>
      <c r="X58" s="76">
        <v>21</v>
      </c>
      <c r="Y58" s="76">
        <v>22</v>
      </c>
      <c r="Z58" s="76">
        <v>23</v>
      </c>
      <c r="AA58" s="76">
        <v>24</v>
      </c>
      <c r="AB58" s="76">
        <v>25</v>
      </c>
      <c r="AC58" s="77" t="s">
        <v>78</v>
      </c>
    </row>
    <row r="59" spans="1:29" ht="15.75" hidden="1" customHeight="1" x14ac:dyDescent="0.4">
      <c r="A59" s="219">
        <f>+A57+1</f>
        <v>1</v>
      </c>
      <c r="B59" s="237">
        <f>+Partici!L35</f>
        <v>0</v>
      </c>
      <c r="C59" s="234">
        <f>SUM(D60:AB60)</f>
        <v>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56"/>
      <c r="Y59" s="56"/>
      <c r="Z59" s="56"/>
      <c r="AA59" s="56"/>
      <c r="AB59" s="56"/>
      <c r="AC59" s="223">
        <f>SUM(D60:AB60)</f>
        <v>0</v>
      </c>
    </row>
    <row r="60" spans="1:29" ht="15.75" hidden="1" customHeight="1" x14ac:dyDescent="0.4">
      <c r="A60" s="220"/>
      <c r="B60" s="237"/>
      <c r="C60" s="235"/>
      <c r="D60" s="143">
        <f t="shared" ref="D60:AA60" si="17">IF(IFERROR(IF(VLOOKUP(D59,D$145:D$149,1,0)&gt;=1,D$144,0),D59)=D$129,D$133,IF(IFERROR(IF(VLOOKUP(D59,D$145:D$149,1,0)&gt;=1,D$144,0),D59)=D$135,D$138,IF(IFERROR(IF(VLOOKUP(D59,D$145:D$149,1,0)&gt;=1,D$144,0),D59)=D$140,D$142,0)))</f>
        <v>0</v>
      </c>
      <c r="E60" s="143">
        <f t="shared" si="17"/>
        <v>0</v>
      </c>
      <c r="F60" s="143">
        <f t="shared" si="17"/>
        <v>0</v>
      </c>
      <c r="G60" s="143">
        <f t="shared" si="17"/>
        <v>0</v>
      </c>
      <c r="H60" s="143">
        <f t="shared" si="17"/>
        <v>0</v>
      </c>
      <c r="I60" s="143">
        <f t="shared" si="17"/>
        <v>0</v>
      </c>
      <c r="J60" s="143">
        <f t="shared" si="17"/>
        <v>0</v>
      </c>
      <c r="K60" s="143">
        <f t="shared" si="17"/>
        <v>0</v>
      </c>
      <c r="L60" s="143">
        <f t="shared" si="17"/>
        <v>0</v>
      </c>
      <c r="M60" s="143">
        <f t="shared" si="17"/>
        <v>0</v>
      </c>
      <c r="N60" s="143">
        <f t="shared" si="17"/>
        <v>0</v>
      </c>
      <c r="O60" s="143">
        <f t="shared" si="17"/>
        <v>0</v>
      </c>
      <c r="P60" s="143">
        <f t="shared" si="17"/>
        <v>0</v>
      </c>
      <c r="Q60" s="143">
        <f t="shared" si="17"/>
        <v>0</v>
      </c>
      <c r="R60" s="143">
        <f t="shared" si="17"/>
        <v>0</v>
      </c>
      <c r="S60" s="143">
        <f t="shared" si="17"/>
        <v>0</v>
      </c>
      <c r="T60" s="143">
        <f t="shared" si="17"/>
        <v>0</v>
      </c>
      <c r="U60" s="143">
        <f t="shared" si="17"/>
        <v>0</v>
      </c>
      <c r="V60" s="143">
        <f t="shared" si="17"/>
        <v>0</v>
      </c>
      <c r="W60" s="143">
        <f t="shared" si="17"/>
        <v>0</v>
      </c>
      <c r="X60" s="143">
        <f t="shared" si="17"/>
        <v>0</v>
      </c>
      <c r="Y60" s="143">
        <f t="shared" si="17"/>
        <v>0</v>
      </c>
      <c r="Z60" s="143">
        <f t="shared" si="17"/>
        <v>0</v>
      </c>
      <c r="AA60" s="143">
        <f t="shared" si="17"/>
        <v>0</v>
      </c>
      <c r="AB60" s="143">
        <f t="shared" ref="AB60:AB70" si="18">IF(IFERROR(IF(VLOOKUP(AB59,AB$145:AB$149,1,0)&gt;=1,AB$144,0),AB59)=AB$129,AB$133,IF(IFERROR(IF(VLOOKUP(AB59,AB$145:AB$149,1,0)&gt;=1,AB$144,0),AB59)=AB$135,AB$138,IF(IFERROR(IF(VLOOKUP(AB59,AB$145:AB$149,1,0)&gt;=1,AB$144,0),AB59)=AB$140,AB$142,0)))</f>
        <v>0</v>
      </c>
      <c r="AC60" s="223"/>
    </row>
    <row r="61" spans="1:29" ht="15.75" hidden="1" customHeight="1" x14ac:dyDescent="0.4">
      <c r="A61" s="219">
        <f>+A59+1</f>
        <v>2</v>
      </c>
      <c r="B61" s="237">
        <f>+Partici!L36</f>
        <v>0</v>
      </c>
      <c r="C61" s="234">
        <f>SUM(D62:AB62)</f>
        <v>0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56"/>
      <c r="Y61" s="56"/>
      <c r="Z61" s="56"/>
      <c r="AA61" s="56"/>
      <c r="AB61" s="56"/>
      <c r="AC61" s="223">
        <f>SUM(D62:AB62)</f>
        <v>0</v>
      </c>
    </row>
    <row r="62" spans="1:29" ht="15.75" hidden="1" customHeight="1" x14ac:dyDescent="0.4">
      <c r="A62" s="220"/>
      <c r="B62" s="237"/>
      <c r="C62" s="235"/>
      <c r="D62" s="143">
        <f t="shared" ref="D62:AA62" si="19">IF(IFERROR(IF(VLOOKUP(D61,D$145:D$149,1,0)&gt;=1,D$144,0),D61)=D$129,D$133,IF(IFERROR(IF(VLOOKUP(D61,D$145:D$149,1,0)&gt;=1,D$144,0),D61)=D$135,D$138,IF(IFERROR(IF(VLOOKUP(D61,D$145:D$149,1,0)&gt;=1,D$144,0),D61)=D$140,D$142,0)))</f>
        <v>0</v>
      </c>
      <c r="E62" s="143">
        <f t="shared" si="19"/>
        <v>0</v>
      </c>
      <c r="F62" s="143">
        <f t="shared" si="19"/>
        <v>0</v>
      </c>
      <c r="G62" s="143">
        <f t="shared" si="19"/>
        <v>0</v>
      </c>
      <c r="H62" s="143">
        <f t="shared" si="19"/>
        <v>0</v>
      </c>
      <c r="I62" s="143">
        <f t="shared" si="19"/>
        <v>0</v>
      </c>
      <c r="J62" s="143">
        <f t="shared" si="19"/>
        <v>0</v>
      </c>
      <c r="K62" s="143">
        <f t="shared" si="19"/>
        <v>0</v>
      </c>
      <c r="L62" s="143">
        <f t="shared" si="19"/>
        <v>0</v>
      </c>
      <c r="M62" s="143">
        <f t="shared" si="19"/>
        <v>0</v>
      </c>
      <c r="N62" s="143">
        <f t="shared" si="19"/>
        <v>0</v>
      </c>
      <c r="O62" s="143">
        <f t="shared" si="19"/>
        <v>0</v>
      </c>
      <c r="P62" s="143">
        <f t="shared" si="19"/>
        <v>0</v>
      </c>
      <c r="Q62" s="143">
        <f t="shared" si="19"/>
        <v>0</v>
      </c>
      <c r="R62" s="143">
        <f t="shared" si="19"/>
        <v>0</v>
      </c>
      <c r="S62" s="143">
        <f t="shared" si="19"/>
        <v>0</v>
      </c>
      <c r="T62" s="143">
        <f t="shared" si="19"/>
        <v>0</v>
      </c>
      <c r="U62" s="143">
        <f t="shared" si="19"/>
        <v>0</v>
      </c>
      <c r="V62" s="143">
        <f t="shared" si="19"/>
        <v>0</v>
      </c>
      <c r="W62" s="143">
        <f t="shared" si="19"/>
        <v>0</v>
      </c>
      <c r="X62" s="143">
        <f t="shared" si="19"/>
        <v>0</v>
      </c>
      <c r="Y62" s="143">
        <f t="shared" si="19"/>
        <v>0</v>
      </c>
      <c r="Z62" s="143">
        <f t="shared" si="19"/>
        <v>0</v>
      </c>
      <c r="AA62" s="143">
        <f t="shared" si="19"/>
        <v>0</v>
      </c>
      <c r="AB62" s="143">
        <f t="shared" si="18"/>
        <v>0</v>
      </c>
      <c r="AC62" s="223"/>
    </row>
    <row r="63" spans="1:29" ht="15.75" hidden="1" customHeight="1" x14ac:dyDescent="0.4">
      <c r="A63" s="219">
        <f>+A61+1</f>
        <v>3</v>
      </c>
      <c r="B63" s="237">
        <f>+Partici!L37</f>
        <v>0</v>
      </c>
      <c r="C63" s="234">
        <f>SUM(D64:AB64)</f>
        <v>0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56"/>
      <c r="Y63" s="56"/>
      <c r="Z63" s="56"/>
      <c r="AA63" s="56"/>
      <c r="AB63" s="56"/>
      <c r="AC63" s="223">
        <f>SUM(D64:AB64)</f>
        <v>0</v>
      </c>
    </row>
    <row r="64" spans="1:29" ht="15.75" hidden="1" customHeight="1" x14ac:dyDescent="0.4">
      <c r="A64" s="220"/>
      <c r="B64" s="237"/>
      <c r="C64" s="235"/>
      <c r="D64" s="143">
        <f t="shared" ref="D64:AA64" si="20">IF(IFERROR(IF(VLOOKUP(D63,D$145:D$149,1,0)&gt;=1,D$144,0),D63)=D$129,D$133,IF(IFERROR(IF(VLOOKUP(D63,D$145:D$149,1,0)&gt;=1,D$144,0),D63)=D$135,D$138,IF(IFERROR(IF(VLOOKUP(D63,D$145:D$149,1,0)&gt;=1,D$144,0),D63)=D$140,D$142,0)))</f>
        <v>0</v>
      </c>
      <c r="E64" s="143">
        <f t="shared" si="20"/>
        <v>0</v>
      </c>
      <c r="F64" s="143">
        <f t="shared" si="20"/>
        <v>0</v>
      </c>
      <c r="G64" s="143">
        <f t="shared" si="20"/>
        <v>0</v>
      </c>
      <c r="H64" s="143">
        <f t="shared" si="20"/>
        <v>0</v>
      </c>
      <c r="I64" s="143">
        <f t="shared" si="20"/>
        <v>0</v>
      </c>
      <c r="J64" s="143">
        <f t="shared" si="20"/>
        <v>0</v>
      </c>
      <c r="K64" s="143">
        <f t="shared" si="20"/>
        <v>0</v>
      </c>
      <c r="L64" s="143">
        <f t="shared" si="20"/>
        <v>0</v>
      </c>
      <c r="M64" s="143">
        <f t="shared" si="20"/>
        <v>0</v>
      </c>
      <c r="N64" s="143">
        <f t="shared" si="20"/>
        <v>0</v>
      </c>
      <c r="O64" s="143">
        <f t="shared" si="20"/>
        <v>0</v>
      </c>
      <c r="P64" s="143">
        <f t="shared" si="20"/>
        <v>0</v>
      </c>
      <c r="Q64" s="143">
        <f t="shared" si="20"/>
        <v>0</v>
      </c>
      <c r="R64" s="143">
        <f t="shared" si="20"/>
        <v>0</v>
      </c>
      <c r="S64" s="143">
        <f t="shared" si="20"/>
        <v>0</v>
      </c>
      <c r="T64" s="143">
        <f t="shared" si="20"/>
        <v>0</v>
      </c>
      <c r="U64" s="143">
        <f t="shared" si="20"/>
        <v>0</v>
      </c>
      <c r="V64" s="143">
        <f t="shared" si="20"/>
        <v>0</v>
      </c>
      <c r="W64" s="143">
        <f t="shared" si="20"/>
        <v>0</v>
      </c>
      <c r="X64" s="143">
        <f t="shared" si="20"/>
        <v>0</v>
      </c>
      <c r="Y64" s="143">
        <f t="shared" si="20"/>
        <v>0</v>
      </c>
      <c r="Z64" s="143">
        <f t="shared" si="20"/>
        <v>0</v>
      </c>
      <c r="AA64" s="143">
        <f t="shared" si="20"/>
        <v>0</v>
      </c>
      <c r="AB64" s="143">
        <f t="shared" si="18"/>
        <v>0</v>
      </c>
      <c r="AC64" s="223"/>
    </row>
    <row r="65" spans="1:29" ht="15.75" hidden="1" customHeight="1" x14ac:dyDescent="0.4">
      <c r="A65" s="219">
        <f>+A63+1</f>
        <v>4</v>
      </c>
      <c r="B65" s="237">
        <f>+Partici!L38</f>
        <v>0</v>
      </c>
      <c r="C65" s="234">
        <f>SUM(D66:AB66)</f>
        <v>0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56"/>
      <c r="Y65" s="56"/>
      <c r="Z65" s="56"/>
      <c r="AA65" s="56"/>
      <c r="AB65" s="56"/>
      <c r="AC65" s="223">
        <f>SUM(D66:AB66)</f>
        <v>0</v>
      </c>
    </row>
    <row r="66" spans="1:29" ht="15.75" hidden="1" customHeight="1" x14ac:dyDescent="0.4">
      <c r="A66" s="220"/>
      <c r="B66" s="237"/>
      <c r="C66" s="235"/>
      <c r="D66" s="143">
        <f t="shared" ref="D66:AA66" si="21">IF(IFERROR(IF(VLOOKUP(D65,D$145:D$149,1,0)&gt;=1,D$144,0),D65)=D$129,D$133,IF(IFERROR(IF(VLOOKUP(D65,D$145:D$149,1,0)&gt;=1,D$144,0),D65)=D$135,D$138,IF(IFERROR(IF(VLOOKUP(D65,D$145:D$149,1,0)&gt;=1,D$144,0),D65)=D$140,D$142,0)))</f>
        <v>0</v>
      </c>
      <c r="E66" s="143">
        <f t="shared" si="21"/>
        <v>0</v>
      </c>
      <c r="F66" s="143">
        <f t="shared" si="21"/>
        <v>0</v>
      </c>
      <c r="G66" s="143">
        <f t="shared" si="21"/>
        <v>0</v>
      </c>
      <c r="H66" s="143">
        <f t="shared" si="21"/>
        <v>0</v>
      </c>
      <c r="I66" s="143">
        <f t="shared" si="21"/>
        <v>0</v>
      </c>
      <c r="J66" s="143">
        <f t="shared" si="21"/>
        <v>0</v>
      </c>
      <c r="K66" s="143">
        <f t="shared" si="21"/>
        <v>0</v>
      </c>
      <c r="L66" s="143">
        <f t="shared" si="21"/>
        <v>0</v>
      </c>
      <c r="M66" s="143">
        <f t="shared" si="21"/>
        <v>0</v>
      </c>
      <c r="N66" s="143">
        <f t="shared" si="21"/>
        <v>0</v>
      </c>
      <c r="O66" s="143">
        <f t="shared" si="21"/>
        <v>0</v>
      </c>
      <c r="P66" s="143">
        <f t="shared" si="21"/>
        <v>0</v>
      </c>
      <c r="Q66" s="143">
        <f t="shared" si="21"/>
        <v>0</v>
      </c>
      <c r="R66" s="143">
        <f t="shared" si="21"/>
        <v>0</v>
      </c>
      <c r="S66" s="143">
        <f t="shared" si="21"/>
        <v>0</v>
      </c>
      <c r="T66" s="143">
        <f t="shared" si="21"/>
        <v>0</v>
      </c>
      <c r="U66" s="143">
        <f t="shared" si="21"/>
        <v>0</v>
      </c>
      <c r="V66" s="143">
        <f t="shared" si="21"/>
        <v>0</v>
      </c>
      <c r="W66" s="143">
        <f t="shared" si="21"/>
        <v>0</v>
      </c>
      <c r="X66" s="143">
        <f t="shared" si="21"/>
        <v>0</v>
      </c>
      <c r="Y66" s="143">
        <f t="shared" si="21"/>
        <v>0</v>
      </c>
      <c r="Z66" s="143">
        <f t="shared" si="21"/>
        <v>0</v>
      </c>
      <c r="AA66" s="143">
        <f t="shared" si="21"/>
        <v>0</v>
      </c>
      <c r="AB66" s="143">
        <f t="shared" si="18"/>
        <v>0</v>
      </c>
      <c r="AC66" s="223"/>
    </row>
    <row r="67" spans="1:29" ht="15.75" hidden="1" customHeight="1" x14ac:dyDescent="0.4">
      <c r="A67" s="219">
        <f>+A65+1</f>
        <v>5</v>
      </c>
      <c r="B67" s="237">
        <f>+Partici!L39</f>
        <v>0</v>
      </c>
      <c r="C67" s="234">
        <f>SUM(D68:AB68)</f>
        <v>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56"/>
      <c r="Y67" s="56"/>
      <c r="Z67" s="56"/>
      <c r="AA67" s="56"/>
      <c r="AB67" s="56"/>
      <c r="AC67" s="223">
        <f>SUM(D68:AB68)</f>
        <v>0</v>
      </c>
    </row>
    <row r="68" spans="1:29" ht="15.75" hidden="1" customHeight="1" x14ac:dyDescent="0.4">
      <c r="A68" s="220"/>
      <c r="B68" s="237"/>
      <c r="C68" s="235"/>
      <c r="D68" s="143">
        <f t="shared" ref="D68:AA68" si="22">IF(IFERROR(IF(VLOOKUP(D67,D$145:D$149,1,0)&gt;=1,D$144,0),D67)=D$129,D$133,IF(IFERROR(IF(VLOOKUP(D67,D$145:D$149,1,0)&gt;=1,D$144,0),D67)=D$135,D$138,IF(IFERROR(IF(VLOOKUP(D67,D$145:D$149,1,0)&gt;=1,D$144,0),D67)=D$140,D$142,0)))</f>
        <v>0</v>
      </c>
      <c r="E68" s="143">
        <f t="shared" si="22"/>
        <v>0</v>
      </c>
      <c r="F68" s="143">
        <f t="shared" si="22"/>
        <v>0</v>
      </c>
      <c r="G68" s="143">
        <f t="shared" si="22"/>
        <v>0</v>
      </c>
      <c r="H68" s="143">
        <f t="shared" si="22"/>
        <v>0</v>
      </c>
      <c r="I68" s="143">
        <f t="shared" si="22"/>
        <v>0</v>
      </c>
      <c r="J68" s="143">
        <f t="shared" si="22"/>
        <v>0</v>
      </c>
      <c r="K68" s="143">
        <f t="shared" si="22"/>
        <v>0</v>
      </c>
      <c r="L68" s="143">
        <f t="shared" si="22"/>
        <v>0</v>
      </c>
      <c r="M68" s="143">
        <f t="shared" si="22"/>
        <v>0</v>
      </c>
      <c r="N68" s="143">
        <f t="shared" si="22"/>
        <v>0</v>
      </c>
      <c r="O68" s="143">
        <f t="shared" si="22"/>
        <v>0</v>
      </c>
      <c r="P68" s="143">
        <f t="shared" si="22"/>
        <v>0</v>
      </c>
      <c r="Q68" s="143">
        <f t="shared" si="22"/>
        <v>0</v>
      </c>
      <c r="R68" s="143">
        <f t="shared" si="22"/>
        <v>0</v>
      </c>
      <c r="S68" s="143">
        <f t="shared" si="22"/>
        <v>0</v>
      </c>
      <c r="T68" s="143">
        <f t="shared" si="22"/>
        <v>0</v>
      </c>
      <c r="U68" s="143">
        <f t="shared" si="22"/>
        <v>0</v>
      </c>
      <c r="V68" s="143">
        <f t="shared" si="22"/>
        <v>0</v>
      </c>
      <c r="W68" s="143">
        <f t="shared" si="22"/>
        <v>0</v>
      </c>
      <c r="X68" s="143">
        <f t="shared" si="22"/>
        <v>0</v>
      </c>
      <c r="Y68" s="143">
        <f t="shared" si="22"/>
        <v>0</v>
      </c>
      <c r="Z68" s="143">
        <f t="shared" si="22"/>
        <v>0</v>
      </c>
      <c r="AA68" s="143">
        <f t="shared" si="22"/>
        <v>0</v>
      </c>
      <c r="AB68" s="143">
        <f t="shared" si="18"/>
        <v>0</v>
      </c>
      <c r="AC68" s="223"/>
    </row>
    <row r="69" spans="1:29" ht="15.75" hidden="1" customHeight="1" x14ac:dyDescent="0.4">
      <c r="A69" s="219">
        <f>+A67+1</f>
        <v>6</v>
      </c>
      <c r="B69" s="237">
        <f>+Partici!L40</f>
        <v>0</v>
      </c>
      <c r="C69" s="234">
        <f>SUM(D70:AB70)</f>
        <v>0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56"/>
      <c r="Y69" s="56"/>
      <c r="Z69" s="56"/>
      <c r="AA69" s="56"/>
      <c r="AB69" s="56"/>
      <c r="AC69" s="223">
        <f>SUM(D70:AB70)</f>
        <v>0</v>
      </c>
    </row>
    <row r="70" spans="1:29" ht="15.75" hidden="1" customHeight="1" x14ac:dyDescent="0.4">
      <c r="A70" s="220"/>
      <c r="B70" s="237"/>
      <c r="C70" s="235"/>
      <c r="D70" s="143">
        <f t="shared" ref="D70:AA70" si="23">IF(IFERROR(IF(VLOOKUP(D69,D$145:D$149,1,0)&gt;=1,D$144,0),D69)=D$129,D$133,IF(IFERROR(IF(VLOOKUP(D69,D$145:D$149,1,0)&gt;=1,D$144,0),D69)=D$135,D$138,IF(IFERROR(IF(VLOOKUP(D69,D$145:D$149,1,0)&gt;=1,D$144,0),D69)=D$140,D$142,0)))</f>
        <v>0</v>
      </c>
      <c r="E70" s="143">
        <f t="shared" si="23"/>
        <v>0</v>
      </c>
      <c r="F70" s="143">
        <f t="shared" si="23"/>
        <v>0</v>
      </c>
      <c r="G70" s="143">
        <f t="shared" si="23"/>
        <v>0</v>
      </c>
      <c r="H70" s="143">
        <f t="shared" si="23"/>
        <v>0</v>
      </c>
      <c r="I70" s="143">
        <f t="shared" si="23"/>
        <v>0</v>
      </c>
      <c r="J70" s="143">
        <f t="shared" si="23"/>
        <v>0</v>
      </c>
      <c r="K70" s="143">
        <f t="shared" si="23"/>
        <v>0</v>
      </c>
      <c r="L70" s="143">
        <f t="shared" si="23"/>
        <v>0</v>
      </c>
      <c r="M70" s="143">
        <f t="shared" si="23"/>
        <v>0</v>
      </c>
      <c r="N70" s="143">
        <f t="shared" si="23"/>
        <v>0</v>
      </c>
      <c r="O70" s="143">
        <f t="shared" si="23"/>
        <v>0</v>
      </c>
      <c r="P70" s="143">
        <f t="shared" si="23"/>
        <v>0</v>
      </c>
      <c r="Q70" s="143">
        <f t="shared" si="23"/>
        <v>0</v>
      </c>
      <c r="R70" s="143">
        <f t="shared" si="23"/>
        <v>0</v>
      </c>
      <c r="S70" s="143">
        <f t="shared" si="23"/>
        <v>0</v>
      </c>
      <c r="T70" s="143">
        <f t="shared" si="23"/>
        <v>0</v>
      </c>
      <c r="U70" s="143">
        <f t="shared" si="23"/>
        <v>0</v>
      </c>
      <c r="V70" s="143">
        <f t="shared" si="23"/>
        <v>0</v>
      </c>
      <c r="W70" s="143">
        <f t="shared" si="23"/>
        <v>0</v>
      </c>
      <c r="X70" s="143">
        <f t="shared" si="23"/>
        <v>0</v>
      </c>
      <c r="Y70" s="143">
        <f t="shared" si="23"/>
        <v>0</v>
      </c>
      <c r="Z70" s="143">
        <f t="shared" si="23"/>
        <v>0</v>
      </c>
      <c r="AA70" s="143">
        <f t="shared" si="23"/>
        <v>0</v>
      </c>
      <c r="AB70" s="143">
        <f t="shared" si="18"/>
        <v>0</v>
      </c>
      <c r="AC70" s="223"/>
    </row>
    <row r="71" spans="1:29" ht="15" hidden="1" customHeight="1" x14ac:dyDescent="0.4">
      <c r="A71" s="219">
        <f>+A69+1</f>
        <v>7</v>
      </c>
      <c r="B71" s="237">
        <f>+Partici!L41</f>
        <v>0</v>
      </c>
      <c r="C71" s="234">
        <f>SUM(D72:AB72)</f>
        <v>0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56"/>
      <c r="Y71" s="56"/>
      <c r="Z71" s="56"/>
      <c r="AA71" s="56"/>
      <c r="AB71" s="56"/>
      <c r="AC71" s="223">
        <f>SUM(D72:AB72)</f>
        <v>0</v>
      </c>
    </row>
    <row r="72" spans="1:29" ht="15.75" hidden="1" customHeight="1" x14ac:dyDescent="0.4">
      <c r="A72" s="220"/>
      <c r="B72" s="237"/>
      <c r="C72" s="235"/>
      <c r="D72" s="143">
        <f t="shared" ref="D72:AB72" si="24">IF(IFERROR(IF(VLOOKUP(D71,D$145:D$149,1,0)&gt;=1,D$144,0),D71)=D$129,D$133,IF(IFERROR(IF(VLOOKUP(D71,D$145:D$149,1,0)&gt;=1,D$144,0),D71)=D$135,D$138,IF(IFERROR(IF(VLOOKUP(D71,D$145:D$149,1,0)&gt;=1,D$144,0),D71)=D$140,D$142,0)))</f>
        <v>0</v>
      </c>
      <c r="E72" s="143">
        <f t="shared" si="24"/>
        <v>0</v>
      </c>
      <c r="F72" s="143">
        <f t="shared" si="24"/>
        <v>0</v>
      </c>
      <c r="G72" s="143">
        <f t="shared" si="24"/>
        <v>0</v>
      </c>
      <c r="H72" s="143">
        <f t="shared" si="24"/>
        <v>0</v>
      </c>
      <c r="I72" s="143">
        <f t="shared" si="24"/>
        <v>0</v>
      </c>
      <c r="J72" s="143">
        <f t="shared" si="24"/>
        <v>0</v>
      </c>
      <c r="K72" s="143">
        <f t="shared" si="24"/>
        <v>0</v>
      </c>
      <c r="L72" s="143">
        <f t="shared" si="24"/>
        <v>0</v>
      </c>
      <c r="M72" s="143">
        <f t="shared" si="24"/>
        <v>0</v>
      </c>
      <c r="N72" s="143">
        <f t="shared" si="24"/>
        <v>0</v>
      </c>
      <c r="O72" s="143">
        <f t="shared" si="24"/>
        <v>0</v>
      </c>
      <c r="P72" s="143">
        <f t="shared" si="24"/>
        <v>0</v>
      </c>
      <c r="Q72" s="143">
        <f t="shared" si="24"/>
        <v>0</v>
      </c>
      <c r="R72" s="143">
        <f t="shared" si="24"/>
        <v>0</v>
      </c>
      <c r="S72" s="143">
        <f t="shared" si="24"/>
        <v>0</v>
      </c>
      <c r="T72" s="143">
        <f t="shared" si="24"/>
        <v>0</v>
      </c>
      <c r="U72" s="143">
        <f t="shared" si="24"/>
        <v>0</v>
      </c>
      <c r="V72" s="143">
        <f t="shared" si="24"/>
        <v>0</v>
      </c>
      <c r="W72" s="143">
        <f t="shared" si="24"/>
        <v>0</v>
      </c>
      <c r="X72" s="143">
        <f t="shared" si="24"/>
        <v>0</v>
      </c>
      <c r="Y72" s="143">
        <f t="shared" si="24"/>
        <v>0</v>
      </c>
      <c r="Z72" s="143">
        <f t="shared" si="24"/>
        <v>0</v>
      </c>
      <c r="AA72" s="143">
        <f t="shared" si="24"/>
        <v>0</v>
      </c>
      <c r="AB72" s="143">
        <f t="shared" si="24"/>
        <v>0</v>
      </c>
      <c r="AC72" s="223"/>
    </row>
    <row r="73" spans="1:29" ht="15.75" hidden="1" customHeight="1" x14ac:dyDescent="0.4">
      <c r="A73" s="219">
        <f>+A71+1</f>
        <v>8</v>
      </c>
      <c r="B73" s="237">
        <f>+Partici!L42</f>
        <v>0</v>
      </c>
      <c r="C73" s="234">
        <f>SUM(D74:AB74)</f>
        <v>0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56"/>
      <c r="Y73" s="56"/>
      <c r="Z73" s="56"/>
      <c r="AA73" s="56"/>
      <c r="AB73" s="56"/>
      <c r="AC73" s="223">
        <f>SUM(D74:AB74)</f>
        <v>0</v>
      </c>
    </row>
    <row r="74" spans="1:29" ht="15.75" hidden="1" customHeight="1" x14ac:dyDescent="0.4">
      <c r="A74" s="220"/>
      <c r="B74" s="237"/>
      <c r="C74" s="235"/>
      <c r="D74" s="143">
        <f t="shared" ref="D74:AA74" si="25">IF(IFERROR(IF(VLOOKUP(D73,D$145:D$149,1,0)&gt;=1,D$144,0),D73)=D$129,D$133,IF(IFERROR(IF(VLOOKUP(D73,D$145:D$149,1,0)&gt;=1,D$144,0),D73)=D$135,D$138,IF(IFERROR(IF(VLOOKUP(D73,D$145:D$149,1,0)&gt;=1,D$144,0),D73)=D$140,D$142,0)))</f>
        <v>0</v>
      </c>
      <c r="E74" s="143">
        <f t="shared" si="25"/>
        <v>0</v>
      </c>
      <c r="F74" s="143">
        <f t="shared" si="25"/>
        <v>0</v>
      </c>
      <c r="G74" s="143">
        <f t="shared" si="25"/>
        <v>0</v>
      </c>
      <c r="H74" s="143">
        <f t="shared" si="25"/>
        <v>0</v>
      </c>
      <c r="I74" s="143">
        <f t="shared" si="25"/>
        <v>0</v>
      </c>
      <c r="J74" s="143">
        <f t="shared" si="25"/>
        <v>0</v>
      </c>
      <c r="K74" s="143">
        <f t="shared" si="25"/>
        <v>0</v>
      </c>
      <c r="L74" s="143">
        <f t="shared" si="25"/>
        <v>0</v>
      </c>
      <c r="M74" s="143">
        <f t="shared" si="25"/>
        <v>0</v>
      </c>
      <c r="N74" s="143">
        <f t="shared" si="25"/>
        <v>0</v>
      </c>
      <c r="O74" s="143">
        <f t="shared" si="25"/>
        <v>0</v>
      </c>
      <c r="P74" s="143">
        <f t="shared" si="25"/>
        <v>0</v>
      </c>
      <c r="Q74" s="143">
        <f t="shared" si="25"/>
        <v>0</v>
      </c>
      <c r="R74" s="143">
        <f t="shared" si="25"/>
        <v>0</v>
      </c>
      <c r="S74" s="143">
        <f t="shared" si="25"/>
        <v>0</v>
      </c>
      <c r="T74" s="143">
        <f t="shared" si="25"/>
        <v>0</v>
      </c>
      <c r="U74" s="143">
        <f t="shared" si="25"/>
        <v>0</v>
      </c>
      <c r="V74" s="143">
        <f t="shared" si="25"/>
        <v>0</v>
      </c>
      <c r="W74" s="143">
        <f t="shared" si="25"/>
        <v>0</v>
      </c>
      <c r="X74" s="143">
        <f t="shared" si="25"/>
        <v>0</v>
      </c>
      <c r="Y74" s="143">
        <f t="shared" si="25"/>
        <v>0</v>
      </c>
      <c r="Z74" s="143">
        <f t="shared" si="25"/>
        <v>0</v>
      </c>
      <c r="AA74" s="143">
        <f t="shared" si="25"/>
        <v>0</v>
      </c>
      <c r="AB74" s="143">
        <f>IF(IFERROR(IF(VLOOKUP(AB73,AB$145:AB$149,1,0)&gt;=1,AB$144,0),AB73)=AB$129,AB$133,IF(IFERROR(IF(VLOOKUP(AB73,AB$145:AB$149,1,0)&gt;=1,AB$144,0),AB73)=AB$135,AB$138,IF(IFERROR(IF(VLOOKUP(AB73,AB$145:AB$149,1,0)&gt;=1,AB$144,0),AB73)=AB$140,AB$142,0)))</f>
        <v>0</v>
      </c>
      <c r="AC74" s="223"/>
    </row>
    <row r="75" spans="1:29" ht="15.75" hidden="1" customHeight="1" x14ac:dyDescent="0.4">
      <c r="A75" s="219">
        <f>+A73+1</f>
        <v>9</v>
      </c>
      <c r="B75" s="237">
        <f>+Partici!L43</f>
        <v>0</v>
      </c>
      <c r="C75" s="234">
        <f>SUM(D76:AB76)</f>
        <v>0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56"/>
      <c r="Y75" s="56"/>
      <c r="Z75" s="56"/>
      <c r="AA75" s="56"/>
      <c r="AB75" s="56"/>
      <c r="AC75" s="223">
        <f>SUM(D76:AB76)</f>
        <v>0</v>
      </c>
    </row>
    <row r="76" spans="1:29" ht="15.75" hidden="1" customHeight="1" x14ac:dyDescent="0.4">
      <c r="A76" s="220"/>
      <c r="B76" s="237"/>
      <c r="C76" s="235"/>
      <c r="D76" s="143">
        <f t="shared" ref="D76:AA76" si="26">IF(IFERROR(IF(VLOOKUP(D75,D$145:D$149,1,0)&gt;=1,D$144,0),D75)=D$129,D$133,IF(IFERROR(IF(VLOOKUP(D75,D$145:D$149,1,0)&gt;=1,D$144,0),D75)=D$135,D$138,IF(IFERROR(IF(VLOOKUP(D75,D$145:D$149,1,0)&gt;=1,D$144,0),D75)=D$140,D$142,0)))</f>
        <v>0</v>
      </c>
      <c r="E76" s="143">
        <f t="shared" si="26"/>
        <v>0</v>
      </c>
      <c r="F76" s="143">
        <f t="shared" si="26"/>
        <v>0</v>
      </c>
      <c r="G76" s="143">
        <f t="shared" si="26"/>
        <v>0</v>
      </c>
      <c r="H76" s="143">
        <f t="shared" si="26"/>
        <v>0</v>
      </c>
      <c r="I76" s="143">
        <f t="shared" si="26"/>
        <v>0</v>
      </c>
      <c r="J76" s="143">
        <f t="shared" si="26"/>
        <v>0</v>
      </c>
      <c r="K76" s="143">
        <f t="shared" si="26"/>
        <v>0</v>
      </c>
      <c r="L76" s="143">
        <f t="shared" si="26"/>
        <v>0</v>
      </c>
      <c r="M76" s="143">
        <f t="shared" si="26"/>
        <v>0</v>
      </c>
      <c r="N76" s="143">
        <f t="shared" si="26"/>
        <v>0</v>
      </c>
      <c r="O76" s="143">
        <f t="shared" si="26"/>
        <v>0</v>
      </c>
      <c r="P76" s="143">
        <f t="shared" si="26"/>
        <v>0</v>
      </c>
      <c r="Q76" s="143">
        <f t="shared" si="26"/>
        <v>0</v>
      </c>
      <c r="R76" s="143">
        <f t="shared" si="26"/>
        <v>0</v>
      </c>
      <c r="S76" s="143">
        <f t="shared" si="26"/>
        <v>0</v>
      </c>
      <c r="T76" s="143">
        <f t="shared" si="26"/>
        <v>0</v>
      </c>
      <c r="U76" s="143">
        <f t="shared" si="26"/>
        <v>0</v>
      </c>
      <c r="V76" s="143">
        <f t="shared" si="26"/>
        <v>0</v>
      </c>
      <c r="W76" s="143">
        <f t="shared" si="26"/>
        <v>0</v>
      </c>
      <c r="X76" s="143">
        <f t="shared" si="26"/>
        <v>0</v>
      </c>
      <c r="Y76" s="143">
        <f t="shared" si="26"/>
        <v>0</v>
      </c>
      <c r="Z76" s="143">
        <f t="shared" si="26"/>
        <v>0</v>
      </c>
      <c r="AA76" s="143">
        <f t="shared" si="26"/>
        <v>0</v>
      </c>
      <c r="AB76" s="143">
        <f>IF(IFERROR(IF(VLOOKUP(AB75,AB$145:AB$149,1,0)&gt;=1,AB$144,0),AB75)=AB$129,AB$133,IF(IFERROR(IF(VLOOKUP(AB75,AB$145:AB$149,1,0)&gt;=1,AB$144,0),AB75)=AB$135,AB$138,IF(IFERROR(IF(VLOOKUP(AB75,AB$145:AB$149,1,0)&gt;=1,AB$144,0),AB75)=AB$140,AB$142,0)))</f>
        <v>0</v>
      </c>
      <c r="AC76" s="223"/>
    </row>
    <row r="77" spans="1:29" ht="15.75" hidden="1" customHeight="1" x14ac:dyDescent="0.4">
      <c r="A77" s="219">
        <f>+A75+1</f>
        <v>10</v>
      </c>
      <c r="B77" s="237">
        <f>+Partici!L44</f>
        <v>0</v>
      </c>
      <c r="C77" s="234">
        <f>SUM(D78:AB78)</f>
        <v>0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56"/>
      <c r="Y77" s="56"/>
      <c r="Z77" s="56"/>
      <c r="AA77" s="56"/>
      <c r="AB77" s="56"/>
      <c r="AC77" s="223">
        <f>SUM(D78:AB78)</f>
        <v>0</v>
      </c>
    </row>
    <row r="78" spans="1:29" ht="15.75" hidden="1" customHeight="1" x14ac:dyDescent="0.4">
      <c r="A78" s="220"/>
      <c r="B78" s="237"/>
      <c r="C78" s="235"/>
      <c r="D78" s="143">
        <f t="shared" ref="D78:AA78" si="27">IF(IFERROR(IF(VLOOKUP(D77,D$145:D$149,1,0)&gt;=1,D$144,0),D77)=D$129,D$133,IF(IFERROR(IF(VLOOKUP(D77,D$145:D$149,1,0)&gt;=1,D$144,0),D77)=D$135,D$138,IF(IFERROR(IF(VLOOKUP(D77,D$145:D$149,1,0)&gt;=1,D$144,0),D77)=D$140,D$142,0)))</f>
        <v>0</v>
      </c>
      <c r="E78" s="143">
        <f t="shared" si="27"/>
        <v>0</v>
      </c>
      <c r="F78" s="143">
        <f t="shared" si="27"/>
        <v>0</v>
      </c>
      <c r="G78" s="143">
        <f t="shared" si="27"/>
        <v>0</v>
      </c>
      <c r="H78" s="143">
        <f t="shared" si="27"/>
        <v>0</v>
      </c>
      <c r="I78" s="143">
        <f t="shared" si="27"/>
        <v>0</v>
      </c>
      <c r="J78" s="143">
        <f t="shared" si="27"/>
        <v>0</v>
      </c>
      <c r="K78" s="143">
        <f t="shared" si="27"/>
        <v>0</v>
      </c>
      <c r="L78" s="143">
        <f t="shared" si="27"/>
        <v>0</v>
      </c>
      <c r="M78" s="143">
        <f t="shared" si="27"/>
        <v>0</v>
      </c>
      <c r="N78" s="143">
        <f t="shared" si="27"/>
        <v>0</v>
      </c>
      <c r="O78" s="143">
        <f t="shared" si="27"/>
        <v>0</v>
      </c>
      <c r="P78" s="143">
        <f t="shared" si="27"/>
        <v>0</v>
      </c>
      <c r="Q78" s="143">
        <f t="shared" si="27"/>
        <v>0</v>
      </c>
      <c r="R78" s="143">
        <f t="shared" si="27"/>
        <v>0</v>
      </c>
      <c r="S78" s="143">
        <f t="shared" si="27"/>
        <v>0</v>
      </c>
      <c r="T78" s="143">
        <f t="shared" si="27"/>
        <v>0</v>
      </c>
      <c r="U78" s="143">
        <f t="shared" si="27"/>
        <v>0</v>
      </c>
      <c r="V78" s="143">
        <f t="shared" si="27"/>
        <v>0</v>
      </c>
      <c r="W78" s="143">
        <f t="shared" si="27"/>
        <v>0</v>
      </c>
      <c r="X78" s="143">
        <f t="shared" si="27"/>
        <v>0</v>
      </c>
      <c r="Y78" s="143">
        <f t="shared" si="27"/>
        <v>0</v>
      </c>
      <c r="Z78" s="143">
        <f t="shared" si="27"/>
        <v>0</v>
      </c>
      <c r="AA78" s="143">
        <f t="shared" si="27"/>
        <v>0</v>
      </c>
      <c r="AB78" s="143">
        <f>IF(IFERROR(IF(VLOOKUP(AB77,AB$145:AB$149,1,0)&gt;=1,AB$144,0),AB77)=AB$129,AB$133,IF(IFERROR(IF(VLOOKUP(AB77,AB$145:AB$149,1,0)&gt;=1,AB$144,0),AB77)=AB$135,AB$138,IF(IFERROR(IF(VLOOKUP(AB77,AB$145:AB$149,1,0)&gt;=1,AB$144,0),AB77)=AB$140,AB$142,0)))</f>
        <v>0</v>
      </c>
      <c r="AC78" s="223"/>
    </row>
    <row r="79" spans="1:29" ht="15.75" hidden="1" customHeight="1" x14ac:dyDescent="0.4">
      <c r="A79" s="219">
        <f t="shared" ref="A79:A125" si="28">+A77+1</f>
        <v>11</v>
      </c>
      <c r="B79" s="237">
        <f>+Partici!L45</f>
        <v>0</v>
      </c>
      <c r="C79" s="234">
        <f>SUM(D80:AB80)</f>
        <v>0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56"/>
      <c r="Y79" s="56"/>
      <c r="Z79" s="56"/>
      <c r="AA79" s="56"/>
      <c r="AB79" s="56"/>
      <c r="AC79" s="223">
        <f>SUM(D80:AB80)</f>
        <v>0</v>
      </c>
    </row>
    <row r="80" spans="1:29" ht="15.75" hidden="1" customHeight="1" x14ac:dyDescent="0.4">
      <c r="A80" s="220"/>
      <c r="B80" s="237"/>
      <c r="C80" s="235"/>
      <c r="D80" s="143">
        <f t="shared" ref="D80:AA80" si="29">IF(IFERROR(IF(VLOOKUP(D79,D$145:D$149,1,0)&gt;=1,D$144,0),D79)=D$129,D$133,IF(IFERROR(IF(VLOOKUP(D79,D$145:D$149,1,0)&gt;=1,D$144,0),D79)=D$135,D$138,IF(IFERROR(IF(VLOOKUP(D79,D$145:D$149,1,0)&gt;=1,D$144,0),D79)=D$140,D$142,0)))</f>
        <v>0</v>
      </c>
      <c r="E80" s="143">
        <f t="shared" si="29"/>
        <v>0</v>
      </c>
      <c r="F80" s="143">
        <f t="shared" si="29"/>
        <v>0</v>
      </c>
      <c r="G80" s="143">
        <f t="shared" si="29"/>
        <v>0</v>
      </c>
      <c r="H80" s="143">
        <f t="shared" si="29"/>
        <v>0</v>
      </c>
      <c r="I80" s="143">
        <f t="shared" si="29"/>
        <v>0</v>
      </c>
      <c r="J80" s="143">
        <f t="shared" si="29"/>
        <v>0</v>
      </c>
      <c r="K80" s="143">
        <f t="shared" si="29"/>
        <v>0</v>
      </c>
      <c r="L80" s="143">
        <f t="shared" si="29"/>
        <v>0</v>
      </c>
      <c r="M80" s="143">
        <f t="shared" si="29"/>
        <v>0</v>
      </c>
      <c r="N80" s="143">
        <f t="shared" si="29"/>
        <v>0</v>
      </c>
      <c r="O80" s="143">
        <f t="shared" si="29"/>
        <v>0</v>
      </c>
      <c r="P80" s="143">
        <f t="shared" si="29"/>
        <v>0</v>
      </c>
      <c r="Q80" s="143">
        <f t="shared" si="29"/>
        <v>0</v>
      </c>
      <c r="R80" s="143">
        <f t="shared" si="29"/>
        <v>0</v>
      </c>
      <c r="S80" s="143">
        <f t="shared" si="29"/>
        <v>0</v>
      </c>
      <c r="T80" s="143">
        <f t="shared" si="29"/>
        <v>0</v>
      </c>
      <c r="U80" s="143">
        <f t="shared" si="29"/>
        <v>0</v>
      </c>
      <c r="V80" s="143">
        <f t="shared" si="29"/>
        <v>0</v>
      </c>
      <c r="W80" s="143">
        <f t="shared" si="29"/>
        <v>0</v>
      </c>
      <c r="X80" s="143">
        <f t="shared" si="29"/>
        <v>0</v>
      </c>
      <c r="Y80" s="143">
        <f t="shared" si="29"/>
        <v>0</v>
      </c>
      <c r="Z80" s="143">
        <f t="shared" si="29"/>
        <v>0</v>
      </c>
      <c r="AA80" s="143">
        <f t="shared" si="29"/>
        <v>0</v>
      </c>
      <c r="AB80" s="143">
        <f>IF(IFERROR(IF(VLOOKUP(AB79,AB$145:AB$149,1,0)&gt;=1,AB$144,0),AB79)=AB$129,AB$133,IF(IFERROR(IF(VLOOKUP(AB79,AB$145:AB$149,1,0)&gt;=1,AB$144,0),AB79)=AB$135,AB$138,IF(IFERROR(IF(VLOOKUP(AB79,AB$145:AB$149,1,0)&gt;=1,AB$144,0),AB79)=AB$140,AB$142,0)))</f>
        <v>0</v>
      </c>
      <c r="AC80" s="223"/>
    </row>
    <row r="81" spans="1:29" ht="15.75" hidden="1" customHeight="1" x14ac:dyDescent="0.4">
      <c r="A81" s="219">
        <f t="shared" si="28"/>
        <v>12</v>
      </c>
      <c r="B81" s="237">
        <f>+Partici!L46</f>
        <v>0</v>
      </c>
      <c r="C81" s="234">
        <f>SUM(D82:AB82)</f>
        <v>0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56"/>
      <c r="Y81" s="56"/>
      <c r="Z81" s="56"/>
      <c r="AA81" s="56"/>
      <c r="AB81" s="56"/>
      <c r="AC81" s="223">
        <f>SUM(D82:AB82)</f>
        <v>0</v>
      </c>
    </row>
    <row r="82" spans="1:29" ht="15.75" hidden="1" customHeight="1" x14ac:dyDescent="0.4">
      <c r="A82" s="220"/>
      <c r="B82" s="237"/>
      <c r="C82" s="235"/>
      <c r="D82" s="143">
        <f t="shared" ref="D82:AA82" si="30">IF(IFERROR(IF(VLOOKUP(D81,D$145:D$149,1,0)&gt;=1,D$144,0),D81)=D$129,D$133,IF(IFERROR(IF(VLOOKUP(D81,D$145:D$149,1,0)&gt;=1,D$144,0),D81)=D$135,D$138,IF(IFERROR(IF(VLOOKUP(D81,D$145:D$149,1,0)&gt;=1,D$144,0),D81)=D$140,D$142,0)))</f>
        <v>0</v>
      </c>
      <c r="E82" s="143">
        <f t="shared" si="30"/>
        <v>0</v>
      </c>
      <c r="F82" s="143">
        <f t="shared" si="30"/>
        <v>0</v>
      </c>
      <c r="G82" s="143">
        <f t="shared" si="30"/>
        <v>0</v>
      </c>
      <c r="H82" s="143">
        <f t="shared" si="30"/>
        <v>0</v>
      </c>
      <c r="I82" s="143">
        <f t="shared" si="30"/>
        <v>0</v>
      </c>
      <c r="J82" s="143">
        <f t="shared" si="30"/>
        <v>0</v>
      </c>
      <c r="K82" s="143">
        <f t="shared" si="30"/>
        <v>0</v>
      </c>
      <c r="L82" s="143">
        <f t="shared" si="30"/>
        <v>0</v>
      </c>
      <c r="M82" s="143">
        <f t="shared" si="30"/>
        <v>0</v>
      </c>
      <c r="N82" s="143">
        <f t="shared" si="30"/>
        <v>0</v>
      </c>
      <c r="O82" s="143">
        <f t="shared" si="30"/>
        <v>0</v>
      </c>
      <c r="P82" s="143">
        <f t="shared" si="30"/>
        <v>0</v>
      </c>
      <c r="Q82" s="143">
        <f t="shared" si="30"/>
        <v>0</v>
      </c>
      <c r="R82" s="143">
        <f t="shared" si="30"/>
        <v>0</v>
      </c>
      <c r="S82" s="143">
        <f t="shared" si="30"/>
        <v>0</v>
      </c>
      <c r="T82" s="143">
        <f t="shared" si="30"/>
        <v>0</v>
      </c>
      <c r="U82" s="143">
        <f t="shared" si="30"/>
        <v>0</v>
      </c>
      <c r="V82" s="143">
        <f t="shared" si="30"/>
        <v>0</v>
      </c>
      <c r="W82" s="143">
        <f t="shared" si="30"/>
        <v>0</v>
      </c>
      <c r="X82" s="143">
        <f t="shared" si="30"/>
        <v>0</v>
      </c>
      <c r="Y82" s="143">
        <f t="shared" si="30"/>
        <v>0</v>
      </c>
      <c r="Z82" s="143">
        <f t="shared" si="30"/>
        <v>0</v>
      </c>
      <c r="AA82" s="143">
        <f t="shared" si="30"/>
        <v>0</v>
      </c>
      <c r="AB82" s="143">
        <f>IF(IFERROR(IF(VLOOKUP(AB81,AB$145:AB$149,1,0)&gt;=1,AB$144,0),AB81)=AB$129,AB$133,IF(IFERROR(IF(VLOOKUP(AB81,AB$145:AB$149,1,0)&gt;=1,AB$144,0),AB81)=AB$135,AB$138,IF(IFERROR(IF(VLOOKUP(AB81,AB$145:AB$149,1,0)&gt;=1,AB$144,0),AB81)=AB$140,AB$142,0)))</f>
        <v>0</v>
      </c>
      <c r="AC82" s="223"/>
    </row>
    <row r="83" spans="1:29" ht="15.75" hidden="1" customHeight="1" x14ac:dyDescent="0.4">
      <c r="A83" s="219">
        <f t="shared" si="28"/>
        <v>13</v>
      </c>
      <c r="B83" s="237">
        <f>+Partici!L47</f>
        <v>0</v>
      </c>
      <c r="C83" s="234">
        <f>SUM(D84:AB84)</f>
        <v>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56"/>
      <c r="Y83" s="56"/>
      <c r="Z83" s="56"/>
      <c r="AA83" s="56"/>
      <c r="AB83" s="56"/>
      <c r="AC83" s="223">
        <f>SUM(D84:AB84)</f>
        <v>0</v>
      </c>
    </row>
    <row r="84" spans="1:29" ht="15.75" hidden="1" customHeight="1" x14ac:dyDescent="0.4">
      <c r="A84" s="220"/>
      <c r="B84" s="237"/>
      <c r="C84" s="235"/>
      <c r="D84" s="143">
        <f t="shared" ref="D84:AA84" si="31">IF(IFERROR(IF(VLOOKUP(D83,D$145:D$149,1,0)&gt;=1,D$144,0),D83)=D$129,D$133,IF(IFERROR(IF(VLOOKUP(D83,D$145:D$149,1,0)&gt;=1,D$144,0),D83)=D$135,D$138,IF(IFERROR(IF(VLOOKUP(D83,D$145:D$149,1,0)&gt;=1,D$144,0),D83)=D$140,D$142,0)))</f>
        <v>0</v>
      </c>
      <c r="E84" s="143">
        <f t="shared" si="31"/>
        <v>0</v>
      </c>
      <c r="F84" s="143">
        <f t="shared" si="31"/>
        <v>0</v>
      </c>
      <c r="G84" s="143">
        <f t="shared" si="31"/>
        <v>0</v>
      </c>
      <c r="H84" s="143">
        <f t="shared" si="31"/>
        <v>0</v>
      </c>
      <c r="I84" s="143">
        <f t="shared" si="31"/>
        <v>0</v>
      </c>
      <c r="J84" s="143">
        <f t="shared" si="31"/>
        <v>0</v>
      </c>
      <c r="K84" s="143">
        <f t="shared" si="31"/>
        <v>0</v>
      </c>
      <c r="L84" s="143">
        <f t="shared" si="31"/>
        <v>0</v>
      </c>
      <c r="M84" s="143">
        <f t="shared" si="31"/>
        <v>0</v>
      </c>
      <c r="N84" s="143">
        <f t="shared" si="31"/>
        <v>0</v>
      </c>
      <c r="O84" s="143">
        <f t="shared" si="31"/>
        <v>0</v>
      </c>
      <c r="P84" s="143">
        <f t="shared" si="31"/>
        <v>0</v>
      </c>
      <c r="Q84" s="143">
        <f t="shared" si="31"/>
        <v>0</v>
      </c>
      <c r="R84" s="143">
        <f t="shared" si="31"/>
        <v>0</v>
      </c>
      <c r="S84" s="143">
        <f t="shared" si="31"/>
        <v>0</v>
      </c>
      <c r="T84" s="143">
        <f t="shared" si="31"/>
        <v>0</v>
      </c>
      <c r="U84" s="143">
        <f t="shared" si="31"/>
        <v>0</v>
      </c>
      <c r="V84" s="143">
        <f t="shared" si="31"/>
        <v>0</v>
      </c>
      <c r="W84" s="143">
        <f t="shared" si="31"/>
        <v>0</v>
      </c>
      <c r="X84" s="143">
        <f t="shared" si="31"/>
        <v>0</v>
      </c>
      <c r="Y84" s="143">
        <f t="shared" si="31"/>
        <v>0</v>
      </c>
      <c r="Z84" s="143">
        <f t="shared" si="31"/>
        <v>0</v>
      </c>
      <c r="AA84" s="143">
        <f t="shared" si="31"/>
        <v>0</v>
      </c>
      <c r="AB84" s="143">
        <f>IF(IFERROR(IF(VLOOKUP(AB83,AB$145:AB$149,1,0)&gt;=1,AB$144,0),AB83)=AB$129,AB$133,IF(IFERROR(IF(VLOOKUP(AB83,AB$145:AB$149,1,0)&gt;=1,AB$144,0),AB83)=AB$135,AB$138,IF(IFERROR(IF(VLOOKUP(AB83,AB$145:AB$149,1,0)&gt;=1,AB$144,0),AB83)=AB$140,AB$142,0)))</f>
        <v>0</v>
      </c>
      <c r="AC84" s="223"/>
    </row>
    <row r="85" spans="1:29" ht="15.75" hidden="1" customHeight="1" x14ac:dyDescent="0.4">
      <c r="A85" s="219">
        <f t="shared" si="28"/>
        <v>14</v>
      </c>
      <c r="B85" s="237">
        <f>+Partici!L48</f>
        <v>0</v>
      </c>
      <c r="C85" s="234">
        <f>SUM(D86:AB86)</f>
        <v>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56"/>
      <c r="Y85" s="56"/>
      <c r="Z85" s="56"/>
      <c r="AA85" s="56"/>
      <c r="AB85" s="56"/>
      <c r="AC85" s="223">
        <f>SUM(D86:AB86)</f>
        <v>0</v>
      </c>
    </row>
    <row r="86" spans="1:29" ht="15.75" hidden="1" customHeight="1" x14ac:dyDescent="0.4">
      <c r="A86" s="220"/>
      <c r="B86" s="237"/>
      <c r="C86" s="235"/>
      <c r="D86" s="143">
        <f t="shared" ref="D86:AA86" si="32">IF(IFERROR(IF(VLOOKUP(D85,D$145:D$149,1,0)&gt;=1,D$144,0),D85)=D$129,D$133,IF(IFERROR(IF(VLOOKUP(D85,D$145:D$149,1,0)&gt;=1,D$144,0),D85)=D$135,D$138,IF(IFERROR(IF(VLOOKUP(D85,D$145:D$149,1,0)&gt;=1,D$144,0),D85)=D$140,D$142,0)))</f>
        <v>0</v>
      </c>
      <c r="E86" s="143">
        <f t="shared" si="32"/>
        <v>0</v>
      </c>
      <c r="F86" s="143">
        <f t="shared" si="32"/>
        <v>0</v>
      </c>
      <c r="G86" s="143">
        <f t="shared" si="32"/>
        <v>0</v>
      </c>
      <c r="H86" s="143">
        <f t="shared" si="32"/>
        <v>0</v>
      </c>
      <c r="I86" s="143">
        <f t="shared" si="32"/>
        <v>0</v>
      </c>
      <c r="J86" s="143">
        <f t="shared" si="32"/>
        <v>0</v>
      </c>
      <c r="K86" s="143">
        <f t="shared" si="32"/>
        <v>0</v>
      </c>
      <c r="L86" s="143">
        <f t="shared" si="32"/>
        <v>0</v>
      </c>
      <c r="M86" s="143">
        <f t="shared" si="32"/>
        <v>0</v>
      </c>
      <c r="N86" s="143">
        <f t="shared" si="32"/>
        <v>0</v>
      </c>
      <c r="O86" s="143">
        <f t="shared" si="32"/>
        <v>0</v>
      </c>
      <c r="P86" s="143">
        <f t="shared" si="32"/>
        <v>0</v>
      </c>
      <c r="Q86" s="143">
        <f t="shared" si="32"/>
        <v>0</v>
      </c>
      <c r="R86" s="143">
        <f t="shared" si="32"/>
        <v>0</v>
      </c>
      <c r="S86" s="143">
        <f t="shared" si="32"/>
        <v>0</v>
      </c>
      <c r="T86" s="143">
        <f t="shared" si="32"/>
        <v>0</v>
      </c>
      <c r="U86" s="143">
        <f t="shared" si="32"/>
        <v>0</v>
      </c>
      <c r="V86" s="143">
        <f t="shared" si="32"/>
        <v>0</v>
      </c>
      <c r="W86" s="143">
        <f t="shared" si="32"/>
        <v>0</v>
      </c>
      <c r="X86" s="143">
        <f t="shared" si="32"/>
        <v>0</v>
      </c>
      <c r="Y86" s="143">
        <f t="shared" si="32"/>
        <v>0</v>
      </c>
      <c r="Z86" s="143">
        <f t="shared" si="32"/>
        <v>0</v>
      </c>
      <c r="AA86" s="143">
        <f t="shared" si="32"/>
        <v>0</v>
      </c>
      <c r="AB86" s="143">
        <f>IF(IFERROR(IF(VLOOKUP(AB85,AB$145:AB$149,1,0)&gt;=1,AB$144,0),AB85)=AB$129,AB$133,IF(IFERROR(IF(VLOOKUP(AB85,AB$145:AB$149,1,0)&gt;=1,AB$144,0),AB85)=AB$135,AB$138,IF(IFERROR(IF(VLOOKUP(AB85,AB$145:AB$149,1,0)&gt;=1,AB$144,0),AB85)=AB$140,AB$142,0)))</f>
        <v>0</v>
      </c>
      <c r="AC86" s="223"/>
    </row>
    <row r="87" spans="1:29" ht="15.75" hidden="1" customHeight="1" x14ac:dyDescent="0.4">
      <c r="A87" s="219">
        <f t="shared" si="28"/>
        <v>15</v>
      </c>
      <c r="B87" s="237">
        <f>+Partici!L49</f>
        <v>0</v>
      </c>
      <c r="C87" s="234">
        <f>SUM(D88:AB88)</f>
        <v>0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56"/>
      <c r="Y87" s="56"/>
      <c r="Z87" s="56"/>
      <c r="AA87" s="56"/>
      <c r="AB87" s="56"/>
      <c r="AC87" s="223">
        <f>SUM(D88:AB88)</f>
        <v>0</v>
      </c>
    </row>
    <row r="88" spans="1:29" ht="15.75" hidden="1" customHeight="1" x14ac:dyDescent="0.4">
      <c r="A88" s="220"/>
      <c r="B88" s="237"/>
      <c r="C88" s="235"/>
      <c r="D88" s="143">
        <f t="shared" ref="D88:AB88" si="33">IF(IFERROR(IF(VLOOKUP(D87,D$145:D$149,1,0)&gt;=1,D$144,0),D87)=D$129,D$133,IF(IFERROR(IF(VLOOKUP(D87,D$145:D$149,1,0)&gt;=1,D$144,0),D87)=D$135,D$138,IF(IFERROR(IF(VLOOKUP(D87,D$145:D$149,1,0)&gt;=1,D$144,0),D87)=D$140,D$142,0)))</f>
        <v>0</v>
      </c>
      <c r="E88" s="143">
        <f t="shared" si="33"/>
        <v>0</v>
      </c>
      <c r="F88" s="143">
        <f t="shared" si="33"/>
        <v>0</v>
      </c>
      <c r="G88" s="143">
        <f t="shared" si="33"/>
        <v>0</v>
      </c>
      <c r="H88" s="143">
        <f t="shared" si="33"/>
        <v>0</v>
      </c>
      <c r="I88" s="143">
        <f t="shared" si="33"/>
        <v>0</v>
      </c>
      <c r="J88" s="143">
        <f t="shared" si="33"/>
        <v>0</v>
      </c>
      <c r="K88" s="143">
        <f t="shared" si="33"/>
        <v>0</v>
      </c>
      <c r="L88" s="143">
        <f t="shared" si="33"/>
        <v>0</v>
      </c>
      <c r="M88" s="143">
        <f t="shared" si="33"/>
        <v>0</v>
      </c>
      <c r="N88" s="143">
        <f t="shared" si="33"/>
        <v>0</v>
      </c>
      <c r="O88" s="143">
        <f t="shared" si="33"/>
        <v>0</v>
      </c>
      <c r="P88" s="143">
        <f t="shared" si="33"/>
        <v>0</v>
      </c>
      <c r="Q88" s="143">
        <f t="shared" si="33"/>
        <v>0</v>
      </c>
      <c r="R88" s="143">
        <f t="shared" si="33"/>
        <v>0</v>
      </c>
      <c r="S88" s="143">
        <f t="shared" si="33"/>
        <v>0</v>
      </c>
      <c r="T88" s="143">
        <f t="shared" si="33"/>
        <v>0</v>
      </c>
      <c r="U88" s="143">
        <f t="shared" si="33"/>
        <v>0</v>
      </c>
      <c r="V88" s="143">
        <f t="shared" si="33"/>
        <v>0</v>
      </c>
      <c r="W88" s="143">
        <f t="shared" si="33"/>
        <v>0</v>
      </c>
      <c r="X88" s="143">
        <f t="shared" si="33"/>
        <v>0</v>
      </c>
      <c r="Y88" s="143">
        <f t="shared" si="33"/>
        <v>0</v>
      </c>
      <c r="Z88" s="143">
        <f t="shared" si="33"/>
        <v>0</v>
      </c>
      <c r="AA88" s="143">
        <f t="shared" si="33"/>
        <v>0</v>
      </c>
      <c r="AB88" s="143">
        <f t="shared" si="33"/>
        <v>0</v>
      </c>
      <c r="AC88" s="223"/>
    </row>
    <row r="89" spans="1:29" ht="15.75" hidden="1" customHeight="1" x14ac:dyDescent="0.4">
      <c r="A89" s="219">
        <f t="shared" si="28"/>
        <v>16</v>
      </c>
      <c r="B89" s="237">
        <f>+Partici!L50</f>
        <v>0</v>
      </c>
      <c r="C89" s="234">
        <f>SUM(D90:AB90)</f>
        <v>0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56"/>
      <c r="Y89" s="56"/>
      <c r="Z89" s="56"/>
      <c r="AA89" s="56"/>
      <c r="AB89" s="56"/>
      <c r="AC89" s="223">
        <f>SUM(D90:AB90)</f>
        <v>0</v>
      </c>
    </row>
    <row r="90" spans="1:29" ht="15.75" hidden="1" customHeight="1" x14ac:dyDescent="0.4">
      <c r="A90" s="220"/>
      <c r="B90" s="237"/>
      <c r="C90" s="235"/>
      <c r="D90" s="143">
        <f t="shared" ref="D90:AA90" si="34">IF(IFERROR(IF(VLOOKUP(D89,D$145:D$149,1,0)&gt;=1,D$144,0),D89)=D$129,D$133,IF(IFERROR(IF(VLOOKUP(D89,D$145:D$149,1,0)&gt;=1,D$144,0),D89)=D$135,D$138,IF(IFERROR(IF(VLOOKUP(D89,D$145:D$149,1,0)&gt;=1,D$144,0),D89)=D$140,D$142,0)))</f>
        <v>0</v>
      </c>
      <c r="E90" s="143">
        <f t="shared" si="34"/>
        <v>0</v>
      </c>
      <c r="F90" s="143">
        <f t="shared" si="34"/>
        <v>0</v>
      </c>
      <c r="G90" s="143">
        <f t="shared" si="34"/>
        <v>0</v>
      </c>
      <c r="H90" s="143">
        <f t="shared" si="34"/>
        <v>0</v>
      </c>
      <c r="I90" s="143">
        <f t="shared" si="34"/>
        <v>0</v>
      </c>
      <c r="J90" s="143">
        <f t="shared" si="34"/>
        <v>0</v>
      </c>
      <c r="K90" s="143">
        <f t="shared" si="34"/>
        <v>0</v>
      </c>
      <c r="L90" s="143">
        <f t="shared" si="34"/>
        <v>0</v>
      </c>
      <c r="M90" s="143">
        <f t="shared" si="34"/>
        <v>0</v>
      </c>
      <c r="N90" s="143">
        <f t="shared" si="34"/>
        <v>0</v>
      </c>
      <c r="O90" s="143">
        <f t="shared" si="34"/>
        <v>0</v>
      </c>
      <c r="P90" s="143">
        <f t="shared" si="34"/>
        <v>0</v>
      </c>
      <c r="Q90" s="143">
        <f t="shared" si="34"/>
        <v>0</v>
      </c>
      <c r="R90" s="143">
        <f t="shared" si="34"/>
        <v>0</v>
      </c>
      <c r="S90" s="143">
        <f t="shared" si="34"/>
        <v>0</v>
      </c>
      <c r="T90" s="143">
        <f t="shared" si="34"/>
        <v>0</v>
      </c>
      <c r="U90" s="143">
        <f t="shared" si="34"/>
        <v>0</v>
      </c>
      <c r="V90" s="143">
        <f t="shared" si="34"/>
        <v>0</v>
      </c>
      <c r="W90" s="143">
        <f t="shared" si="34"/>
        <v>0</v>
      </c>
      <c r="X90" s="143">
        <f t="shared" si="34"/>
        <v>0</v>
      </c>
      <c r="Y90" s="143">
        <f t="shared" si="34"/>
        <v>0</v>
      </c>
      <c r="Z90" s="143">
        <f t="shared" si="34"/>
        <v>0</v>
      </c>
      <c r="AA90" s="143">
        <f t="shared" si="34"/>
        <v>0</v>
      </c>
      <c r="AB90" s="143">
        <f>IF(IFERROR(IF(VLOOKUP(AB89,AB$145:AB$149,1,0)&gt;=1,AB$144,0),AB89)=AB$129,AB$133,IF(IFERROR(IF(VLOOKUP(AB89,AB$145:AB$149,1,0)&gt;=1,AB$144,0),AB89)=AB$135,AB$138,IF(IFERROR(IF(VLOOKUP(AB89,AB$145:AB$149,1,0)&gt;=1,AB$144,0),AB89)=AB$140,AB$142,0)))</f>
        <v>0</v>
      </c>
      <c r="AC90" s="223"/>
    </row>
    <row r="91" spans="1:29" ht="15.75" hidden="1" customHeight="1" x14ac:dyDescent="0.4">
      <c r="A91" s="219">
        <f t="shared" si="28"/>
        <v>17</v>
      </c>
      <c r="B91" s="237">
        <f>+Partici!L51</f>
        <v>0</v>
      </c>
      <c r="C91" s="234">
        <f>SUM(D92:AB92)</f>
        <v>0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56"/>
      <c r="Y91" s="56"/>
      <c r="Z91" s="56"/>
      <c r="AA91" s="56"/>
      <c r="AB91" s="56"/>
      <c r="AC91" s="223">
        <f>SUM(D92:AB92)</f>
        <v>0</v>
      </c>
    </row>
    <row r="92" spans="1:29" ht="15.75" hidden="1" customHeight="1" x14ac:dyDescent="0.4">
      <c r="A92" s="220"/>
      <c r="B92" s="237"/>
      <c r="C92" s="235"/>
      <c r="D92" s="143">
        <f t="shared" ref="D92:AA92" si="35">IF(IFERROR(IF(VLOOKUP(D91,D$145:D$149,1,0)&gt;=1,D$144,0),D91)=D$129,D$133,IF(IFERROR(IF(VLOOKUP(D91,D$145:D$149,1,0)&gt;=1,D$144,0),D91)=D$135,D$138,IF(IFERROR(IF(VLOOKUP(D91,D$145:D$149,1,0)&gt;=1,D$144,0),D91)=D$140,D$142,0)))</f>
        <v>0</v>
      </c>
      <c r="E92" s="143">
        <f t="shared" si="35"/>
        <v>0</v>
      </c>
      <c r="F92" s="143">
        <f t="shared" si="35"/>
        <v>0</v>
      </c>
      <c r="G92" s="143">
        <f t="shared" si="35"/>
        <v>0</v>
      </c>
      <c r="H92" s="143">
        <f t="shared" si="35"/>
        <v>0</v>
      </c>
      <c r="I92" s="143">
        <f t="shared" si="35"/>
        <v>0</v>
      </c>
      <c r="J92" s="143">
        <f t="shared" si="35"/>
        <v>0</v>
      </c>
      <c r="K92" s="143">
        <f t="shared" si="35"/>
        <v>0</v>
      </c>
      <c r="L92" s="143">
        <f t="shared" si="35"/>
        <v>0</v>
      </c>
      <c r="M92" s="143">
        <f t="shared" si="35"/>
        <v>0</v>
      </c>
      <c r="N92" s="143">
        <f t="shared" si="35"/>
        <v>0</v>
      </c>
      <c r="O92" s="143">
        <f t="shared" si="35"/>
        <v>0</v>
      </c>
      <c r="P92" s="143">
        <f t="shared" si="35"/>
        <v>0</v>
      </c>
      <c r="Q92" s="143">
        <f t="shared" si="35"/>
        <v>0</v>
      </c>
      <c r="R92" s="143">
        <f t="shared" si="35"/>
        <v>0</v>
      </c>
      <c r="S92" s="143">
        <f t="shared" si="35"/>
        <v>0</v>
      </c>
      <c r="T92" s="143">
        <f t="shared" si="35"/>
        <v>0</v>
      </c>
      <c r="U92" s="143">
        <f t="shared" si="35"/>
        <v>0</v>
      </c>
      <c r="V92" s="143">
        <f t="shared" si="35"/>
        <v>0</v>
      </c>
      <c r="W92" s="143">
        <f t="shared" si="35"/>
        <v>0</v>
      </c>
      <c r="X92" s="143">
        <f t="shared" si="35"/>
        <v>0</v>
      </c>
      <c r="Y92" s="143">
        <f t="shared" si="35"/>
        <v>0</v>
      </c>
      <c r="Z92" s="143">
        <f t="shared" si="35"/>
        <v>0</v>
      </c>
      <c r="AA92" s="143">
        <f t="shared" si="35"/>
        <v>0</v>
      </c>
      <c r="AB92" s="143">
        <f>IF(IFERROR(IF(VLOOKUP(AB91,AB$145:AB$149,1,0)&gt;=1,AB$144,0),AB91)=AB$129,AB$133,IF(IFERROR(IF(VLOOKUP(AB91,AB$145:AB$149,1,0)&gt;=1,AB$144,0),AB91)=AB$135,AB$138,IF(IFERROR(IF(VLOOKUP(AB91,AB$145:AB$149,1,0)&gt;=1,AB$144,0),AB91)=AB$140,AB$142,0)))</f>
        <v>0</v>
      </c>
      <c r="AC92" s="223"/>
    </row>
    <row r="93" spans="1:29" ht="15.75" hidden="1" customHeight="1" x14ac:dyDescent="0.4">
      <c r="A93" s="219">
        <f t="shared" si="28"/>
        <v>18</v>
      </c>
      <c r="B93" s="237">
        <f>+Partici!L52</f>
        <v>0</v>
      </c>
      <c r="C93" s="234">
        <f>SUM(D94:AB94)</f>
        <v>0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56"/>
      <c r="Y93" s="56"/>
      <c r="Z93" s="56"/>
      <c r="AA93" s="56"/>
      <c r="AB93" s="56"/>
      <c r="AC93" s="223">
        <f>SUM(D94:AB94)</f>
        <v>0</v>
      </c>
    </row>
    <row r="94" spans="1:29" ht="15.75" hidden="1" customHeight="1" x14ac:dyDescent="0.4">
      <c r="A94" s="220"/>
      <c r="B94" s="237"/>
      <c r="C94" s="235"/>
      <c r="D94" s="143">
        <f t="shared" ref="D94:AA94" si="36">IF(IFERROR(IF(VLOOKUP(D93,D$145:D$149,1,0)&gt;=1,D$144,0),D93)=D$129,D$133,IF(IFERROR(IF(VLOOKUP(D93,D$145:D$149,1,0)&gt;=1,D$144,0),D93)=D$135,D$138,IF(IFERROR(IF(VLOOKUP(D93,D$145:D$149,1,0)&gt;=1,D$144,0),D93)=D$140,D$142,0)))</f>
        <v>0</v>
      </c>
      <c r="E94" s="143">
        <f t="shared" si="36"/>
        <v>0</v>
      </c>
      <c r="F94" s="143">
        <f t="shared" si="36"/>
        <v>0</v>
      </c>
      <c r="G94" s="143">
        <f t="shared" si="36"/>
        <v>0</v>
      </c>
      <c r="H94" s="143">
        <f t="shared" si="36"/>
        <v>0</v>
      </c>
      <c r="I94" s="143">
        <f t="shared" si="36"/>
        <v>0</v>
      </c>
      <c r="J94" s="143">
        <f t="shared" si="36"/>
        <v>0</v>
      </c>
      <c r="K94" s="143">
        <f t="shared" si="36"/>
        <v>0</v>
      </c>
      <c r="L94" s="143">
        <f t="shared" si="36"/>
        <v>0</v>
      </c>
      <c r="M94" s="143">
        <f t="shared" si="36"/>
        <v>0</v>
      </c>
      <c r="N94" s="143">
        <f t="shared" si="36"/>
        <v>0</v>
      </c>
      <c r="O94" s="143">
        <f t="shared" si="36"/>
        <v>0</v>
      </c>
      <c r="P94" s="143">
        <f t="shared" si="36"/>
        <v>0</v>
      </c>
      <c r="Q94" s="143">
        <f t="shared" si="36"/>
        <v>0</v>
      </c>
      <c r="R94" s="143">
        <f t="shared" si="36"/>
        <v>0</v>
      </c>
      <c r="S94" s="143">
        <f t="shared" si="36"/>
        <v>0</v>
      </c>
      <c r="T94" s="143">
        <f t="shared" si="36"/>
        <v>0</v>
      </c>
      <c r="U94" s="143">
        <f t="shared" si="36"/>
        <v>0</v>
      </c>
      <c r="V94" s="143">
        <f t="shared" si="36"/>
        <v>0</v>
      </c>
      <c r="W94" s="143">
        <f t="shared" si="36"/>
        <v>0</v>
      </c>
      <c r="X94" s="143">
        <f t="shared" si="36"/>
        <v>0</v>
      </c>
      <c r="Y94" s="143">
        <f t="shared" si="36"/>
        <v>0</v>
      </c>
      <c r="Z94" s="143">
        <f t="shared" si="36"/>
        <v>0</v>
      </c>
      <c r="AA94" s="143">
        <f t="shared" si="36"/>
        <v>0</v>
      </c>
      <c r="AB94" s="143">
        <f>IF(IFERROR(IF(VLOOKUP(AB93,AB$145:AB$149,1,0)&gt;=1,AB$144,0),AB93)=AB$129,AB$133,IF(IFERROR(IF(VLOOKUP(AB93,AB$145:AB$149,1,0)&gt;=1,AB$144,0),AB93)=AB$135,AB$138,IF(IFERROR(IF(VLOOKUP(AB93,AB$145:AB$149,1,0)&gt;=1,AB$144,0),AB93)=AB$140,AB$142,0)))</f>
        <v>0</v>
      </c>
      <c r="AC94" s="223"/>
    </row>
    <row r="95" spans="1:29" ht="15.75" hidden="1" customHeight="1" x14ac:dyDescent="0.4">
      <c r="A95" s="219">
        <f t="shared" si="28"/>
        <v>19</v>
      </c>
      <c r="B95" s="237">
        <f>+Partici!L53</f>
        <v>0</v>
      </c>
      <c r="C95" s="234">
        <f>SUM(D96:AB96)</f>
        <v>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56"/>
      <c r="Y95" s="56"/>
      <c r="Z95" s="56"/>
      <c r="AA95" s="56"/>
      <c r="AB95" s="56"/>
      <c r="AC95" s="223">
        <f>SUM(D96:AB96)</f>
        <v>0</v>
      </c>
    </row>
    <row r="96" spans="1:29" ht="15.75" hidden="1" customHeight="1" x14ac:dyDescent="0.4">
      <c r="A96" s="220"/>
      <c r="B96" s="237"/>
      <c r="C96" s="235"/>
      <c r="D96" s="143">
        <f t="shared" ref="D96:AA96" si="37">IF(IFERROR(IF(VLOOKUP(D95,D$145:D$149,1,0)&gt;=1,D$144,0),D95)=D$129,D$133,IF(IFERROR(IF(VLOOKUP(D95,D$145:D$149,1,0)&gt;=1,D$144,0),D95)=D$135,D$138,IF(IFERROR(IF(VLOOKUP(D95,D$145:D$149,1,0)&gt;=1,D$144,0),D95)=D$140,D$142,0)))</f>
        <v>0</v>
      </c>
      <c r="E96" s="143">
        <f t="shared" si="37"/>
        <v>0</v>
      </c>
      <c r="F96" s="143">
        <f t="shared" si="37"/>
        <v>0</v>
      </c>
      <c r="G96" s="143">
        <f t="shared" si="37"/>
        <v>0</v>
      </c>
      <c r="H96" s="143">
        <f t="shared" si="37"/>
        <v>0</v>
      </c>
      <c r="I96" s="143">
        <f t="shared" si="37"/>
        <v>0</v>
      </c>
      <c r="J96" s="143">
        <f t="shared" si="37"/>
        <v>0</v>
      </c>
      <c r="K96" s="143">
        <f t="shared" si="37"/>
        <v>0</v>
      </c>
      <c r="L96" s="143">
        <f t="shared" si="37"/>
        <v>0</v>
      </c>
      <c r="M96" s="143">
        <f t="shared" si="37"/>
        <v>0</v>
      </c>
      <c r="N96" s="143">
        <f t="shared" si="37"/>
        <v>0</v>
      </c>
      <c r="O96" s="143">
        <f t="shared" si="37"/>
        <v>0</v>
      </c>
      <c r="P96" s="143">
        <f t="shared" si="37"/>
        <v>0</v>
      </c>
      <c r="Q96" s="143">
        <f t="shared" si="37"/>
        <v>0</v>
      </c>
      <c r="R96" s="143">
        <f t="shared" si="37"/>
        <v>0</v>
      </c>
      <c r="S96" s="143">
        <f t="shared" si="37"/>
        <v>0</v>
      </c>
      <c r="T96" s="143">
        <f t="shared" si="37"/>
        <v>0</v>
      </c>
      <c r="U96" s="143">
        <f t="shared" si="37"/>
        <v>0</v>
      </c>
      <c r="V96" s="143">
        <f t="shared" si="37"/>
        <v>0</v>
      </c>
      <c r="W96" s="143">
        <f t="shared" si="37"/>
        <v>0</v>
      </c>
      <c r="X96" s="143">
        <f t="shared" si="37"/>
        <v>0</v>
      </c>
      <c r="Y96" s="143">
        <f t="shared" si="37"/>
        <v>0</v>
      </c>
      <c r="Z96" s="143">
        <f t="shared" si="37"/>
        <v>0</v>
      </c>
      <c r="AA96" s="143">
        <f t="shared" si="37"/>
        <v>0</v>
      </c>
      <c r="AB96" s="143">
        <f>IF(IFERROR(IF(VLOOKUP(AB95,AB$145:AB$149,1,0)&gt;=1,AB$144,0),AB95)=AB$129,AB$133,IF(IFERROR(IF(VLOOKUP(AB95,AB$145:AB$149,1,0)&gt;=1,AB$144,0),AB95)=AB$135,AB$138,IF(IFERROR(IF(VLOOKUP(AB95,AB$145:AB$149,1,0)&gt;=1,AB$144,0),AB95)=AB$140,AB$142,0)))</f>
        <v>0</v>
      </c>
      <c r="AC96" s="223"/>
    </row>
    <row r="97" spans="1:29" ht="15.75" hidden="1" customHeight="1" x14ac:dyDescent="0.4">
      <c r="A97" s="219">
        <f t="shared" si="28"/>
        <v>20</v>
      </c>
      <c r="B97" s="237">
        <f>+Partici!L54</f>
        <v>0</v>
      </c>
      <c r="C97" s="234">
        <f>SUM(D98:AB98)</f>
        <v>0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56"/>
      <c r="Y97" s="56"/>
      <c r="Z97" s="56"/>
      <c r="AA97" s="56"/>
      <c r="AB97" s="56"/>
      <c r="AC97" s="223">
        <f>SUM(D98:AB98)</f>
        <v>0</v>
      </c>
    </row>
    <row r="98" spans="1:29" ht="15.75" hidden="1" customHeight="1" x14ac:dyDescent="0.4">
      <c r="A98" s="220"/>
      <c r="B98" s="237"/>
      <c r="C98" s="235"/>
      <c r="D98" s="143">
        <f t="shared" ref="D98:AA98" si="38">IF(IFERROR(IF(VLOOKUP(D97,D$145:D$149,1,0)&gt;=1,D$144,0),D97)=D$129,D$133,IF(IFERROR(IF(VLOOKUP(D97,D$145:D$149,1,0)&gt;=1,D$144,0),D97)=D$135,D$138,IF(IFERROR(IF(VLOOKUP(D97,D$145:D$149,1,0)&gt;=1,D$144,0),D97)=D$140,D$142,0)))</f>
        <v>0</v>
      </c>
      <c r="E98" s="143">
        <f t="shared" si="38"/>
        <v>0</v>
      </c>
      <c r="F98" s="143">
        <f t="shared" si="38"/>
        <v>0</v>
      </c>
      <c r="G98" s="143">
        <f t="shared" si="38"/>
        <v>0</v>
      </c>
      <c r="H98" s="143">
        <f t="shared" si="38"/>
        <v>0</v>
      </c>
      <c r="I98" s="143">
        <f t="shared" si="38"/>
        <v>0</v>
      </c>
      <c r="J98" s="143">
        <f t="shared" si="38"/>
        <v>0</v>
      </c>
      <c r="K98" s="143">
        <f t="shared" si="38"/>
        <v>0</v>
      </c>
      <c r="L98" s="143">
        <f t="shared" si="38"/>
        <v>0</v>
      </c>
      <c r="M98" s="143">
        <f t="shared" si="38"/>
        <v>0</v>
      </c>
      <c r="N98" s="143">
        <f t="shared" si="38"/>
        <v>0</v>
      </c>
      <c r="O98" s="143">
        <f t="shared" si="38"/>
        <v>0</v>
      </c>
      <c r="P98" s="143">
        <f t="shared" si="38"/>
        <v>0</v>
      </c>
      <c r="Q98" s="143">
        <f t="shared" si="38"/>
        <v>0</v>
      </c>
      <c r="R98" s="143">
        <f t="shared" si="38"/>
        <v>0</v>
      </c>
      <c r="S98" s="143">
        <f t="shared" si="38"/>
        <v>0</v>
      </c>
      <c r="T98" s="143">
        <f t="shared" si="38"/>
        <v>0</v>
      </c>
      <c r="U98" s="143">
        <f t="shared" si="38"/>
        <v>0</v>
      </c>
      <c r="V98" s="143">
        <f t="shared" si="38"/>
        <v>0</v>
      </c>
      <c r="W98" s="143">
        <f t="shared" si="38"/>
        <v>0</v>
      </c>
      <c r="X98" s="143">
        <f t="shared" si="38"/>
        <v>0</v>
      </c>
      <c r="Y98" s="143">
        <f t="shared" si="38"/>
        <v>0</v>
      </c>
      <c r="Z98" s="143">
        <f t="shared" si="38"/>
        <v>0</v>
      </c>
      <c r="AA98" s="143">
        <f t="shared" si="38"/>
        <v>0</v>
      </c>
      <c r="AB98" s="143">
        <f>IF(IFERROR(IF(VLOOKUP(AB97,AB$145:AB$149,1,0)&gt;=1,AB$144,0),AB97)=AB$129,AB$133,IF(IFERROR(IF(VLOOKUP(AB97,AB$145:AB$149,1,0)&gt;=1,AB$144,0),AB97)=AB$135,AB$138,IF(IFERROR(IF(VLOOKUP(AB97,AB$145:AB$149,1,0)&gt;=1,AB$144,0),AB97)=AB$140,AB$142,0)))</f>
        <v>0</v>
      </c>
      <c r="AC98" s="223"/>
    </row>
    <row r="99" spans="1:29" ht="15.75" hidden="1" customHeight="1" x14ac:dyDescent="0.4">
      <c r="A99" s="219">
        <f t="shared" si="28"/>
        <v>21</v>
      </c>
      <c r="B99" s="237">
        <f>+Partici!L55</f>
        <v>0</v>
      </c>
      <c r="C99" s="234">
        <f>SUM(D100:AB100)</f>
        <v>0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56"/>
      <c r="Y99" s="56"/>
      <c r="Z99" s="56"/>
      <c r="AA99" s="56"/>
      <c r="AB99" s="56"/>
      <c r="AC99" s="223">
        <f>SUM(D100:AB100)</f>
        <v>0</v>
      </c>
    </row>
    <row r="100" spans="1:29" ht="15.75" hidden="1" customHeight="1" x14ac:dyDescent="0.4">
      <c r="A100" s="220"/>
      <c r="B100" s="237"/>
      <c r="C100" s="235"/>
      <c r="D100" s="143">
        <f t="shared" ref="D100:AA100" si="39">IF(IFERROR(IF(VLOOKUP(D99,D$145:D$149,1,0)&gt;=1,D$144,0),D99)=D$129,D$133,IF(IFERROR(IF(VLOOKUP(D99,D$145:D$149,1,0)&gt;=1,D$144,0),D99)=D$135,D$138,IF(IFERROR(IF(VLOOKUP(D99,D$145:D$149,1,0)&gt;=1,D$144,0),D99)=D$140,D$142,0)))</f>
        <v>0</v>
      </c>
      <c r="E100" s="143">
        <f t="shared" si="39"/>
        <v>0</v>
      </c>
      <c r="F100" s="143">
        <f t="shared" si="39"/>
        <v>0</v>
      </c>
      <c r="G100" s="143">
        <f t="shared" si="39"/>
        <v>0</v>
      </c>
      <c r="H100" s="143">
        <f t="shared" si="39"/>
        <v>0</v>
      </c>
      <c r="I100" s="143">
        <f t="shared" si="39"/>
        <v>0</v>
      </c>
      <c r="J100" s="143">
        <f t="shared" si="39"/>
        <v>0</v>
      </c>
      <c r="K100" s="143">
        <f t="shared" si="39"/>
        <v>0</v>
      </c>
      <c r="L100" s="143">
        <f t="shared" si="39"/>
        <v>0</v>
      </c>
      <c r="M100" s="143">
        <f t="shared" si="39"/>
        <v>0</v>
      </c>
      <c r="N100" s="143">
        <f t="shared" si="39"/>
        <v>0</v>
      </c>
      <c r="O100" s="143">
        <f t="shared" si="39"/>
        <v>0</v>
      </c>
      <c r="P100" s="143">
        <f t="shared" si="39"/>
        <v>0</v>
      </c>
      <c r="Q100" s="143">
        <f t="shared" si="39"/>
        <v>0</v>
      </c>
      <c r="R100" s="143">
        <f t="shared" si="39"/>
        <v>0</v>
      </c>
      <c r="S100" s="143">
        <f t="shared" si="39"/>
        <v>0</v>
      </c>
      <c r="T100" s="143">
        <f t="shared" si="39"/>
        <v>0</v>
      </c>
      <c r="U100" s="143">
        <f t="shared" si="39"/>
        <v>0</v>
      </c>
      <c r="V100" s="143">
        <f t="shared" si="39"/>
        <v>0</v>
      </c>
      <c r="W100" s="143">
        <f t="shared" si="39"/>
        <v>0</v>
      </c>
      <c r="X100" s="143">
        <f t="shared" si="39"/>
        <v>0</v>
      </c>
      <c r="Y100" s="143">
        <f t="shared" si="39"/>
        <v>0</v>
      </c>
      <c r="Z100" s="143">
        <f t="shared" si="39"/>
        <v>0</v>
      </c>
      <c r="AA100" s="143">
        <f t="shared" si="39"/>
        <v>0</v>
      </c>
      <c r="AB100" s="143">
        <f>IF(IFERROR(IF(VLOOKUP(AB99,AB$145:AB$149,1,0)&gt;=1,AB$144,0),AB99)=AB$129,AB$133,IF(IFERROR(IF(VLOOKUP(AB99,AB$145:AB$149,1,0)&gt;=1,AB$144,0),AB99)=AB$135,AB$138,IF(IFERROR(IF(VLOOKUP(AB99,AB$145:AB$149,1,0)&gt;=1,AB$144,0),AB99)=AB$140,AB$142,0)))</f>
        <v>0</v>
      </c>
      <c r="AC100" s="223"/>
    </row>
    <row r="101" spans="1:29" ht="15.75" hidden="1" customHeight="1" x14ac:dyDescent="0.4">
      <c r="A101" s="219">
        <f t="shared" si="28"/>
        <v>22</v>
      </c>
      <c r="B101" s="237">
        <f>+Partici!L56</f>
        <v>0</v>
      </c>
      <c r="C101" s="234">
        <f>SUM(D102:AB102)</f>
        <v>0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56"/>
      <c r="Y101" s="56"/>
      <c r="Z101" s="56"/>
      <c r="AA101" s="56"/>
      <c r="AB101" s="56"/>
      <c r="AC101" s="223">
        <f>SUM(D102:AB102)</f>
        <v>0</v>
      </c>
    </row>
    <row r="102" spans="1:29" ht="15.75" hidden="1" customHeight="1" x14ac:dyDescent="0.4">
      <c r="A102" s="220"/>
      <c r="B102" s="237"/>
      <c r="C102" s="235"/>
      <c r="D102" s="143">
        <f t="shared" ref="D102:AA102" si="40">IF(IFERROR(IF(VLOOKUP(D101,D$145:D$149,1,0)&gt;=1,D$144,0),D101)=D$129,D$133,IF(IFERROR(IF(VLOOKUP(D101,D$145:D$149,1,0)&gt;=1,D$144,0),D101)=D$135,D$138,IF(IFERROR(IF(VLOOKUP(D101,D$145:D$149,1,0)&gt;=1,D$144,0),D101)=D$140,D$142,0)))</f>
        <v>0</v>
      </c>
      <c r="E102" s="143">
        <f t="shared" si="40"/>
        <v>0</v>
      </c>
      <c r="F102" s="143">
        <f t="shared" si="40"/>
        <v>0</v>
      </c>
      <c r="G102" s="143">
        <f t="shared" si="40"/>
        <v>0</v>
      </c>
      <c r="H102" s="143">
        <f t="shared" si="40"/>
        <v>0</v>
      </c>
      <c r="I102" s="143">
        <f t="shared" si="40"/>
        <v>0</v>
      </c>
      <c r="J102" s="143">
        <f t="shared" si="40"/>
        <v>0</v>
      </c>
      <c r="K102" s="143">
        <f t="shared" si="40"/>
        <v>0</v>
      </c>
      <c r="L102" s="143">
        <f t="shared" si="40"/>
        <v>0</v>
      </c>
      <c r="M102" s="143">
        <f t="shared" si="40"/>
        <v>0</v>
      </c>
      <c r="N102" s="143">
        <f t="shared" si="40"/>
        <v>0</v>
      </c>
      <c r="O102" s="143">
        <f t="shared" si="40"/>
        <v>0</v>
      </c>
      <c r="P102" s="143">
        <f t="shared" si="40"/>
        <v>0</v>
      </c>
      <c r="Q102" s="143">
        <f t="shared" si="40"/>
        <v>0</v>
      </c>
      <c r="R102" s="143">
        <f t="shared" si="40"/>
        <v>0</v>
      </c>
      <c r="S102" s="143">
        <f t="shared" si="40"/>
        <v>0</v>
      </c>
      <c r="T102" s="143">
        <f t="shared" si="40"/>
        <v>0</v>
      </c>
      <c r="U102" s="143">
        <f t="shared" si="40"/>
        <v>0</v>
      </c>
      <c r="V102" s="143">
        <f t="shared" si="40"/>
        <v>0</v>
      </c>
      <c r="W102" s="143">
        <f t="shared" si="40"/>
        <v>0</v>
      </c>
      <c r="X102" s="143">
        <f t="shared" si="40"/>
        <v>0</v>
      </c>
      <c r="Y102" s="143">
        <f t="shared" si="40"/>
        <v>0</v>
      </c>
      <c r="Z102" s="143">
        <f t="shared" si="40"/>
        <v>0</v>
      </c>
      <c r="AA102" s="143">
        <f t="shared" si="40"/>
        <v>0</v>
      </c>
      <c r="AB102" s="143">
        <f>IF(IFERROR(IF(VLOOKUP(AB101,AB$145:AB$149,1,0)&gt;=1,AB$144,0),AB101)=AB$129,AB$133,IF(IFERROR(IF(VLOOKUP(AB101,AB$145:AB$149,1,0)&gt;=1,AB$144,0),AB101)=AB$135,AB$138,IF(IFERROR(IF(VLOOKUP(AB101,AB$145:AB$149,1,0)&gt;=1,AB$144,0),AB101)=AB$140,AB$142,0)))</f>
        <v>0</v>
      </c>
      <c r="AC102" s="223"/>
    </row>
    <row r="103" spans="1:29" ht="15.75" hidden="1" customHeight="1" x14ac:dyDescent="0.4">
      <c r="A103" s="219">
        <f t="shared" si="28"/>
        <v>23</v>
      </c>
      <c r="B103" s="237">
        <f>+Partici!L57</f>
        <v>0</v>
      </c>
      <c r="C103" s="234">
        <f>SUM(D104:AB104)</f>
        <v>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56"/>
      <c r="Y103" s="56"/>
      <c r="Z103" s="56"/>
      <c r="AA103" s="56"/>
      <c r="AB103" s="56"/>
      <c r="AC103" s="223">
        <f>SUM(D104:AB104)</f>
        <v>0</v>
      </c>
    </row>
    <row r="104" spans="1:29" ht="15.75" hidden="1" customHeight="1" x14ac:dyDescent="0.4">
      <c r="A104" s="220"/>
      <c r="B104" s="237"/>
      <c r="C104" s="235"/>
      <c r="D104" s="143">
        <f t="shared" ref="D104:AB104" si="41">IF(IFERROR(IF(VLOOKUP(D103,D$145:D$149,1,0)&gt;=1,D$144,0),D103)=D$129,D$133,IF(IFERROR(IF(VLOOKUP(D103,D$145:D$149,1,0)&gt;=1,D$144,0),D103)=D$135,D$138,IF(IFERROR(IF(VLOOKUP(D103,D$145:D$149,1,0)&gt;=1,D$144,0),D103)=D$140,D$142,0)))</f>
        <v>0</v>
      </c>
      <c r="E104" s="143">
        <f t="shared" si="41"/>
        <v>0</v>
      </c>
      <c r="F104" s="143">
        <f t="shared" si="41"/>
        <v>0</v>
      </c>
      <c r="G104" s="143">
        <f t="shared" si="41"/>
        <v>0</v>
      </c>
      <c r="H104" s="143">
        <f t="shared" si="41"/>
        <v>0</v>
      </c>
      <c r="I104" s="143">
        <f t="shared" si="41"/>
        <v>0</v>
      </c>
      <c r="J104" s="143">
        <f t="shared" si="41"/>
        <v>0</v>
      </c>
      <c r="K104" s="143">
        <f t="shared" si="41"/>
        <v>0</v>
      </c>
      <c r="L104" s="143">
        <f t="shared" si="41"/>
        <v>0</v>
      </c>
      <c r="M104" s="143">
        <f t="shared" si="41"/>
        <v>0</v>
      </c>
      <c r="N104" s="143">
        <f t="shared" si="41"/>
        <v>0</v>
      </c>
      <c r="O104" s="143">
        <f t="shared" si="41"/>
        <v>0</v>
      </c>
      <c r="P104" s="143">
        <f t="shared" si="41"/>
        <v>0</v>
      </c>
      <c r="Q104" s="143">
        <f t="shared" si="41"/>
        <v>0</v>
      </c>
      <c r="R104" s="143">
        <f t="shared" si="41"/>
        <v>0</v>
      </c>
      <c r="S104" s="143">
        <f t="shared" si="41"/>
        <v>0</v>
      </c>
      <c r="T104" s="143">
        <f t="shared" si="41"/>
        <v>0</v>
      </c>
      <c r="U104" s="143">
        <f t="shared" si="41"/>
        <v>0</v>
      </c>
      <c r="V104" s="143">
        <f t="shared" si="41"/>
        <v>0</v>
      </c>
      <c r="W104" s="143">
        <f t="shared" si="41"/>
        <v>0</v>
      </c>
      <c r="X104" s="143">
        <f t="shared" si="41"/>
        <v>0</v>
      </c>
      <c r="Y104" s="143">
        <f t="shared" si="41"/>
        <v>0</v>
      </c>
      <c r="Z104" s="143">
        <f t="shared" si="41"/>
        <v>0</v>
      </c>
      <c r="AA104" s="143">
        <f t="shared" si="41"/>
        <v>0</v>
      </c>
      <c r="AB104" s="143">
        <f t="shared" si="41"/>
        <v>0</v>
      </c>
      <c r="AC104" s="223"/>
    </row>
    <row r="105" spans="1:29" ht="15.75" hidden="1" customHeight="1" x14ac:dyDescent="0.4">
      <c r="A105" s="219">
        <f t="shared" si="28"/>
        <v>24</v>
      </c>
      <c r="B105" s="237">
        <f>+Partici!L58</f>
        <v>0</v>
      </c>
      <c r="C105" s="234">
        <f>SUM(D106:AB106)</f>
        <v>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56"/>
      <c r="Y105" s="56"/>
      <c r="Z105" s="56"/>
      <c r="AA105" s="56"/>
      <c r="AB105" s="56"/>
      <c r="AC105" s="223">
        <f>SUM(D106:AB106)</f>
        <v>0</v>
      </c>
    </row>
    <row r="106" spans="1:29" ht="15.75" hidden="1" customHeight="1" x14ac:dyDescent="0.4">
      <c r="A106" s="220"/>
      <c r="B106" s="237"/>
      <c r="C106" s="235"/>
      <c r="D106" s="143">
        <f t="shared" ref="D106:AA106" si="42">IF(IFERROR(IF(VLOOKUP(D105,D$145:D$149,1,0)&gt;=1,D$144,0),D105)=D$129,D$133,IF(IFERROR(IF(VLOOKUP(D105,D$145:D$149,1,0)&gt;=1,D$144,0),D105)=D$135,D$138,IF(IFERROR(IF(VLOOKUP(D105,D$145:D$149,1,0)&gt;=1,D$144,0),D105)=D$140,D$142,0)))</f>
        <v>0</v>
      </c>
      <c r="E106" s="143">
        <f t="shared" si="42"/>
        <v>0</v>
      </c>
      <c r="F106" s="143">
        <f t="shared" si="42"/>
        <v>0</v>
      </c>
      <c r="G106" s="143">
        <f t="shared" si="42"/>
        <v>0</v>
      </c>
      <c r="H106" s="143">
        <f t="shared" si="42"/>
        <v>0</v>
      </c>
      <c r="I106" s="143">
        <f t="shared" si="42"/>
        <v>0</v>
      </c>
      <c r="J106" s="143">
        <f t="shared" si="42"/>
        <v>0</v>
      </c>
      <c r="K106" s="143">
        <f t="shared" si="42"/>
        <v>0</v>
      </c>
      <c r="L106" s="143">
        <f t="shared" si="42"/>
        <v>0</v>
      </c>
      <c r="M106" s="143">
        <f t="shared" si="42"/>
        <v>0</v>
      </c>
      <c r="N106" s="143">
        <f t="shared" si="42"/>
        <v>0</v>
      </c>
      <c r="O106" s="143">
        <f t="shared" si="42"/>
        <v>0</v>
      </c>
      <c r="P106" s="143">
        <f t="shared" si="42"/>
        <v>0</v>
      </c>
      <c r="Q106" s="143">
        <f t="shared" si="42"/>
        <v>0</v>
      </c>
      <c r="R106" s="143">
        <f t="shared" si="42"/>
        <v>0</v>
      </c>
      <c r="S106" s="143">
        <f t="shared" si="42"/>
        <v>0</v>
      </c>
      <c r="T106" s="143">
        <f t="shared" si="42"/>
        <v>0</v>
      </c>
      <c r="U106" s="143">
        <f t="shared" si="42"/>
        <v>0</v>
      </c>
      <c r="V106" s="143">
        <f t="shared" si="42"/>
        <v>0</v>
      </c>
      <c r="W106" s="143">
        <f t="shared" si="42"/>
        <v>0</v>
      </c>
      <c r="X106" s="143">
        <f t="shared" si="42"/>
        <v>0</v>
      </c>
      <c r="Y106" s="143">
        <f t="shared" si="42"/>
        <v>0</v>
      </c>
      <c r="Z106" s="143">
        <f t="shared" si="42"/>
        <v>0</v>
      </c>
      <c r="AA106" s="143">
        <f t="shared" si="42"/>
        <v>0</v>
      </c>
      <c r="AB106" s="143">
        <f>IF(IFERROR(IF(VLOOKUP(AB105,AB$145:AB$149,1,0)&gt;=1,AB$144,0),AB105)=AB$129,AB$133,IF(IFERROR(IF(VLOOKUP(AB105,AB$145:AB$149,1,0)&gt;=1,AB$144,0),AB105)=AB$135,AB$138,IF(IFERROR(IF(VLOOKUP(AB105,AB$145:AB$149,1,0)&gt;=1,AB$144,0),AB105)=AB$140,AB$142,0)))</f>
        <v>0</v>
      </c>
      <c r="AC106" s="223"/>
    </row>
    <row r="107" spans="1:29" ht="15.75" hidden="1" customHeight="1" x14ac:dyDescent="0.4">
      <c r="A107" s="219">
        <f t="shared" si="28"/>
        <v>25</v>
      </c>
      <c r="B107" s="237">
        <f>+Partici!L59</f>
        <v>0</v>
      </c>
      <c r="C107" s="234">
        <f>SUM(D108:AB108)</f>
        <v>0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56"/>
      <c r="Y107" s="56"/>
      <c r="Z107" s="56"/>
      <c r="AA107" s="56"/>
      <c r="AB107" s="56"/>
      <c r="AC107" s="223">
        <f>SUM(D108:AB108)</f>
        <v>0</v>
      </c>
    </row>
    <row r="108" spans="1:29" ht="15.75" hidden="1" customHeight="1" x14ac:dyDescent="0.4">
      <c r="A108" s="220"/>
      <c r="B108" s="237"/>
      <c r="C108" s="235"/>
      <c r="D108" s="143">
        <f t="shared" ref="D108:AA108" si="43">IF(IFERROR(IF(VLOOKUP(D107,D$145:D$149,1,0)&gt;=1,D$144,0),D107)=D$129,D$133,IF(IFERROR(IF(VLOOKUP(D107,D$145:D$149,1,0)&gt;=1,D$144,0),D107)=D$135,D$138,IF(IFERROR(IF(VLOOKUP(D107,D$145:D$149,1,0)&gt;=1,D$144,0),D107)=D$140,D$142,0)))</f>
        <v>0</v>
      </c>
      <c r="E108" s="143">
        <f t="shared" si="43"/>
        <v>0</v>
      </c>
      <c r="F108" s="143">
        <f t="shared" si="43"/>
        <v>0</v>
      </c>
      <c r="G108" s="143">
        <f t="shared" si="43"/>
        <v>0</v>
      </c>
      <c r="H108" s="143">
        <f t="shared" si="43"/>
        <v>0</v>
      </c>
      <c r="I108" s="143">
        <f t="shared" si="43"/>
        <v>0</v>
      </c>
      <c r="J108" s="143">
        <f t="shared" si="43"/>
        <v>0</v>
      </c>
      <c r="K108" s="143">
        <f t="shared" si="43"/>
        <v>0</v>
      </c>
      <c r="L108" s="143">
        <f t="shared" si="43"/>
        <v>0</v>
      </c>
      <c r="M108" s="143">
        <f t="shared" si="43"/>
        <v>0</v>
      </c>
      <c r="N108" s="143">
        <f t="shared" si="43"/>
        <v>0</v>
      </c>
      <c r="O108" s="143">
        <f t="shared" si="43"/>
        <v>0</v>
      </c>
      <c r="P108" s="143">
        <f t="shared" si="43"/>
        <v>0</v>
      </c>
      <c r="Q108" s="143">
        <f t="shared" si="43"/>
        <v>0</v>
      </c>
      <c r="R108" s="143">
        <f t="shared" si="43"/>
        <v>0</v>
      </c>
      <c r="S108" s="143">
        <f t="shared" si="43"/>
        <v>0</v>
      </c>
      <c r="T108" s="143">
        <f t="shared" si="43"/>
        <v>0</v>
      </c>
      <c r="U108" s="143">
        <f t="shared" si="43"/>
        <v>0</v>
      </c>
      <c r="V108" s="143">
        <f t="shared" si="43"/>
        <v>0</v>
      </c>
      <c r="W108" s="143">
        <f t="shared" si="43"/>
        <v>0</v>
      </c>
      <c r="X108" s="143">
        <f t="shared" si="43"/>
        <v>0</v>
      </c>
      <c r="Y108" s="143">
        <f t="shared" si="43"/>
        <v>0</v>
      </c>
      <c r="Z108" s="143">
        <f t="shared" si="43"/>
        <v>0</v>
      </c>
      <c r="AA108" s="143">
        <f t="shared" si="43"/>
        <v>0</v>
      </c>
      <c r="AB108" s="143">
        <f>IF(IFERROR(IF(VLOOKUP(AB107,AB$145:AB$149,1,0)&gt;=1,AB$144,0),AB107)=AB$129,AB$133,IF(IFERROR(IF(VLOOKUP(AB107,AB$145:AB$149,1,0)&gt;=1,AB$144,0),AB107)=AB$135,AB$138,IF(IFERROR(IF(VLOOKUP(AB107,AB$145:AB$149,1,0)&gt;=1,AB$144,0),AB107)=AB$140,AB$142,0)))</f>
        <v>0</v>
      </c>
      <c r="AC108" s="223"/>
    </row>
    <row r="109" spans="1:29" ht="15.75" hidden="1" customHeight="1" x14ac:dyDescent="0.4">
      <c r="A109" s="219">
        <f t="shared" si="28"/>
        <v>26</v>
      </c>
      <c r="B109" s="237">
        <f>+Partici!L60</f>
        <v>0</v>
      </c>
      <c r="C109" s="234">
        <f>SUM(D110:AB110)</f>
        <v>0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56"/>
      <c r="Y109" s="56"/>
      <c r="Z109" s="56"/>
      <c r="AA109" s="56"/>
      <c r="AB109" s="56"/>
      <c r="AC109" s="223">
        <f>SUM(D110:AB110)</f>
        <v>0</v>
      </c>
    </row>
    <row r="110" spans="1:29" ht="15.75" hidden="1" customHeight="1" x14ac:dyDescent="0.4">
      <c r="A110" s="220"/>
      <c r="B110" s="237"/>
      <c r="C110" s="235"/>
      <c r="D110" s="143">
        <f t="shared" ref="D110:AA110" si="44">IF(IFERROR(IF(VLOOKUP(D109,D$145:D$149,1,0)&gt;=1,D$144,0),D109)=D$129,D$133,IF(IFERROR(IF(VLOOKUP(D109,D$145:D$149,1,0)&gt;=1,D$144,0),D109)=D$135,D$138,IF(IFERROR(IF(VLOOKUP(D109,D$145:D$149,1,0)&gt;=1,D$144,0),D109)=D$140,D$142,0)))</f>
        <v>0</v>
      </c>
      <c r="E110" s="143">
        <f t="shared" si="44"/>
        <v>0</v>
      </c>
      <c r="F110" s="143">
        <f t="shared" si="44"/>
        <v>0</v>
      </c>
      <c r="G110" s="143">
        <f t="shared" si="44"/>
        <v>0</v>
      </c>
      <c r="H110" s="143">
        <f t="shared" si="44"/>
        <v>0</v>
      </c>
      <c r="I110" s="143">
        <f t="shared" si="44"/>
        <v>0</v>
      </c>
      <c r="J110" s="143">
        <f t="shared" si="44"/>
        <v>0</v>
      </c>
      <c r="K110" s="143">
        <f t="shared" si="44"/>
        <v>0</v>
      </c>
      <c r="L110" s="143">
        <f t="shared" si="44"/>
        <v>0</v>
      </c>
      <c r="M110" s="143">
        <f t="shared" si="44"/>
        <v>0</v>
      </c>
      <c r="N110" s="143">
        <f t="shared" si="44"/>
        <v>0</v>
      </c>
      <c r="O110" s="143">
        <f t="shared" si="44"/>
        <v>0</v>
      </c>
      <c r="P110" s="143">
        <f t="shared" si="44"/>
        <v>0</v>
      </c>
      <c r="Q110" s="143">
        <f t="shared" si="44"/>
        <v>0</v>
      </c>
      <c r="R110" s="143">
        <f t="shared" si="44"/>
        <v>0</v>
      </c>
      <c r="S110" s="143">
        <f t="shared" si="44"/>
        <v>0</v>
      </c>
      <c r="T110" s="143">
        <f t="shared" si="44"/>
        <v>0</v>
      </c>
      <c r="U110" s="143">
        <f t="shared" si="44"/>
        <v>0</v>
      </c>
      <c r="V110" s="143">
        <f t="shared" si="44"/>
        <v>0</v>
      </c>
      <c r="W110" s="143">
        <f t="shared" si="44"/>
        <v>0</v>
      </c>
      <c r="X110" s="143">
        <f t="shared" si="44"/>
        <v>0</v>
      </c>
      <c r="Y110" s="143">
        <f t="shared" si="44"/>
        <v>0</v>
      </c>
      <c r="Z110" s="143">
        <f t="shared" si="44"/>
        <v>0</v>
      </c>
      <c r="AA110" s="143">
        <f t="shared" si="44"/>
        <v>0</v>
      </c>
      <c r="AB110" s="143">
        <f>IF(IFERROR(IF(VLOOKUP(AB109,AB$145:AB$149,1,0)&gt;=1,AB$144,0),AB109)=AB$129,AB$133,IF(IFERROR(IF(VLOOKUP(AB109,AB$145:AB$149,1,0)&gt;=1,AB$144,0),AB109)=AB$135,AB$138,IF(IFERROR(IF(VLOOKUP(AB109,AB$145:AB$149,1,0)&gt;=1,AB$144,0),AB109)=AB$140,AB$142,0)))</f>
        <v>0</v>
      </c>
      <c r="AC110" s="223"/>
    </row>
    <row r="111" spans="1:29" ht="15.75" hidden="1" customHeight="1" x14ac:dyDescent="0.4">
      <c r="A111" s="219">
        <f t="shared" si="28"/>
        <v>27</v>
      </c>
      <c r="B111" s="237">
        <f>+Partici!L61</f>
        <v>0</v>
      </c>
      <c r="C111" s="234">
        <f>SUM(D112:AB112)</f>
        <v>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56"/>
      <c r="Y111" s="56"/>
      <c r="Z111" s="56"/>
      <c r="AA111" s="56"/>
      <c r="AB111" s="56"/>
      <c r="AC111" s="223">
        <f>SUM(D112:AB112)</f>
        <v>0</v>
      </c>
    </row>
    <row r="112" spans="1:29" ht="15.75" hidden="1" customHeight="1" x14ac:dyDescent="0.4">
      <c r="A112" s="220"/>
      <c r="B112" s="237"/>
      <c r="C112" s="235"/>
      <c r="D112" s="143">
        <f t="shared" ref="D112:AA112" si="45">IF(IFERROR(IF(VLOOKUP(D111,D$145:D$149,1,0)&gt;=1,D$144,0),D111)=D$129,D$133,IF(IFERROR(IF(VLOOKUP(D111,D$145:D$149,1,0)&gt;=1,D$144,0),D111)=D$135,D$138,IF(IFERROR(IF(VLOOKUP(D111,D$145:D$149,1,0)&gt;=1,D$144,0),D111)=D$140,D$142,0)))</f>
        <v>0</v>
      </c>
      <c r="E112" s="143">
        <f t="shared" si="45"/>
        <v>0</v>
      </c>
      <c r="F112" s="143">
        <f t="shared" si="45"/>
        <v>0</v>
      </c>
      <c r="G112" s="143">
        <f t="shared" si="45"/>
        <v>0</v>
      </c>
      <c r="H112" s="143">
        <f t="shared" si="45"/>
        <v>0</v>
      </c>
      <c r="I112" s="143">
        <f t="shared" si="45"/>
        <v>0</v>
      </c>
      <c r="J112" s="143">
        <f t="shared" si="45"/>
        <v>0</v>
      </c>
      <c r="K112" s="143">
        <f t="shared" si="45"/>
        <v>0</v>
      </c>
      <c r="L112" s="143">
        <f t="shared" si="45"/>
        <v>0</v>
      </c>
      <c r="M112" s="143">
        <f t="shared" si="45"/>
        <v>0</v>
      </c>
      <c r="N112" s="143">
        <f t="shared" si="45"/>
        <v>0</v>
      </c>
      <c r="O112" s="143">
        <f t="shared" si="45"/>
        <v>0</v>
      </c>
      <c r="P112" s="143">
        <f t="shared" si="45"/>
        <v>0</v>
      </c>
      <c r="Q112" s="143">
        <f t="shared" si="45"/>
        <v>0</v>
      </c>
      <c r="R112" s="143">
        <f t="shared" si="45"/>
        <v>0</v>
      </c>
      <c r="S112" s="143">
        <f t="shared" si="45"/>
        <v>0</v>
      </c>
      <c r="T112" s="143">
        <f t="shared" si="45"/>
        <v>0</v>
      </c>
      <c r="U112" s="143">
        <f t="shared" si="45"/>
        <v>0</v>
      </c>
      <c r="V112" s="143">
        <f t="shared" si="45"/>
        <v>0</v>
      </c>
      <c r="W112" s="143">
        <f t="shared" si="45"/>
        <v>0</v>
      </c>
      <c r="X112" s="143">
        <f t="shared" si="45"/>
        <v>0</v>
      </c>
      <c r="Y112" s="143">
        <f t="shared" si="45"/>
        <v>0</v>
      </c>
      <c r="Z112" s="143">
        <f t="shared" si="45"/>
        <v>0</v>
      </c>
      <c r="AA112" s="143">
        <f t="shared" si="45"/>
        <v>0</v>
      </c>
      <c r="AB112" s="143">
        <f>IF(IFERROR(IF(VLOOKUP(AB111,AB$145:AB$149,1,0)&gt;=1,AB$144,0),AB111)=AB$129,AB$133,IF(IFERROR(IF(VLOOKUP(AB111,AB$145:AB$149,1,0)&gt;=1,AB$144,0),AB111)=AB$135,AB$138,IF(IFERROR(IF(VLOOKUP(AB111,AB$145:AB$149,1,0)&gt;=1,AB$144,0),AB111)=AB$140,AB$142,0)))</f>
        <v>0</v>
      </c>
      <c r="AC112" s="223"/>
    </row>
    <row r="113" spans="1:29" ht="15.75" hidden="1" customHeight="1" x14ac:dyDescent="0.4">
      <c r="A113" s="219">
        <f t="shared" si="28"/>
        <v>28</v>
      </c>
      <c r="B113" s="237">
        <f>+Partici!L62</f>
        <v>0</v>
      </c>
      <c r="C113" s="234">
        <f>SUM(D114:AB114)</f>
        <v>0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56"/>
      <c r="Y113" s="56"/>
      <c r="Z113" s="56"/>
      <c r="AA113" s="56"/>
      <c r="AB113" s="56"/>
      <c r="AC113" s="223">
        <f>SUM(D114:AB114)</f>
        <v>0</v>
      </c>
    </row>
    <row r="114" spans="1:29" ht="15.75" hidden="1" customHeight="1" x14ac:dyDescent="0.4">
      <c r="A114" s="220"/>
      <c r="B114" s="237"/>
      <c r="C114" s="235"/>
      <c r="D114" s="143">
        <f t="shared" ref="D114:AA114" si="46">IF(IFERROR(IF(VLOOKUP(D113,D$145:D$149,1,0)&gt;=1,D$144,0),D113)=D$129,D$133,IF(IFERROR(IF(VLOOKUP(D113,D$145:D$149,1,0)&gt;=1,D$144,0),D113)=D$135,D$138,IF(IFERROR(IF(VLOOKUP(D113,D$145:D$149,1,0)&gt;=1,D$144,0),D113)=D$140,D$142,0)))</f>
        <v>0</v>
      </c>
      <c r="E114" s="143">
        <f t="shared" si="46"/>
        <v>0</v>
      </c>
      <c r="F114" s="143">
        <f t="shared" si="46"/>
        <v>0</v>
      </c>
      <c r="G114" s="143">
        <f t="shared" si="46"/>
        <v>0</v>
      </c>
      <c r="H114" s="143">
        <f t="shared" si="46"/>
        <v>0</v>
      </c>
      <c r="I114" s="143">
        <f t="shared" si="46"/>
        <v>0</v>
      </c>
      <c r="J114" s="143">
        <f t="shared" si="46"/>
        <v>0</v>
      </c>
      <c r="K114" s="143">
        <f t="shared" si="46"/>
        <v>0</v>
      </c>
      <c r="L114" s="143">
        <f t="shared" si="46"/>
        <v>0</v>
      </c>
      <c r="M114" s="143">
        <f t="shared" si="46"/>
        <v>0</v>
      </c>
      <c r="N114" s="143">
        <f t="shared" si="46"/>
        <v>0</v>
      </c>
      <c r="O114" s="143">
        <f t="shared" si="46"/>
        <v>0</v>
      </c>
      <c r="P114" s="143">
        <f t="shared" si="46"/>
        <v>0</v>
      </c>
      <c r="Q114" s="143">
        <f t="shared" si="46"/>
        <v>0</v>
      </c>
      <c r="R114" s="143">
        <f t="shared" si="46"/>
        <v>0</v>
      </c>
      <c r="S114" s="143">
        <f t="shared" si="46"/>
        <v>0</v>
      </c>
      <c r="T114" s="143">
        <f t="shared" si="46"/>
        <v>0</v>
      </c>
      <c r="U114" s="143">
        <f t="shared" si="46"/>
        <v>0</v>
      </c>
      <c r="V114" s="143">
        <f t="shared" si="46"/>
        <v>0</v>
      </c>
      <c r="W114" s="143">
        <f t="shared" si="46"/>
        <v>0</v>
      </c>
      <c r="X114" s="143">
        <f t="shared" si="46"/>
        <v>0</v>
      </c>
      <c r="Y114" s="143">
        <f t="shared" si="46"/>
        <v>0</v>
      </c>
      <c r="Z114" s="143">
        <f t="shared" si="46"/>
        <v>0</v>
      </c>
      <c r="AA114" s="143">
        <f t="shared" si="46"/>
        <v>0</v>
      </c>
      <c r="AB114" s="143">
        <f>IF(IFERROR(IF(VLOOKUP(AB113,AB$145:AB$149,1,0)&gt;=1,AB$144,0),AB113)=AB$129,AB$133,IF(IFERROR(IF(VLOOKUP(AB113,AB$145:AB$149,1,0)&gt;=1,AB$144,0),AB113)=AB$135,AB$138,IF(IFERROR(IF(VLOOKUP(AB113,AB$145:AB$149,1,0)&gt;=1,AB$144,0),AB113)=AB$140,AB$142,0)))</f>
        <v>0</v>
      </c>
      <c r="AC114" s="223"/>
    </row>
    <row r="115" spans="1:29" ht="15.75" hidden="1" customHeight="1" x14ac:dyDescent="0.4">
      <c r="A115" s="219">
        <f t="shared" si="28"/>
        <v>29</v>
      </c>
      <c r="B115" s="237">
        <f>+Partici!L63</f>
        <v>0</v>
      </c>
      <c r="C115" s="234">
        <f>SUM(D116:AB116)</f>
        <v>0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56"/>
      <c r="Y115" s="56"/>
      <c r="Z115" s="56"/>
      <c r="AA115" s="56"/>
      <c r="AB115" s="56"/>
      <c r="AC115" s="223">
        <f>SUM(D116:AB116)</f>
        <v>0</v>
      </c>
    </row>
    <row r="116" spans="1:29" ht="15.75" hidden="1" customHeight="1" x14ac:dyDescent="0.4">
      <c r="A116" s="220"/>
      <c r="B116" s="237"/>
      <c r="C116" s="235"/>
      <c r="D116" s="143">
        <f t="shared" ref="D116:AA116" si="47">IF(IFERROR(IF(VLOOKUP(D115,D$145:D$149,1,0)&gt;=1,D$144,0),D115)=D$129,D$133,IF(IFERROR(IF(VLOOKUP(D115,D$145:D$149,1,0)&gt;=1,D$144,0),D115)=D$135,D$138,IF(IFERROR(IF(VLOOKUP(D115,D$145:D$149,1,0)&gt;=1,D$144,0),D115)=D$140,D$142,0)))</f>
        <v>0</v>
      </c>
      <c r="E116" s="143">
        <f t="shared" si="47"/>
        <v>0</v>
      </c>
      <c r="F116" s="143">
        <f t="shared" si="47"/>
        <v>0</v>
      </c>
      <c r="G116" s="143">
        <f t="shared" si="47"/>
        <v>0</v>
      </c>
      <c r="H116" s="143">
        <f t="shared" si="47"/>
        <v>0</v>
      </c>
      <c r="I116" s="143">
        <f t="shared" si="47"/>
        <v>0</v>
      </c>
      <c r="J116" s="143">
        <f t="shared" si="47"/>
        <v>0</v>
      </c>
      <c r="K116" s="143">
        <f t="shared" si="47"/>
        <v>0</v>
      </c>
      <c r="L116" s="143">
        <f t="shared" si="47"/>
        <v>0</v>
      </c>
      <c r="M116" s="143">
        <f t="shared" si="47"/>
        <v>0</v>
      </c>
      <c r="N116" s="143">
        <f t="shared" si="47"/>
        <v>0</v>
      </c>
      <c r="O116" s="143">
        <f t="shared" si="47"/>
        <v>0</v>
      </c>
      <c r="P116" s="143">
        <f t="shared" si="47"/>
        <v>0</v>
      </c>
      <c r="Q116" s="143">
        <f t="shared" si="47"/>
        <v>0</v>
      </c>
      <c r="R116" s="143">
        <f t="shared" si="47"/>
        <v>0</v>
      </c>
      <c r="S116" s="143">
        <f t="shared" si="47"/>
        <v>0</v>
      </c>
      <c r="T116" s="143">
        <f t="shared" si="47"/>
        <v>0</v>
      </c>
      <c r="U116" s="143">
        <f t="shared" si="47"/>
        <v>0</v>
      </c>
      <c r="V116" s="143">
        <f t="shared" si="47"/>
        <v>0</v>
      </c>
      <c r="W116" s="143">
        <f t="shared" si="47"/>
        <v>0</v>
      </c>
      <c r="X116" s="143">
        <f t="shared" si="47"/>
        <v>0</v>
      </c>
      <c r="Y116" s="143">
        <f t="shared" si="47"/>
        <v>0</v>
      </c>
      <c r="Z116" s="143">
        <f t="shared" si="47"/>
        <v>0</v>
      </c>
      <c r="AA116" s="143">
        <f t="shared" si="47"/>
        <v>0</v>
      </c>
      <c r="AB116" s="143">
        <f>IF(IFERROR(IF(VLOOKUP(AB115,AB$145:AB$149,1,0)&gt;=1,AB$144,0),AB115)=AB$129,AB$133,IF(IFERROR(IF(VLOOKUP(AB115,AB$145:AB$149,1,0)&gt;=1,AB$144,0),AB115)=AB$135,AB$138,IF(IFERROR(IF(VLOOKUP(AB115,AB$145:AB$149,1,0)&gt;=1,AB$144,0),AB115)=AB$140,AB$142,0)))</f>
        <v>0</v>
      </c>
      <c r="AC116" s="223"/>
    </row>
    <row r="117" spans="1:29" ht="15.75" hidden="1" customHeight="1" x14ac:dyDescent="0.4">
      <c r="A117" s="219">
        <f t="shared" si="28"/>
        <v>30</v>
      </c>
      <c r="B117" s="237">
        <f>+Partici!L64</f>
        <v>0</v>
      </c>
      <c r="C117" s="234">
        <f>SUM(D118:AB118)</f>
        <v>0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56"/>
      <c r="Y117" s="56"/>
      <c r="Z117" s="56"/>
      <c r="AA117" s="56"/>
      <c r="AB117" s="56"/>
      <c r="AC117" s="223">
        <f>SUM(D118:AB118)</f>
        <v>0</v>
      </c>
    </row>
    <row r="118" spans="1:29" ht="15.75" hidden="1" customHeight="1" x14ac:dyDescent="0.4">
      <c r="A118" s="220"/>
      <c r="B118" s="237"/>
      <c r="C118" s="235"/>
      <c r="D118" s="143">
        <f t="shared" ref="D118:AA118" si="48">IF(IFERROR(IF(VLOOKUP(D117,D$145:D$149,1,0)&gt;=1,D$144,0),D117)=D$129,D$133,IF(IFERROR(IF(VLOOKUP(D117,D$145:D$149,1,0)&gt;=1,D$144,0),D117)=D$135,D$138,IF(IFERROR(IF(VLOOKUP(D117,D$145:D$149,1,0)&gt;=1,D$144,0),D117)=D$140,D$142,0)))</f>
        <v>0</v>
      </c>
      <c r="E118" s="143">
        <f t="shared" si="48"/>
        <v>0</v>
      </c>
      <c r="F118" s="143">
        <f t="shared" si="48"/>
        <v>0</v>
      </c>
      <c r="G118" s="143">
        <f t="shared" si="48"/>
        <v>0</v>
      </c>
      <c r="H118" s="143">
        <f t="shared" si="48"/>
        <v>0</v>
      </c>
      <c r="I118" s="143">
        <f t="shared" si="48"/>
        <v>0</v>
      </c>
      <c r="J118" s="143">
        <f t="shared" si="48"/>
        <v>0</v>
      </c>
      <c r="K118" s="143">
        <f t="shared" si="48"/>
        <v>0</v>
      </c>
      <c r="L118" s="143">
        <f t="shared" si="48"/>
        <v>0</v>
      </c>
      <c r="M118" s="143">
        <f t="shared" si="48"/>
        <v>0</v>
      </c>
      <c r="N118" s="143">
        <f t="shared" si="48"/>
        <v>0</v>
      </c>
      <c r="O118" s="143">
        <f t="shared" si="48"/>
        <v>0</v>
      </c>
      <c r="P118" s="143">
        <f t="shared" si="48"/>
        <v>0</v>
      </c>
      <c r="Q118" s="143">
        <f t="shared" si="48"/>
        <v>0</v>
      </c>
      <c r="R118" s="143">
        <f t="shared" si="48"/>
        <v>0</v>
      </c>
      <c r="S118" s="143">
        <f t="shared" si="48"/>
        <v>0</v>
      </c>
      <c r="T118" s="143">
        <f t="shared" si="48"/>
        <v>0</v>
      </c>
      <c r="U118" s="143">
        <f t="shared" si="48"/>
        <v>0</v>
      </c>
      <c r="V118" s="143">
        <f t="shared" si="48"/>
        <v>0</v>
      </c>
      <c r="W118" s="143">
        <f t="shared" si="48"/>
        <v>0</v>
      </c>
      <c r="X118" s="143">
        <f t="shared" si="48"/>
        <v>0</v>
      </c>
      <c r="Y118" s="143">
        <f t="shared" si="48"/>
        <v>0</v>
      </c>
      <c r="Z118" s="143">
        <f t="shared" si="48"/>
        <v>0</v>
      </c>
      <c r="AA118" s="143">
        <f t="shared" si="48"/>
        <v>0</v>
      </c>
      <c r="AB118" s="143">
        <f>IF(IFERROR(IF(VLOOKUP(AB117,AB$145:AB$149,1,0)&gt;=1,AB$144,0),AB117)=AB$129,AB$133,IF(IFERROR(IF(VLOOKUP(AB117,AB$145:AB$149,1,0)&gt;=1,AB$144,0),AB117)=AB$135,AB$138,IF(IFERROR(IF(VLOOKUP(AB117,AB$145:AB$149,1,0)&gt;=1,AB$144,0),AB117)=AB$140,AB$142,0)))</f>
        <v>0</v>
      </c>
      <c r="AC118" s="223"/>
    </row>
    <row r="119" spans="1:29" ht="15.75" hidden="1" customHeight="1" x14ac:dyDescent="0.4">
      <c r="A119" s="219">
        <f t="shared" si="28"/>
        <v>31</v>
      </c>
      <c r="B119" s="237">
        <f>+Partici!L65</f>
        <v>0</v>
      </c>
      <c r="C119" s="234">
        <f>SUM(D120:AB120)</f>
        <v>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56"/>
      <c r="Y119" s="56"/>
      <c r="Z119" s="56"/>
      <c r="AA119" s="56"/>
      <c r="AB119" s="56"/>
      <c r="AC119" s="223">
        <f>SUM(D120:AB120)</f>
        <v>0</v>
      </c>
    </row>
    <row r="120" spans="1:29" ht="15.75" hidden="1" customHeight="1" x14ac:dyDescent="0.4">
      <c r="A120" s="220"/>
      <c r="B120" s="237"/>
      <c r="C120" s="235"/>
      <c r="D120" s="143">
        <f t="shared" ref="D120:AB120" si="49">IF(IFERROR(IF(VLOOKUP(D119,D$145:D$149,1,0)&gt;=1,D$144,0),D119)=D$129,D$133,IF(IFERROR(IF(VLOOKUP(D119,D$145:D$149,1,0)&gt;=1,D$144,0),D119)=D$135,D$138,IF(IFERROR(IF(VLOOKUP(D119,D$145:D$149,1,0)&gt;=1,D$144,0),D119)=D$140,D$142,0)))</f>
        <v>0</v>
      </c>
      <c r="E120" s="143">
        <f t="shared" si="49"/>
        <v>0</v>
      </c>
      <c r="F120" s="143">
        <f t="shared" si="49"/>
        <v>0</v>
      </c>
      <c r="G120" s="143">
        <f t="shared" si="49"/>
        <v>0</v>
      </c>
      <c r="H120" s="143">
        <f t="shared" si="49"/>
        <v>0</v>
      </c>
      <c r="I120" s="143">
        <f t="shared" si="49"/>
        <v>0</v>
      </c>
      <c r="J120" s="143">
        <f t="shared" si="49"/>
        <v>0</v>
      </c>
      <c r="K120" s="143">
        <f t="shared" si="49"/>
        <v>0</v>
      </c>
      <c r="L120" s="143">
        <f t="shared" si="49"/>
        <v>0</v>
      </c>
      <c r="M120" s="143">
        <f t="shared" si="49"/>
        <v>0</v>
      </c>
      <c r="N120" s="143">
        <f t="shared" si="49"/>
        <v>0</v>
      </c>
      <c r="O120" s="143">
        <f t="shared" si="49"/>
        <v>0</v>
      </c>
      <c r="P120" s="143">
        <f t="shared" si="49"/>
        <v>0</v>
      </c>
      <c r="Q120" s="143">
        <f t="shared" si="49"/>
        <v>0</v>
      </c>
      <c r="R120" s="143">
        <f t="shared" si="49"/>
        <v>0</v>
      </c>
      <c r="S120" s="143">
        <f t="shared" si="49"/>
        <v>0</v>
      </c>
      <c r="T120" s="143">
        <f t="shared" si="49"/>
        <v>0</v>
      </c>
      <c r="U120" s="143">
        <f t="shared" si="49"/>
        <v>0</v>
      </c>
      <c r="V120" s="143">
        <f t="shared" si="49"/>
        <v>0</v>
      </c>
      <c r="W120" s="143">
        <f t="shared" si="49"/>
        <v>0</v>
      </c>
      <c r="X120" s="143">
        <f t="shared" si="49"/>
        <v>0</v>
      </c>
      <c r="Y120" s="143">
        <f t="shared" si="49"/>
        <v>0</v>
      </c>
      <c r="Z120" s="143">
        <f t="shared" si="49"/>
        <v>0</v>
      </c>
      <c r="AA120" s="143">
        <f t="shared" si="49"/>
        <v>0</v>
      </c>
      <c r="AB120" s="143">
        <f t="shared" si="49"/>
        <v>0</v>
      </c>
      <c r="AC120" s="223"/>
    </row>
    <row r="121" spans="1:29" ht="15.75" hidden="1" customHeight="1" x14ac:dyDescent="0.4">
      <c r="A121" s="219">
        <f t="shared" si="28"/>
        <v>32</v>
      </c>
      <c r="B121" s="237">
        <f>+Partici!L66</f>
        <v>0</v>
      </c>
      <c r="C121" s="234">
        <f>SUM(D122:AB122)</f>
        <v>0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56"/>
      <c r="Y121" s="56"/>
      <c r="Z121" s="56"/>
      <c r="AA121" s="56"/>
      <c r="AB121" s="56"/>
      <c r="AC121" s="223">
        <f>SUM(D122:AB122)</f>
        <v>0</v>
      </c>
    </row>
    <row r="122" spans="1:29" ht="15.75" hidden="1" customHeight="1" x14ac:dyDescent="0.4">
      <c r="A122" s="220"/>
      <c r="B122" s="237"/>
      <c r="C122" s="235"/>
      <c r="D122" s="143">
        <f t="shared" ref="D122:AA122" si="50">IF(IFERROR(IF(VLOOKUP(D121,D$145:D$149,1,0)&gt;=1,D$144,0),D121)=D$129,D$133,IF(IFERROR(IF(VLOOKUP(D121,D$145:D$149,1,0)&gt;=1,D$144,0),D121)=D$135,D$138,IF(IFERROR(IF(VLOOKUP(D121,D$145:D$149,1,0)&gt;=1,D$144,0),D121)=D$140,D$142,0)))</f>
        <v>0</v>
      </c>
      <c r="E122" s="143">
        <f t="shared" si="50"/>
        <v>0</v>
      </c>
      <c r="F122" s="143">
        <f t="shared" si="50"/>
        <v>0</v>
      </c>
      <c r="G122" s="143">
        <f t="shared" si="50"/>
        <v>0</v>
      </c>
      <c r="H122" s="143">
        <f t="shared" si="50"/>
        <v>0</v>
      </c>
      <c r="I122" s="143">
        <f t="shared" si="50"/>
        <v>0</v>
      </c>
      <c r="J122" s="143">
        <f t="shared" si="50"/>
        <v>0</v>
      </c>
      <c r="K122" s="143">
        <f t="shared" si="50"/>
        <v>0</v>
      </c>
      <c r="L122" s="143">
        <f t="shared" si="50"/>
        <v>0</v>
      </c>
      <c r="M122" s="143">
        <f t="shared" si="50"/>
        <v>0</v>
      </c>
      <c r="N122" s="143">
        <f t="shared" si="50"/>
        <v>0</v>
      </c>
      <c r="O122" s="143">
        <f t="shared" si="50"/>
        <v>0</v>
      </c>
      <c r="P122" s="143">
        <f t="shared" si="50"/>
        <v>0</v>
      </c>
      <c r="Q122" s="143">
        <f t="shared" si="50"/>
        <v>0</v>
      </c>
      <c r="R122" s="143">
        <f t="shared" si="50"/>
        <v>0</v>
      </c>
      <c r="S122" s="143">
        <f t="shared" si="50"/>
        <v>0</v>
      </c>
      <c r="T122" s="143">
        <f t="shared" si="50"/>
        <v>0</v>
      </c>
      <c r="U122" s="143">
        <f t="shared" si="50"/>
        <v>0</v>
      </c>
      <c r="V122" s="143">
        <f t="shared" si="50"/>
        <v>0</v>
      </c>
      <c r="W122" s="143">
        <f t="shared" si="50"/>
        <v>0</v>
      </c>
      <c r="X122" s="143">
        <f t="shared" si="50"/>
        <v>0</v>
      </c>
      <c r="Y122" s="143">
        <f t="shared" si="50"/>
        <v>0</v>
      </c>
      <c r="Z122" s="143">
        <f t="shared" si="50"/>
        <v>0</v>
      </c>
      <c r="AA122" s="143">
        <f t="shared" si="50"/>
        <v>0</v>
      </c>
      <c r="AB122" s="143">
        <f>IF(IFERROR(IF(VLOOKUP(AB121,AB$145:AB$149,1,0)&gt;=1,AB$144,0),AB121)=AB$129,AB$133,IF(IFERROR(IF(VLOOKUP(AB121,AB$145:AB$149,1,0)&gt;=1,AB$144,0),AB121)=AB$135,AB$138,IF(IFERROR(IF(VLOOKUP(AB121,AB$145:AB$149,1,0)&gt;=1,AB$144,0),AB121)=AB$140,AB$142,0)))</f>
        <v>0</v>
      </c>
      <c r="AC122" s="223"/>
    </row>
    <row r="123" spans="1:29" ht="15.75" hidden="1" customHeight="1" x14ac:dyDescent="0.4">
      <c r="A123" s="219">
        <f t="shared" si="28"/>
        <v>33</v>
      </c>
      <c r="B123" s="237">
        <f>+Partici!L67</f>
        <v>0</v>
      </c>
      <c r="C123" s="234">
        <f>SUM(D124:AB124)</f>
        <v>0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56"/>
      <c r="Y123" s="56"/>
      <c r="Z123" s="56"/>
      <c r="AA123" s="56"/>
      <c r="AB123" s="56"/>
      <c r="AC123" s="223">
        <f>SUM(D124:AB124)</f>
        <v>0</v>
      </c>
    </row>
    <row r="124" spans="1:29" ht="15.75" hidden="1" customHeight="1" x14ac:dyDescent="0.4">
      <c r="A124" s="220"/>
      <c r="B124" s="237"/>
      <c r="C124" s="235"/>
      <c r="D124" s="143">
        <f t="shared" ref="D124:AA124" si="51">IF(IFERROR(IF(VLOOKUP(D123,D$145:D$149,1,0)&gt;=1,D$144,0),D123)=D$129,D$133,IF(IFERROR(IF(VLOOKUP(D123,D$145:D$149,1,0)&gt;=1,D$144,0),D123)=D$135,D$138,IF(IFERROR(IF(VLOOKUP(D123,D$145:D$149,1,0)&gt;=1,D$144,0),D123)=D$140,D$142,0)))</f>
        <v>0</v>
      </c>
      <c r="E124" s="143">
        <f t="shared" si="51"/>
        <v>0</v>
      </c>
      <c r="F124" s="143">
        <f t="shared" si="51"/>
        <v>0</v>
      </c>
      <c r="G124" s="143">
        <f t="shared" si="51"/>
        <v>0</v>
      </c>
      <c r="H124" s="143">
        <f t="shared" si="51"/>
        <v>0</v>
      </c>
      <c r="I124" s="143">
        <f t="shared" si="51"/>
        <v>0</v>
      </c>
      <c r="J124" s="143">
        <f t="shared" si="51"/>
        <v>0</v>
      </c>
      <c r="K124" s="143">
        <f t="shared" si="51"/>
        <v>0</v>
      </c>
      <c r="L124" s="143">
        <f t="shared" si="51"/>
        <v>0</v>
      </c>
      <c r="M124" s="143">
        <f t="shared" si="51"/>
        <v>0</v>
      </c>
      <c r="N124" s="143">
        <f t="shared" si="51"/>
        <v>0</v>
      </c>
      <c r="O124" s="143">
        <f t="shared" si="51"/>
        <v>0</v>
      </c>
      <c r="P124" s="143">
        <f t="shared" si="51"/>
        <v>0</v>
      </c>
      <c r="Q124" s="143">
        <f t="shared" si="51"/>
        <v>0</v>
      </c>
      <c r="R124" s="143">
        <f t="shared" si="51"/>
        <v>0</v>
      </c>
      <c r="S124" s="143">
        <f t="shared" si="51"/>
        <v>0</v>
      </c>
      <c r="T124" s="143">
        <f t="shared" si="51"/>
        <v>0</v>
      </c>
      <c r="U124" s="143">
        <f t="shared" si="51"/>
        <v>0</v>
      </c>
      <c r="V124" s="143">
        <f t="shared" si="51"/>
        <v>0</v>
      </c>
      <c r="W124" s="143">
        <f t="shared" si="51"/>
        <v>0</v>
      </c>
      <c r="X124" s="143">
        <f t="shared" si="51"/>
        <v>0</v>
      </c>
      <c r="Y124" s="143">
        <f t="shared" si="51"/>
        <v>0</v>
      </c>
      <c r="Z124" s="143">
        <f t="shared" si="51"/>
        <v>0</v>
      </c>
      <c r="AA124" s="143">
        <f t="shared" si="51"/>
        <v>0</v>
      </c>
      <c r="AB124" s="143">
        <f>IF(IFERROR(IF(VLOOKUP(AB123,AB$145:AB$149,1,0)&gt;=1,AB$144,0),AB123)=AB$129,AB$133,IF(IFERROR(IF(VLOOKUP(AB123,AB$145:AB$149,1,0)&gt;=1,AB$144,0),AB123)=AB$135,AB$138,IF(IFERROR(IF(VLOOKUP(AB123,AB$145:AB$149,1,0)&gt;=1,AB$144,0),AB123)=AB$140,AB$142,0)))</f>
        <v>0</v>
      </c>
      <c r="AC124" s="223"/>
    </row>
    <row r="125" spans="1:29" ht="15.75" hidden="1" customHeight="1" x14ac:dyDescent="0.4">
      <c r="A125" s="219">
        <f t="shared" si="28"/>
        <v>34</v>
      </c>
      <c r="B125" s="237">
        <f>+Partici!L68</f>
        <v>0</v>
      </c>
      <c r="C125" s="234">
        <f>SUM(D126:AB126)</f>
        <v>0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56"/>
      <c r="Y125" s="56"/>
      <c r="Z125" s="56"/>
      <c r="AA125" s="56"/>
      <c r="AB125" s="56"/>
      <c r="AC125" s="223">
        <f>SUM(D126:AB126)</f>
        <v>0</v>
      </c>
    </row>
    <row r="126" spans="1:29" ht="15.75" hidden="1" customHeight="1" x14ac:dyDescent="0.4">
      <c r="A126" s="220"/>
      <c r="B126" s="237"/>
      <c r="C126" s="235"/>
      <c r="D126" s="143">
        <f t="shared" ref="D126:AA126" si="52">IF(IFERROR(IF(VLOOKUP(D125,D$145:D$149,1,0)&gt;=1,D$144,0),D125)=D$129,D$133,IF(IFERROR(IF(VLOOKUP(D125,D$145:D$149,1,0)&gt;=1,D$144,0),D125)=D$135,D$138,IF(IFERROR(IF(VLOOKUP(D125,D$145:D$149,1,0)&gt;=1,D$144,0),D125)=D$140,D$142,0)))</f>
        <v>0</v>
      </c>
      <c r="E126" s="143">
        <f t="shared" si="52"/>
        <v>0</v>
      </c>
      <c r="F126" s="143">
        <f t="shared" si="52"/>
        <v>0</v>
      </c>
      <c r="G126" s="143">
        <f t="shared" si="52"/>
        <v>0</v>
      </c>
      <c r="H126" s="143">
        <f t="shared" si="52"/>
        <v>0</v>
      </c>
      <c r="I126" s="143">
        <f t="shared" si="52"/>
        <v>0</v>
      </c>
      <c r="J126" s="143">
        <f t="shared" si="52"/>
        <v>0</v>
      </c>
      <c r="K126" s="143">
        <f t="shared" si="52"/>
        <v>0</v>
      </c>
      <c r="L126" s="143">
        <f t="shared" si="52"/>
        <v>0</v>
      </c>
      <c r="M126" s="143">
        <f t="shared" si="52"/>
        <v>0</v>
      </c>
      <c r="N126" s="143">
        <f t="shared" si="52"/>
        <v>0</v>
      </c>
      <c r="O126" s="143">
        <f t="shared" si="52"/>
        <v>0</v>
      </c>
      <c r="P126" s="143">
        <f t="shared" si="52"/>
        <v>0</v>
      </c>
      <c r="Q126" s="143">
        <f t="shared" si="52"/>
        <v>0</v>
      </c>
      <c r="R126" s="143">
        <f t="shared" si="52"/>
        <v>0</v>
      </c>
      <c r="S126" s="143">
        <f t="shared" si="52"/>
        <v>0</v>
      </c>
      <c r="T126" s="143">
        <f t="shared" si="52"/>
        <v>0</v>
      </c>
      <c r="U126" s="143">
        <f t="shared" si="52"/>
        <v>0</v>
      </c>
      <c r="V126" s="143">
        <f t="shared" si="52"/>
        <v>0</v>
      </c>
      <c r="W126" s="143">
        <f t="shared" si="52"/>
        <v>0</v>
      </c>
      <c r="X126" s="143">
        <f t="shared" si="52"/>
        <v>0</v>
      </c>
      <c r="Y126" s="143">
        <f t="shared" si="52"/>
        <v>0</v>
      </c>
      <c r="Z126" s="143">
        <f t="shared" si="52"/>
        <v>0</v>
      </c>
      <c r="AA126" s="143">
        <f t="shared" si="52"/>
        <v>0</v>
      </c>
      <c r="AB126" s="143">
        <f>IF(IFERROR(IF(VLOOKUP(AB125,AB$145:AB$149,1,0)&gt;=1,AB$144,0),AB125)=AB$129,AB$133,IF(IFERROR(IF(VLOOKUP(AB125,AB$145:AB$149,1,0)&gt;=1,AB$144,0),AB125)=AB$135,AB$138,IF(IFERROR(IF(VLOOKUP(AB125,AB$145:AB$149,1,0)&gt;=1,AB$144,0),AB125)=AB$140,AB$142,0)))</f>
        <v>0</v>
      </c>
      <c r="AC126" s="223"/>
    </row>
    <row r="127" spans="1:29" ht="13.5" thickBot="1" x14ac:dyDescent="0.45">
      <c r="A127" s="3"/>
    </row>
    <row r="128" spans="1:29" ht="19.899999999999999" thickBot="1" x14ac:dyDescent="0.65">
      <c r="A128" s="3"/>
      <c r="C128" s="112" t="s">
        <v>80</v>
      </c>
      <c r="D128" s="113">
        <v>1</v>
      </c>
      <c r="E128" s="113">
        <v>2</v>
      </c>
      <c r="F128" s="113">
        <v>3</v>
      </c>
      <c r="G128" s="113">
        <v>4</v>
      </c>
      <c r="H128" s="113">
        <v>5</v>
      </c>
      <c r="I128" s="113">
        <v>6</v>
      </c>
      <c r="J128" s="113">
        <v>7</v>
      </c>
      <c r="K128" s="113">
        <v>8</v>
      </c>
      <c r="L128" s="113">
        <v>9</v>
      </c>
      <c r="M128" s="113">
        <v>10</v>
      </c>
      <c r="N128" s="113">
        <v>11</v>
      </c>
      <c r="O128" s="113">
        <v>12</v>
      </c>
      <c r="P128" s="113">
        <v>13</v>
      </c>
      <c r="Q128" s="113">
        <v>14</v>
      </c>
      <c r="R128" s="113">
        <v>15</v>
      </c>
      <c r="S128" s="113">
        <v>16</v>
      </c>
      <c r="T128" s="113">
        <v>17</v>
      </c>
      <c r="U128" s="113">
        <v>18</v>
      </c>
      <c r="V128" s="113">
        <v>19</v>
      </c>
      <c r="W128" s="113">
        <v>20</v>
      </c>
      <c r="X128" s="113">
        <v>21</v>
      </c>
    </row>
    <row r="129" spans="1:24" ht="19.5" x14ac:dyDescent="0.6">
      <c r="A129" s="3"/>
      <c r="C129" s="114" t="s">
        <v>81</v>
      </c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6"/>
    </row>
    <row r="130" spans="1:24" ht="19.5" x14ac:dyDescent="0.6">
      <c r="A130" s="3"/>
      <c r="C130" s="117" t="s">
        <v>82</v>
      </c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18"/>
    </row>
    <row r="131" spans="1:24" ht="19.5" x14ac:dyDescent="0.6">
      <c r="A131" s="3"/>
      <c r="C131" s="117" t="s">
        <v>83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</row>
    <row r="132" spans="1:24" ht="19.5" x14ac:dyDescent="0.6">
      <c r="A132" s="3"/>
      <c r="C132" s="117" t="s">
        <v>84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</row>
    <row r="133" spans="1:24" ht="19.899999999999999" thickBot="1" x14ac:dyDescent="0.65">
      <c r="A133" s="3"/>
      <c r="C133" s="119" t="s">
        <v>85</v>
      </c>
      <c r="D133" s="120">
        <f t="shared" ref="D133:R133" si="53">+SUM(D130:D132)</f>
        <v>0</v>
      </c>
      <c r="E133" s="120">
        <f t="shared" si="53"/>
        <v>0</v>
      </c>
      <c r="F133" s="120">
        <f t="shared" si="53"/>
        <v>0</v>
      </c>
      <c r="G133" s="120">
        <f t="shared" si="53"/>
        <v>0</v>
      </c>
      <c r="H133" s="120">
        <f t="shared" si="53"/>
        <v>0</v>
      </c>
      <c r="I133" s="120">
        <f t="shared" si="53"/>
        <v>0</v>
      </c>
      <c r="J133" s="120">
        <f t="shared" si="53"/>
        <v>0</v>
      </c>
      <c r="K133" s="120">
        <f t="shared" si="53"/>
        <v>0</v>
      </c>
      <c r="L133" s="120">
        <f t="shared" si="53"/>
        <v>0</v>
      </c>
      <c r="M133" s="120">
        <f t="shared" si="53"/>
        <v>0</v>
      </c>
      <c r="N133" s="120">
        <f t="shared" si="53"/>
        <v>0</v>
      </c>
      <c r="O133" s="120">
        <f t="shared" si="53"/>
        <v>0</v>
      </c>
      <c r="P133" s="120">
        <f t="shared" si="53"/>
        <v>0</v>
      </c>
      <c r="Q133" s="120">
        <f t="shared" si="53"/>
        <v>0</v>
      </c>
      <c r="R133" s="120">
        <f t="shared" si="53"/>
        <v>0</v>
      </c>
      <c r="S133" s="120">
        <f t="shared" ref="S133:X133" si="54">+SUM(S130:S132)</f>
        <v>0</v>
      </c>
      <c r="T133" s="120">
        <f t="shared" si="54"/>
        <v>0</v>
      </c>
      <c r="U133" s="120">
        <f t="shared" si="54"/>
        <v>0</v>
      </c>
      <c r="V133" s="120">
        <f t="shared" si="54"/>
        <v>0</v>
      </c>
      <c r="W133" s="120">
        <f t="shared" si="54"/>
        <v>0</v>
      </c>
      <c r="X133" s="132">
        <f t="shared" si="54"/>
        <v>0</v>
      </c>
    </row>
    <row r="134" spans="1:24" ht="19.899999999999999" thickBot="1" x14ac:dyDescent="0.65">
      <c r="A134" s="3"/>
      <c r="C134" s="123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3"/>
    </row>
    <row r="135" spans="1:24" ht="19.5" x14ac:dyDescent="0.6">
      <c r="A135" s="3"/>
      <c r="C135" s="125" t="s">
        <v>86</v>
      </c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6"/>
    </row>
    <row r="136" spans="1:24" ht="19.5" x14ac:dyDescent="0.6">
      <c r="A136" s="3"/>
      <c r="C136" s="117" t="s">
        <v>83</v>
      </c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18"/>
    </row>
    <row r="137" spans="1:24" ht="19.5" x14ac:dyDescent="0.6">
      <c r="A137" s="3"/>
      <c r="C137" s="117" t="s">
        <v>84</v>
      </c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18"/>
    </row>
    <row r="138" spans="1:24" ht="19.899999999999999" thickBot="1" x14ac:dyDescent="0.65">
      <c r="A138" s="3"/>
      <c r="C138" s="119" t="s">
        <v>87</v>
      </c>
      <c r="D138" s="120">
        <f t="shared" ref="D138:X138" si="55">+SUM(D136:D137)</f>
        <v>0</v>
      </c>
      <c r="E138" s="120">
        <f t="shared" si="55"/>
        <v>0</v>
      </c>
      <c r="F138" s="120">
        <f t="shared" si="55"/>
        <v>0</v>
      </c>
      <c r="G138" s="120">
        <f t="shared" si="55"/>
        <v>0</v>
      </c>
      <c r="H138" s="120">
        <f t="shared" si="55"/>
        <v>0</v>
      </c>
      <c r="I138" s="120">
        <f t="shared" si="55"/>
        <v>0</v>
      </c>
      <c r="J138" s="120">
        <f t="shared" si="55"/>
        <v>0</v>
      </c>
      <c r="K138" s="120">
        <f t="shared" si="55"/>
        <v>0</v>
      </c>
      <c r="L138" s="120">
        <f t="shared" si="55"/>
        <v>0</v>
      </c>
      <c r="M138" s="120">
        <f t="shared" si="55"/>
        <v>0</v>
      </c>
      <c r="N138" s="120">
        <f t="shared" si="55"/>
        <v>0</v>
      </c>
      <c r="O138" s="120">
        <f t="shared" si="55"/>
        <v>0</v>
      </c>
      <c r="P138" s="120">
        <f t="shared" si="55"/>
        <v>0</v>
      </c>
      <c r="Q138" s="120">
        <f t="shared" si="55"/>
        <v>0</v>
      </c>
      <c r="R138" s="120">
        <f t="shared" si="55"/>
        <v>0</v>
      </c>
      <c r="S138" s="120">
        <f t="shared" si="55"/>
        <v>0</v>
      </c>
      <c r="T138" s="120">
        <f t="shared" si="55"/>
        <v>0</v>
      </c>
      <c r="U138" s="120">
        <f t="shared" si="55"/>
        <v>0</v>
      </c>
      <c r="V138" s="120">
        <f t="shared" si="55"/>
        <v>0</v>
      </c>
      <c r="W138" s="120">
        <f t="shared" si="55"/>
        <v>0</v>
      </c>
      <c r="X138" s="132">
        <f t="shared" si="55"/>
        <v>0</v>
      </c>
    </row>
    <row r="139" spans="1:24" ht="19.899999999999999" thickBot="1" x14ac:dyDescent="0.65">
      <c r="A139" s="3"/>
      <c r="C139" s="123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3"/>
    </row>
    <row r="140" spans="1:24" ht="19.5" x14ac:dyDescent="0.6">
      <c r="A140" s="3"/>
      <c r="C140" s="125" t="s">
        <v>88</v>
      </c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6"/>
    </row>
    <row r="141" spans="1:24" ht="19.5" x14ac:dyDescent="0.6">
      <c r="A141" s="3"/>
      <c r="C141" s="117" t="s">
        <v>84</v>
      </c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18"/>
    </row>
    <row r="142" spans="1:24" ht="19.899999999999999" thickBot="1" x14ac:dyDescent="0.65">
      <c r="A142" s="3"/>
      <c r="C142" s="119" t="s">
        <v>89</v>
      </c>
      <c r="D142" s="120">
        <f t="shared" ref="D142:R142" si="56">+SUM(D141)</f>
        <v>0</v>
      </c>
      <c r="E142" s="120">
        <f t="shared" si="56"/>
        <v>0</v>
      </c>
      <c r="F142" s="120">
        <f t="shared" si="56"/>
        <v>0</v>
      </c>
      <c r="G142" s="120">
        <f t="shared" si="56"/>
        <v>0</v>
      </c>
      <c r="H142" s="120">
        <f t="shared" si="56"/>
        <v>0</v>
      </c>
      <c r="I142" s="120">
        <f t="shared" si="56"/>
        <v>0</v>
      </c>
      <c r="J142" s="120">
        <f t="shared" si="56"/>
        <v>0</v>
      </c>
      <c r="K142" s="120">
        <f t="shared" si="56"/>
        <v>0</v>
      </c>
      <c r="L142" s="120">
        <f t="shared" si="56"/>
        <v>0</v>
      </c>
      <c r="M142" s="120">
        <f t="shared" si="56"/>
        <v>0</v>
      </c>
      <c r="N142" s="120">
        <f t="shared" si="56"/>
        <v>0</v>
      </c>
      <c r="O142" s="120">
        <f t="shared" si="56"/>
        <v>0</v>
      </c>
      <c r="P142" s="120">
        <f t="shared" si="56"/>
        <v>0</v>
      </c>
      <c r="Q142" s="120">
        <f t="shared" si="56"/>
        <v>0</v>
      </c>
      <c r="R142" s="120">
        <f t="shared" si="56"/>
        <v>0</v>
      </c>
      <c r="S142" s="120">
        <f t="shared" ref="S142:X142" si="57">+SUM(S141)</f>
        <v>0</v>
      </c>
      <c r="T142" s="120">
        <f t="shared" si="57"/>
        <v>0</v>
      </c>
      <c r="U142" s="120">
        <f t="shared" si="57"/>
        <v>0</v>
      </c>
      <c r="V142" s="120">
        <f t="shared" si="57"/>
        <v>0</v>
      </c>
      <c r="W142" s="120">
        <f t="shared" si="57"/>
        <v>0</v>
      </c>
      <c r="X142" s="132">
        <f t="shared" si="57"/>
        <v>0</v>
      </c>
    </row>
    <row r="143" spans="1:24" ht="19.899999999999999" thickBot="1" x14ac:dyDescent="0.65">
      <c r="A143" s="3"/>
      <c r="C143" s="123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3"/>
    </row>
    <row r="144" spans="1:24" ht="19.5" x14ac:dyDescent="0.6">
      <c r="A144" s="3"/>
      <c r="C144" s="127" t="s">
        <v>90</v>
      </c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6"/>
    </row>
    <row r="145" spans="1:24" ht="19.5" x14ac:dyDescent="0.6">
      <c r="A145" s="3"/>
      <c r="C145" s="128" t="s">
        <v>91</v>
      </c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18"/>
    </row>
    <row r="146" spans="1:24" ht="19.5" x14ac:dyDescent="0.6">
      <c r="A146" s="3"/>
      <c r="C146" s="128" t="s">
        <v>92</v>
      </c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18"/>
      <c r="R146" s="130"/>
      <c r="S146" s="118"/>
      <c r="T146" s="130"/>
      <c r="U146" s="130"/>
      <c r="V146" s="130"/>
      <c r="W146" s="130"/>
      <c r="X146" s="118"/>
    </row>
    <row r="147" spans="1:24" ht="19.5" x14ac:dyDescent="0.6">
      <c r="A147" s="3"/>
      <c r="C147" s="128" t="s">
        <v>93</v>
      </c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</row>
    <row r="148" spans="1:24" ht="19.5" x14ac:dyDescent="0.6">
      <c r="A148" s="3"/>
      <c r="C148" s="128" t="s">
        <v>94</v>
      </c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</row>
    <row r="149" spans="1:24" ht="19.5" x14ac:dyDescent="0.6">
      <c r="A149" s="3"/>
      <c r="C149" s="128" t="s">
        <v>95</v>
      </c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</row>
    <row r="150" spans="1:24" x14ac:dyDescent="0.4">
      <c r="A150" s="3"/>
    </row>
  </sheetData>
  <mergeCells count="234">
    <mergeCell ref="AC13:AC14"/>
    <mergeCell ref="A7:A8"/>
    <mergeCell ref="B7:B8"/>
    <mergeCell ref="C7:C8"/>
    <mergeCell ref="AC7:AC8"/>
    <mergeCell ref="A9:A10"/>
    <mergeCell ref="B9:B10"/>
    <mergeCell ref="C9:C10"/>
    <mergeCell ref="AC9:AC10"/>
    <mergeCell ref="A1:AB5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1:A12"/>
    <mergeCell ref="B11:B12"/>
    <mergeCell ref="C11:C12"/>
    <mergeCell ref="AC11:AC12"/>
    <mergeCell ref="A13:A14"/>
    <mergeCell ref="B13:B14"/>
    <mergeCell ref="C13:C1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59:A60"/>
    <mergeCell ref="B59:B60"/>
    <mergeCell ref="C59:C60"/>
    <mergeCell ref="AC59:AC60"/>
    <mergeCell ref="A61:A62"/>
    <mergeCell ref="B61:B62"/>
    <mergeCell ref="C61:C62"/>
    <mergeCell ref="AC61:AC62"/>
    <mergeCell ref="A55:AC57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</mergeCells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74" priority="1" operator="greaterThan">
      <formula>0</formula>
    </cfRule>
    <cfRule type="cellIs" dxfId="73" priority="2" operator="equal">
      <formula>2</formula>
    </cfRule>
    <cfRule type="cellIs" dxfId="72" priority="3" operator="equal">
      <formula>5</formula>
    </cfRule>
    <cfRule type="cellIs" dxfId="71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/>
  <dimension ref="A1:AC150"/>
  <sheetViews>
    <sheetView topLeftCell="A28" zoomScaleNormal="100" workbookViewId="0">
      <selection activeCell="D144" sqref="D144:AB147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4" width="7.86328125" style="2" bestFit="1" customWidth="1"/>
    <col min="5" max="5" width="7" style="2" bestFit="1" customWidth="1"/>
    <col min="6" max="7" width="7.86328125" style="2" bestFit="1" customWidth="1"/>
    <col min="8" max="8" width="6.3984375" style="2" bestFit="1" customWidth="1"/>
    <col min="9" max="9" width="5.59765625" style="2" bestFit="1" customWidth="1"/>
    <col min="10" max="10" width="7" style="2" bestFit="1" customWidth="1"/>
    <col min="11" max="11" width="6.3984375" style="2" bestFit="1" customWidth="1"/>
    <col min="12" max="12" width="7.86328125" style="2" bestFit="1" customWidth="1"/>
    <col min="13" max="13" width="7" style="2" bestFit="1" customWidth="1"/>
    <col min="14" max="16" width="6.3984375" style="2" bestFit="1" customWidth="1"/>
    <col min="17" max="17" width="7.86328125" style="2" bestFit="1" customWidth="1"/>
    <col min="18" max="18" width="7" style="2" bestFit="1" customWidth="1"/>
    <col min="19" max="19" width="7.86328125" style="2" bestFit="1" customWidth="1"/>
    <col min="20" max="20" width="7" style="2" bestFit="1" customWidth="1"/>
    <col min="21" max="22" width="7.86328125" style="2" bestFit="1" customWidth="1"/>
    <col min="23" max="23" width="7" style="2" bestFit="1" customWidth="1"/>
    <col min="24" max="24" width="6.3984375" style="2" bestFit="1" customWidth="1"/>
    <col min="25" max="25" width="7.86328125" style="2" bestFit="1" customWidth="1"/>
    <col min="26" max="27" width="6.3984375" style="2" bestFit="1" customWidth="1"/>
    <col min="28" max="28" width="7" style="2" bestFit="1" customWidth="1"/>
    <col min="29" max="16384" width="14.3984375" style="2"/>
  </cols>
  <sheetData>
    <row r="1" spans="1:29" s="1" customFormat="1" ht="13.15" customHeight="1" x14ac:dyDescent="0.7">
      <c r="A1" s="213" t="s">
        <v>111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ht="19.5" x14ac:dyDescent="0.4">
      <c r="A6" s="139" t="s">
        <v>0</v>
      </c>
      <c r="B6" s="139" t="s">
        <v>36</v>
      </c>
      <c r="C6" s="139" t="s">
        <v>78</v>
      </c>
      <c r="D6" s="139">
        <v>1</v>
      </c>
      <c r="E6" s="139">
        <v>2</v>
      </c>
      <c r="F6" s="139">
        <v>3</v>
      </c>
      <c r="G6" s="139">
        <v>4</v>
      </c>
      <c r="H6" s="139">
        <v>5</v>
      </c>
      <c r="I6" s="139">
        <v>6</v>
      </c>
      <c r="J6" s="139">
        <v>7</v>
      </c>
      <c r="K6" s="139">
        <v>8</v>
      </c>
      <c r="L6" s="139">
        <v>9</v>
      </c>
      <c r="M6" s="139">
        <v>10</v>
      </c>
      <c r="N6" s="139">
        <v>11</v>
      </c>
      <c r="O6" s="139">
        <v>12</v>
      </c>
      <c r="P6" s="139">
        <v>13</v>
      </c>
      <c r="Q6" s="139">
        <v>14</v>
      </c>
      <c r="R6" s="139">
        <v>15</v>
      </c>
      <c r="S6" s="139">
        <v>16</v>
      </c>
      <c r="T6" s="139">
        <v>17</v>
      </c>
      <c r="U6" s="139">
        <v>18</v>
      </c>
      <c r="V6" s="139">
        <v>19</v>
      </c>
      <c r="W6" s="139">
        <v>20</v>
      </c>
      <c r="X6" s="139">
        <v>21</v>
      </c>
      <c r="Y6" s="139">
        <v>22</v>
      </c>
      <c r="Z6" s="139">
        <v>23</v>
      </c>
      <c r="AA6" s="139">
        <v>24</v>
      </c>
      <c r="AB6" s="139">
        <v>25</v>
      </c>
      <c r="AC6" s="139" t="s">
        <v>78</v>
      </c>
    </row>
    <row r="7" spans="1:29" ht="16.5" customHeight="1" x14ac:dyDescent="0.4">
      <c r="A7" s="208">
        <v>1</v>
      </c>
      <c r="B7" s="209" t="str">
        <f>+Partici!B2</f>
        <v>CAMPEON DE CAMPEONES</v>
      </c>
      <c r="C7" s="238">
        <f>SUM(D8:AB8)</f>
        <v>0</v>
      </c>
      <c r="D7" s="133">
        <v>8</v>
      </c>
      <c r="E7" s="133">
        <v>1</v>
      </c>
      <c r="F7" s="133">
        <v>2</v>
      </c>
      <c r="G7" s="133">
        <v>4</v>
      </c>
      <c r="H7" s="133">
        <v>15</v>
      </c>
      <c r="I7" s="133">
        <v>3</v>
      </c>
      <c r="J7" s="133">
        <v>7</v>
      </c>
      <c r="K7" s="133">
        <v>13</v>
      </c>
      <c r="L7" s="133">
        <v>6</v>
      </c>
      <c r="M7" s="133">
        <v>2</v>
      </c>
      <c r="N7" s="133">
        <v>12</v>
      </c>
      <c r="O7" s="133">
        <v>5</v>
      </c>
      <c r="P7" s="133">
        <v>9</v>
      </c>
      <c r="Q7" s="133">
        <v>1</v>
      </c>
      <c r="R7" s="133">
        <v>1</v>
      </c>
      <c r="S7" s="133">
        <v>6</v>
      </c>
      <c r="T7" s="133">
        <v>3</v>
      </c>
      <c r="U7" s="133">
        <v>9</v>
      </c>
      <c r="V7" s="133">
        <v>14</v>
      </c>
      <c r="W7" s="133">
        <v>4</v>
      </c>
      <c r="X7" s="133">
        <v>11</v>
      </c>
      <c r="Y7" s="133">
        <v>12</v>
      </c>
      <c r="Z7" s="133">
        <v>13</v>
      </c>
      <c r="AA7" s="133">
        <v>14</v>
      </c>
      <c r="AB7" s="133">
        <v>4</v>
      </c>
      <c r="AC7" s="218">
        <f>SUM(D8:AB8)</f>
        <v>0</v>
      </c>
    </row>
    <row r="8" spans="1:29" ht="15.75" customHeight="1" x14ac:dyDescent="0.4">
      <c r="A8" s="208"/>
      <c r="B8" s="209"/>
      <c r="C8" s="239"/>
      <c r="D8" s="138">
        <f t="shared" ref="D8:AB22" si="0">IF(IFERROR(IF(VLOOKUP(D7,D$145:D$149,1,0)&gt;=1,D$144,0),D7)=D$129,D$133,IF(IFERROR(IF(VLOOKUP(D7,D$145:D$149,1,0)&gt;=1,D$144,0),D7)=D$135,D$138,IF(IFERROR(IF(VLOOKUP(D7,D$145:D$149,1,0)&gt;=1,D$144,0),D7)=D$140,D$142,0)))</f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138">
        <f t="shared" si="0"/>
        <v>0</v>
      </c>
      <c r="P8" s="138">
        <f t="shared" si="0"/>
        <v>0</v>
      </c>
      <c r="Q8" s="138">
        <f t="shared" si="0"/>
        <v>0</v>
      </c>
      <c r="R8" s="138">
        <f t="shared" si="0"/>
        <v>0</v>
      </c>
      <c r="S8" s="138">
        <f t="shared" si="0"/>
        <v>0</v>
      </c>
      <c r="T8" s="138">
        <f t="shared" si="0"/>
        <v>0</v>
      </c>
      <c r="U8" s="138">
        <f t="shared" si="0"/>
        <v>0</v>
      </c>
      <c r="V8" s="138">
        <f t="shared" si="0"/>
        <v>0</v>
      </c>
      <c r="W8" s="138">
        <f t="shared" si="0"/>
        <v>0</v>
      </c>
      <c r="X8" s="138">
        <f t="shared" si="0"/>
        <v>0</v>
      </c>
      <c r="Y8" s="138">
        <f t="shared" si="0"/>
        <v>0</v>
      </c>
      <c r="Z8" s="138">
        <f t="shared" si="0"/>
        <v>0</v>
      </c>
      <c r="AA8" s="138">
        <f t="shared" si="0"/>
        <v>0</v>
      </c>
      <c r="AB8" s="138">
        <f t="shared" si="0"/>
        <v>0</v>
      </c>
      <c r="AC8" s="218"/>
    </row>
    <row r="9" spans="1:29" ht="15" customHeight="1" x14ac:dyDescent="0.4">
      <c r="A9" s="208">
        <f>+A7+1</f>
        <v>2</v>
      </c>
      <c r="B9" s="209" t="str">
        <f>+Partici!B3</f>
        <v>FERNANDA</v>
      </c>
      <c r="C9" s="238">
        <f>SUM(D10:AB10)</f>
        <v>0</v>
      </c>
      <c r="D9" s="133">
        <v>15</v>
      </c>
      <c r="E9" s="133">
        <v>11</v>
      </c>
      <c r="F9" s="133">
        <v>7</v>
      </c>
      <c r="G9" s="133">
        <v>5</v>
      </c>
      <c r="H9" s="133">
        <v>3</v>
      </c>
      <c r="I9" s="133">
        <v>4</v>
      </c>
      <c r="J9" s="133">
        <v>13</v>
      </c>
      <c r="K9" s="133">
        <v>4</v>
      </c>
      <c r="L9" s="133">
        <v>4</v>
      </c>
      <c r="M9" s="133">
        <v>2</v>
      </c>
      <c r="N9" s="133">
        <v>8</v>
      </c>
      <c r="O9" s="133">
        <v>10</v>
      </c>
      <c r="P9" s="133">
        <v>14</v>
      </c>
      <c r="Q9" s="133">
        <v>14</v>
      </c>
      <c r="R9" s="133">
        <v>11</v>
      </c>
      <c r="S9" s="133">
        <v>7</v>
      </c>
      <c r="T9" s="133">
        <v>9</v>
      </c>
      <c r="U9" s="133">
        <v>8</v>
      </c>
      <c r="V9" s="133">
        <v>15</v>
      </c>
      <c r="W9" s="133">
        <v>9</v>
      </c>
      <c r="X9" s="133">
        <v>11</v>
      </c>
      <c r="Y9" s="133">
        <v>16</v>
      </c>
      <c r="Z9" s="133">
        <v>8</v>
      </c>
      <c r="AA9" s="133">
        <v>8</v>
      </c>
      <c r="AB9" s="133">
        <v>10</v>
      </c>
      <c r="AC9" s="218">
        <f>SUM(D10:AB10)</f>
        <v>0</v>
      </c>
    </row>
    <row r="10" spans="1:29" ht="15.75" customHeight="1" x14ac:dyDescent="0.4">
      <c r="A10" s="208"/>
      <c r="B10" s="209"/>
      <c r="C10" s="239"/>
      <c r="D10" s="138">
        <f t="shared" si="0"/>
        <v>0</v>
      </c>
      <c r="E10" s="138">
        <f t="shared" si="0"/>
        <v>0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  <c r="J10" s="138">
        <f t="shared" si="0"/>
        <v>0</v>
      </c>
      <c r="K10" s="138">
        <f t="shared" si="0"/>
        <v>0</v>
      </c>
      <c r="L10" s="138">
        <f t="shared" si="0"/>
        <v>0</v>
      </c>
      <c r="M10" s="138">
        <f t="shared" si="0"/>
        <v>0</v>
      </c>
      <c r="N10" s="138">
        <f t="shared" si="0"/>
        <v>0</v>
      </c>
      <c r="O10" s="138">
        <f t="shared" si="0"/>
        <v>0</v>
      </c>
      <c r="P10" s="138">
        <f t="shared" si="0"/>
        <v>0</v>
      </c>
      <c r="Q10" s="138">
        <f t="shared" si="0"/>
        <v>0</v>
      </c>
      <c r="R10" s="138">
        <f t="shared" si="0"/>
        <v>0</v>
      </c>
      <c r="S10" s="138">
        <f t="shared" si="0"/>
        <v>0</v>
      </c>
      <c r="T10" s="138">
        <f t="shared" si="0"/>
        <v>0</v>
      </c>
      <c r="U10" s="138">
        <f t="shared" si="0"/>
        <v>0</v>
      </c>
      <c r="V10" s="138">
        <f t="shared" si="0"/>
        <v>0</v>
      </c>
      <c r="W10" s="138">
        <f t="shared" si="0"/>
        <v>0</v>
      </c>
      <c r="X10" s="138">
        <f t="shared" si="0"/>
        <v>0</v>
      </c>
      <c r="Y10" s="138">
        <f t="shared" si="0"/>
        <v>0</v>
      </c>
      <c r="Z10" s="138">
        <f t="shared" si="0"/>
        <v>0</v>
      </c>
      <c r="AA10" s="138">
        <f t="shared" si="0"/>
        <v>0</v>
      </c>
      <c r="AB10" s="138">
        <f t="shared" si="0"/>
        <v>0</v>
      </c>
      <c r="AC10" s="218"/>
    </row>
    <row r="11" spans="1:29" ht="15" customHeight="1" x14ac:dyDescent="0.4">
      <c r="A11" s="208">
        <f>+A9+1</f>
        <v>3</v>
      </c>
      <c r="B11" s="209" t="str">
        <f>+Partici!B4</f>
        <v>TRINIDAD</v>
      </c>
      <c r="C11" s="238">
        <f>SUM(D12:AB12)</f>
        <v>0</v>
      </c>
      <c r="D11" s="133">
        <v>15</v>
      </c>
      <c r="E11" s="133">
        <v>1</v>
      </c>
      <c r="F11" s="133">
        <v>3</v>
      </c>
      <c r="G11" s="133">
        <v>2</v>
      </c>
      <c r="H11" s="133">
        <v>8</v>
      </c>
      <c r="I11" s="133">
        <v>1</v>
      </c>
      <c r="J11" s="133">
        <v>13</v>
      </c>
      <c r="K11" s="133">
        <v>6</v>
      </c>
      <c r="L11" s="133">
        <v>11</v>
      </c>
      <c r="M11" s="133">
        <v>7</v>
      </c>
      <c r="N11" s="133">
        <v>2</v>
      </c>
      <c r="O11" s="133">
        <v>6</v>
      </c>
      <c r="P11" s="133">
        <v>9</v>
      </c>
      <c r="Q11" s="133">
        <v>3</v>
      </c>
      <c r="R11" s="133">
        <v>2</v>
      </c>
      <c r="S11" s="133">
        <v>13</v>
      </c>
      <c r="T11" s="133">
        <v>4</v>
      </c>
      <c r="U11" s="133">
        <v>10</v>
      </c>
      <c r="V11" s="133">
        <v>9</v>
      </c>
      <c r="W11" s="133">
        <v>3</v>
      </c>
      <c r="X11" s="133">
        <v>7</v>
      </c>
      <c r="Y11" s="133">
        <v>2</v>
      </c>
      <c r="Z11" s="133">
        <v>6</v>
      </c>
      <c r="AA11" s="133">
        <v>3</v>
      </c>
      <c r="AB11" s="133">
        <v>7</v>
      </c>
      <c r="AC11" s="218">
        <f>SUM(D12:AB12)</f>
        <v>0</v>
      </c>
    </row>
    <row r="12" spans="1:29" ht="15.75" customHeight="1" x14ac:dyDescent="0.4">
      <c r="A12" s="208"/>
      <c r="B12" s="209"/>
      <c r="C12" s="239"/>
      <c r="D12" s="138">
        <f t="shared" si="0"/>
        <v>0</v>
      </c>
      <c r="E12" s="138">
        <f t="shared" si="0"/>
        <v>0</v>
      </c>
      <c r="F12" s="138">
        <f t="shared" si="0"/>
        <v>0</v>
      </c>
      <c r="G12" s="138">
        <f t="shared" si="0"/>
        <v>0</v>
      </c>
      <c r="H12" s="138">
        <f t="shared" si="0"/>
        <v>0</v>
      </c>
      <c r="I12" s="138">
        <f t="shared" si="0"/>
        <v>0</v>
      </c>
      <c r="J12" s="138">
        <f t="shared" si="0"/>
        <v>0</v>
      </c>
      <c r="K12" s="138">
        <f t="shared" si="0"/>
        <v>0</v>
      </c>
      <c r="L12" s="138">
        <f t="shared" si="0"/>
        <v>0</v>
      </c>
      <c r="M12" s="138">
        <f t="shared" si="0"/>
        <v>0</v>
      </c>
      <c r="N12" s="138">
        <f t="shared" si="0"/>
        <v>0</v>
      </c>
      <c r="O12" s="138">
        <f t="shared" si="0"/>
        <v>0</v>
      </c>
      <c r="P12" s="138">
        <f t="shared" si="0"/>
        <v>0</v>
      </c>
      <c r="Q12" s="138">
        <f t="shared" si="0"/>
        <v>0</v>
      </c>
      <c r="R12" s="138">
        <f t="shared" si="0"/>
        <v>0</v>
      </c>
      <c r="S12" s="138">
        <f t="shared" si="0"/>
        <v>0</v>
      </c>
      <c r="T12" s="138">
        <f t="shared" si="0"/>
        <v>0</v>
      </c>
      <c r="U12" s="138">
        <f t="shared" si="0"/>
        <v>0</v>
      </c>
      <c r="V12" s="138">
        <f t="shared" si="0"/>
        <v>0</v>
      </c>
      <c r="W12" s="138">
        <f t="shared" si="0"/>
        <v>0</v>
      </c>
      <c r="X12" s="138">
        <f t="shared" si="0"/>
        <v>0</v>
      </c>
      <c r="Y12" s="138">
        <f t="shared" si="0"/>
        <v>0</v>
      </c>
      <c r="Z12" s="138">
        <f t="shared" si="0"/>
        <v>0</v>
      </c>
      <c r="AA12" s="138">
        <f t="shared" si="0"/>
        <v>0</v>
      </c>
      <c r="AB12" s="138">
        <f t="shared" si="0"/>
        <v>0</v>
      </c>
      <c r="AC12" s="218"/>
    </row>
    <row r="13" spans="1:29" ht="15" customHeight="1" x14ac:dyDescent="0.4">
      <c r="A13" s="208">
        <f>+A11+1</f>
        <v>4</v>
      </c>
      <c r="B13" s="209" t="str">
        <f>+Partici!B5</f>
        <v>OVAYORK</v>
      </c>
      <c r="C13" s="238">
        <f>SUM(D14:AB14)</f>
        <v>0</v>
      </c>
      <c r="D13" s="133">
        <v>8</v>
      </c>
      <c r="E13" s="133">
        <v>7</v>
      </c>
      <c r="F13" s="133">
        <v>1</v>
      </c>
      <c r="G13" s="133">
        <v>3</v>
      </c>
      <c r="H13" s="133">
        <v>3</v>
      </c>
      <c r="I13" s="133">
        <v>2</v>
      </c>
      <c r="J13" s="133">
        <v>13</v>
      </c>
      <c r="K13" s="133">
        <v>4</v>
      </c>
      <c r="L13" s="133">
        <v>5</v>
      </c>
      <c r="M13" s="133">
        <v>4</v>
      </c>
      <c r="N13" s="133">
        <v>12</v>
      </c>
      <c r="O13" s="133">
        <v>10</v>
      </c>
      <c r="P13" s="133">
        <v>5</v>
      </c>
      <c r="Q13" s="133">
        <v>1</v>
      </c>
      <c r="R13" s="133">
        <v>3</v>
      </c>
      <c r="S13" s="133">
        <v>10</v>
      </c>
      <c r="T13" s="133">
        <v>3</v>
      </c>
      <c r="U13" s="133">
        <v>9</v>
      </c>
      <c r="V13" s="133">
        <v>2</v>
      </c>
      <c r="W13" s="133">
        <v>9</v>
      </c>
      <c r="X13" s="133">
        <v>3</v>
      </c>
      <c r="Y13" s="133">
        <v>8</v>
      </c>
      <c r="Z13" s="133">
        <v>13</v>
      </c>
      <c r="AA13" s="133">
        <v>5</v>
      </c>
      <c r="AB13" s="133">
        <v>1</v>
      </c>
      <c r="AC13" s="218">
        <f>SUM(D14:AB14)</f>
        <v>0</v>
      </c>
    </row>
    <row r="14" spans="1:29" ht="15.75" customHeight="1" x14ac:dyDescent="0.4">
      <c r="A14" s="208"/>
      <c r="B14" s="209"/>
      <c r="C14" s="239"/>
      <c r="D14" s="138">
        <f t="shared" si="0"/>
        <v>0</v>
      </c>
      <c r="E14" s="138">
        <f t="shared" si="0"/>
        <v>0</v>
      </c>
      <c r="F14" s="138">
        <f t="shared" si="0"/>
        <v>0</v>
      </c>
      <c r="G14" s="138">
        <f t="shared" si="0"/>
        <v>0</v>
      </c>
      <c r="H14" s="138">
        <f t="shared" si="0"/>
        <v>0</v>
      </c>
      <c r="I14" s="138">
        <f t="shared" si="0"/>
        <v>0</v>
      </c>
      <c r="J14" s="138">
        <f t="shared" si="0"/>
        <v>0</v>
      </c>
      <c r="K14" s="138">
        <f t="shared" si="0"/>
        <v>0</v>
      </c>
      <c r="L14" s="138">
        <f t="shared" si="0"/>
        <v>0</v>
      </c>
      <c r="M14" s="138">
        <f t="shared" si="0"/>
        <v>0</v>
      </c>
      <c r="N14" s="138">
        <f t="shared" si="0"/>
        <v>0</v>
      </c>
      <c r="O14" s="138">
        <f t="shared" si="0"/>
        <v>0</v>
      </c>
      <c r="P14" s="138">
        <f t="shared" si="0"/>
        <v>0</v>
      </c>
      <c r="Q14" s="138">
        <f t="shared" si="0"/>
        <v>0</v>
      </c>
      <c r="R14" s="138">
        <f t="shared" si="0"/>
        <v>0</v>
      </c>
      <c r="S14" s="138">
        <f t="shared" si="0"/>
        <v>0</v>
      </c>
      <c r="T14" s="138">
        <f t="shared" si="0"/>
        <v>0</v>
      </c>
      <c r="U14" s="138">
        <f t="shared" si="0"/>
        <v>0</v>
      </c>
      <c r="V14" s="138">
        <f t="shared" si="0"/>
        <v>0</v>
      </c>
      <c r="W14" s="138">
        <f t="shared" si="0"/>
        <v>0</v>
      </c>
      <c r="X14" s="138">
        <f t="shared" si="0"/>
        <v>0</v>
      </c>
      <c r="Y14" s="138">
        <f t="shared" si="0"/>
        <v>0</v>
      </c>
      <c r="Z14" s="138">
        <f t="shared" si="0"/>
        <v>0</v>
      </c>
      <c r="AA14" s="138">
        <f t="shared" si="0"/>
        <v>0</v>
      </c>
      <c r="AB14" s="138">
        <f t="shared" si="0"/>
        <v>0</v>
      </c>
      <c r="AC14" s="218"/>
    </row>
    <row r="15" spans="1:29" ht="15" customHeight="1" x14ac:dyDescent="0.4">
      <c r="A15" s="208">
        <f>+A13+1</f>
        <v>5</v>
      </c>
      <c r="B15" s="209" t="str">
        <f>+Partici!B6</f>
        <v>SALVAYORK</v>
      </c>
      <c r="C15" s="238">
        <f>SUM(D16:AB16)</f>
        <v>0</v>
      </c>
      <c r="D15" s="133">
        <v>12</v>
      </c>
      <c r="E15" s="133">
        <v>11</v>
      </c>
      <c r="F15" s="133">
        <v>9</v>
      </c>
      <c r="G15" s="133">
        <v>2</v>
      </c>
      <c r="H15" s="133">
        <v>3</v>
      </c>
      <c r="I15" s="133">
        <v>2</v>
      </c>
      <c r="J15" s="133">
        <v>9</v>
      </c>
      <c r="K15" s="133">
        <v>2</v>
      </c>
      <c r="L15" s="133">
        <v>6</v>
      </c>
      <c r="M15" s="133">
        <v>5</v>
      </c>
      <c r="N15" s="133">
        <v>12</v>
      </c>
      <c r="O15" s="133">
        <v>10</v>
      </c>
      <c r="P15" s="133">
        <v>9</v>
      </c>
      <c r="Q15" s="133">
        <v>2</v>
      </c>
      <c r="R15" s="133">
        <v>9</v>
      </c>
      <c r="S15" s="133">
        <v>13</v>
      </c>
      <c r="T15" s="133">
        <v>12</v>
      </c>
      <c r="U15" s="133">
        <v>11</v>
      </c>
      <c r="V15" s="133">
        <v>16</v>
      </c>
      <c r="W15" s="133">
        <v>7</v>
      </c>
      <c r="X15" s="133">
        <v>10</v>
      </c>
      <c r="Y15" s="133">
        <v>9</v>
      </c>
      <c r="Z15" s="133">
        <v>14</v>
      </c>
      <c r="AA15" s="133">
        <v>13</v>
      </c>
      <c r="AB15" s="133">
        <v>1</v>
      </c>
      <c r="AC15" s="218">
        <f>SUM(D16:AB16)</f>
        <v>0</v>
      </c>
    </row>
    <row r="16" spans="1:29" ht="15.75" customHeight="1" x14ac:dyDescent="0.4">
      <c r="A16" s="208"/>
      <c r="B16" s="209"/>
      <c r="C16" s="239"/>
      <c r="D16" s="138">
        <f t="shared" si="0"/>
        <v>0</v>
      </c>
      <c r="E16" s="138">
        <f t="shared" si="0"/>
        <v>0</v>
      </c>
      <c r="F16" s="138">
        <f t="shared" si="0"/>
        <v>0</v>
      </c>
      <c r="G16" s="138">
        <f t="shared" si="0"/>
        <v>0</v>
      </c>
      <c r="H16" s="138">
        <f t="shared" si="0"/>
        <v>0</v>
      </c>
      <c r="I16" s="138">
        <f t="shared" si="0"/>
        <v>0</v>
      </c>
      <c r="J16" s="138">
        <f t="shared" si="0"/>
        <v>0</v>
      </c>
      <c r="K16" s="138">
        <f t="shared" si="0"/>
        <v>0</v>
      </c>
      <c r="L16" s="138">
        <f t="shared" si="0"/>
        <v>0</v>
      </c>
      <c r="M16" s="138">
        <f t="shared" si="0"/>
        <v>0</v>
      </c>
      <c r="N16" s="138">
        <f t="shared" si="0"/>
        <v>0</v>
      </c>
      <c r="O16" s="138">
        <f t="shared" si="0"/>
        <v>0</v>
      </c>
      <c r="P16" s="138">
        <f t="shared" si="0"/>
        <v>0</v>
      </c>
      <c r="Q16" s="138">
        <f t="shared" si="0"/>
        <v>0</v>
      </c>
      <c r="R16" s="138">
        <f t="shared" si="0"/>
        <v>0</v>
      </c>
      <c r="S16" s="138">
        <f t="shared" si="0"/>
        <v>0</v>
      </c>
      <c r="T16" s="138">
        <f t="shared" si="0"/>
        <v>0</v>
      </c>
      <c r="U16" s="138">
        <f t="shared" si="0"/>
        <v>0</v>
      </c>
      <c r="V16" s="138">
        <f t="shared" si="0"/>
        <v>0</v>
      </c>
      <c r="W16" s="138">
        <f t="shared" si="0"/>
        <v>0</v>
      </c>
      <c r="X16" s="138">
        <f t="shared" si="0"/>
        <v>0</v>
      </c>
      <c r="Y16" s="138">
        <f t="shared" si="0"/>
        <v>0</v>
      </c>
      <c r="Z16" s="138">
        <f t="shared" si="0"/>
        <v>0</v>
      </c>
      <c r="AA16" s="138">
        <f t="shared" si="0"/>
        <v>0</v>
      </c>
      <c r="AB16" s="138">
        <f t="shared" si="0"/>
        <v>0</v>
      </c>
      <c r="AC16" s="218"/>
    </row>
    <row r="17" spans="1:29" ht="15" customHeight="1" x14ac:dyDescent="0.4">
      <c r="A17" s="208">
        <f>+A15+1</f>
        <v>6</v>
      </c>
      <c r="B17" s="209" t="str">
        <f>+Partici!B7</f>
        <v>KING JORANTO</v>
      </c>
      <c r="C17" s="238">
        <f>SUM(D18:AB18)</f>
        <v>0</v>
      </c>
      <c r="D17" s="133">
        <v>12</v>
      </c>
      <c r="E17" s="133">
        <v>4</v>
      </c>
      <c r="F17" s="133">
        <v>2</v>
      </c>
      <c r="G17" s="133">
        <v>3</v>
      </c>
      <c r="H17" s="133">
        <v>1</v>
      </c>
      <c r="I17" s="133">
        <v>7</v>
      </c>
      <c r="J17" s="133">
        <v>14</v>
      </c>
      <c r="K17" s="133">
        <v>5</v>
      </c>
      <c r="L17" s="133">
        <v>9</v>
      </c>
      <c r="M17" s="133">
        <v>6</v>
      </c>
      <c r="N17" s="133">
        <v>1</v>
      </c>
      <c r="O17" s="133">
        <v>3</v>
      </c>
      <c r="P17" s="133">
        <v>7</v>
      </c>
      <c r="Q17" s="133">
        <v>5</v>
      </c>
      <c r="R17" s="133">
        <v>6</v>
      </c>
      <c r="S17" s="133">
        <v>9</v>
      </c>
      <c r="T17" s="133">
        <v>10</v>
      </c>
      <c r="U17" s="133">
        <v>1</v>
      </c>
      <c r="V17" s="133">
        <v>2</v>
      </c>
      <c r="W17" s="133">
        <v>7</v>
      </c>
      <c r="X17" s="133">
        <v>8</v>
      </c>
      <c r="Y17" s="133">
        <v>16</v>
      </c>
      <c r="Z17" s="133">
        <v>3</v>
      </c>
      <c r="AA17" s="133">
        <v>2</v>
      </c>
      <c r="AB17" s="133">
        <v>2</v>
      </c>
      <c r="AC17" s="218">
        <f>SUM(D18:AB18)</f>
        <v>0</v>
      </c>
    </row>
    <row r="18" spans="1:29" ht="15.75" customHeight="1" x14ac:dyDescent="0.4">
      <c r="A18" s="208"/>
      <c r="B18" s="209"/>
      <c r="C18" s="239"/>
      <c r="D18" s="138">
        <f t="shared" si="0"/>
        <v>0</v>
      </c>
      <c r="E18" s="138">
        <f t="shared" si="0"/>
        <v>0</v>
      </c>
      <c r="F18" s="138">
        <f t="shared" si="0"/>
        <v>0</v>
      </c>
      <c r="G18" s="138">
        <f t="shared" si="0"/>
        <v>0</v>
      </c>
      <c r="H18" s="138">
        <f t="shared" si="0"/>
        <v>0</v>
      </c>
      <c r="I18" s="138">
        <f t="shared" si="0"/>
        <v>0</v>
      </c>
      <c r="J18" s="138">
        <f t="shared" si="0"/>
        <v>0</v>
      </c>
      <c r="K18" s="138">
        <f t="shared" si="0"/>
        <v>0</v>
      </c>
      <c r="L18" s="138">
        <f t="shared" si="0"/>
        <v>0</v>
      </c>
      <c r="M18" s="138">
        <f t="shared" si="0"/>
        <v>0</v>
      </c>
      <c r="N18" s="138">
        <f t="shared" si="0"/>
        <v>0</v>
      </c>
      <c r="O18" s="138">
        <f t="shared" si="0"/>
        <v>0</v>
      </c>
      <c r="P18" s="138">
        <f t="shared" si="0"/>
        <v>0</v>
      </c>
      <c r="Q18" s="138">
        <f t="shared" si="0"/>
        <v>0</v>
      </c>
      <c r="R18" s="138">
        <f t="shared" si="0"/>
        <v>0</v>
      </c>
      <c r="S18" s="138">
        <f t="shared" si="0"/>
        <v>0</v>
      </c>
      <c r="T18" s="138">
        <f t="shared" si="0"/>
        <v>0</v>
      </c>
      <c r="U18" s="138">
        <f t="shared" si="0"/>
        <v>0</v>
      </c>
      <c r="V18" s="138">
        <f t="shared" si="0"/>
        <v>0</v>
      </c>
      <c r="W18" s="138">
        <f t="shared" si="0"/>
        <v>0</v>
      </c>
      <c r="X18" s="138">
        <f t="shared" si="0"/>
        <v>0</v>
      </c>
      <c r="Y18" s="138">
        <f t="shared" si="0"/>
        <v>0</v>
      </c>
      <c r="Z18" s="138">
        <f t="shared" si="0"/>
        <v>0</v>
      </c>
      <c r="AA18" s="138">
        <f t="shared" si="0"/>
        <v>0</v>
      </c>
      <c r="AB18" s="138">
        <f t="shared" si="0"/>
        <v>0</v>
      </c>
      <c r="AC18" s="218"/>
    </row>
    <row r="19" spans="1:29" ht="15" customHeight="1" x14ac:dyDescent="0.4">
      <c r="A19" s="208">
        <f>+A17+1</f>
        <v>7</v>
      </c>
      <c r="B19" s="209" t="str">
        <f>+Partici!B8</f>
        <v>TOCOCO</v>
      </c>
      <c r="C19" s="238">
        <f>SUM(D20:AB20)</f>
        <v>0</v>
      </c>
      <c r="D19" s="133">
        <v>11</v>
      </c>
      <c r="E19" s="133">
        <v>6</v>
      </c>
      <c r="F19" s="133">
        <v>2</v>
      </c>
      <c r="G19" s="133">
        <v>12</v>
      </c>
      <c r="H19" s="133">
        <v>13</v>
      </c>
      <c r="I19" s="133">
        <v>1</v>
      </c>
      <c r="J19" s="133">
        <v>12</v>
      </c>
      <c r="K19" s="133">
        <v>14</v>
      </c>
      <c r="L19" s="133">
        <v>4</v>
      </c>
      <c r="M19" s="133">
        <v>11</v>
      </c>
      <c r="N19" s="133">
        <v>13</v>
      </c>
      <c r="O19" s="133">
        <v>11</v>
      </c>
      <c r="P19" s="133">
        <v>5</v>
      </c>
      <c r="Q19" s="133">
        <v>13</v>
      </c>
      <c r="R19" s="133">
        <v>3</v>
      </c>
      <c r="S19" s="133">
        <v>12</v>
      </c>
      <c r="T19" s="133">
        <v>13</v>
      </c>
      <c r="U19" s="133">
        <v>10</v>
      </c>
      <c r="V19" s="133">
        <v>4</v>
      </c>
      <c r="W19" s="133">
        <v>10</v>
      </c>
      <c r="X19" s="133">
        <v>3</v>
      </c>
      <c r="Y19" s="133">
        <v>16</v>
      </c>
      <c r="Z19" s="133">
        <v>15</v>
      </c>
      <c r="AA19" s="133">
        <v>9</v>
      </c>
      <c r="AB19" s="133">
        <v>8</v>
      </c>
      <c r="AC19" s="218">
        <f>SUM(D20:AB20)</f>
        <v>0</v>
      </c>
    </row>
    <row r="20" spans="1:29" ht="15.75" customHeight="1" x14ac:dyDescent="0.4">
      <c r="A20" s="208"/>
      <c r="B20" s="209"/>
      <c r="C20" s="239"/>
      <c r="D20" s="138">
        <f t="shared" si="0"/>
        <v>0</v>
      </c>
      <c r="E20" s="138">
        <f t="shared" si="0"/>
        <v>0</v>
      </c>
      <c r="F20" s="138">
        <f t="shared" si="0"/>
        <v>0</v>
      </c>
      <c r="G20" s="138">
        <f t="shared" si="0"/>
        <v>0</v>
      </c>
      <c r="H20" s="138">
        <f t="shared" si="0"/>
        <v>0</v>
      </c>
      <c r="I20" s="138">
        <f t="shared" si="0"/>
        <v>0</v>
      </c>
      <c r="J20" s="138">
        <f t="shared" si="0"/>
        <v>0</v>
      </c>
      <c r="K20" s="138">
        <f t="shared" si="0"/>
        <v>0</v>
      </c>
      <c r="L20" s="138">
        <f t="shared" si="0"/>
        <v>0</v>
      </c>
      <c r="M20" s="138">
        <f t="shared" si="0"/>
        <v>0</v>
      </c>
      <c r="N20" s="138">
        <f t="shared" si="0"/>
        <v>0</v>
      </c>
      <c r="O20" s="138">
        <f t="shared" si="0"/>
        <v>0</v>
      </c>
      <c r="P20" s="138">
        <f t="shared" si="0"/>
        <v>0</v>
      </c>
      <c r="Q20" s="138">
        <f t="shared" si="0"/>
        <v>0</v>
      </c>
      <c r="R20" s="138">
        <f t="shared" si="0"/>
        <v>0</v>
      </c>
      <c r="S20" s="138">
        <f t="shared" si="0"/>
        <v>0</v>
      </c>
      <c r="T20" s="138">
        <f t="shared" si="0"/>
        <v>0</v>
      </c>
      <c r="U20" s="138">
        <f t="shared" si="0"/>
        <v>0</v>
      </c>
      <c r="V20" s="138">
        <f t="shared" si="0"/>
        <v>0</v>
      </c>
      <c r="W20" s="138">
        <f t="shared" si="0"/>
        <v>0</v>
      </c>
      <c r="X20" s="138">
        <f t="shared" si="0"/>
        <v>0</v>
      </c>
      <c r="Y20" s="138">
        <f t="shared" si="0"/>
        <v>0</v>
      </c>
      <c r="Z20" s="138">
        <f t="shared" si="0"/>
        <v>0</v>
      </c>
      <c r="AA20" s="138">
        <f t="shared" si="0"/>
        <v>0</v>
      </c>
      <c r="AB20" s="138">
        <f t="shared" si="0"/>
        <v>0</v>
      </c>
      <c r="AC20" s="218"/>
    </row>
    <row r="21" spans="1:29" ht="15" customHeight="1" x14ac:dyDescent="0.4">
      <c r="A21" s="208">
        <f>+A19+1</f>
        <v>8</v>
      </c>
      <c r="B21" s="209" t="str">
        <f>+Partici!B9</f>
        <v>AUMENTA MEDINA</v>
      </c>
      <c r="C21" s="238">
        <f>SUM(D22:AB22)</f>
        <v>0</v>
      </c>
      <c r="D21" s="133">
        <v>7</v>
      </c>
      <c r="E21" s="133">
        <v>14</v>
      </c>
      <c r="F21" s="133">
        <v>7</v>
      </c>
      <c r="G21" s="133">
        <v>13</v>
      </c>
      <c r="H21" s="133">
        <v>14</v>
      </c>
      <c r="I21" s="133">
        <v>4</v>
      </c>
      <c r="J21" s="133">
        <v>9</v>
      </c>
      <c r="K21" s="133">
        <v>2</v>
      </c>
      <c r="L21" s="133">
        <v>6</v>
      </c>
      <c r="M21" s="133">
        <v>5</v>
      </c>
      <c r="N21" s="133">
        <v>13</v>
      </c>
      <c r="O21" s="133">
        <v>12</v>
      </c>
      <c r="P21" s="133">
        <v>14</v>
      </c>
      <c r="Q21" s="133">
        <v>5</v>
      </c>
      <c r="R21" s="133">
        <v>2</v>
      </c>
      <c r="S21" s="133">
        <v>12</v>
      </c>
      <c r="T21" s="133">
        <v>6</v>
      </c>
      <c r="U21" s="133">
        <v>9</v>
      </c>
      <c r="V21" s="133">
        <v>11</v>
      </c>
      <c r="W21" s="133">
        <v>4</v>
      </c>
      <c r="X21" s="133">
        <v>2</v>
      </c>
      <c r="Y21" s="133">
        <v>5</v>
      </c>
      <c r="Z21" s="133">
        <v>10</v>
      </c>
      <c r="AA21" s="133">
        <v>3</v>
      </c>
      <c r="AB21" s="133">
        <v>10</v>
      </c>
      <c r="AC21" s="218">
        <f>SUM(D22:AB22)</f>
        <v>0</v>
      </c>
    </row>
    <row r="22" spans="1:29" ht="15.75" customHeight="1" x14ac:dyDescent="0.4">
      <c r="A22" s="208"/>
      <c r="B22" s="209"/>
      <c r="C22" s="239"/>
      <c r="D22" s="138">
        <f t="shared" si="0"/>
        <v>0</v>
      </c>
      <c r="E22" s="138">
        <f t="shared" si="0"/>
        <v>0</v>
      </c>
      <c r="F22" s="138">
        <f t="shared" si="0"/>
        <v>0</v>
      </c>
      <c r="G22" s="138">
        <f t="shared" si="0"/>
        <v>0</v>
      </c>
      <c r="H22" s="138">
        <f t="shared" si="0"/>
        <v>0</v>
      </c>
      <c r="I22" s="138">
        <f t="shared" si="0"/>
        <v>0</v>
      </c>
      <c r="J22" s="138">
        <f t="shared" si="0"/>
        <v>0</v>
      </c>
      <c r="K22" s="138">
        <f t="shared" si="0"/>
        <v>0</v>
      </c>
      <c r="L22" s="138">
        <f t="shared" si="0"/>
        <v>0</v>
      </c>
      <c r="M22" s="138">
        <f t="shared" si="0"/>
        <v>0</v>
      </c>
      <c r="N22" s="138">
        <f t="shared" si="0"/>
        <v>0</v>
      </c>
      <c r="O22" s="138">
        <f t="shared" si="0"/>
        <v>0</v>
      </c>
      <c r="P22" s="138">
        <f t="shared" si="0"/>
        <v>0</v>
      </c>
      <c r="Q22" s="138">
        <f t="shared" si="0"/>
        <v>0</v>
      </c>
      <c r="R22" s="138">
        <f t="shared" si="0"/>
        <v>0</v>
      </c>
      <c r="S22" s="138">
        <f t="shared" si="0"/>
        <v>0</v>
      </c>
      <c r="T22" s="138">
        <f t="shared" si="0"/>
        <v>0</v>
      </c>
      <c r="U22" s="138">
        <f t="shared" si="0"/>
        <v>0</v>
      </c>
      <c r="V22" s="138">
        <f t="shared" si="0"/>
        <v>0</v>
      </c>
      <c r="W22" s="138">
        <f t="shared" si="0"/>
        <v>0</v>
      </c>
      <c r="X22" s="138">
        <f t="shared" si="0"/>
        <v>0</v>
      </c>
      <c r="Y22" s="138">
        <f t="shared" si="0"/>
        <v>0</v>
      </c>
      <c r="Z22" s="138">
        <f t="shared" si="0"/>
        <v>0</v>
      </c>
      <c r="AA22" s="138">
        <f t="shared" si="0"/>
        <v>0</v>
      </c>
      <c r="AB22" s="138">
        <f t="shared" si="0"/>
        <v>0</v>
      </c>
      <c r="AC22" s="218"/>
    </row>
    <row r="23" spans="1:29" ht="15" customHeight="1" x14ac:dyDescent="0.4">
      <c r="A23" s="208">
        <f>+A21+1</f>
        <v>9</v>
      </c>
      <c r="B23" s="209" t="str">
        <f>+Partici!B10</f>
        <v>MAGICO MEDINA</v>
      </c>
      <c r="C23" s="238">
        <f>SUM(D24:AB24)</f>
        <v>0</v>
      </c>
      <c r="D23" s="133">
        <v>2</v>
      </c>
      <c r="E23" s="133">
        <v>13</v>
      </c>
      <c r="F23" s="133">
        <v>9</v>
      </c>
      <c r="G23" s="133">
        <v>3</v>
      </c>
      <c r="H23" s="133">
        <v>12</v>
      </c>
      <c r="I23" s="133">
        <v>4</v>
      </c>
      <c r="J23" s="133">
        <v>9</v>
      </c>
      <c r="K23" s="133">
        <v>4</v>
      </c>
      <c r="L23" s="133">
        <v>6</v>
      </c>
      <c r="M23" s="133">
        <v>7</v>
      </c>
      <c r="N23" s="133">
        <v>13</v>
      </c>
      <c r="O23" s="133">
        <v>4</v>
      </c>
      <c r="P23" s="133">
        <v>3</v>
      </c>
      <c r="Q23" s="133">
        <v>9</v>
      </c>
      <c r="R23" s="133">
        <v>5</v>
      </c>
      <c r="S23" s="133">
        <v>12</v>
      </c>
      <c r="T23" s="133">
        <v>15</v>
      </c>
      <c r="U23" s="133">
        <v>9</v>
      </c>
      <c r="V23" s="133">
        <v>5</v>
      </c>
      <c r="W23" s="133">
        <v>11</v>
      </c>
      <c r="X23" s="133">
        <v>5</v>
      </c>
      <c r="Y23" s="133">
        <v>1</v>
      </c>
      <c r="Z23" s="133">
        <v>13</v>
      </c>
      <c r="AA23" s="133">
        <v>4</v>
      </c>
      <c r="AB23" s="133">
        <v>5</v>
      </c>
      <c r="AC23" s="218">
        <f>SUM(D24:AB24)</f>
        <v>0</v>
      </c>
    </row>
    <row r="24" spans="1:29" ht="15.75" customHeight="1" x14ac:dyDescent="0.4">
      <c r="A24" s="208"/>
      <c r="B24" s="209"/>
      <c r="C24" s="239"/>
      <c r="D24" s="138">
        <f t="shared" ref="D24:AB24" si="1">IF(IFERROR(IF(VLOOKUP(D23,D$145:D$149,1,0)&gt;=1,D$144,0),D23)=D$129,D$133,IF(IFERROR(IF(VLOOKUP(D23,D$145:D$149,1,0)&gt;=1,D$144,0),D23)=D$135,D$138,IF(IFERROR(IF(VLOOKUP(D23,D$145:D$149,1,0)&gt;=1,D$144,0),D23)=D$140,D$142,0)))</f>
        <v>0</v>
      </c>
      <c r="E24" s="138">
        <f t="shared" si="1"/>
        <v>0</v>
      </c>
      <c r="F24" s="138">
        <f t="shared" si="1"/>
        <v>0</v>
      </c>
      <c r="G24" s="138">
        <f t="shared" si="1"/>
        <v>0</v>
      </c>
      <c r="H24" s="138">
        <f t="shared" si="1"/>
        <v>0</v>
      </c>
      <c r="I24" s="138">
        <f t="shared" si="1"/>
        <v>0</v>
      </c>
      <c r="J24" s="138">
        <f t="shared" si="1"/>
        <v>0</v>
      </c>
      <c r="K24" s="138">
        <f t="shared" si="1"/>
        <v>0</v>
      </c>
      <c r="L24" s="138">
        <f t="shared" si="1"/>
        <v>0</v>
      </c>
      <c r="M24" s="138">
        <f t="shared" si="1"/>
        <v>0</v>
      </c>
      <c r="N24" s="138">
        <f t="shared" si="1"/>
        <v>0</v>
      </c>
      <c r="O24" s="138">
        <f t="shared" si="1"/>
        <v>0</v>
      </c>
      <c r="P24" s="138">
        <f t="shared" si="1"/>
        <v>0</v>
      </c>
      <c r="Q24" s="138">
        <f t="shared" si="1"/>
        <v>0</v>
      </c>
      <c r="R24" s="138">
        <f t="shared" si="1"/>
        <v>0</v>
      </c>
      <c r="S24" s="138">
        <f t="shared" si="1"/>
        <v>0</v>
      </c>
      <c r="T24" s="138">
        <f t="shared" si="1"/>
        <v>0</v>
      </c>
      <c r="U24" s="138">
        <f t="shared" si="1"/>
        <v>0</v>
      </c>
      <c r="V24" s="138">
        <f t="shared" si="1"/>
        <v>0</v>
      </c>
      <c r="W24" s="138">
        <f t="shared" si="1"/>
        <v>0</v>
      </c>
      <c r="X24" s="138">
        <f t="shared" si="1"/>
        <v>0</v>
      </c>
      <c r="Y24" s="138">
        <f t="shared" si="1"/>
        <v>0</v>
      </c>
      <c r="Z24" s="138">
        <f t="shared" si="1"/>
        <v>0</v>
      </c>
      <c r="AA24" s="138">
        <f t="shared" si="1"/>
        <v>0</v>
      </c>
      <c r="AB24" s="138">
        <f t="shared" si="1"/>
        <v>0</v>
      </c>
      <c r="AC24" s="218"/>
    </row>
    <row r="25" spans="1:29" ht="15.75" customHeight="1" x14ac:dyDescent="0.4">
      <c r="A25" s="208">
        <f>+A23+1</f>
        <v>10</v>
      </c>
      <c r="B25" s="209" t="str">
        <f>+Partici!B11</f>
        <v>KOKE</v>
      </c>
      <c r="C25" s="238">
        <f>SUM(D26:AB26)</f>
        <v>0</v>
      </c>
      <c r="D25" s="133">
        <v>8</v>
      </c>
      <c r="E25" s="133">
        <v>2</v>
      </c>
      <c r="F25" s="133">
        <v>1</v>
      </c>
      <c r="G25" s="133">
        <v>10</v>
      </c>
      <c r="H25" s="133">
        <v>3</v>
      </c>
      <c r="I25" s="133">
        <v>4</v>
      </c>
      <c r="J25" s="133">
        <v>13</v>
      </c>
      <c r="K25" s="133">
        <v>6</v>
      </c>
      <c r="L25" s="133">
        <v>8</v>
      </c>
      <c r="M25" s="133">
        <v>7</v>
      </c>
      <c r="N25" s="133">
        <v>2</v>
      </c>
      <c r="O25" s="133">
        <v>1</v>
      </c>
      <c r="P25" s="133">
        <v>11</v>
      </c>
      <c r="Q25" s="133">
        <v>8</v>
      </c>
      <c r="R25" s="133">
        <v>7</v>
      </c>
      <c r="S25" s="133">
        <v>2</v>
      </c>
      <c r="T25" s="133">
        <v>7</v>
      </c>
      <c r="U25" s="133">
        <v>9</v>
      </c>
      <c r="V25" s="133">
        <v>12</v>
      </c>
      <c r="W25" s="133">
        <v>9</v>
      </c>
      <c r="X25" s="133">
        <v>4</v>
      </c>
      <c r="Y25" s="133">
        <v>16</v>
      </c>
      <c r="Z25" s="133">
        <v>4</v>
      </c>
      <c r="AA25" s="133">
        <v>6</v>
      </c>
      <c r="AB25" s="133">
        <v>10</v>
      </c>
      <c r="AC25" s="218">
        <f>SUM(D26:AB26)</f>
        <v>0</v>
      </c>
    </row>
    <row r="26" spans="1:29" ht="15.75" customHeight="1" x14ac:dyDescent="0.4">
      <c r="A26" s="208"/>
      <c r="B26" s="209"/>
      <c r="C26" s="239"/>
      <c r="D26" s="138">
        <f t="shared" ref="D26:AB26" si="2">IF(IFERROR(IF(VLOOKUP(D25,D$145:D$149,1,0)&gt;=1,D$144,0),D25)=D$129,D$133,IF(IFERROR(IF(VLOOKUP(D25,D$145:D$149,1,0)&gt;=1,D$144,0),D25)=D$135,D$138,IF(IFERROR(IF(VLOOKUP(D25,D$145:D$149,1,0)&gt;=1,D$144,0),D25)=D$140,D$142,0)))</f>
        <v>0</v>
      </c>
      <c r="E26" s="138">
        <f t="shared" si="2"/>
        <v>0</v>
      </c>
      <c r="F26" s="138">
        <f t="shared" si="2"/>
        <v>0</v>
      </c>
      <c r="G26" s="138">
        <f t="shared" si="2"/>
        <v>0</v>
      </c>
      <c r="H26" s="138">
        <f t="shared" si="2"/>
        <v>0</v>
      </c>
      <c r="I26" s="138">
        <f t="shared" si="2"/>
        <v>0</v>
      </c>
      <c r="J26" s="138">
        <f t="shared" si="2"/>
        <v>0</v>
      </c>
      <c r="K26" s="138">
        <f t="shared" si="2"/>
        <v>0</v>
      </c>
      <c r="L26" s="138">
        <f t="shared" si="2"/>
        <v>0</v>
      </c>
      <c r="M26" s="138">
        <f t="shared" si="2"/>
        <v>0</v>
      </c>
      <c r="N26" s="138">
        <f t="shared" si="2"/>
        <v>0</v>
      </c>
      <c r="O26" s="138">
        <f t="shared" si="2"/>
        <v>0</v>
      </c>
      <c r="P26" s="138">
        <f t="shared" si="2"/>
        <v>0</v>
      </c>
      <c r="Q26" s="138">
        <f t="shared" si="2"/>
        <v>0</v>
      </c>
      <c r="R26" s="138">
        <f t="shared" si="2"/>
        <v>0</v>
      </c>
      <c r="S26" s="138">
        <f t="shared" si="2"/>
        <v>0</v>
      </c>
      <c r="T26" s="138">
        <f t="shared" si="2"/>
        <v>0</v>
      </c>
      <c r="U26" s="138">
        <f t="shared" si="2"/>
        <v>0</v>
      </c>
      <c r="V26" s="138">
        <f t="shared" si="2"/>
        <v>0</v>
      </c>
      <c r="W26" s="138">
        <f t="shared" si="2"/>
        <v>0</v>
      </c>
      <c r="X26" s="138">
        <f t="shared" si="2"/>
        <v>0</v>
      </c>
      <c r="Y26" s="138">
        <f t="shared" si="2"/>
        <v>0</v>
      </c>
      <c r="Z26" s="138">
        <f t="shared" si="2"/>
        <v>0</v>
      </c>
      <c r="AA26" s="138">
        <f t="shared" si="2"/>
        <v>0</v>
      </c>
      <c r="AB26" s="138">
        <f t="shared" si="2"/>
        <v>0</v>
      </c>
      <c r="AC26" s="218"/>
    </row>
    <row r="27" spans="1:29" ht="15.75" customHeight="1" x14ac:dyDescent="0.4">
      <c r="A27" s="208">
        <f>+A25+1</f>
        <v>11</v>
      </c>
      <c r="B27" s="209" t="str">
        <f>+Partici!B12</f>
        <v>SERVIFRENOS</v>
      </c>
      <c r="C27" s="238">
        <f>SUM(D28:AB28)</f>
        <v>0</v>
      </c>
      <c r="D27" s="133">
        <v>14</v>
      </c>
      <c r="E27" s="133">
        <v>7</v>
      </c>
      <c r="F27" s="133">
        <v>4</v>
      </c>
      <c r="G27" s="133">
        <v>4</v>
      </c>
      <c r="H27" s="133">
        <v>8</v>
      </c>
      <c r="I27" s="133">
        <v>4</v>
      </c>
      <c r="J27" s="133">
        <v>5</v>
      </c>
      <c r="K27" s="133">
        <v>4</v>
      </c>
      <c r="L27" s="133">
        <v>8</v>
      </c>
      <c r="M27" s="133">
        <v>7</v>
      </c>
      <c r="N27" s="133">
        <v>13</v>
      </c>
      <c r="O27" s="133">
        <v>1</v>
      </c>
      <c r="P27" s="133">
        <v>7</v>
      </c>
      <c r="Q27" s="133">
        <v>9</v>
      </c>
      <c r="R27" s="133">
        <v>8</v>
      </c>
      <c r="S27" s="133">
        <v>10</v>
      </c>
      <c r="T27" s="133">
        <v>3</v>
      </c>
      <c r="U27" s="133">
        <v>4</v>
      </c>
      <c r="V27" s="133">
        <v>3</v>
      </c>
      <c r="W27" s="133">
        <v>6</v>
      </c>
      <c r="X27" s="133">
        <v>2</v>
      </c>
      <c r="Y27" s="133">
        <v>6</v>
      </c>
      <c r="Z27" s="133">
        <v>8</v>
      </c>
      <c r="AA27" s="133">
        <v>9</v>
      </c>
      <c r="AB27" s="133">
        <v>8</v>
      </c>
      <c r="AC27" s="218">
        <f>SUM(D28:AB28)</f>
        <v>0</v>
      </c>
    </row>
    <row r="28" spans="1:29" ht="15.75" customHeight="1" x14ac:dyDescent="0.4">
      <c r="A28" s="208"/>
      <c r="B28" s="209"/>
      <c r="C28" s="239"/>
      <c r="D28" s="138">
        <f t="shared" ref="D28:AB28" si="3">IF(IFERROR(IF(VLOOKUP(D27,D$145:D$149,1,0)&gt;=1,D$144,0),D27)=D$129,D$133,IF(IFERROR(IF(VLOOKUP(D27,D$145:D$149,1,0)&gt;=1,D$144,0),D27)=D$135,D$138,IF(IFERROR(IF(VLOOKUP(D27,D$145:D$149,1,0)&gt;=1,D$144,0),D27)=D$140,D$142,0)))</f>
        <v>0</v>
      </c>
      <c r="E28" s="138">
        <f t="shared" si="3"/>
        <v>0</v>
      </c>
      <c r="F28" s="138">
        <f t="shared" si="3"/>
        <v>0</v>
      </c>
      <c r="G28" s="138">
        <f t="shared" si="3"/>
        <v>0</v>
      </c>
      <c r="H28" s="138">
        <f t="shared" si="3"/>
        <v>0</v>
      </c>
      <c r="I28" s="138">
        <f t="shared" si="3"/>
        <v>0</v>
      </c>
      <c r="J28" s="138">
        <f t="shared" si="3"/>
        <v>0</v>
      </c>
      <c r="K28" s="138">
        <f t="shared" si="3"/>
        <v>0</v>
      </c>
      <c r="L28" s="138">
        <f t="shared" si="3"/>
        <v>0</v>
      </c>
      <c r="M28" s="138">
        <f t="shared" si="3"/>
        <v>0</v>
      </c>
      <c r="N28" s="138">
        <f t="shared" si="3"/>
        <v>0</v>
      </c>
      <c r="O28" s="138">
        <f t="shared" si="3"/>
        <v>0</v>
      </c>
      <c r="P28" s="138">
        <f t="shared" si="3"/>
        <v>0</v>
      </c>
      <c r="Q28" s="138">
        <f t="shared" si="3"/>
        <v>0</v>
      </c>
      <c r="R28" s="138">
        <f t="shared" si="3"/>
        <v>0</v>
      </c>
      <c r="S28" s="138">
        <f t="shared" si="3"/>
        <v>0</v>
      </c>
      <c r="T28" s="138">
        <f t="shared" si="3"/>
        <v>0</v>
      </c>
      <c r="U28" s="138">
        <f t="shared" si="3"/>
        <v>0</v>
      </c>
      <c r="V28" s="138">
        <f t="shared" si="3"/>
        <v>0</v>
      </c>
      <c r="W28" s="138">
        <f t="shared" si="3"/>
        <v>0</v>
      </c>
      <c r="X28" s="138">
        <f t="shared" si="3"/>
        <v>0</v>
      </c>
      <c r="Y28" s="138">
        <f t="shared" si="3"/>
        <v>0</v>
      </c>
      <c r="Z28" s="138">
        <f t="shared" si="3"/>
        <v>0</v>
      </c>
      <c r="AA28" s="138">
        <f t="shared" si="3"/>
        <v>0</v>
      </c>
      <c r="AB28" s="138">
        <f t="shared" si="3"/>
        <v>0</v>
      </c>
      <c r="AC28" s="218"/>
    </row>
    <row r="29" spans="1:29" ht="15.75" customHeight="1" x14ac:dyDescent="0.4">
      <c r="A29" s="208">
        <f>+A27+1</f>
        <v>12</v>
      </c>
      <c r="B29" s="209" t="str">
        <f>+Partici!B13</f>
        <v>ALF</v>
      </c>
      <c r="C29" s="238">
        <f>SUM(D30:AB30)</f>
        <v>0</v>
      </c>
      <c r="D29" s="133">
        <v>5</v>
      </c>
      <c r="E29" s="133">
        <v>9</v>
      </c>
      <c r="F29" s="133">
        <v>4</v>
      </c>
      <c r="G29" s="133">
        <v>2</v>
      </c>
      <c r="H29" s="133">
        <v>8</v>
      </c>
      <c r="I29" s="133">
        <v>4</v>
      </c>
      <c r="J29" s="133">
        <v>13</v>
      </c>
      <c r="K29" s="133">
        <v>2</v>
      </c>
      <c r="L29" s="133">
        <v>8</v>
      </c>
      <c r="M29" s="133">
        <v>7</v>
      </c>
      <c r="N29" s="133">
        <v>2</v>
      </c>
      <c r="O29" s="133">
        <v>7</v>
      </c>
      <c r="P29" s="133">
        <v>7</v>
      </c>
      <c r="Q29" s="133">
        <v>9</v>
      </c>
      <c r="R29" s="133">
        <v>8</v>
      </c>
      <c r="S29" s="133">
        <v>2</v>
      </c>
      <c r="T29" s="133">
        <v>10</v>
      </c>
      <c r="U29" s="133">
        <v>9</v>
      </c>
      <c r="V29" s="133">
        <v>3</v>
      </c>
      <c r="W29" s="133">
        <v>10</v>
      </c>
      <c r="X29" s="133">
        <v>4</v>
      </c>
      <c r="Y29" s="133">
        <v>10</v>
      </c>
      <c r="Z29" s="133">
        <v>13</v>
      </c>
      <c r="AA29" s="133">
        <v>14</v>
      </c>
      <c r="AB29" s="133">
        <v>9</v>
      </c>
      <c r="AC29" s="218">
        <f>SUM(D30:AB30)</f>
        <v>0</v>
      </c>
    </row>
    <row r="30" spans="1:29" ht="15.75" customHeight="1" x14ac:dyDescent="0.4">
      <c r="A30" s="208"/>
      <c r="B30" s="209"/>
      <c r="C30" s="239"/>
      <c r="D30" s="138">
        <f t="shared" ref="D30:AA30" si="4">IF(IFERROR(IF(VLOOKUP(D29,D$145:D$149,1,0)&gt;=1,D$144,0),D29)=D$129,D$133,IF(IFERROR(IF(VLOOKUP(D29,D$145:D$149,1,0)&gt;=1,D$144,0),D29)=D$135,D$138,IF(IFERROR(IF(VLOOKUP(D29,D$145:D$149,1,0)&gt;=1,D$144,0),D29)=D$140,D$142,0)))</f>
        <v>0</v>
      </c>
      <c r="E30" s="138">
        <f t="shared" si="4"/>
        <v>0</v>
      </c>
      <c r="F30" s="138">
        <f t="shared" si="4"/>
        <v>0</v>
      </c>
      <c r="G30" s="138">
        <f t="shared" si="4"/>
        <v>0</v>
      </c>
      <c r="H30" s="138">
        <f t="shared" si="4"/>
        <v>0</v>
      </c>
      <c r="I30" s="138">
        <f t="shared" si="4"/>
        <v>0</v>
      </c>
      <c r="J30" s="138">
        <f t="shared" si="4"/>
        <v>0</v>
      </c>
      <c r="K30" s="138">
        <f t="shared" si="4"/>
        <v>0</v>
      </c>
      <c r="L30" s="138">
        <f t="shared" si="4"/>
        <v>0</v>
      </c>
      <c r="M30" s="138">
        <f t="shared" si="4"/>
        <v>0</v>
      </c>
      <c r="N30" s="138">
        <f t="shared" si="4"/>
        <v>0</v>
      </c>
      <c r="O30" s="138">
        <f t="shared" si="4"/>
        <v>0</v>
      </c>
      <c r="P30" s="138">
        <f t="shared" si="4"/>
        <v>0</v>
      </c>
      <c r="Q30" s="138">
        <f t="shared" si="4"/>
        <v>0</v>
      </c>
      <c r="R30" s="138">
        <f t="shared" si="4"/>
        <v>0</v>
      </c>
      <c r="S30" s="138">
        <f t="shared" si="4"/>
        <v>0</v>
      </c>
      <c r="T30" s="138">
        <f t="shared" si="4"/>
        <v>0</v>
      </c>
      <c r="U30" s="138">
        <f t="shared" si="4"/>
        <v>0</v>
      </c>
      <c r="V30" s="138">
        <f t="shared" si="4"/>
        <v>0</v>
      </c>
      <c r="W30" s="138">
        <f t="shared" si="4"/>
        <v>0</v>
      </c>
      <c r="X30" s="138">
        <f t="shared" si="4"/>
        <v>0</v>
      </c>
      <c r="Y30" s="138">
        <f t="shared" si="4"/>
        <v>0</v>
      </c>
      <c r="Z30" s="138">
        <f t="shared" si="4"/>
        <v>0</v>
      </c>
      <c r="AA30" s="138">
        <f t="shared" si="4"/>
        <v>0</v>
      </c>
      <c r="AB30" s="138">
        <f>IF(IFERROR(IF(VLOOKUP(AB29,AB$145:AB$149,1,0)&gt;=1,AB$144,0),AB29)=AB$129,AB$133,IF(IFERROR(IF(VLOOKUP(AB29,AB$145:AB$149,1,0)&gt;=1,AB$144,0),AB29)=AB$135,AB$138,IF(IFERROR(IF(VLOOKUP(AB29,AB$145:AB$149,1,0)&gt;=1,AB$144,0),AB29)=AB$140,AB$142,0)))</f>
        <v>0</v>
      </c>
      <c r="AC30" s="218"/>
    </row>
    <row r="31" spans="1:29" ht="15.75" customHeight="1" x14ac:dyDescent="0.4">
      <c r="A31" s="208">
        <f>+A29+1</f>
        <v>13</v>
      </c>
      <c r="B31" s="209" t="str">
        <f>+Partici!B14</f>
        <v>TRES COPAS</v>
      </c>
      <c r="C31" s="238">
        <f>SUM(D32:AB32)</f>
        <v>0</v>
      </c>
      <c r="D31" s="133">
        <v>8</v>
      </c>
      <c r="E31" s="133">
        <v>15</v>
      </c>
      <c r="F31" s="133">
        <v>2</v>
      </c>
      <c r="G31" s="133">
        <v>8</v>
      </c>
      <c r="H31" s="133">
        <v>2</v>
      </c>
      <c r="I31" s="133">
        <v>3</v>
      </c>
      <c r="J31" s="133">
        <v>2</v>
      </c>
      <c r="K31" s="133">
        <v>4</v>
      </c>
      <c r="L31" s="133">
        <v>10</v>
      </c>
      <c r="M31" s="133">
        <v>6</v>
      </c>
      <c r="N31" s="133">
        <v>10</v>
      </c>
      <c r="O31" s="133">
        <v>2</v>
      </c>
      <c r="P31" s="133">
        <v>2</v>
      </c>
      <c r="Q31" s="133">
        <v>7</v>
      </c>
      <c r="R31" s="133">
        <v>7</v>
      </c>
      <c r="S31" s="133">
        <v>6</v>
      </c>
      <c r="T31" s="133">
        <v>6</v>
      </c>
      <c r="U31" s="133">
        <v>3</v>
      </c>
      <c r="V31" s="133">
        <v>16</v>
      </c>
      <c r="W31" s="133">
        <v>12</v>
      </c>
      <c r="X31" s="133">
        <v>9</v>
      </c>
      <c r="Y31" s="133">
        <v>1</v>
      </c>
      <c r="Z31" s="133">
        <v>10</v>
      </c>
      <c r="AA31" s="133">
        <v>8</v>
      </c>
      <c r="AB31" s="133">
        <v>7</v>
      </c>
      <c r="AC31" s="218">
        <f>SUM(D32:AB32)</f>
        <v>0</v>
      </c>
    </row>
    <row r="32" spans="1:29" ht="15.75" customHeight="1" x14ac:dyDescent="0.4">
      <c r="A32" s="208"/>
      <c r="B32" s="209"/>
      <c r="C32" s="239"/>
      <c r="D32" s="138">
        <f t="shared" ref="D32:AA32" si="5">IF(IFERROR(IF(VLOOKUP(D31,D$145:D$149,1,0)&gt;=1,D$144,0),D31)=D$129,D$133,IF(IFERROR(IF(VLOOKUP(D31,D$145:D$149,1,0)&gt;=1,D$144,0),D31)=D$135,D$138,IF(IFERROR(IF(VLOOKUP(D31,D$145:D$149,1,0)&gt;=1,D$144,0),D31)=D$140,D$142,0)))</f>
        <v>0</v>
      </c>
      <c r="E32" s="138">
        <f t="shared" si="5"/>
        <v>0</v>
      </c>
      <c r="F32" s="138">
        <f t="shared" si="5"/>
        <v>0</v>
      </c>
      <c r="G32" s="138">
        <f t="shared" si="5"/>
        <v>0</v>
      </c>
      <c r="H32" s="138">
        <f t="shared" si="5"/>
        <v>0</v>
      </c>
      <c r="I32" s="138">
        <f t="shared" si="5"/>
        <v>0</v>
      </c>
      <c r="J32" s="138">
        <f t="shared" si="5"/>
        <v>0</v>
      </c>
      <c r="K32" s="138">
        <f t="shared" si="5"/>
        <v>0</v>
      </c>
      <c r="L32" s="138">
        <f t="shared" si="5"/>
        <v>0</v>
      </c>
      <c r="M32" s="138">
        <f t="shared" si="5"/>
        <v>0</v>
      </c>
      <c r="N32" s="138">
        <f t="shared" si="5"/>
        <v>0</v>
      </c>
      <c r="O32" s="138">
        <f t="shared" si="5"/>
        <v>0</v>
      </c>
      <c r="P32" s="138">
        <f t="shared" si="5"/>
        <v>0</v>
      </c>
      <c r="Q32" s="138">
        <f t="shared" si="5"/>
        <v>0</v>
      </c>
      <c r="R32" s="138">
        <f t="shared" si="5"/>
        <v>0</v>
      </c>
      <c r="S32" s="138">
        <f t="shared" si="5"/>
        <v>0</v>
      </c>
      <c r="T32" s="138">
        <f t="shared" si="5"/>
        <v>0</v>
      </c>
      <c r="U32" s="138">
        <f t="shared" si="5"/>
        <v>0</v>
      </c>
      <c r="V32" s="138">
        <f t="shared" si="5"/>
        <v>0</v>
      </c>
      <c r="W32" s="138">
        <f t="shared" si="5"/>
        <v>0</v>
      </c>
      <c r="X32" s="138">
        <f t="shared" si="5"/>
        <v>0</v>
      </c>
      <c r="Y32" s="138">
        <f t="shared" si="5"/>
        <v>0</v>
      </c>
      <c r="Z32" s="138">
        <f t="shared" si="5"/>
        <v>0</v>
      </c>
      <c r="AA32" s="138">
        <f t="shared" si="5"/>
        <v>0</v>
      </c>
      <c r="AB32" s="138">
        <f>IF(IFERROR(IF(VLOOKUP(AB31,AB$145:AB$149,1,0)&gt;=1,AB$144,0),AB31)=AB$129,AB$133,IF(IFERROR(IF(VLOOKUP(AB31,AB$145:AB$149,1,0)&gt;=1,AB$144,0),AB31)=AB$135,AB$138,IF(IFERROR(IF(VLOOKUP(AB31,AB$145:AB$149,1,0)&gt;=1,AB$144,0),AB31)=AB$140,AB$142,0)))</f>
        <v>0</v>
      </c>
      <c r="AC32" s="218"/>
    </row>
    <row r="33" spans="1:29" ht="15.75" hidden="1" customHeight="1" x14ac:dyDescent="0.4">
      <c r="A33" s="208">
        <f>+A31+1</f>
        <v>14</v>
      </c>
      <c r="B33" s="209" t="str">
        <f>+Partici!B15</f>
        <v>SEA COURT 1</v>
      </c>
      <c r="C33" s="238">
        <f>SUM(D34:AB34)</f>
        <v>0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7"/>
      <c r="AA33" s="137"/>
      <c r="AB33" s="137"/>
      <c r="AC33" s="218">
        <f>SUM(D34:AB34)</f>
        <v>0</v>
      </c>
    </row>
    <row r="34" spans="1:29" ht="15.75" hidden="1" customHeight="1" x14ac:dyDescent="0.4">
      <c r="A34" s="208"/>
      <c r="B34" s="209"/>
      <c r="C34" s="239"/>
      <c r="D34" s="138">
        <f t="shared" ref="D34:AA34" si="6">IF(IFERROR(IF(VLOOKUP(D33,D$145:D$149,1,0)&gt;=1,D$144,0),D33)=D$129,D$133,IF(IFERROR(IF(VLOOKUP(D33,D$145:D$149,1,0)&gt;=1,D$144,0),D33)=D$135,D$138,IF(IFERROR(IF(VLOOKUP(D33,D$145:D$149,1,0)&gt;=1,D$144,0),D33)=D$140,D$142,0)))</f>
        <v>0</v>
      </c>
      <c r="E34" s="138">
        <f t="shared" si="6"/>
        <v>0</v>
      </c>
      <c r="F34" s="138">
        <f t="shared" si="6"/>
        <v>0</v>
      </c>
      <c r="G34" s="138">
        <f t="shared" si="6"/>
        <v>0</v>
      </c>
      <c r="H34" s="138">
        <f t="shared" si="6"/>
        <v>0</v>
      </c>
      <c r="I34" s="138">
        <f t="shared" si="6"/>
        <v>0</v>
      </c>
      <c r="J34" s="138">
        <f t="shared" si="6"/>
        <v>0</v>
      </c>
      <c r="K34" s="138">
        <f t="shared" si="6"/>
        <v>0</v>
      </c>
      <c r="L34" s="138">
        <f t="shared" si="6"/>
        <v>0</v>
      </c>
      <c r="M34" s="138">
        <f t="shared" si="6"/>
        <v>0</v>
      </c>
      <c r="N34" s="138">
        <f t="shared" si="6"/>
        <v>0</v>
      </c>
      <c r="O34" s="138">
        <f t="shared" si="6"/>
        <v>0</v>
      </c>
      <c r="P34" s="138">
        <f t="shared" si="6"/>
        <v>0</v>
      </c>
      <c r="Q34" s="138">
        <f t="shared" si="6"/>
        <v>0</v>
      </c>
      <c r="R34" s="138">
        <f t="shared" si="6"/>
        <v>0</v>
      </c>
      <c r="S34" s="138">
        <f t="shared" si="6"/>
        <v>0</v>
      </c>
      <c r="T34" s="138">
        <f t="shared" si="6"/>
        <v>0</v>
      </c>
      <c r="U34" s="138">
        <f t="shared" si="6"/>
        <v>0</v>
      </c>
      <c r="V34" s="138">
        <f t="shared" si="6"/>
        <v>0</v>
      </c>
      <c r="W34" s="138">
        <f t="shared" si="6"/>
        <v>0</v>
      </c>
      <c r="X34" s="138">
        <f t="shared" si="6"/>
        <v>0</v>
      </c>
      <c r="Y34" s="138">
        <f t="shared" si="6"/>
        <v>0</v>
      </c>
      <c r="Z34" s="138">
        <f t="shared" si="6"/>
        <v>0</v>
      </c>
      <c r="AA34" s="138">
        <f t="shared" si="6"/>
        <v>0</v>
      </c>
      <c r="AB34" s="138">
        <f>IF(IFERROR(IF(VLOOKUP(AB33,AB$145:AB$149,1,0)&gt;=1,AB$144,0),AB33)=AB$129,AB$133,IF(IFERROR(IF(VLOOKUP(AB33,AB$145:AB$149,1,0)&gt;=1,AB$144,0),AB33)=AB$135,AB$138,IF(IFERROR(IF(VLOOKUP(AB33,AB$145:AB$149,1,0)&gt;=1,AB$144,0),AB33)=AB$140,AB$142,0)))</f>
        <v>0</v>
      </c>
      <c r="AC34" s="218"/>
    </row>
    <row r="35" spans="1:29" ht="15.75" hidden="1" customHeight="1" x14ac:dyDescent="0.4">
      <c r="A35" s="208">
        <f>+A33+1</f>
        <v>15</v>
      </c>
      <c r="B35" s="209" t="str">
        <f>+Partici!B16</f>
        <v>SEA COURT 2</v>
      </c>
      <c r="C35" s="238">
        <f>SUM(D36:AB36)</f>
        <v>0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7"/>
      <c r="AA35" s="137"/>
      <c r="AB35" s="137"/>
      <c r="AC35" s="218">
        <f>SUM(D36:AB36)</f>
        <v>0</v>
      </c>
    </row>
    <row r="36" spans="1:29" ht="15.75" hidden="1" customHeight="1" x14ac:dyDescent="0.4">
      <c r="A36" s="208"/>
      <c r="B36" s="209"/>
      <c r="C36" s="239"/>
      <c r="D36" s="138">
        <f t="shared" ref="D36:AA36" si="7">IF(IFERROR(IF(VLOOKUP(D35,D$145:D$149,1,0)&gt;=1,D$144,0),D35)=D$129,D$133,IF(IFERROR(IF(VLOOKUP(D35,D$145:D$149,1,0)&gt;=1,D$144,0),D35)=D$135,D$138,IF(IFERROR(IF(VLOOKUP(D35,D$145:D$149,1,0)&gt;=1,D$144,0),D35)=D$140,D$142,0)))</f>
        <v>0</v>
      </c>
      <c r="E36" s="138">
        <f t="shared" si="7"/>
        <v>0</v>
      </c>
      <c r="F36" s="138">
        <f t="shared" si="7"/>
        <v>0</v>
      </c>
      <c r="G36" s="138">
        <f t="shared" si="7"/>
        <v>0</v>
      </c>
      <c r="H36" s="138">
        <f t="shared" si="7"/>
        <v>0</v>
      </c>
      <c r="I36" s="138">
        <f t="shared" si="7"/>
        <v>0</v>
      </c>
      <c r="J36" s="138">
        <f t="shared" si="7"/>
        <v>0</v>
      </c>
      <c r="K36" s="138">
        <f t="shared" si="7"/>
        <v>0</v>
      </c>
      <c r="L36" s="138">
        <f t="shared" si="7"/>
        <v>0</v>
      </c>
      <c r="M36" s="138">
        <f t="shared" si="7"/>
        <v>0</v>
      </c>
      <c r="N36" s="138">
        <f t="shared" si="7"/>
        <v>0</v>
      </c>
      <c r="O36" s="138">
        <f t="shared" si="7"/>
        <v>0</v>
      </c>
      <c r="P36" s="138">
        <f t="shared" si="7"/>
        <v>0</v>
      </c>
      <c r="Q36" s="138">
        <f t="shared" si="7"/>
        <v>0</v>
      </c>
      <c r="R36" s="138">
        <f t="shared" si="7"/>
        <v>0</v>
      </c>
      <c r="S36" s="138">
        <f t="shared" si="7"/>
        <v>0</v>
      </c>
      <c r="T36" s="138">
        <f t="shared" si="7"/>
        <v>0</v>
      </c>
      <c r="U36" s="138">
        <f t="shared" si="7"/>
        <v>0</v>
      </c>
      <c r="V36" s="138">
        <f t="shared" si="7"/>
        <v>0</v>
      </c>
      <c r="W36" s="138">
        <f t="shared" si="7"/>
        <v>0</v>
      </c>
      <c r="X36" s="138">
        <f t="shared" si="7"/>
        <v>0</v>
      </c>
      <c r="Y36" s="138">
        <f t="shared" si="7"/>
        <v>0</v>
      </c>
      <c r="Z36" s="138">
        <f t="shared" si="7"/>
        <v>0</v>
      </c>
      <c r="AA36" s="138">
        <f t="shared" si="7"/>
        <v>0</v>
      </c>
      <c r="AB36" s="138">
        <f>IF(IFERROR(IF(VLOOKUP(AB35,AB$145:AB$149,1,0)&gt;=1,AB$144,0),AB35)=AB$129,AB$133,IF(IFERROR(IF(VLOOKUP(AB35,AB$145:AB$149,1,0)&gt;=1,AB$144,0),AB35)=AB$135,AB$138,IF(IFERROR(IF(VLOOKUP(AB35,AB$145:AB$149,1,0)&gt;=1,AB$144,0),AB35)=AB$140,AB$142,0)))</f>
        <v>0</v>
      </c>
      <c r="AC36" s="218"/>
    </row>
    <row r="37" spans="1:29" ht="15.75" hidden="1" customHeight="1" x14ac:dyDescent="0.4">
      <c r="A37" s="208">
        <f>+A35+1</f>
        <v>16</v>
      </c>
      <c r="B37" s="209" t="str">
        <f>+Partici!B17</f>
        <v>MANZOR</v>
      </c>
      <c r="C37" s="238">
        <f>SUM(D38:AB38)</f>
        <v>0</v>
      </c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7"/>
      <c r="AA37" s="137"/>
      <c r="AB37" s="137"/>
      <c r="AC37" s="218">
        <f>SUM(D38:AB38)</f>
        <v>0</v>
      </c>
    </row>
    <row r="38" spans="1:29" ht="15.75" hidden="1" customHeight="1" x14ac:dyDescent="0.4">
      <c r="A38" s="208"/>
      <c r="B38" s="209"/>
      <c r="C38" s="239"/>
      <c r="D38" s="138">
        <f t="shared" ref="D38:AA38" si="8">IF(IFERROR(IF(VLOOKUP(D37,D$145:D$149,1,0)&gt;=1,D$144,0),D37)=D$129,D$133,IF(IFERROR(IF(VLOOKUP(D37,D$145:D$149,1,0)&gt;=1,D$144,0),D37)=D$135,D$138,IF(IFERROR(IF(VLOOKUP(D37,D$145:D$149,1,0)&gt;=1,D$144,0),D37)=D$140,D$142,0)))</f>
        <v>0</v>
      </c>
      <c r="E38" s="138">
        <f t="shared" si="8"/>
        <v>0</v>
      </c>
      <c r="F38" s="138">
        <f t="shared" si="8"/>
        <v>0</v>
      </c>
      <c r="G38" s="138">
        <f t="shared" si="8"/>
        <v>0</v>
      </c>
      <c r="H38" s="138">
        <f t="shared" si="8"/>
        <v>0</v>
      </c>
      <c r="I38" s="138">
        <f t="shared" si="8"/>
        <v>0</v>
      </c>
      <c r="J38" s="138">
        <f t="shared" si="8"/>
        <v>0</v>
      </c>
      <c r="K38" s="138">
        <f t="shared" si="8"/>
        <v>0</v>
      </c>
      <c r="L38" s="138">
        <f t="shared" si="8"/>
        <v>0</v>
      </c>
      <c r="M38" s="138">
        <f t="shared" si="8"/>
        <v>0</v>
      </c>
      <c r="N38" s="138">
        <f t="shared" si="8"/>
        <v>0</v>
      </c>
      <c r="O38" s="138">
        <f t="shared" si="8"/>
        <v>0</v>
      </c>
      <c r="P38" s="138">
        <f t="shared" si="8"/>
        <v>0</v>
      </c>
      <c r="Q38" s="138">
        <f t="shared" si="8"/>
        <v>0</v>
      </c>
      <c r="R38" s="138">
        <f t="shared" si="8"/>
        <v>0</v>
      </c>
      <c r="S38" s="138">
        <f t="shared" si="8"/>
        <v>0</v>
      </c>
      <c r="T38" s="138">
        <f t="shared" si="8"/>
        <v>0</v>
      </c>
      <c r="U38" s="138">
        <f t="shared" si="8"/>
        <v>0</v>
      </c>
      <c r="V38" s="138">
        <f t="shared" si="8"/>
        <v>0</v>
      </c>
      <c r="W38" s="138">
        <f t="shared" si="8"/>
        <v>0</v>
      </c>
      <c r="X38" s="138">
        <f t="shared" si="8"/>
        <v>0</v>
      </c>
      <c r="Y38" s="138">
        <f t="shared" si="8"/>
        <v>0</v>
      </c>
      <c r="Z38" s="138">
        <f t="shared" si="8"/>
        <v>0</v>
      </c>
      <c r="AA38" s="138">
        <f t="shared" si="8"/>
        <v>0</v>
      </c>
      <c r="AB38" s="138">
        <f>IF(IFERROR(IF(VLOOKUP(AB37,AB$145:AB$149,1,0)&gt;=1,AB$144,0),AB37)=AB$129,AB$133,IF(IFERROR(IF(VLOOKUP(AB37,AB$145:AB$149,1,0)&gt;=1,AB$144,0),AB37)=AB$135,AB$138,IF(IFERROR(IF(VLOOKUP(AB37,AB$145:AB$149,1,0)&gt;=1,AB$144,0),AB37)=AB$140,AB$142,0)))</f>
        <v>0</v>
      </c>
      <c r="AC38" s="218"/>
    </row>
    <row r="39" spans="1:29" ht="15.75" hidden="1" customHeight="1" x14ac:dyDescent="0.4">
      <c r="A39" s="208">
        <f>+A37+1</f>
        <v>17</v>
      </c>
      <c r="B39" s="209" t="str">
        <f>+Partici!B18</f>
        <v>ARRE DEMONIO</v>
      </c>
      <c r="C39" s="238">
        <f>SUM(D40:AB40)</f>
        <v>0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7"/>
      <c r="AA39" s="137"/>
      <c r="AB39" s="137"/>
      <c r="AC39" s="218">
        <f>SUM(D40:AB40)</f>
        <v>0</v>
      </c>
    </row>
    <row r="40" spans="1:29" ht="15.75" hidden="1" customHeight="1" x14ac:dyDescent="0.4">
      <c r="A40" s="208"/>
      <c r="B40" s="209"/>
      <c r="C40" s="239"/>
      <c r="D40" s="138">
        <f t="shared" ref="D40:AB40" si="9">IF(IFERROR(IF(VLOOKUP(D39,D$145:D$149,1,0)&gt;=1,D$144,0),D39)=D$129,D$133,IF(IFERROR(IF(VLOOKUP(D39,D$145:D$149,1,0)&gt;=1,D$144,0),D39)=D$135,D$138,IF(IFERROR(IF(VLOOKUP(D39,D$145:D$149,1,0)&gt;=1,D$144,0),D39)=D$140,D$142,0)))</f>
        <v>0</v>
      </c>
      <c r="E40" s="138">
        <f t="shared" si="9"/>
        <v>0</v>
      </c>
      <c r="F40" s="138">
        <f t="shared" si="9"/>
        <v>0</v>
      </c>
      <c r="G40" s="138">
        <f t="shared" si="9"/>
        <v>0</v>
      </c>
      <c r="H40" s="138">
        <f t="shared" si="9"/>
        <v>0</v>
      </c>
      <c r="I40" s="138">
        <f t="shared" si="9"/>
        <v>0</v>
      </c>
      <c r="J40" s="138">
        <f t="shared" si="9"/>
        <v>0</v>
      </c>
      <c r="K40" s="138">
        <f t="shared" si="9"/>
        <v>0</v>
      </c>
      <c r="L40" s="138">
        <f t="shared" si="9"/>
        <v>0</v>
      </c>
      <c r="M40" s="138">
        <f t="shared" si="9"/>
        <v>0</v>
      </c>
      <c r="N40" s="138">
        <f t="shared" si="9"/>
        <v>0</v>
      </c>
      <c r="O40" s="138">
        <f t="shared" si="9"/>
        <v>0</v>
      </c>
      <c r="P40" s="138">
        <f t="shared" si="9"/>
        <v>0</v>
      </c>
      <c r="Q40" s="138">
        <f t="shared" si="9"/>
        <v>0</v>
      </c>
      <c r="R40" s="138">
        <f t="shared" si="9"/>
        <v>0</v>
      </c>
      <c r="S40" s="138">
        <f t="shared" si="9"/>
        <v>0</v>
      </c>
      <c r="T40" s="138">
        <f t="shared" si="9"/>
        <v>0</v>
      </c>
      <c r="U40" s="138">
        <f t="shared" si="9"/>
        <v>0</v>
      </c>
      <c r="V40" s="138">
        <f t="shared" si="9"/>
        <v>0</v>
      </c>
      <c r="W40" s="138">
        <f t="shared" si="9"/>
        <v>0</v>
      </c>
      <c r="X40" s="138">
        <f t="shared" si="9"/>
        <v>0</v>
      </c>
      <c r="Y40" s="138">
        <f t="shared" si="9"/>
        <v>0</v>
      </c>
      <c r="Z40" s="138">
        <f t="shared" si="9"/>
        <v>0</v>
      </c>
      <c r="AA40" s="138">
        <f t="shared" si="9"/>
        <v>0</v>
      </c>
      <c r="AB40" s="138">
        <f t="shared" si="9"/>
        <v>0</v>
      </c>
      <c r="AC40" s="218"/>
    </row>
    <row r="41" spans="1:29" ht="15.75" hidden="1" customHeight="1" x14ac:dyDescent="0.4">
      <c r="A41" s="208">
        <f>+A39+1</f>
        <v>18</v>
      </c>
      <c r="B41" s="209" t="str">
        <f>+Partici!B19</f>
        <v>SOSAMAFIA</v>
      </c>
      <c r="C41" s="238">
        <f>SUM(D42:AB42)</f>
        <v>0</v>
      </c>
      <c r="D41" s="133"/>
      <c r="E41" s="149"/>
      <c r="F41" s="149"/>
      <c r="G41" s="149"/>
      <c r="H41" s="149"/>
      <c r="I41" s="149"/>
      <c r="J41" s="149"/>
      <c r="K41" s="149"/>
      <c r="L41" s="149"/>
      <c r="M41" s="149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37"/>
      <c r="Z41" s="137"/>
      <c r="AA41" s="137"/>
      <c r="AB41" s="137"/>
      <c r="AC41" s="218">
        <f>SUM(D42:AB42)</f>
        <v>0</v>
      </c>
    </row>
    <row r="42" spans="1:29" ht="15.75" hidden="1" customHeight="1" x14ac:dyDescent="0.4">
      <c r="A42" s="208"/>
      <c r="B42" s="209"/>
      <c r="C42" s="239"/>
      <c r="D42" s="138">
        <f t="shared" ref="D42:AA42" si="10">IF(IFERROR(IF(VLOOKUP(D41,D$145:D$149,1,0)&gt;=1,D$144,0),D41)=D$129,D$133,IF(IFERROR(IF(VLOOKUP(D41,D$145:D$149,1,0)&gt;=1,D$144,0),D41)=D$135,D$138,IF(IFERROR(IF(VLOOKUP(D41,D$145:D$149,1,0)&gt;=1,D$144,0),D41)=D$140,D$142,0)))</f>
        <v>0</v>
      </c>
      <c r="E42" s="138">
        <f t="shared" si="10"/>
        <v>0</v>
      </c>
      <c r="F42" s="138">
        <f t="shared" si="10"/>
        <v>0</v>
      </c>
      <c r="G42" s="138">
        <f t="shared" si="10"/>
        <v>0</v>
      </c>
      <c r="H42" s="138">
        <f t="shared" si="10"/>
        <v>0</v>
      </c>
      <c r="I42" s="138">
        <f t="shared" si="10"/>
        <v>0</v>
      </c>
      <c r="J42" s="138">
        <f t="shared" si="10"/>
        <v>0</v>
      </c>
      <c r="K42" s="138">
        <f t="shared" si="10"/>
        <v>0</v>
      </c>
      <c r="L42" s="138">
        <f t="shared" si="10"/>
        <v>0</v>
      </c>
      <c r="M42" s="138">
        <f t="shared" si="10"/>
        <v>0</v>
      </c>
      <c r="N42" s="138">
        <f t="shared" si="10"/>
        <v>0</v>
      </c>
      <c r="O42" s="138">
        <f t="shared" si="10"/>
        <v>0</v>
      </c>
      <c r="P42" s="138">
        <f t="shared" si="10"/>
        <v>0</v>
      </c>
      <c r="Q42" s="138">
        <f t="shared" si="10"/>
        <v>0</v>
      </c>
      <c r="R42" s="138">
        <f t="shared" si="10"/>
        <v>0</v>
      </c>
      <c r="S42" s="138">
        <f t="shared" si="10"/>
        <v>0</v>
      </c>
      <c r="T42" s="138">
        <f t="shared" si="10"/>
        <v>0</v>
      </c>
      <c r="U42" s="138">
        <f t="shared" si="10"/>
        <v>0</v>
      </c>
      <c r="V42" s="138">
        <f t="shared" si="10"/>
        <v>0</v>
      </c>
      <c r="W42" s="138">
        <f t="shared" si="10"/>
        <v>0</v>
      </c>
      <c r="X42" s="138">
        <f t="shared" si="10"/>
        <v>0</v>
      </c>
      <c r="Y42" s="138">
        <f t="shared" si="10"/>
        <v>0</v>
      </c>
      <c r="Z42" s="138">
        <f t="shared" si="10"/>
        <v>0</v>
      </c>
      <c r="AA42" s="138">
        <f t="shared" si="10"/>
        <v>0</v>
      </c>
      <c r="AB42" s="138">
        <f>IF(IFERROR(IF(VLOOKUP(AB41,AB$145:AB$149,1,0)&gt;=1,AB$144,0),AB41)=AB$129,AB$133,IF(IFERROR(IF(VLOOKUP(AB41,AB$145:AB$149,1,0)&gt;=1,AB$144,0),AB41)=AB$135,AB$138,IF(IFERROR(IF(VLOOKUP(AB41,AB$145:AB$149,1,0)&gt;=1,AB$144,0),AB41)=AB$140,AB$142,0)))</f>
        <v>0</v>
      </c>
      <c r="AC42" s="218"/>
    </row>
    <row r="43" spans="1:29" ht="15.75" hidden="1" customHeight="1" x14ac:dyDescent="0.4">
      <c r="A43" s="208">
        <f>+A41+1</f>
        <v>19</v>
      </c>
      <c r="B43" s="209" t="str">
        <f>+Partici!B20</f>
        <v>MIS SOBRINOS</v>
      </c>
      <c r="C43" s="238">
        <f>SUM(D44:AB44)</f>
        <v>0</v>
      </c>
      <c r="D43" s="133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42"/>
      <c r="Y43" s="137"/>
      <c r="Z43" s="137"/>
      <c r="AA43" s="137"/>
      <c r="AB43" s="137"/>
      <c r="AC43" s="218">
        <f>SUM(D44:AB44)</f>
        <v>0</v>
      </c>
    </row>
    <row r="44" spans="1:29" ht="15.75" hidden="1" customHeight="1" x14ac:dyDescent="0.4">
      <c r="A44" s="208"/>
      <c r="B44" s="209"/>
      <c r="C44" s="239"/>
      <c r="D44" s="138">
        <f t="shared" ref="D44:AA44" si="11">IF(IFERROR(IF(VLOOKUP(D43,D$145:D$149,1,0)&gt;=1,D$144,0),D43)=D$129,D$133,IF(IFERROR(IF(VLOOKUP(D43,D$145:D$149,1,0)&gt;=1,D$144,0),D43)=D$135,D$138,IF(IFERROR(IF(VLOOKUP(D43,D$145:D$149,1,0)&gt;=1,D$144,0),D43)=D$140,D$142,0)))</f>
        <v>0</v>
      </c>
      <c r="E44" s="138">
        <f t="shared" si="11"/>
        <v>0</v>
      </c>
      <c r="F44" s="138">
        <f t="shared" si="11"/>
        <v>0</v>
      </c>
      <c r="G44" s="138">
        <f t="shared" si="11"/>
        <v>0</v>
      </c>
      <c r="H44" s="138">
        <f t="shared" si="11"/>
        <v>0</v>
      </c>
      <c r="I44" s="138">
        <f t="shared" si="11"/>
        <v>0</v>
      </c>
      <c r="J44" s="138">
        <f t="shared" si="11"/>
        <v>0</v>
      </c>
      <c r="K44" s="138">
        <f t="shared" si="11"/>
        <v>0</v>
      </c>
      <c r="L44" s="138">
        <f t="shared" si="11"/>
        <v>0</v>
      </c>
      <c r="M44" s="138">
        <f t="shared" si="11"/>
        <v>0</v>
      </c>
      <c r="N44" s="138">
        <f t="shared" si="11"/>
        <v>0</v>
      </c>
      <c r="O44" s="138">
        <f t="shared" si="11"/>
        <v>0</v>
      </c>
      <c r="P44" s="138">
        <f t="shared" si="11"/>
        <v>0</v>
      </c>
      <c r="Q44" s="138">
        <f t="shared" si="11"/>
        <v>0</v>
      </c>
      <c r="R44" s="138">
        <f t="shared" si="11"/>
        <v>0</v>
      </c>
      <c r="S44" s="138">
        <f t="shared" si="11"/>
        <v>0</v>
      </c>
      <c r="T44" s="138">
        <f t="shared" si="11"/>
        <v>0</v>
      </c>
      <c r="U44" s="138">
        <f t="shared" si="11"/>
        <v>0</v>
      </c>
      <c r="V44" s="138">
        <f t="shared" si="11"/>
        <v>0</v>
      </c>
      <c r="W44" s="138">
        <f t="shared" si="11"/>
        <v>0</v>
      </c>
      <c r="X44" s="138">
        <f t="shared" si="11"/>
        <v>0</v>
      </c>
      <c r="Y44" s="138">
        <f t="shared" si="11"/>
        <v>0</v>
      </c>
      <c r="Z44" s="138">
        <f t="shared" si="11"/>
        <v>0</v>
      </c>
      <c r="AA44" s="138">
        <f t="shared" si="11"/>
        <v>0</v>
      </c>
      <c r="AB44" s="138">
        <f>IF(IFERROR(IF(VLOOKUP(AB43,AB$145:AB$149,1,0)&gt;=1,AB$144,0),AB43)=AB$129,AB$133,IF(IFERROR(IF(VLOOKUP(AB43,AB$145:AB$149,1,0)&gt;=1,AB$144,0),AB43)=AB$135,AB$138,IF(IFERROR(IF(VLOOKUP(AB43,AB$145:AB$149,1,0)&gt;=1,AB$144,0),AB43)=AB$140,AB$142,0)))</f>
        <v>0</v>
      </c>
      <c r="AC44" s="218"/>
    </row>
    <row r="45" spans="1:29" ht="15.75" hidden="1" customHeight="1" x14ac:dyDescent="0.4">
      <c r="A45" s="208">
        <f>+A43+1</f>
        <v>20</v>
      </c>
      <c r="B45" s="209" t="str">
        <f>+Partici!B21</f>
        <v>SANVI</v>
      </c>
      <c r="C45" s="238">
        <f>SUM(D46:AB46)</f>
        <v>0</v>
      </c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7"/>
      <c r="Z45" s="137"/>
      <c r="AA45" s="137"/>
      <c r="AB45" s="137"/>
      <c r="AC45" s="218">
        <f>SUM(D46:AB46)</f>
        <v>0</v>
      </c>
    </row>
    <row r="46" spans="1:29" ht="15.75" hidden="1" customHeight="1" x14ac:dyDescent="0.4">
      <c r="A46" s="208"/>
      <c r="B46" s="209"/>
      <c r="C46" s="239"/>
      <c r="D46" s="138">
        <f t="shared" ref="D46:AA46" si="12">IF(IFERROR(IF(VLOOKUP(D45,D$145:D$149,1,0)&gt;=1,D$144,0),D45)=D$129,D$133,IF(IFERROR(IF(VLOOKUP(D45,D$145:D$149,1,0)&gt;=1,D$144,0),D45)=D$135,D$138,IF(IFERROR(IF(VLOOKUP(D45,D$145:D$149,1,0)&gt;=1,D$144,0),D45)=D$140,D$142,0)))</f>
        <v>0</v>
      </c>
      <c r="E46" s="138">
        <f t="shared" si="12"/>
        <v>0</v>
      </c>
      <c r="F46" s="138">
        <f t="shared" si="12"/>
        <v>0</v>
      </c>
      <c r="G46" s="138">
        <f t="shared" si="12"/>
        <v>0</v>
      </c>
      <c r="H46" s="138">
        <f t="shared" si="12"/>
        <v>0</v>
      </c>
      <c r="I46" s="138">
        <f t="shared" si="12"/>
        <v>0</v>
      </c>
      <c r="J46" s="138">
        <f t="shared" si="12"/>
        <v>0</v>
      </c>
      <c r="K46" s="138">
        <f t="shared" si="12"/>
        <v>0</v>
      </c>
      <c r="L46" s="138">
        <f t="shared" si="12"/>
        <v>0</v>
      </c>
      <c r="M46" s="138">
        <f t="shared" si="12"/>
        <v>0</v>
      </c>
      <c r="N46" s="138">
        <f t="shared" si="12"/>
        <v>0</v>
      </c>
      <c r="O46" s="138">
        <f t="shared" si="12"/>
        <v>0</v>
      </c>
      <c r="P46" s="138">
        <f t="shared" si="12"/>
        <v>0</v>
      </c>
      <c r="Q46" s="138">
        <f t="shared" si="12"/>
        <v>0</v>
      </c>
      <c r="R46" s="138">
        <f t="shared" si="12"/>
        <v>0</v>
      </c>
      <c r="S46" s="138">
        <f t="shared" si="12"/>
        <v>0</v>
      </c>
      <c r="T46" s="138">
        <f t="shared" si="12"/>
        <v>0</v>
      </c>
      <c r="U46" s="138">
        <f t="shared" si="12"/>
        <v>0</v>
      </c>
      <c r="V46" s="138">
        <f t="shared" si="12"/>
        <v>0</v>
      </c>
      <c r="W46" s="138">
        <f t="shared" si="12"/>
        <v>0</v>
      </c>
      <c r="X46" s="138">
        <f t="shared" si="12"/>
        <v>0</v>
      </c>
      <c r="Y46" s="138">
        <f t="shared" si="12"/>
        <v>0</v>
      </c>
      <c r="Z46" s="138">
        <f t="shared" si="12"/>
        <v>0</v>
      </c>
      <c r="AA46" s="138">
        <f t="shared" si="12"/>
        <v>0</v>
      </c>
      <c r="AB46" s="138">
        <f>IF(IFERROR(IF(VLOOKUP(AB45,AB$145:AB$149,1,0)&gt;=1,AB$144,0),AB45)=AB$129,AB$133,IF(IFERROR(IF(VLOOKUP(AB45,AB$145:AB$149,1,0)&gt;=1,AB$144,0),AB45)=AB$135,AB$138,IF(IFERROR(IF(VLOOKUP(AB45,AB$145:AB$149,1,0)&gt;=1,AB$144,0),AB45)=AB$140,AB$142,0)))</f>
        <v>0</v>
      </c>
      <c r="AC46" s="218"/>
    </row>
    <row r="47" spans="1:29" ht="15.75" hidden="1" customHeight="1" x14ac:dyDescent="0.4">
      <c r="A47" s="219">
        <f>+A45+1</f>
        <v>21</v>
      </c>
      <c r="B47" s="212" t="str">
        <f>+Partici!B22</f>
        <v>SIN FE</v>
      </c>
      <c r="C47" s="234">
        <f>SUM(D48:AB48)</f>
        <v>0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8"/>
      <c r="Y47" s="58"/>
      <c r="Z47" s="58"/>
      <c r="AA47" s="58"/>
      <c r="AB47" s="58"/>
      <c r="AC47" s="223">
        <f>SUM(D48:AB48)</f>
        <v>0</v>
      </c>
    </row>
    <row r="48" spans="1:29" ht="15.75" hidden="1" customHeight="1" x14ac:dyDescent="0.4">
      <c r="A48" s="220"/>
      <c r="B48" s="212"/>
      <c r="C48" s="235"/>
      <c r="D48" s="143">
        <f t="shared" ref="D48:AA48" si="13">IF(IFERROR(IF(VLOOKUP(D47,D$145:D$149,1,0)&gt;=1,D$144,0),D47)=D$129,D$133,IF(IFERROR(IF(VLOOKUP(D47,D$145:D$149,1,0)&gt;=1,D$144,0),D47)=D$135,D$138,IF(IFERROR(IF(VLOOKUP(D47,D$145:D$149,1,0)&gt;=1,D$144,0),D47)=D$140,D$142,0)))</f>
        <v>0</v>
      </c>
      <c r="E48" s="143">
        <f t="shared" si="13"/>
        <v>0</v>
      </c>
      <c r="F48" s="143">
        <f t="shared" si="13"/>
        <v>0</v>
      </c>
      <c r="G48" s="143">
        <f t="shared" si="13"/>
        <v>0</v>
      </c>
      <c r="H48" s="143">
        <f t="shared" si="13"/>
        <v>0</v>
      </c>
      <c r="I48" s="143">
        <f t="shared" si="13"/>
        <v>0</v>
      </c>
      <c r="J48" s="143">
        <f t="shared" si="13"/>
        <v>0</v>
      </c>
      <c r="K48" s="143">
        <f t="shared" si="13"/>
        <v>0</v>
      </c>
      <c r="L48" s="143">
        <f t="shared" si="13"/>
        <v>0</v>
      </c>
      <c r="M48" s="143">
        <f t="shared" si="13"/>
        <v>0</v>
      </c>
      <c r="N48" s="143">
        <f t="shared" si="13"/>
        <v>0</v>
      </c>
      <c r="O48" s="143">
        <f t="shared" si="13"/>
        <v>0</v>
      </c>
      <c r="P48" s="143">
        <f t="shared" si="13"/>
        <v>0</v>
      </c>
      <c r="Q48" s="143">
        <f t="shared" si="13"/>
        <v>0</v>
      </c>
      <c r="R48" s="143">
        <f t="shared" si="13"/>
        <v>0</v>
      </c>
      <c r="S48" s="143">
        <f t="shared" si="13"/>
        <v>0</v>
      </c>
      <c r="T48" s="143">
        <f t="shared" si="13"/>
        <v>0</v>
      </c>
      <c r="U48" s="143">
        <f t="shared" si="13"/>
        <v>0</v>
      </c>
      <c r="V48" s="143">
        <f t="shared" si="13"/>
        <v>0</v>
      </c>
      <c r="W48" s="143">
        <f t="shared" si="13"/>
        <v>0</v>
      </c>
      <c r="X48" s="143">
        <f t="shared" si="13"/>
        <v>0</v>
      </c>
      <c r="Y48" s="143">
        <f t="shared" si="13"/>
        <v>0</v>
      </c>
      <c r="Z48" s="143">
        <f t="shared" si="13"/>
        <v>0</v>
      </c>
      <c r="AA48" s="143">
        <f t="shared" si="13"/>
        <v>0</v>
      </c>
      <c r="AB48" s="143">
        <f>IF(IFERROR(IF(VLOOKUP(AB47,AB$145:AB$149,1,0)&gt;=1,AB$144,0),AB47)=AB$129,AB$133,IF(IFERROR(IF(VLOOKUP(AB47,AB$145:AB$149,1,0)&gt;=1,AB$144,0),AB47)=AB$135,AB$138,IF(IFERROR(IF(VLOOKUP(AB47,AB$145:AB$149,1,0)&gt;=1,AB$144,0),AB47)=AB$140,AB$142,0)))</f>
        <v>0</v>
      </c>
      <c r="AC48" s="223"/>
    </row>
    <row r="49" spans="1:29" ht="15.75" hidden="1" customHeight="1" x14ac:dyDescent="0.4">
      <c r="A49" s="219">
        <f>+A47+1</f>
        <v>22</v>
      </c>
      <c r="B49" s="212" t="str">
        <f>+Partici!B23</f>
        <v>SIN FE-IA</v>
      </c>
      <c r="C49" s="234">
        <f>SUM(D50:AB50)</f>
        <v>0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8"/>
      <c r="Y49" s="58"/>
      <c r="Z49" s="58"/>
      <c r="AA49" s="58"/>
      <c r="AB49" s="58"/>
      <c r="AC49" s="223">
        <f>SUM(D50:AB50)</f>
        <v>0</v>
      </c>
    </row>
    <row r="50" spans="1:29" ht="15.75" hidden="1" customHeight="1" x14ac:dyDescent="0.4">
      <c r="A50" s="220"/>
      <c r="B50" s="212"/>
      <c r="C50" s="235"/>
      <c r="D50" s="143">
        <f t="shared" ref="D50:AA50" si="14">IF(IFERROR(IF(VLOOKUP(D49,D$145:D$149,1,0)&gt;=1,D$144,0),D49)=D$129,D$133,IF(IFERROR(IF(VLOOKUP(D49,D$145:D$149,1,0)&gt;=1,D$144,0),D49)=D$135,D$138,IF(IFERROR(IF(VLOOKUP(D49,D$145:D$149,1,0)&gt;=1,D$144,0),D49)=D$140,D$142,0)))</f>
        <v>0</v>
      </c>
      <c r="E50" s="143">
        <f t="shared" si="14"/>
        <v>0</v>
      </c>
      <c r="F50" s="143">
        <f t="shared" si="14"/>
        <v>0</v>
      </c>
      <c r="G50" s="143">
        <f t="shared" si="14"/>
        <v>0</v>
      </c>
      <c r="H50" s="143">
        <f t="shared" si="14"/>
        <v>0</v>
      </c>
      <c r="I50" s="143">
        <f t="shared" si="14"/>
        <v>0</v>
      </c>
      <c r="J50" s="143">
        <f t="shared" si="14"/>
        <v>0</v>
      </c>
      <c r="K50" s="143">
        <f t="shared" si="14"/>
        <v>0</v>
      </c>
      <c r="L50" s="143">
        <f t="shared" si="14"/>
        <v>0</v>
      </c>
      <c r="M50" s="143">
        <f t="shared" si="14"/>
        <v>0</v>
      </c>
      <c r="N50" s="143">
        <f t="shared" si="14"/>
        <v>0</v>
      </c>
      <c r="O50" s="143">
        <f t="shared" si="14"/>
        <v>0</v>
      </c>
      <c r="P50" s="143">
        <f t="shared" si="14"/>
        <v>0</v>
      </c>
      <c r="Q50" s="143">
        <f t="shared" si="14"/>
        <v>0</v>
      </c>
      <c r="R50" s="143">
        <f t="shared" si="14"/>
        <v>0</v>
      </c>
      <c r="S50" s="143">
        <f t="shared" si="14"/>
        <v>0</v>
      </c>
      <c r="T50" s="143">
        <f t="shared" si="14"/>
        <v>0</v>
      </c>
      <c r="U50" s="143">
        <f t="shared" si="14"/>
        <v>0</v>
      </c>
      <c r="V50" s="143">
        <f t="shared" si="14"/>
        <v>0</v>
      </c>
      <c r="W50" s="143">
        <f t="shared" si="14"/>
        <v>0</v>
      </c>
      <c r="X50" s="143">
        <f t="shared" si="14"/>
        <v>0</v>
      </c>
      <c r="Y50" s="143">
        <f t="shared" si="14"/>
        <v>0</v>
      </c>
      <c r="Z50" s="143">
        <f t="shared" si="14"/>
        <v>0</v>
      </c>
      <c r="AA50" s="143">
        <f t="shared" si="14"/>
        <v>0</v>
      </c>
      <c r="AB50" s="143">
        <f>IF(IFERROR(IF(VLOOKUP(AB49,AB$145:AB$149,1,0)&gt;=1,AB$144,0),AB49)=AB$129,AB$133,IF(IFERROR(IF(VLOOKUP(AB49,AB$145:AB$149,1,0)&gt;=1,AB$144,0),AB49)=AB$135,AB$138,IF(IFERROR(IF(VLOOKUP(AB49,AB$145:AB$149,1,0)&gt;=1,AB$144,0),AB49)=AB$140,AB$142,0)))</f>
        <v>0</v>
      </c>
      <c r="AC50" s="223"/>
    </row>
    <row r="51" spans="1:29" ht="15.75" hidden="1" customHeight="1" x14ac:dyDescent="0.4">
      <c r="A51" s="219">
        <f>+A49+1</f>
        <v>23</v>
      </c>
      <c r="B51" s="212" t="str">
        <f>+Partici!B24</f>
        <v>NANO</v>
      </c>
      <c r="C51" s="234">
        <f>SUM(D52:AB52)</f>
        <v>0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8"/>
      <c r="Y51" s="58"/>
      <c r="Z51" s="58"/>
      <c r="AA51" s="58"/>
      <c r="AB51" s="58"/>
      <c r="AC51" s="223">
        <f>SUM(D52:AB52)</f>
        <v>0</v>
      </c>
    </row>
    <row r="52" spans="1:29" ht="15.75" hidden="1" customHeight="1" x14ac:dyDescent="0.4">
      <c r="A52" s="220"/>
      <c r="B52" s="212"/>
      <c r="C52" s="235"/>
      <c r="D52" s="143">
        <f t="shared" ref="D52:AA52" si="15">IF(IFERROR(IF(VLOOKUP(D51,D$145:D$149,1,0)&gt;=1,D$144,0),D51)=D$129,D$133,IF(IFERROR(IF(VLOOKUP(D51,D$145:D$149,1,0)&gt;=1,D$144,0),D51)=D$135,D$138,IF(IFERROR(IF(VLOOKUP(D51,D$145:D$149,1,0)&gt;=1,D$144,0),D51)=D$140,D$142,0)))</f>
        <v>0</v>
      </c>
      <c r="E52" s="143">
        <f t="shared" si="15"/>
        <v>0</v>
      </c>
      <c r="F52" s="143">
        <f t="shared" si="15"/>
        <v>0</v>
      </c>
      <c r="G52" s="143">
        <f t="shared" si="15"/>
        <v>0</v>
      </c>
      <c r="H52" s="143">
        <f t="shared" si="15"/>
        <v>0</v>
      </c>
      <c r="I52" s="143">
        <f t="shared" si="15"/>
        <v>0</v>
      </c>
      <c r="J52" s="143">
        <f t="shared" si="15"/>
        <v>0</v>
      </c>
      <c r="K52" s="143">
        <f t="shared" si="15"/>
        <v>0</v>
      </c>
      <c r="L52" s="143">
        <f t="shared" si="15"/>
        <v>0</v>
      </c>
      <c r="M52" s="143">
        <f t="shared" si="15"/>
        <v>0</v>
      </c>
      <c r="N52" s="143">
        <f t="shared" si="15"/>
        <v>0</v>
      </c>
      <c r="O52" s="143">
        <f t="shared" si="15"/>
        <v>0</v>
      </c>
      <c r="P52" s="143">
        <f t="shared" si="15"/>
        <v>0</v>
      </c>
      <c r="Q52" s="143">
        <f t="shared" si="15"/>
        <v>0</v>
      </c>
      <c r="R52" s="143">
        <f t="shared" si="15"/>
        <v>0</v>
      </c>
      <c r="S52" s="143">
        <f t="shared" si="15"/>
        <v>0</v>
      </c>
      <c r="T52" s="143">
        <f t="shared" si="15"/>
        <v>0</v>
      </c>
      <c r="U52" s="143">
        <f t="shared" si="15"/>
        <v>0</v>
      </c>
      <c r="V52" s="143">
        <f t="shared" si="15"/>
        <v>0</v>
      </c>
      <c r="W52" s="143">
        <f t="shared" si="15"/>
        <v>0</v>
      </c>
      <c r="X52" s="143">
        <f t="shared" si="15"/>
        <v>0</v>
      </c>
      <c r="Y52" s="143">
        <f t="shared" si="15"/>
        <v>0</v>
      </c>
      <c r="Z52" s="143">
        <f t="shared" si="15"/>
        <v>0</v>
      </c>
      <c r="AA52" s="143">
        <f t="shared" si="15"/>
        <v>0</v>
      </c>
      <c r="AB52" s="143">
        <f>IF(IFERROR(IF(VLOOKUP(AB51,AB$145:AB$149,1,0)&gt;=1,AB$144,0),AB51)=AB$129,AB$133,IF(IFERROR(IF(VLOOKUP(AB51,AB$145:AB$149,1,0)&gt;=1,AB$144,0),AB51)=AB$135,AB$138,IF(IFERROR(IF(VLOOKUP(AB51,AB$145:AB$149,1,0)&gt;=1,AB$144,0),AB51)=AB$140,AB$142,0)))</f>
        <v>0</v>
      </c>
      <c r="AC52" s="223"/>
    </row>
    <row r="53" spans="1:29" ht="15.75" hidden="1" customHeight="1" x14ac:dyDescent="0.4">
      <c r="A53" s="219">
        <f>+A51+1</f>
        <v>24</v>
      </c>
      <c r="B53" s="212" t="str">
        <f>+Partici!B25</f>
        <v>PINKY</v>
      </c>
      <c r="C53" s="234">
        <f>SUM(D54:AB54)</f>
        <v>0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8"/>
      <c r="Y53" s="58"/>
      <c r="Z53" s="58"/>
      <c r="AA53" s="58"/>
      <c r="AB53" s="58"/>
      <c r="AC53" s="223">
        <f>SUM(D54:AB54)</f>
        <v>0</v>
      </c>
    </row>
    <row r="54" spans="1:29" ht="15.75" hidden="1" customHeight="1" x14ac:dyDescent="0.4">
      <c r="A54" s="220"/>
      <c r="B54" s="212"/>
      <c r="C54" s="235"/>
      <c r="D54" s="143">
        <f t="shared" ref="D54:AA54" si="16">IF(IFERROR(IF(VLOOKUP(D53,D$145:D$149,1,0)&gt;=1,D$144,0),D53)=D$129,D$133,IF(IFERROR(IF(VLOOKUP(D53,D$145:D$149,1,0)&gt;=1,D$144,0),D53)=D$135,D$138,IF(IFERROR(IF(VLOOKUP(D53,D$145:D$149,1,0)&gt;=1,D$144,0),D53)=D$140,D$142,0)))</f>
        <v>0</v>
      </c>
      <c r="E54" s="143">
        <f t="shared" si="16"/>
        <v>0</v>
      </c>
      <c r="F54" s="143">
        <f t="shared" si="16"/>
        <v>0</v>
      </c>
      <c r="G54" s="143">
        <f t="shared" si="16"/>
        <v>0</v>
      </c>
      <c r="H54" s="143">
        <f t="shared" si="16"/>
        <v>0</v>
      </c>
      <c r="I54" s="143">
        <f t="shared" si="16"/>
        <v>0</v>
      </c>
      <c r="J54" s="143">
        <f t="shared" si="16"/>
        <v>0</v>
      </c>
      <c r="K54" s="143">
        <f t="shared" si="16"/>
        <v>0</v>
      </c>
      <c r="L54" s="143">
        <f t="shared" si="16"/>
        <v>0</v>
      </c>
      <c r="M54" s="143">
        <f t="shared" si="16"/>
        <v>0</v>
      </c>
      <c r="N54" s="143">
        <f t="shared" si="16"/>
        <v>0</v>
      </c>
      <c r="O54" s="143">
        <f t="shared" si="16"/>
        <v>0</v>
      </c>
      <c r="P54" s="143">
        <f t="shared" si="16"/>
        <v>0</v>
      </c>
      <c r="Q54" s="143">
        <f t="shared" si="16"/>
        <v>0</v>
      </c>
      <c r="R54" s="143">
        <f t="shared" si="16"/>
        <v>0</v>
      </c>
      <c r="S54" s="143">
        <f t="shared" si="16"/>
        <v>0</v>
      </c>
      <c r="T54" s="143">
        <f t="shared" si="16"/>
        <v>0</v>
      </c>
      <c r="U54" s="143">
        <f t="shared" si="16"/>
        <v>0</v>
      </c>
      <c r="V54" s="143">
        <f t="shared" si="16"/>
        <v>0</v>
      </c>
      <c r="W54" s="143">
        <f t="shared" si="16"/>
        <v>0</v>
      </c>
      <c r="X54" s="143">
        <f t="shared" si="16"/>
        <v>0</v>
      </c>
      <c r="Y54" s="143">
        <f t="shared" si="16"/>
        <v>0</v>
      </c>
      <c r="Z54" s="143">
        <f t="shared" si="16"/>
        <v>0</v>
      </c>
      <c r="AA54" s="143">
        <f t="shared" si="16"/>
        <v>0</v>
      </c>
      <c r="AB54" s="143">
        <f>IF(IFERROR(IF(VLOOKUP(AB53,AB$145:AB$149,1,0)&gt;=1,AB$144,0),AB53)=AB$129,AB$133,IF(IFERROR(IF(VLOOKUP(AB53,AB$145:AB$149,1,0)&gt;=1,AB$144,0),AB53)=AB$135,AB$138,IF(IFERROR(IF(VLOOKUP(AB53,AB$145:AB$149,1,0)&gt;=1,AB$144,0),AB53)=AB$140,AB$142,0)))</f>
        <v>0</v>
      </c>
      <c r="AC54" s="223"/>
    </row>
    <row r="55" spans="1:29" ht="15.75" hidden="1" customHeight="1" x14ac:dyDescent="0.4">
      <c r="A55" s="240" t="s">
        <v>79</v>
      </c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66"/>
    </row>
    <row r="56" spans="1:29" ht="15.75" hidden="1" customHeight="1" x14ac:dyDescent="0.4">
      <c r="A56" s="242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67"/>
    </row>
    <row r="57" spans="1:29" ht="15.75" hidden="1" customHeight="1" x14ac:dyDescent="0.4">
      <c r="A57" s="242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67"/>
    </row>
    <row r="58" spans="1:29" ht="15.75" hidden="1" customHeight="1" x14ac:dyDescent="0.4">
      <c r="A58" s="75" t="s">
        <v>0</v>
      </c>
      <c r="B58" s="76" t="s">
        <v>36</v>
      </c>
      <c r="C58" s="77" t="s">
        <v>78</v>
      </c>
      <c r="D58" s="76">
        <v>1</v>
      </c>
      <c r="E58" s="76">
        <v>2</v>
      </c>
      <c r="F58" s="76">
        <v>3</v>
      </c>
      <c r="G58" s="76">
        <v>4</v>
      </c>
      <c r="H58" s="76">
        <v>5</v>
      </c>
      <c r="I58" s="76">
        <v>6</v>
      </c>
      <c r="J58" s="76">
        <v>7</v>
      </c>
      <c r="K58" s="76">
        <v>8</v>
      </c>
      <c r="L58" s="76">
        <v>9</v>
      </c>
      <c r="M58" s="76">
        <v>10</v>
      </c>
      <c r="N58" s="76">
        <v>11</v>
      </c>
      <c r="O58" s="76">
        <v>12</v>
      </c>
      <c r="P58" s="76">
        <v>13</v>
      </c>
      <c r="Q58" s="76">
        <v>14</v>
      </c>
      <c r="R58" s="76">
        <v>15</v>
      </c>
      <c r="S58" s="76">
        <v>16</v>
      </c>
      <c r="T58" s="76">
        <v>17</v>
      </c>
      <c r="U58" s="76">
        <v>18</v>
      </c>
      <c r="V58" s="76">
        <v>19</v>
      </c>
      <c r="W58" s="76">
        <v>20</v>
      </c>
      <c r="X58" s="76">
        <v>21</v>
      </c>
      <c r="Y58" s="76">
        <v>22</v>
      </c>
      <c r="Z58" s="76">
        <v>23</v>
      </c>
      <c r="AA58" s="76">
        <v>24</v>
      </c>
      <c r="AB58" s="76">
        <v>25</v>
      </c>
      <c r="AC58" s="77" t="s">
        <v>78</v>
      </c>
    </row>
    <row r="59" spans="1:29" ht="15.75" hidden="1" customHeight="1" x14ac:dyDescent="0.4">
      <c r="A59" s="257">
        <f>+A57+1</f>
        <v>1</v>
      </c>
      <c r="B59" s="223">
        <f>+Partici!M35</f>
        <v>0</v>
      </c>
      <c r="C59" s="234">
        <f>SUM(D60:AB60)</f>
        <v>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56"/>
      <c r="Y59" s="56"/>
      <c r="Z59" s="56"/>
      <c r="AA59" s="56"/>
      <c r="AB59" s="56"/>
      <c r="AC59" s="223">
        <f>SUM(D60:AB60)</f>
        <v>0</v>
      </c>
    </row>
    <row r="60" spans="1:29" ht="15.75" hidden="1" customHeight="1" x14ac:dyDescent="0.4">
      <c r="A60" s="258"/>
      <c r="B60" s="223"/>
      <c r="C60" s="235"/>
      <c r="D60" s="140">
        <f t="shared" ref="D60:AA60" si="17">IF(IFERROR(IF(VLOOKUP(D59,D$145:D$149,1,0)&gt;=1,D$144,0),D59)=D$129,D$133,IF(IFERROR(IF(VLOOKUP(D59,D$145:D$149,1,0)&gt;=1,D$144,0),D59)=D$135,D$138,IF(IFERROR(IF(VLOOKUP(D59,D$145:D$149,1,0)&gt;=1,D$144,0),D59)=D$140,D$142,0)))</f>
        <v>0</v>
      </c>
      <c r="E60" s="140">
        <f t="shared" si="17"/>
        <v>0</v>
      </c>
      <c r="F60" s="140">
        <f t="shared" si="17"/>
        <v>0</v>
      </c>
      <c r="G60" s="140">
        <f t="shared" si="17"/>
        <v>0</v>
      </c>
      <c r="H60" s="140">
        <f t="shared" si="17"/>
        <v>0</v>
      </c>
      <c r="I60" s="140">
        <f t="shared" si="17"/>
        <v>0</v>
      </c>
      <c r="J60" s="140">
        <f t="shared" si="17"/>
        <v>0</v>
      </c>
      <c r="K60" s="140">
        <f t="shared" si="17"/>
        <v>0</v>
      </c>
      <c r="L60" s="140">
        <f t="shared" si="17"/>
        <v>0</v>
      </c>
      <c r="M60" s="140">
        <f t="shared" si="17"/>
        <v>0</v>
      </c>
      <c r="N60" s="140">
        <f t="shared" si="17"/>
        <v>0</v>
      </c>
      <c r="O60" s="140">
        <f t="shared" si="17"/>
        <v>0</v>
      </c>
      <c r="P60" s="140">
        <f t="shared" si="17"/>
        <v>0</v>
      </c>
      <c r="Q60" s="140">
        <f t="shared" si="17"/>
        <v>0</v>
      </c>
      <c r="R60" s="140">
        <f t="shared" si="17"/>
        <v>0</v>
      </c>
      <c r="S60" s="140">
        <f t="shared" si="17"/>
        <v>0</v>
      </c>
      <c r="T60" s="140">
        <f t="shared" si="17"/>
        <v>0</v>
      </c>
      <c r="U60" s="140">
        <f t="shared" si="17"/>
        <v>0</v>
      </c>
      <c r="V60" s="140">
        <f t="shared" si="17"/>
        <v>0</v>
      </c>
      <c r="W60" s="140">
        <f t="shared" si="17"/>
        <v>0</v>
      </c>
      <c r="X60" s="140">
        <f t="shared" si="17"/>
        <v>0</v>
      </c>
      <c r="Y60" s="140">
        <f t="shared" si="17"/>
        <v>0</v>
      </c>
      <c r="Z60" s="140">
        <f t="shared" si="17"/>
        <v>0</v>
      </c>
      <c r="AA60" s="140">
        <f t="shared" si="17"/>
        <v>0</v>
      </c>
      <c r="AB60" s="140">
        <f t="shared" ref="AB60:AB70" si="18">IF(IFERROR(IF(VLOOKUP(AB59,AB$145:AB$149,1,0)&gt;=1,AB$144,0),AB59)=AB$129,AB$133,IF(IFERROR(IF(VLOOKUP(AB59,AB$145:AB$149,1,0)&gt;=1,AB$144,0),AB59)=AB$135,AB$138,IF(IFERROR(IF(VLOOKUP(AB59,AB$145:AB$149,1,0)&gt;=1,AB$144,0),AB59)=AB$140,AB$142,0)))</f>
        <v>0</v>
      </c>
      <c r="AC60" s="223"/>
    </row>
    <row r="61" spans="1:29" ht="15.75" hidden="1" customHeight="1" x14ac:dyDescent="0.4">
      <c r="A61" s="257">
        <f>+A59+1</f>
        <v>2</v>
      </c>
      <c r="B61" s="223">
        <f>+Partici!M36</f>
        <v>0</v>
      </c>
      <c r="C61" s="234">
        <f>SUM(D62:AB62)</f>
        <v>0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56"/>
      <c r="Y61" s="56"/>
      <c r="Z61" s="56"/>
      <c r="AA61" s="56"/>
      <c r="AB61" s="56"/>
      <c r="AC61" s="223">
        <f>SUM(D62:AB62)</f>
        <v>0</v>
      </c>
    </row>
    <row r="62" spans="1:29" ht="15.75" hidden="1" customHeight="1" x14ac:dyDescent="0.4">
      <c r="A62" s="258"/>
      <c r="B62" s="223"/>
      <c r="C62" s="235"/>
      <c r="D62" s="140">
        <f t="shared" ref="D62:AA62" si="19">IF(IFERROR(IF(VLOOKUP(D61,D$145:D$149,1,0)&gt;=1,D$144,0),D61)=D$129,D$133,IF(IFERROR(IF(VLOOKUP(D61,D$145:D$149,1,0)&gt;=1,D$144,0),D61)=D$135,D$138,IF(IFERROR(IF(VLOOKUP(D61,D$145:D$149,1,0)&gt;=1,D$144,0),D61)=D$140,D$142,0)))</f>
        <v>0</v>
      </c>
      <c r="E62" s="140">
        <f t="shared" si="19"/>
        <v>0</v>
      </c>
      <c r="F62" s="140">
        <f t="shared" si="19"/>
        <v>0</v>
      </c>
      <c r="G62" s="140">
        <f t="shared" si="19"/>
        <v>0</v>
      </c>
      <c r="H62" s="140">
        <f t="shared" si="19"/>
        <v>0</v>
      </c>
      <c r="I62" s="140">
        <f t="shared" si="19"/>
        <v>0</v>
      </c>
      <c r="J62" s="140">
        <f t="shared" si="19"/>
        <v>0</v>
      </c>
      <c r="K62" s="140">
        <f t="shared" si="19"/>
        <v>0</v>
      </c>
      <c r="L62" s="140">
        <f t="shared" si="19"/>
        <v>0</v>
      </c>
      <c r="M62" s="140">
        <f t="shared" si="19"/>
        <v>0</v>
      </c>
      <c r="N62" s="140">
        <f t="shared" si="19"/>
        <v>0</v>
      </c>
      <c r="O62" s="140">
        <f t="shared" si="19"/>
        <v>0</v>
      </c>
      <c r="P62" s="140">
        <f t="shared" si="19"/>
        <v>0</v>
      </c>
      <c r="Q62" s="140">
        <f t="shared" si="19"/>
        <v>0</v>
      </c>
      <c r="R62" s="140">
        <f t="shared" si="19"/>
        <v>0</v>
      </c>
      <c r="S62" s="140">
        <f t="shared" si="19"/>
        <v>0</v>
      </c>
      <c r="T62" s="140">
        <f t="shared" si="19"/>
        <v>0</v>
      </c>
      <c r="U62" s="140">
        <f t="shared" si="19"/>
        <v>0</v>
      </c>
      <c r="V62" s="140">
        <f t="shared" si="19"/>
        <v>0</v>
      </c>
      <c r="W62" s="140">
        <f t="shared" si="19"/>
        <v>0</v>
      </c>
      <c r="X62" s="140">
        <f t="shared" si="19"/>
        <v>0</v>
      </c>
      <c r="Y62" s="140">
        <f t="shared" si="19"/>
        <v>0</v>
      </c>
      <c r="Z62" s="140">
        <f t="shared" si="19"/>
        <v>0</v>
      </c>
      <c r="AA62" s="140">
        <f t="shared" si="19"/>
        <v>0</v>
      </c>
      <c r="AB62" s="140">
        <f t="shared" si="18"/>
        <v>0</v>
      </c>
      <c r="AC62" s="223"/>
    </row>
    <row r="63" spans="1:29" ht="15.75" hidden="1" customHeight="1" x14ac:dyDescent="0.4">
      <c r="A63" s="257">
        <f>+A61+1</f>
        <v>3</v>
      </c>
      <c r="B63" s="223">
        <f>+Partici!M37</f>
        <v>0</v>
      </c>
      <c r="C63" s="234">
        <f>SUM(D64:AB64)</f>
        <v>0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56"/>
      <c r="Y63" s="56"/>
      <c r="Z63" s="56"/>
      <c r="AA63" s="56"/>
      <c r="AB63" s="56"/>
      <c r="AC63" s="223">
        <f>SUM(D64:AB64)</f>
        <v>0</v>
      </c>
    </row>
    <row r="64" spans="1:29" ht="15.75" hidden="1" customHeight="1" x14ac:dyDescent="0.4">
      <c r="A64" s="258"/>
      <c r="B64" s="223"/>
      <c r="C64" s="235"/>
      <c r="D64" s="140">
        <f t="shared" ref="D64:AA64" si="20">IF(IFERROR(IF(VLOOKUP(D63,D$145:D$149,1,0)&gt;=1,D$144,0),D63)=D$129,D$133,IF(IFERROR(IF(VLOOKUP(D63,D$145:D$149,1,0)&gt;=1,D$144,0),D63)=D$135,D$138,IF(IFERROR(IF(VLOOKUP(D63,D$145:D$149,1,0)&gt;=1,D$144,0),D63)=D$140,D$142,0)))</f>
        <v>0</v>
      </c>
      <c r="E64" s="140">
        <f t="shared" si="20"/>
        <v>0</v>
      </c>
      <c r="F64" s="140">
        <f t="shared" si="20"/>
        <v>0</v>
      </c>
      <c r="G64" s="140">
        <f t="shared" si="20"/>
        <v>0</v>
      </c>
      <c r="H64" s="140">
        <f t="shared" si="20"/>
        <v>0</v>
      </c>
      <c r="I64" s="140">
        <f t="shared" si="20"/>
        <v>0</v>
      </c>
      <c r="J64" s="140">
        <f t="shared" si="20"/>
        <v>0</v>
      </c>
      <c r="K64" s="140">
        <f t="shared" si="20"/>
        <v>0</v>
      </c>
      <c r="L64" s="140">
        <f t="shared" si="20"/>
        <v>0</v>
      </c>
      <c r="M64" s="140">
        <f t="shared" si="20"/>
        <v>0</v>
      </c>
      <c r="N64" s="140">
        <f t="shared" si="20"/>
        <v>0</v>
      </c>
      <c r="O64" s="140">
        <f t="shared" si="20"/>
        <v>0</v>
      </c>
      <c r="P64" s="140">
        <f t="shared" si="20"/>
        <v>0</v>
      </c>
      <c r="Q64" s="140">
        <f t="shared" si="20"/>
        <v>0</v>
      </c>
      <c r="R64" s="140">
        <f t="shared" si="20"/>
        <v>0</v>
      </c>
      <c r="S64" s="140">
        <f t="shared" si="20"/>
        <v>0</v>
      </c>
      <c r="T64" s="140">
        <f t="shared" si="20"/>
        <v>0</v>
      </c>
      <c r="U64" s="140">
        <f t="shared" si="20"/>
        <v>0</v>
      </c>
      <c r="V64" s="140">
        <f t="shared" si="20"/>
        <v>0</v>
      </c>
      <c r="W64" s="140">
        <f t="shared" si="20"/>
        <v>0</v>
      </c>
      <c r="X64" s="140">
        <f t="shared" si="20"/>
        <v>0</v>
      </c>
      <c r="Y64" s="140">
        <f t="shared" si="20"/>
        <v>0</v>
      </c>
      <c r="Z64" s="140">
        <f t="shared" si="20"/>
        <v>0</v>
      </c>
      <c r="AA64" s="140">
        <f t="shared" si="20"/>
        <v>0</v>
      </c>
      <c r="AB64" s="140">
        <f t="shared" si="18"/>
        <v>0</v>
      </c>
      <c r="AC64" s="223"/>
    </row>
    <row r="65" spans="1:29" ht="15.75" hidden="1" customHeight="1" x14ac:dyDescent="0.4">
      <c r="A65" s="257">
        <f>+A63+1</f>
        <v>4</v>
      </c>
      <c r="B65" s="223">
        <f>+Partici!M38</f>
        <v>0</v>
      </c>
      <c r="C65" s="234">
        <f>SUM(D66:AB66)</f>
        <v>0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56"/>
      <c r="Y65" s="56"/>
      <c r="Z65" s="56"/>
      <c r="AA65" s="56"/>
      <c r="AB65" s="56"/>
      <c r="AC65" s="223">
        <f>SUM(D66:AB66)</f>
        <v>0</v>
      </c>
    </row>
    <row r="66" spans="1:29" ht="15.75" hidden="1" customHeight="1" x14ac:dyDescent="0.4">
      <c r="A66" s="258"/>
      <c r="B66" s="223"/>
      <c r="C66" s="235"/>
      <c r="D66" s="140">
        <f t="shared" ref="D66:AA66" si="21">IF(IFERROR(IF(VLOOKUP(D65,D$145:D$149,1,0)&gt;=1,D$144,0),D65)=D$129,D$133,IF(IFERROR(IF(VLOOKUP(D65,D$145:D$149,1,0)&gt;=1,D$144,0),D65)=D$135,D$138,IF(IFERROR(IF(VLOOKUP(D65,D$145:D$149,1,0)&gt;=1,D$144,0),D65)=D$140,D$142,0)))</f>
        <v>0</v>
      </c>
      <c r="E66" s="140">
        <f t="shared" si="21"/>
        <v>0</v>
      </c>
      <c r="F66" s="140">
        <f t="shared" si="21"/>
        <v>0</v>
      </c>
      <c r="G66" s="140">
        <f t="shared" si="21"/>
        <v>0</v>
      </c>
      <c r="H66" s="140">
        <f t="shared" si="21"/>
        <v>0</v>
      </c>
      <c r="I66" s="140">
        <f t="shared" si="21"/>
        <v>0</v>
      </c>
      <c r="J66" s="140">
        <f t="shared" si="21"/>
        <v>0</v>
      </c>
      <c r="K66" s="140">
        <f t="shared" si="21"/>
        <v>0</v>
      </c>
      <c r="L66" s="140">
        <f t="shared" si="21"/>
        <v>0</v>
      </c>
      <c r="M66" s="140">
        <f t="shared" si="21"/>
        <v>0</v>
      </c>
      <c r="N66" s="140">
        <f t="shared" si="21"/>
        <v>0</v>
      </c>
      <c r="O66" s="140">
        <f t="shared" si="21"/>
        <v>0</v>
      </c>
      <c r="P66" s="140">
        <f t="shared" si="21"/>
        <v>0</v>
      </c>
      <c r="Q66" s="140">
        <f t="shared" si="21"/>
        <v>0</v>
      </c>
      <c r="R66" s="140">
        <f t="shared" si="21"/>
        <v>0</v>
      </c>
      <c r="S66" s="140">
        <f t="shared" si="21"/>
        <v>0</v>
      </c>
      <c r="T66" s="140">
        <f t="shared" si="21"/>
        <v>0</v>
      </c>
      <c r="U66" s="140">
        <f t="shared" si="21"/>
        <v>0</v>
      </c>
      <c r="V66" s="140">
        <f t="shared" si="21"/>
        <v>0</v>
      </c>
      <c r="W66" s="140">
        <f t="shared" si="21"/>
        <v>0</v>
      </c>
      <c r="X66" s="140">
        <f t="shared" si="21"/>
        <v>0</v>
      </c>
      <c r="Y66" s="140">
        <f t="shared" si="21"/>
        <v>0</v>
      </c>
      <c r="Z66" s="140">
        <f t="shared" si="21"/>
        <v>0</v>
      </c>
      <c r="AA66" s="140">
        <f t="shared" si="21"/>
        <v>0</v>
      </c>
      <c r="AB66" s="140">
        <f t="shared" si="18"/>
        <v>0</v>
      </c>
      <c r="AC66" s="223"/>
    </row>
    <row r="67" spans="1:29" ht="15.75" hidden="1" customHeight="1" x14ac:dyDescent="0.4">
      <c r="A67" s="257">
        <f>+A65+1</f>
        <v>5</v>
      </c>
      <c r="B67" s="223">
        <f>+Partici!M39</f>
        <v>0</v>
      </c>
      <c r="C67" s="234">
        <f>SUM(D68:AB68)</f>
        <v>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56"/>
      <c r="Y67" s="56"/>
      <c r="Z67" s="56"/>
      <c r="AA67" s="56"/>
      <c r="AB67" s="56"/>
      <c r="AC67" s="223">
        <f>SUM(D68:AB68)</f>
        <v>0</v>
      </c>
    </row>
    <row r="68" spans="1:29" ht="15.75" hidden="1" customHeight="1" x14ac:dyDescent="0.4">
      <c r="A68" s="258"/>
      <c r="B68" s="223"/>
      <c r="C68" s="235"/>
      <c r="D68" s="140">
        <f t="shared" ref="D68:AA68" si="22">IF(IFERROR(IF(VLOOKUP(D67,D$145:D$149,1,0)&gt;=1,D$144,0),D67)=D$129,D$133,IF(IFERROR(IF(VLOOKUP(D67,D$145:D$149,1,0)&gt;=1,D$144,0),D67)=D$135,D$138,IF(IFERROR(IF(VLOOKUP(D67,D$145:D$149,1,0)&gt;=1,D$144,0),D67)=D$140,D$142,0)))</f>
        <v>0</v>
      </c>
      <c r="E68" s="140">
        <f t="shared" si="22"/>
        <v>0</v>
      </c>
      <c r="F68" s="140">
        <f t="shared" si="22"/>
        <v>0</v>
      </c>
      <c r="G68" s="140">
        <f t="shared" si="22"/>
        <v>0</v>
      </c>
      <c r="H68" s="140">
        <f t="shared" si="22"/>
        <v>0</v>
      </c>
      <c r="I68" s="140">
        <f t="shared" si="22"/>
        <v>0</v>
      </c>
      <c r="J68" s="140">
        <f t="shared" si="22"/>
        <v>0</v>
      </c>
      <c r="K68" s="140">
        <f t="shared" si="22"/>
        <v>0</v>
      </c>
      <c r="L68" s="140">
        <f t="shared" si="22"/>
        <v>0</v>
      </c>
      <c r="M68" s="140">
        <f t="shared" si="22"/>
        <v>0</v>
      </c>
      <c r="N68" s="140">
        <f t="shared" si="22"/>
        <v>0</v>
      </c>
      <c r="O68" s="140">
        <f t="shared" si="22"/>
        <v>0</v>
      </c>
      <c r="P68" s="140">
        <f t="shared" si="22"/>
        <v>0</v>
      </c>
      <c r="Q68" s="140">
        <f t="shared" si="22"/>
        <v>0</v>
      </c>
      <c r="R68" s="140">
        <f t="shared" si="22"/>
        <v>0</v>
      </c>
      <c r="S68" s="140">
        <f t="shared" si="22"/>
        <v>0</v>
      </c>
      <c r="T68" s="140">
        <f t="shared" si="22"/>
        <v>0</v>
      </c>
      <c r="U68" s="140">
        <f t="shared" si="22"/>
        <v>0</v>
      </c>
      <c r="V68" s="140">
        <f t="shared" si="22"/>
        <v>0</v>
      </c>
      <c r="W68" s="140">
        <f t="shared" si="22"/>
        <v>0</v>
      </c>
      <c r="X68" s="140">
        <f t="shared" si="22"/>
        <v>0</v>
      </c>
      <c r="Y68" s="140">
        <f t="shared" si="22"/>
        <v>0</v>
      </c>
      <c r="Z68" s="140">
        <f t="shared" si="22"/>
        <v>0</v>
      </c>
      <c r="AA68" s="140">
        <f t="shared" si="22"/>
        <v>0</v>
      </c>
      <c r="AB68" s="140">
        <f t="shared" si="18"/>
        <v>0</v>
      </c>
      <c r="AC68" s="223"/>
    </row>
    <row r="69" spans="1:29" ht="15.75" hidden="1" customHeight="1" x14ac:dyDescent="0.4">
      <c r="A69" s="257">
        <f>+A67+1</f>
        <v>6</v>
      </c>
      <c r="B69" s="223">
        <f>+Partici!M40</f>
        <v>0</v>
      </c>
      <c r="C69" s="234">
        <f>SUM(D70:AB70)</f>
        <v>0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56"/>
      <c r="Y69" s="56"/>
      <c r="Z69" s="56"/>
      <c r="AA69" s="56"/>
      <c r="AB69" s="56"/>
      <c r="AC69" s="223">
        <f>SUM(D70:AB70)</f>
        <v>0</v>
      </c>
    </row>
    <row r="70" spans="1:29" ht="15.75" hidden="1" customHeight="1" x14ac:dyDescent="0.4">
      <c r="A70" s="258"/>
      <c r="B70" s="223"/>
      <c r="C70" s="235"/>
      <c r="D70" s="140">
        <f t="shared" ref="D70:AA70" si="23">IF(IFERROR(IF(VLOOKUP(D69,D$145:D$149,1,0)&gt;=1,D$144,0),D69)=D$129,D$133,IF(IFERROR(IF(VLOOKUP(D69,D$145:D$149,1,0)&gt;=1,D$144,0),D69)=D$135,D$138,IF(IFERROR(IF(VLOOKUP(D69,D$145:D$149,1,0)&gt;=1,D$144,0),D69)=D$140,D$142,0)))</f>
        <v>0</v>
      </c>
      <c r="E70" s="140">
        <f t="shared" si="23"/>
        <v>0</v>
      </c>
      <c r="F70" s="140">
        <f t="shared" si="23"/>
        <v>0</v>
      </c>
      <c r="G70" s="140">
        <f t="shared" si="23"/>
        <v>0</v>
      </c>
      <c r="H70" s="140">
        <f t="shared" si="23"/>
        <v>0</v>
      </c>
      <c r="I70" s="140">
        <f t="shared" si="23"/>
        <v>0</v>
      </c>
      <c r="J70" s="140">
        <f t="shared" si="23"/>
        <v>0</v>
      </c>
      <c r="K70" s="140">
        <f t="shared" si="23"/>
        <v>0</v>
      </c>
      <c r="L70" s="140">
        <f t="shared" si="23"/>
        <v>0</v>
      </c>
      <c r="M70" s="140">
        <f t="shared" si="23"/>
        <v>0</v>
      </c>
      <c r="N70" s="140">
        <f t="shared" si="23"/>
        <v>0</v>
      </c>
      <c r="O70" s="140">
        <f t="shared" si="23"/>
        <v>0</v>
      </c>
      <c r="P70" s="140">
        <f t="shared" si="23"/>
        <v>0</v>
      </c>
      <c r="Q70" s="140">
        <f t="shared" si="23"/>
        <v>0</v>
      </c>
      <c r="R70" s="140">
        <f t="shared" si="23"/>
        <v>0</v>
      </c>
      <c r="S70" s="140">
        <f t="shared" si="23"/>
        <v>0</v>
      </c>
      <c r="T70" s="140">
        <f t="shared" si="23"/>
        <v>0</v>
      </c>
      <c r="U70" s="140">
        <f t="shared" si="23"/>
        <v>0</v>
      </c>
      <c r="V70" s="140">
        <f t="shared" si="23"/>
        <v>0</v>
      </c>
      <c r="W70" s="140">
        <f t="shared" si="23"/>
        <v>0</v>
      </c>
      <c r="X70" s="140">
        <f t="shared" si="23"/>
        <v>0</v>
      </c>
      <c r="Y70" s="140">
        <f t="shared" si="23"/>
        <v>0</v>
      </c>
      <c r="Z70" s="140">
        <f t="shared" si="23"/>
        <v>0</v>
      </c>
      <c r="AA70" s="140">
        <f t="shared" si="23"/>
        <v>0</v>
      </c>
      <c r="AB70" s="140">
        <f t="shared" si="18"/>
        <v>0</v>
      </c>
      <c r="AC70" s="223"/>
    </row>
    <row r="71" spans="1:29" ht="15" hidden="1" customHeight="1" x14ac:dyDescent="0.4">
      <c r="A71" s="257">
        <f>+A69+1</f>
        <v>7</v>
      </c>
      <c r="B71" s="223">
        <f>+Partici!M41</f>
        <v>0</v>
      </c>
      <c r="C71" s="234">
        <f>SUM(D72:AB72)</f>
        <v>0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56"/>
      <c r="Y71" s="56"/>
      <c r="Z71" s="56"/>
      <c r="AA71" s="56"/>
      <c r="AB71" s="56"/>
      <c r="AC71" s="223">
        <f>SUM(D72:AB72)</f>
        <v>0</v>
      </c>
    </row>
    <row r="72" spans="1:29" ht="15.75" hidden="1" customHeight="1" x14ac:dyDescent="0.4">
      <c r="A72" s="258"/>
      <c r="B72" s="223"/>
      <c r="C72" s="235"/>
      <c r="D72" s="140">
        <f t="shared" ref="D72:AB72" si="24">IF(IFERROR(IF(VLOOKUP(D71,D$145:D$149,1,0)&gt;=1,D$144,0),D71)=D$129,D$133,IF(IFERROR(IF(VLOOKUP(D71,D$145:D$149,1,0)&gt;=1,D$144,0),D71)=D$135,D$138,IF(IFERROR(IF(VLOOKUP(D71,D$145:D$149,1,0)&gt;=1,D$144,0),D71)=D$140,D$142,0)))</f>
        <v>0</v>
      </c>
      <c r="E72" s="140">
        <f t="shared" si="24"/>
        <v>0</v>
      </c>
      <c r="F72" s="140">
        <f t="shared" si="24"/>
        <v>0</v>
      </c>
      <c r="G72" s="140">
        <f t="shared" si="24"/>
        <v>0</v>
      </c>
      <c r="H72" s="140">
        <f t="shared" si="24"/>
        <v>0</v>
      </c>
      <c r="I72" s="140">
        <f t="shared" si="24"/>
        <v>0</v>
      </c>
      <c r="J72" s="140">
        <f t="shared" si="24"/>
        <v>0</v>
      </c>
      <c r="K72" s="140">
        <f t="shared" si="24"/>
        <v>0</v>
      </c>
      <c r="L72" s="140">
        <f t="shared" si="24"/>
        <v>0</v>
      </c>
      <c r="M72" s="140">
        <f t="shared" si="24"/>
        <v>0</v>
      </c>
      <c r="N72" s="140">
        <f t="shared" si="24"/>
        <v>0</v>
      </c>
      <c r="O72" s="140">
        <f t="shared" si="24"/>
        <v>0</v>
      </c>
      <c r="P72" s="140">
        <f t="shared" si="24"/>
        <v>0</v>
      </c>
      <c r="Q72" s="140">
        <f t="shared" si="24"/>
        <v>0</v>
      </c>
      <c r="R72" s="140">
        <f t="shared" si="24"/>
        <v>0</v>
      </c>
      <c r="S72" s="140">
        <f t="shared" si="24"/>
        <v>0</v>
      </c>
      <c r="T72" s="140">
        <f t="shared" si="24"/>
        <v>0</v>
      </c>
      <c r="U72" s="140">
        <f t="shared" si="24"/>
        <v>0</v>
      </c>
      <c r="V72" s="140">
        <f t="shared" si="24"/>
        <v>0</v>
      </c>
      <c r="W72" s="140">
        <f t="shared" si="24"/>
        <v>0</v>
      </c>
      <c r="X72" s="140">
        <f t="shared" si="24"/>
        <v>0</v>
      </c>
      <c r="Y72" s="140">
        <f t="shared" si="24"/>
        <v>0</v>
      </c>
      <c r="Z72" s="140">
        <f t="shared" si="24"/>
        <v>0</v>
      </c>
      <c r="AA72" s="140">
        <f t="shared" si="24"/>
        <v>0</v>
      </c>
      <c r="AB72" s="140">
        <f t="shared" si="24"/>
        <v>0</v>
      </c>
      <c r="AC72" s="223"/>
    </row>
    <row r="73" spans="1:29" ht="15.75" hidden="1" customHeight="1" x14ac:dyDescent="0.4">
      <c r="A73" s="257">
        <f>+A71+1</f>
        <v>8</v>
      </c>
      <c r="B73" s="223">
        <f>+Partici!M42</f>
        <v>0</v>
      </c>
      <c r="C73" s="234">
        <f>SUM(D74:AB74)</f>
        <v>0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56"/>
      <c r="Y73" s="56"/>
      <c r="Z73" s="56"/>
      <c r="AA73" s="56"/>
      <c r="AB73" s="56"/>
      <c r="AC73" s="223">
        <f>SUM(D74:AB74)</f>
        <v>0</v>
      </c>
    </row>
    <row r="74" spans="1:29" ht="15.75" hidden="1" customHeight="1" x14ac:dyDescent="0.4">
      <c r="A74" s="258"/>
      <c r="B74" s="223"/>
      <c r="C74" s="235"/>
      <c r="D74" s="140">
        <f t="shared" ref="D74:AA74" si="25">IF(IFERROR(IF(VLOOKUP(D73,D$145:D$149,1,0)&gt;=1,D$144,0),D73)=D$129,D$133,IF(IFERROR(IF(VLOOKUP(D73,D$145:D$149,1,0)&gt;=1,D$144,0),D73)=D$135,D$138,IF(IFERROR(IF(VLOOKUP(D73,D$145:D$149,1,0)&gt;=1,D$144,0),D73)=D$140,D$142,0)))</f>
        <v>0</v>
      </c>
      <c r="E74" s="140">
        <f t="shared" si="25"/>
        <v>0</v>
      </c>
      <c r="F74" s="140">
        <f t="shared" si="25"/>
        <v>0</v>
      </c>
      <c r="G74" s="140">
        <f t="shared" si="25"/>
        <v>0</v>
      </c>
      <c r="H74" s="140">
        <f t="shared" si="25"/>
        <v>0</v>
      </c>
      <c r="I74" s="140">
        <f t="shared" si="25"/>
        <v>0</v>
      </c>
      <c r="J74" s="140">
        <f t="shared" si="25"/>
        <v>0</v>
      </c>
      <c r="K74" s="140">
        <f t="shared" si="25"/>
        <v>0</v>
      </c>
      <c r="L74" s="140">
        <f t="shared" si="25"/>
        <v>0</v>
      </c>
      <c r="M74" s="140">
        <f t="shared" si="25"/>
        <v>0</v>
      </c>
      <c r="N74" s="140">
        <f t="shared" si="25"/>
        <v>0</v>
      </c>
      <c r="O74" s="140">
        <f t="shared" si="25"/>
        <v>0</v>
      </c>
      <c r="P74" s="140">
        <f t="shared" si="25"/>
        <v>0</v>
      </c>
      <c r="Q74" s="140">
        <f t="shared" si="25"/>
        <v>0</v>
      </c>
      <c r="R74" s="140">
        <f t="shared" si="25"/>
        <v>0</v>
      </c>
      <c r="S74" s="140">
        <f t="shared" si="25"/>
        <v>0</v>
      </c>
      <c r="T74" s="140">
        <f t="shared" si="25"/>
        <v>0</v>
      </c>
      <c r="U74" s="140">
        <f t="shared" si="25"/>
        <v>0</v>
      </c>
      <c r="V74" s="140">
        <f t="shared" si="25"/>
        <v>0</v>
      </c>
      <c r="W74" s="140">
        <f t="shared" si="25"/>
        <v>0</v>
      </c>
      <c r="X74" s="140">
        <f t="shared" si="25"/>
        <v>0</v>
      </c>
      <c r="Y74" s="140">
        <f t="shared" si="25"/>
        <v>0</v>
      </c>
      <c r="Z74" s="140">
        <f t="shared" si="25"/>
        <v>0</v>
      </c>
      <c r="AA74" s="140">
        <f t="shared" si="25"/>
        <v>0</v>
      </c>
      <c r="AB74" s="140">
        <f>IF(IFERROR(IF(VLOOKUP(AB73,AB$145:AB$149,1,0)&gt;=1,AB$144,0),AB73)=AB$129,AB$133,IF(IFERROR(IF(VLOOKUP(AB73,AB$145:AB$149,1,0)&gt;=1,AB$144,0),AB73)=AB$135,AB$138,IF(IFERROR(IF(VLOOKUP(AB73,AB$145:AB$149,1,0)&gt;=1,AB$144,0),AB73)=AB$140,AB$142,0)))</f>
        <v>0</v>
      </c>
      <c r="AC74" s="223"/>
    </row>
    <row r="75" spans="1:29" ht="15.75" hidden="1" customHeight="1" x14ac:dyDescent="0.4">
      <c r="A75" s="257">
        <f>+A73+1</f>
        <v>9</v>
      </c>
      <c r="B75" s="223">
        <f>+Partici!M43</f>
        <v>0</v>
      </c>
      <c r="C75" s="234">
        <f>SUM(D76:AB76)</f>
        <v>0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56"/>
      <c r="Y75" s="56"/>
      <c r="Z75" s="56"/>
      <c r="AA75" s="56"/>
      <c r="AB75" s="56"/>
      <c r="AC75" s="223">
        <f>SUM(D76:AB76)</f>
        <v>0</v>
      </c>
    </row>
    <row r="76" spans="1:29" ht="15.75" hidden="1" customHeight="1" x14ac:dyDescent="0.4">
      <c r="A76" s="258"/>
      <c r="B76" s="223"/>
      <c r="C76" s="235"/>
      <c r="D76" s="140">
        <f t="shared" ref="D76:AA76" si="26">IF(IFERROR(IF(VLOOKUP(D75,D$145:D$149,1,0)&gt;=1,D$144,0),D75)=D$129,D$133,IF(IFERROR(IF(VLOOKUP(D75,D$145:D$149,1,0)&gt;=1,D$144,0),D75)=D$135,D$138,IF(IFERROR(IF(VLOOKUP(D75,D$145:D$149,1,0)&gt;=1,D$144,0),D75)=D$140,D$142,0)))</f>
        <v>0</v>
      </c>
      <c r="E76" s="140">
        <f t="shared" si="26"/>
        <v>0</v>
      </c>
      <c r="F76" s="140">
        <f t="shared" si="26"/>
        <v>0</v>
      </c>
      <c r="G76" s="140">
        <f t="shared" si="26"/>
        <v>0</v>
      </c>
      <c r="H76" s="140">
        <f t="shared" si="26"/>
        <v>0</v>
      </c>
      <c r="I76" s="140">
        <f t="shared" si="26"/>
        <v>0</v>
      </c>
      <c r="J76" s="140">
        <f t="shared" si="26"/>
        <v>0</v>
      </c>
      <c r="K76" s="140">
        <f t="shared" si="26"/>
        <v>0</v>
      </c>
      <c r="L76" s="140">
        <f t="shared" si="26"/>
        <v>0</v>
      </c>
      <c r="M76" s="140">
        <f t="shared" si="26"/>
        <v>0</v>
      </c>
      <c r="N76" s="140">
        <f t="shared" si="26"/>
        <v>0</v>
      </c>
      <c r="O76" s="140">
        <f t="shared" si="26"/>
        <v>0</v>
      </c>
      <c r="P76" s="140">
        <f t="shared" si="26"/>
        <v>0</v>
      </c>
      <c r="Q76" s="140">
        <f t="shared" si="26"/>
        <v>0</v>
      </c>
      <c r="R76" s="140">
        <f t="shared" si="26"/>
        <v>0</v>
      </c>
      <c r="S76" s="140">
        <f t="shared" si="26"/>
        <v>0</v>
      </c>
      <c r="T76" s="140">
        <f t="shared" si="26"/>
        <v>0</v>
      </c>
      <c r="U76" s="140">
        <f t="shared" si="26"/>
        <v>0</v>
      </c>
      <c r="V76" s="140">
        <f t="shared" si="26"/>
        <v>0</v>
      </c>
      <c r="W76" s="140">
        <f t="shared" si="26"/>
        <v>0</v>
      </c>
      <c r="X76" s="140">
        <f t="shared" si="26"/>
        <v>0</v>
      </c>
      <c r="Y76" s="140">
        <f t="shared" si="26"/>
        <v>0</v>
      </c>
      <c r="Z76" s="140">
        <f t="shared" si="26"/>
        <v>0</v>
      </c>
      <c r="AA76" s="140">
        <f t="shared" si="26"/>
        <v>0</v>
      </c>
      <c r="AB76" s="140">
        <f>IF(IFERROR(IF(VLOOKUP(AB75,AB$145:AB$149,1,0)&gt;=1,AB$144,0),AB75)=AB$129,AB$133,IF(IFERROR(IF(VLOOKUP(AB75,AB$145:AB$149,1,0)&gt;=1,AB$144,0),AB75)=AB$135,AB$138,IF(IFERROR(IF(VLOOKUP(AB75,AB$145:AB$149,1,0)&gt;=1,AB$144,0),AB75)=AB$140,AB$142,0)))</f>
        <v>0</v>
      </c>
      <c r="AC76" s="223"/>
    </row>
    <row r="77" spans="1:29" ht="15.75" hidden="1" customHeight="1" x14ac:dyDescent="0.4">
      <c r="A77" s="257">
        <f>+A75+1</f>
        <v>10</v>
      </c>
      <c r="B77" s="223">
        <f>+Partici!M44</f>
        <v>0</v>
      </c>
      <c r="C77" s="234">
        <f>SUM(D78:AB78)</f>
        <v>0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56"/>
      <c r="Y77" s="56"/>
      <c r="Z77" s="56"/>
      <c r="AA77" s="56"/>
      <c r="AB77" s="56"/>
      <c r="AC77" s="223">
        <f>SUM(D78:AB78)</f>
        <v>0</v>
      </c>
    </row>
    <row r="78" spans="1:29" ht="15.75" hidden="1" customHeight="1" x14ac:dyDescent="0.4">
      <c r="A78" s="258"/>
      <c r="B78" s="223"/>
      <c r="C78" s="235"/>
      <c r="D78" s="140">
        <f t="shared" ref="D78:AA78" si="27">IF(IFERROR(IF(VLOOKUP(D77,D$145:D$149,1,0)&gt;=1,D$144,0),D77)=D$129,D$133,IF(IFERROR(IF(VLOOKUP(D77,D$145:D$149,1,0)&gt;=1,D$144,0),D77)=D$135,D$138,IF(IFERROR(IF(VLOOKUP(D77,D$145:D$149,1,0)&gt;=1,D$144,0),D77)=D$140,D$142,0)))</f>
        <v>0</v>
      </c>
      <c r="E78" s="140">
        <f t="shared" si="27"/>
        <v>0</v>
      </c>
      <c r="F78" s="140">
        <f t="shared" si="27"/>
        <v>0</v>
      </c>
      <c r="G78" s="140">
        <f t="shared" si="27"/>
        <v>0</v>
      </c>
      <c r="H78" s="140">
        <f t="shared" si="27"/>
        <v>0</v>
      </c>
      <c r="I78" s="140">
        <f t="shared" si="27"/>
        <v>0</v>
      </c>
      <c r="J78" s="140">
        <f t="shared" si="27"/>
        <v>0</v>
      </c>
      <c r="K78" s="140">
        <f t="shared" si="27"/>
        <v>0</v>
      </c>
      <c r="L78" s="140">
        <f t="shared" si="27"/>
        <v>0</v>
      </c>
      <c r="M78" s="140">
        <f t="shared" si="27"/>
        <v>0</v>
      </c>
      <c r="N78" s="140">
        <f t="shared" si="27"/>
        <v>0</v>
      </c>
      <c r="O78" s="140">
        <f t="shared" si="27"/>
        <v>0</v>
      </c>
      <c r="P78" s="140">
        <f t="shared" si="27"/>
        <v>0</v>
      </c>
      <c r="Q78" s="140">
        <f t="shared" si="27"/>
        <v>0</v>
      </c>
      <c r="R78" s="140">
        <f t="shared" si="27"/>
        <v>0</v>
      </c>
      <c r="S78" s="140">
        <f t="shared" si="27"/>
        <v>0</v>
      </c>
      <c r="T78" s="140">
        <f t="shared" si="27"/>
        <v>0</v>
      </c>
      <c r="U78" s="140">
        <f t="shared" si="27"/>
        <v>0</v>
      </c>
      <c r="V78" s="140">
        <f t="shared" si="27"/>
        <v>0</v>
      </c>
      <c r="W78" s="140">
        <f t="shared" si="27"/>
        <v>0</v>
      </c>
      <c r="X78" s="140">
        <f t="shared" si="27"/>
        <v>0</v>
      </c>
      <c r="Y78" s="140">
        <f t="shared" si="27"/>
        <v>0</v>
      </c>
      <c r="Z78" s="140">
        <f t="shared" si="27"/>
        <v>0</v>
      </c>
      <c r="AA78" s="140">
        <f t="shared" si="27"/>
        <v>0</v>
      </c>
      <c r="AB78" s="140">
        <f>IF(IFERROR(IF(VLOOKUP(AB77,AB$145:AB$149,1,0)&gt;=1,AB$144,0),AB77)=AB$129,AB$133,IF(IFERROR(IF(VLOOKUP(AB77,AB$145:AB$149,1,0)&gt;=1,AB$144,0),AB77)=AB$135,AB$138,IF(IFERROR(IF(VLOOKUP(AB77,AB$145:AB$149,1,0)&gt;=1,AB$144,0),AB77)=AB$140,AB$142,0)))</f>
        <v>0</v>
      </c>
      <c r="AC78" s="223"/>
    </row>
    <row r="79" spans="1:29" ht="15.75" hidden="1" customHeight="1" x14ac:dyDescent="0.4">
      <c r="A79" s="257">
        <f t="shared" ref="A79:A125" si="28">+A77+1</f>
        <v>11</v>
      </c>
      <c r="B79" s="223">
        <f>+Partici!M45</f>
        <v>0</v>
      </c>
      <c r="C79" s="234">
        <f>SUM(D80:AB80)</f>
        <v>0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56"/>
      <c r="Y79" s="56"/>
      <c r="Z79" s="56"/>
      <c r="AA79" s="56"/>
      <c r="AB79" s="56"/>
      <c r="AC79" s="223">
        <f>SUM(D80:AB80)</f>
        <v>0</v>
      </c>
    </row>
    <row r="80" spans="1:29" ht="15.75" hidden="1" customHeight="1" x14ac:dyDescent="0.4">
      <c r="A80" s="258"/>
      <c r="B80" s="223"/>
      <c r="C80" s="235"/>
      <c r="D80" s="140">
        <f t="shared" ref="D80:AA80" si="29">IF(IFERROR(IF(VLOOKUP(D79,D$145:D$149,1,0)&gt;=1,D$144,0),D79)=D$129,D$133,IF(IFERROR(IF(VLOOKUP(D79,D$145:D$149,1,0)&gt;=1,D$144,0),D79)=D$135,D$138,IF(IFERROR(IF(VLOOKUP(D79,D$145:D$149,1,0)&gt;=1,D$144,0),D79)=D$140,D$142,0)))</f>
        <v>0</v>
      </c>
      <c r="E80" s="140">
        <f t="shared" si="29"/>
        <v>0</v>
      </c>
      <c r="F80" s="140">
        <f t="shared" si="29"/>
        <v>0</v>
      </c>
      <c r="G80" s="140">
        <f t="shared" si="29"/>
        <v>0</v>
      </c>
      <c r="H80" s="140">
        <f t="shared" si="29"/>
        <v>0</v>
      </c>
      <c r="I80" s="140">
        <f t="shared" si="29"/>
        <v>0</v>
      </c>
      <c r="J80" s="140">
        <f t="shared" si="29"/>
        <v>0</v>
      </c>
      <c r="K80" s="140">
        <f t="shared" si="29"/>
        <v>0</v>
      </c>
      <c r="L80" s="140">
        <f t="shared" si="29"/>
        <v>0</v>
      </c>
      <c r="M80" s="140">
        <f t="shared" si="29"/>
        <v>0</v>
      </c>
      <c r="N80" s="140">
        <f t="shared" si="29"/>
        <v>0</v>
      </c>
      <c r="O80" s="140">
        <f t="shared" si="29"/>
        <v>0</v>
      </c>
      <c r="P80" s="140">
        <f t="shared" si="29"/>
        <v>0</v>
      </c>
      <c r="Q80" s="140">
        <f t="shared" si="29"/>
        <v>0</v>
      </c>
      <c r="R80" s="140">
        <f t="shared" si="29"/>
        <v>0</v>
      </c>
      <c r="S80" s="140">
        <f t="shared" si="29"/>
        <v>0</v>
      </c>
      <c r="T80" s="140">
        <f t="shared" si="29"/>
        <v>0</v>
      </c>
      <c r="U80" s="140">
        <f t="shared" si="29"/>
        <v>0</v>
      </c>
      <c r="V80" s="140">
        <f t="shared" si="29"/>
        <v>0</v>
      </c>
      <c r="W80" s="140">
        <f t="shared" si="29"/>
        <v>0</v>
      </c>
      <c r="X80" s="140">
        <f t="shared" si="29"/>
        <v>0</v>
      </c>
      <c r="Y80" s="140">
        <f t="shared" si="29"/>
        <v>0</v>
      </c>
      <c r="Z80" s="140">
        <f t="shared" si="29"/>
        <v>0</v>
      </c>
      <c r="AA80" s="140">
        <f t="shared" si="29"/>
        <v>0</v>
      </c>
      <c r="AB80" s="140">
        <f>IF(IFERROR(IF(VLOOKUP(AB79,AB$145:AB$149,1,0)&gt;=1,AB$144,0),AB79)=AB$129,AB$133,IF(IFERROR(IF(VLOOKUP(AB79,AB$145:AB$149,1,0)&gt;=1,AB$144,0),AB79)=AB$135,AB$138,IF(IFERROR(IF(VLOOKUP(AB79,AB$145:AB$149,1,0)&gt;=1,AB$144,0),AB79)=AB$140,AB$142,0)))</f>
        <v>0</v>
      </c>
      <c r="AC80" s="223"/>
    </row>
    <row r="81" spans="1:29" ht="15.75" hidden="1" customHeight="1" x14ac:dyDescent="0.4">
      <c r="A81" s="257">
        <f t="shared" si="28"/>
        <v>12</v>
      </c>
      <c r="B81" s="223">
        <f>+Partici!M46</f>
        <v>0</v>
      </c>
      <c r="C81" s="234">
        <f>SUM(D82:AB82)</f>
        <v>0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56"/>
      <c r="Y81" s="56"/>
      <c r="Z81" s="56"/>
      <c r="AA81" s="56"/>
      <c r="AB81" s="56"/>
      <c r="AC81" s="223">
        <f>SUM(D82:AB82)</f>
        <v>0</v>
      </c>
    </row>
    <row r="82" spans="1:29" ht="15.75" hidden="1" customHeight="1" x14ac:dyDescent="0.4">
      <c r="A82" s="258"/>
      <c r="B82" s="223"/>
      <c r="C82" s="235"/>
      <c r="D82" s="140">
        <f t="shared" ref="D82:AA82" si="30">IF(IFERROR(IF(VLOOKUP(D81,D$145:D$149,1,0)&gt;=1,D$144,0),D81)=D$129,D$133,IF(IFERROR(IF(VLOOKUP(D81,D$145:D$149,1,0)&gt;=1,D$144,0),D81)=D$135,D$138,IF(IFERROR(IF(VLOOKUP(D81,D$145:D$149,1,0)&gt;=1,D$144,0),D81)=D$140,D$142,0)))</f>
        <v>0</v>
      </c>
      <c r="E82" s="140">
        <f t="shared" si="30"/>
        <v>0</v>
      </c>
      <c r="F82" s="140">
        <f t="shared" si="30"/>
        <v>0</v>
      </c>
      <c r="G82" s="140">
        <f t="shared" si="30"/>
        <v>0</v>
      </c>
      <c r="H82" s="140">
        <f t="shared" si="30"/>
        <v>0</v>
      </c>
      <c r="I82" s="140">
        <f t="shared" si="30"/>
        <v>0</v>
      </c>
      <c r="J82" s="140">
        <f t="shared" si="30"/>
        <v>0</v>
      </c>
      <c r="K82" s="140">
        <f t="shared" si="30"/>
        <v>0</v>
      </c>
      <c r="L82" s="140">
        <f t="shared" si="30"/>
        <v>0</v>
      </c>
      <c r="M82" s="140">
        <f t="shared" si="30"/>
        <v>0</v>
      </c>
      <c r="N82" s="140">
        <f t="shared" si="30"/>
        <v>0</v>
      </c>
      <c r="O82" s="140">
        <f t="shared" si="30"/>
        <v>0</v>
      </c>
      <c r="P82" s="140">
        <f t="shared" si="30"/>
        <v>0</v>
      </c>
      <c r="Q82" s="140">
        <f t="shared" si="30"/>
        <v>0</v>
      </c>
      <c r="R82" s="140">
        <f t="shared" si="30"/>
        <v>0</v>
      </c>
      <c r="S82" s="140">
        <f t="shared" si="30"/>
        <v>0</v>
      </c>
      <c r="T82" s="140">
        <f t="shared" si="30"/>
        <v>0</v>
      </c>
      <c r="U82" s="140">
        <f t="shared" si="30"/>
        <v>0</v>
      </c>
      <c r="V82" s="140">
        <f t="shared" si="30"/>
        <v>0</v>
      </c>
      <c r="W82" s="140">
        <f t="shared" si="30"/>
        <v>0</v>
      </c>
      <c r="X82" s="140">
        <f t="shared" si="30"/>
        <v>0</v>
      </c>
      <c r="Y82" s="140">
        <f t="shared" si="30"/>
        <v>0</v>
      </c>
      <c r="Z82" s="140">
        <f t="shared" si="30"/>
        <v>0</v>
      </c>
      <c r="AA82" s="140">
        <f t="shared" si="30"/>
        <v>0</v>
      </c>
      <c r="AB82" s="140">
        <f>IF(IFERROR(IF(VLOOKUP(AB81,AB$145:AB$149,1,0)&gt;=1,AB$144,0),AB81)=AB$129,AB$133,IF(IFERROR(IF(VLOOKUP(AB81,AB$145:AB$149,1,0)&gt;=1,AB$144,0),AB81)=AB$135,AB$138,IF(IFERROR(IF(VLOOKUP(AB81,AB$145:AB$149,1,0)&gt;=1,AB$144,0),AB81)=AB$140,AB$142,0)))</f>
        <v>0</v>
      </c>
      <c r="AC82" s="223"/>
    </row>
    <row r="83" spans="1:29" ht="15.75" hidden="1" customHeight="1" x14ac:dyDescent="0.4">
      <c r="A83" s="257">
        <f t="shared" si="28"/>
        <v>13</v>
      </c>
      <c r="B83" s="223">
        <f>+Partici!M47</f>
        <v>0</v>
      </c>
      <c r="C83" s="234">
        <f>SUM(D84:AB84)</f>
        <v>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56"/>
      <c r="Y83" s="56"/>
      <c r="Z83" s="56"/>
      <c r="AA83" s="56"/>
      <c r="AB83" s="56"/>
      <c r="AC83" s="223">
        <f>SUM(D84:AB84)</f>
        <v>0</v>
      </c>
    </row>
    <row r="84" spans="1:29" ht="15.75" hidden="1" customHeight="1" x14ac:dyDescent="0.4">
      <c r="A84" s="258"/>
      <c r="B84" s="223"/>
      <c r="C84" s="235"/>
      <c r="D84" s="140">
        <f t="shared" ref="D84:AA84" si="31">IF(IFERROR(IF(VLOOKUP(D83,D$145:D$149,1,0)&gt;=1,D$144,0),D83)=D$129,D$133,IF(IFERROR(IF(VLOOKUP(D83,D$145:D$149,1,0)&gt;=1,D$144,0),D83)=D$135,D$138,IF(IFERROR(IF(VLOOKUP(D83,D$145:D$149,1,0)&gt;=1,D$144,0),D83)=D$140,D$142,0)))</f>
        <v>0</v>
      </c>
      <c r="E84" s="140">
        <f t="shared" si="31"/>
        <v>0</v>
      </c>
      <c r="F84" s="140">
        <f t="shared" si="31"/>
        <v>0</v>
      </c>
      <c r="G84" s="140">
        <f t="shared" si="31"/>
        <v>0</v>
      </c>
      <c r="H84" s="140">
        <f t="shared" si="31"/>
        <v>0</v>
      </c>
      <c r="I84" s="140">
        <f t="shared" si="31"/>
        <v>0</v>
      </c>
      <c r="J84" s="140">
        <f t="shared" si="31"/>
        <v>0</v>
      </c>
      <c r="K84" s="140">
        <f t="shared" si="31"/>
        <v>0</v>
      </c>
      <c r="L84" s="140">
        <f t="shared" si="31"/>
        <v>0</v>
      </c>
      <c r="M84" s="140">
        <f t="shared" si="31"/>
        <v>0</v>
      </c>
      <c r="N84" s="140">
        <f t="shared" si="31"/>
        <v>0</v>
      </c>
      <c r="O84" s="140">
        <f t="shared" si="31"/>
        <v>0</v>
      </c>
      <c r="P84" s="140">
        <f t="shared" si="31"/>
        <v>0</v>
      </c>
      <c r="Q84" s="140">
        <f t="shared" si="31"/>
        <v>0</v>
      </c>
      <c r="R84" s="140">
        <f t="shared" si="31"/>
        <v>0</v>
      </c>
      <c r="S84" s="140">
        <f t="shared" si="31"/>
        <v>0</v>
      </c>
      <c r="T84" s="140">
        <f t="shared" si="31"/>
        <v>0</v>
      </c>
      <c r="U84" s="140">
        <f t="shared" si="31"/>
        <v>0</v>
      </c>
      <c r="V84" s="140">
        <f t="shared" si="31"/>
        <v>0</v>
      </c>
      <c r="W84" s="140">
        <f t="shared" si="31"/>
        <v>0</v>
      </c>
      <c r="X84" s="140">
        <f t="shared" si="31"/>
        <v>0</v>
      </c>
      <c r="Y84" s="140">
        <f t="shared" si="31"/>
        <v>0</v>
      </c>
      <c r="Z84" s="140">
        <f t="shared" si="31"/>
        <v>0</v>
      </c>
      <c r="AA84" s="140">
        <f t="shared" si="31"/>
        <v>0</v>
      </c>
      <c r="AB84" s="140">
        <f>IF(IFERROR(IF(VLOOKUP(AB83,AB$145:AB$149,1,0)&gt;=1,AB$144,0),AB83)=AB$129,AB$133,IF(IFERROR(IF(VLOOKUP(AB83,AB$145:AB$149,1,0)&gt;=1,AB$144,0),AB83)=AB$135,AB$138,IF(IFERROR(IF(VLOOKUP(AB83,AB$145:AB$149,1,0)&gt;=1,AB$144,0),AB83)=AB$140,AB$142,0)))</f>
        <v>0</v>
      </c>
      <c r="AC84" s="223"/>
    </row>
    <row r="85" spans="1:29" ht="15.75" hidden="1" customHeight="1" x14ac:dyDescent="0.4">
      <c r="A85" s="257">
        <f t="shared" si="28"/>
        <v>14</v>
      </c>
      <c r="B85" s="223">
        <f>+Partici!M48</f>
        <v>0</v>
      </c>
      <c r="C85" s="234">
        <f>SUM(D86:AB86)</f>
        <v>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56"/>
      <c r="Y85" s="56"/>
      <c r="Z85" s="56"/>
      <c r="AA85" s="56"/>
      <c r="AB85" s="56"/>
      <c r="AC85" s="223">
        <f>SUM(D86:AB86)</f>
        <v>0</v>
      </c>
    </row>
    <row r="86" spans="1:29" ht="15.75" hidden="1" customHeight="1" x14ac:dyDescent="0.4">
      <c r="A86" s="258"/>
      <c r="B86" s="223"/>
      <c r="C86" s="235"/>
      <c r="D86" s="140">
        <f t="shared" ref="D86:AA86" si="32">IF(IFERROR(IF(VLOOKUP(D85,D$145:D$149,1,0)&gt;=1,D$144,0),D85)=D$129,D$133,IF(IFERROR(IF(VLOOKUP(D85,D$145:D$149,1,0)&gt;=1,D$144,0),D85)=D$135,D$138,IF(IFERROR(IF(VLOOKUP(D85,D$145:D$149,1,0)&gt;=1,D$144,0),D85)=D$140,D$142,0)))</f>
        <v>0</v>
      </c>
      <c r="E86" s="140">
        <f t="shared" si="32"/>
        <v>0</v>
      </c>
      <c r="F86" s="140">
        <f t="shared" si="32"/>
        <v>0</v>
      </c>
      <c r="G86" s="140">
        <f t="shared" si="32"/>
        <v>0</v>
      </c>
      <c r="H86" s="140">
        <f t="shared" si="32"/>
        <v>0</v>
      </c>
      <c r="I86" s="140">
        <f t="shared" si="32"/>
        <v>0</v>
      </c>
      <c r="J86" s="140">
        <f t="shared" si="32"/>
        <v>0</v>
      </c>
      <c r="K86" s="140">
        <f t="shared" si="32"/>
        <v>0</v>
      </c>
      <c r="L86" s="140">
        <f t="shared" si="32"/>
        <v>0</v>
      </c>
      <c r="M86" s="140">
        <f t="shared" si="32"/>
        <v>0</v>
      </c>
      <c r="N86" s="140">
        <f t="shared" si="32"/>
        <v>0</v>
      </c>
      <c r="O86" s="140">
        <f t="shared" si="32"/>
        <v>0</v>
      </c>
      <c r="P86" s="140">
        <f t="shared" si="32"/>
        <v>0</v>
      </c>
      <c r="Q86" s="140">
        <f t="shared" si="32"/>
        <v>0</v>
      </c>
      <c r="R86" s="140">
        <f t="shared" si="32"/>
        <v>0</v>
      </c>
      <c r="S86" s="140">
        <f t="shared" si="32"/>
        <v>0</v>
      </c>
      <c r="T86" s="140">
        <f t="shared" si="32"/>
        <v>0</v>
      </c>
      <c r="U86" s="140">
        <f t="shared" si="32"/>
        <v>0</v>
      </c>
      <c r="V86" s="140">
        <f t="shared" si="32"/>
        <v>0</v>
      </c>
      <c r="W86" s="140">
        <f t="shared" si="32"/>
        <v>0</v>
      </c>
      <c r="X86" s="140">
        <f t="shared" si="32"/>
        <v>0</v>
      </c>
      <c r="Y86" s="140">
        <f t="shared" si="32"/>
        <v>0</v>
      </c>
      <c r="Z86" s="140">
        <f t="shared" si="32"/>
        <v>0</v>
      </c>
      <c r="AA86" s="140">
        <f t="shared" si="32"/>
        <v>0</v>
      </c>
      <c r="AB86" s="140">
        <f>IF(IFERROR(IF(VLOOKUP(AB85,AB$145:AB$149,1,0)&gt;=1,AB$144,0),AB85)=AB$129,AB$133,IF(IFERROR(IF(VLOOKUP(AB85,AB$145:AB$149,1,0)&gt;=1,AB$144,0),AB85)=AB$135,AB$138,IF(IFERROR(IF(VLOOKUP(AB85,AB$145:AB$149,1,0)&gt;=1,AB$144,0),AB85)=AB$140,AB$142,0)))</f>
        <v>0</v>
      </c>
      <c r="AC86" s="223"/>
    </row>
    <row r="87" spans="1:29" ht="15.75" hidden="1" customHeight="1" x14ac:dyDescent="0.4">
      <c r="A87" s="257">
        <f t="shared" si="28"/>
        <v>15</v>
      </c>
      <c r="B87" s="223">
        <f>+Partici!M49</f>
        <v>0</v>
      </c>
      <c r="C87" s="234">
        <f>SUM(D88:AB88)</f>
        <v>0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56"/>
      <c r="Y87" s="56"/>
      <c r="Z87" s="56"/>
      <c r="AA87" s="56"/>
      <c r="AB87" s="56"/>
      <c r="AC87" s="223">
        <f>SUM(D88:AB88)</f>
        <v>0</v>
      </c>
    </row>
    <row r="88" spans="1:29" ht="15.75" hidden="1" customHeight="1" x14ac:dyDescent="0.4">
      <c r="A88" s="258"/>
      <c r="B88" s="223"/>
      <c r="C88" s="235"/>
      <c r="D88" s="140">
        <f t="shared" ref="D88:AB88" si="33">IF(IFERROR(IF(VLOOKUP(D87,D$145:D$149,1,0)&gt;=1,D$144,0),D87)=D$129,D$133,IF(IFERROR(IF(VLOOKUP(D87,D$145:D$149,1,0)&gt;=1,D$144,0),D87)=D$135,D$138,IF(IFERROR(IF(VLOOKUP(D87,D$145:D$149,1,0)&gt;=1,D$144,0),D87)=D$140,D$142,0)))</f>
        <v>0</v>
      </c>
      <c r="E88" s="140">
        <f t="shared" si="33"/>
        <v>0</v>
      </c>
      <c r="F88" s="140">
        <f t="shared" si="33"/>
        <v>0</v>
      </c>
      <c r="G88" s="140">
        <f t="shared" si="33"/>
        <v>0</v>
      </c>
      <c r="H88" s="140">
        <f t="shared" si="33"/>
        <v>0</v>
      </c>
      <c r="I88" s="140">
        <f t="shared" si="33"/>
        <v>0</v>
      </c>
      <c r="J88" s="140">
        <f t="shared" si="33"/>
        <v>0</v>
      </c>
      <c r="K88" s="140">
        <f t="shared" si="33"/>
        <v>0</v>
      </c>
      <c r="L88" s="140">
        <f t="shared" si="33"/>
        <v>0</v>
      </c>
      <c r="M88" s="140">
        <f t="shared" si="33"/>
        <v>0</v>
      </c>
      <c r="N88" s="140">
        <f t="shared" si="33"/>
        <v>0</v>
      </c>
      <c r="O88" s="140">
        <f t="shared" si="33"/>
        <v>0</v>
      </c>
      <c r="P88" s="140">
        <f t="shared" si="33"/>
        <v>0</v>
      </c>
      <c r="Q88" s="140">
        <f t="shared" si="33"/>
        <v>0</v>
      </c>
      <c r="R88" s="140">
        <f t="shared" si="33"/>
        <v>0</v>
      </c>
      <c r="S88" s="140">
        <f t="shared" si="33"/>
        <v>0</v>
      </c>
      <c r="T88" s="140">
        <f t="shared" si="33"/>
        <v>0</v>
      </c>
      <c r="U88" s="140">
        <f t="shared" si="33"/>
        <v>0</v>
      </c>
      <c r="V88" s="140">
        <f t="shared" si="33"/>
        <v>0</v>
      </c>
      <c r="W88" s="140">
        <f t="shared" si="33"/>
        <v>0</v>
      </c>
      <c r="X88" s="140">
        <f t="shared" si="33"/>
        <v>0</v>
      </c>
      <c r="Y88" s="140">
        <f t="shared" si="33"/>
        <v>0</v>
      </c>
      <c r="Z88" s="140">
        <f t="shared" si="33"/>
        <v>0</v>
      </c>
      <c r="AA88" s="140">
        <f t="shared" si="33"/>
        <v>0</v>
      </c>
      <c r="AB88" s="140">
        <f t="shared" si="33"/>
        <v>0</v>
      </c>
      <c r="AC88" s="223"/>
    </row>
    <row r="89" spans="1:29" ht="15.75" hidden="1" customHeight="1" x14ac:dyDescent="0.4">
      <c r="A89" s="257">
        <f t="shared" si="28"/>
        <v>16</v>
      </c>
      <c r="B89" s="223">
        <f>+Partici!M50</f>
        <v>0</v>
      </c>
      <c r="C89" s="234">
        <f>SUM(D90:AB90)</f>
        <v>0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56"/>
      <c r="Y89" s="56"/>
      <c r="Z89" s="56"/>
      <c r="AA89" s="56"/>
      <c r="AB89" s="56"/>
      <c r="AC89" s="223">
        <f>SUM(D90:AB90)</f>
        <v>0</v>
      </c>
    </row>
    <row r="90" spans="1:29" ht="15.75" hidden="1" customHeight="1" x14ac:dyDescent="0.4">
      <c r="A90" s="258"/>
      <c r="B90" s="223"/>
      <c r="C90" s="235"/>
      <c r="D90" s="140">
        <f t="shared" ref="D90:AA90" si="34">IF(IFERROR(IF(VLOOKUP(D89,D$145:D$149,1,0)&gt;=1,D$144,0),D89)=D$129,D$133,IF(IFERROR(IF(VLOOKUP(D89,D$145:D$149,1,0)&gt;=1,D$144,0),D89)=D$135,D$138,IF(IFERROR(IF(VLOOKUP(D89,D$145:D$149,1,0)&gt;=1,D$144,0),D89)=D$140,D$142,0)))</f>
        <v>0</v>
      </c>
      <c r="E90" s="140">
        <f t="shared" si="34"/>
        <v>0</v>
      </c>
      <c r="F90" s="140">
        <f t="shared" si="34"/>
        <v>0</v>
      </c>
      <c r="G90" s="140">
        <f t="shared" si="34"/>
        <v>0</v>
      </c>
      <c r="H90" s="140">
        <f t="shared" si="34"/>
        <v>0</v>
      </c>
      <c r="I90" s="140">
        <f t="shared" si="34"/>
        <v>0</v>
      </c>
      <c r="J90" s="140">
        <f t="shared" si="34"/>
        <v>0</v>
      </c>
      <c r="K90" s="140">
        <f t="shared" si="34"/>
        <v>0</v>
      </c>
      <c r="L90" s="140">
        <f t="shared" si="34"/>
        <v>0</v>
      </c>
      <c r="M90" s="140">
        <f t="shared" si="34"/>
        <v>0</v>
      </c>
      <c r="N90" s="140">
        <f t="shared" si="34"/>
        <v>0</v>
      </c>
      <c r="O90" s="140">
        <f t="shared" si="34"/>
        <v>0</v>
      </c>
      <c r="P90" s="140">
        <f t="shared" si="34"/>
        <v>0</v>
      </c>
      <c r="Q90" s="140">
        <f t="shared" si="34"/>
        <v>0</v>
      </c>
      <c r="R90" s="140">
        <f t="shared" si="34"/>
        <v>0</v>
      </c>
      <c r="S90" s="140">
        <f t="shared" si="34"/>
        <v>0</v>
      </c>
      <c r="T90" s="140">
        <f t="shared" si="34"/>
        <v>0</v>
      </c>
      <c r="U90" s="140">
        <f t="shared" si="34"/>
        <v>0</v>
      </c>
      <c r="V90" s="140">
        <f t="shared" si="34"/>
        <v>0</v>
      </c>
      <c r="W90" s="140">
        <f t="shared" si="34"/>
        <v>0</v>
      </c>
      <c r="X90" s="140">
        <f t="shared" si="34"/>
        <v>0</v>
      </c>
      <c r="Y90" s="140">
        <f t="shared" si="34"/>
        <v>0</v>
      </c>
      <c r="Z90" s="140">
        <f t="shared" si="34"/>
        <v>0</v>
      </c>
      <c r="AA90" s="140">
        <f t="shared" si="34"/>
        <v>0</v>
      </c>
      <c r="AB90" s="140">
        <f>IF(IFERROR(IF(VLOOKUP(AB89,AB$145:AB$149,1,0)&gt;=1,AB$144,0),AB89)=AB$129,AB$133,IF(IFERROR(IF(VLOOKUP(AB89,AB$145:AB$149,1,0)&gt;=1,AB$144,0),AB89)=AB$135,AB$138,IF(IFERROR(IF(VLOOKUP(AB89,AB$145:AB$149,1,0)&gt;=1,AB$144,0),AB89)=AB$140,AB$142,0)))</f>
        <v>0</v>
      </c>
      <c r="AC90" s="223"/>
    </row>
    <row r="91" spans="1:29" ht="15.75" hidden="1" customHeight="1" x14ac:dyDescent="0.4">
      <c r="A91" s="257">
        <f t="shared" si="28"/>
        <v>17</v>
      </c>
      <c r="B91" s="223">
        <f>+Partici!M51</f>
        <v>0</v>
      </c>
      <c r="C91" s="234">
        <f>SUM(D92:AB92)</f>
        <v>0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56"/>
      <c r="Y91" s="56"/>
      <c r="Z91" s="56"/>
      <c r="AA91" s="56"/>
      <c r="AB91" s="56"/>
      <c r="AC91" s="223">
        <f>SUM(D92:AB92)</f>
        <v>0</v>
      </c>
    </row>
    <row r="92" spans="1:29" ht="15.75" hidden="1" customHeight="1" x14ac:dyDescent="0.4">
      <c r="A92" s="258"/>
      <c r="B92" s="223"/>
      <c r="C92" s="235"/>
      <c r="D92" s="140">
        <f t="shared" ref="D92:AA92" si="35">IF(IFERROR(IF(VLOOKUP(D91,D$145:D$149,1,0)&gt;=1,D$144,0),D91)=D$129,D$133,IF(IFERROR(IF(VLOOKUP(D91,D$145:D$149,1,0)&gt;=1,D$144,0),D91)=D$135,D$138,IF(IFERROR(IF(VLOOKUP(D91,D$145:D$149,1,0)&gt;=1,D$144,0),D91)=D$140,D$142,0)))</f>
        <v>0</v>
      </c>
      <c r="E92" s="140">
        <f t="shared" si="35"/>
        <v>0</v>
      </c>
      <c r="F92" s="140">
        <f t="shared" si="35"/>
        <v>0</v>
      </c>
      <c r="G92" s="140">
        <f t="shared" si="35"/>
        <v>0</v>
      </c>
      <c r="H92" s="140">
        <f t="shared" si="35"/>
        <v>0</v>
      </c>
      <c r="I92" s="140">
        <f t="shared" si="35"/>
        <v>0</v>
      </c>
      <c r="J92" s="140">
        <f t="shared" si="35"/>
        <v>0</v>
      </c>
      <c r="K92" s="140">
        <f t="shared" si="35"/>
        <v>0</v>
      </c>
      <c r="L92" s="140">
        <f t="shared" si="35"/>
        <v>0</v>
      </c>
      <c r="M92" s="140">
        <f t="shared" si="35"/>
        <v>0</v>
      </c>
      <c r="N92" s="140">
        <f t="shared" si="35"/>
        <v>0</v>
      </c>
      <c r="O92" s="140">
        <f t="shared" si="35"/>
        <v>0</v>
      </c>
      <c r="P92" s="140">
        <f t="shared" si="35"/>
        <v>0</v>
      </c>
      <c r="Q92" s="140">
        <f t="shared" si="35"/>
        <v>0</v>
      </c>
      <c r="R92" s="140">
        <f t="shared" si="35"/>
        <v>0</v>
      </c>
      <c r="S92" s="140">
        <f t="shared" si="35"/>
        <v>0</v>
      </c>
      <c r="T92" s="140">
        <f t="shared" si="35"/>
        <v>0</v>
      </c>
      <c r="U92" s="140">
        <f t="shared" si="35"/>
        <v>0</v>
      </c>
      <c r="V92" s="140">
        <f t="shared" si="35"/>
        <v>0</v>
      </c>
      <c r="W92" s="140">
        <f t="shared" si="35"/>
        <v>0</v>
      </c>
      <c r="X92" s="140">
        <f t="shared" si="35"/>
        <v>0</v>
      </c>
      <c r="Y92" s="140">
        <f t="shared" si="35"/>
        <v>0</v>
      </c>
      <c r="Z92" s="140">
        <f t="shared" si="35"/>
        <v>0</v>
      </c>
      <c r="AA92" s="140">
        <f t="shared" si="35"/>
        <v>0</v>
      </c>
      <c r="AB92" s="140">
        <f>IF(IFERROR(IF(VLOOKUP(AB91,AB$145:AB$149,1,0)&gt;=1,AB$144,0),AB91)=AB$129,AB$133,IF(IFERROR(IF(VLOOKUP(AB91,AB$145:AB$149,1,0)&gt;=1,AB$144,0),AB91)=AB$135,AB$138,IF(IFERROR(IF(VLOOKUP(AB91,AB$145:AB$149,1,0)&gt;=1,AB$144,0),AB91)=AB$140,AB$142,0)))</f>
        <v>0</v>
      </c>
      <c r="AC92" s="223"/>
    </row>
    <row r="93" spans="1:29" ht="15.75" hidden="1" customHeight="1" x14ac:dyDescent="0.4">
      <c r="A93" s="257">
        <f t="shared" si="28"/>
        <v>18</v>
      </c>
      <c r="B93" s="223">
        <f>+Partici!M52</f>
        <v>0</v>
      </c>
      <c r="C93" s="234">
        <f>SUM(D94:AB94)</f>
        <v>0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56"/>
      <c r="Y93" s="56"/>
      <c r="Z93" s="56"/>
      <c r="AA93" s="56"/>
      <c r="AB93" s="56"/>
      <c r="AC93" s="223">
        <f>SUM(D94:AB94)</f>
        <v>0</v>
      </c>
    </row>
    <row r="94" spans="1:29" ht="15.75" hidden="1" customHeight="1" x14ac:dyDescent="0.4">
      <c r="A94" s="258"/>
      <c r="B94" s="223"/>
      <c r="C94" s="235"/>
      <c r="D94" s="140">
        <f t="shared" ref="D94:AA94" si="36">IF(IFERROR(IF(VLOOKUP(D93,D$145:D$149,1,0)&gt;=1,D$144,0),D93)=D$129,D$133,IF(IFERROR(IF(VLOOKUP(D93,D$145:D$149,1,0)&gt;=1,D$144,0),D93)=D$135,D$138,IF(IFERROR(IF(VLOOKUP(D93,D$145:D$149,1,0)&gt;=1,D$144,0),D93)=D$140,D$142,0)))</f>
        <v>0</v>
      </c>
      <c r="E94" s="140">
        <f t="shared" si="36"/>
        <v>0</v>
      </c>
      <c r="F94" s="140">
        <f t="shared" si="36"/>
        <v>0</v>
      </c>
      <c r="G94" s="140">
        <f t="shared" si="36"/>
        <v>0</v>
      </c>
      <c r="H94" s="140">
        <f t="shared" si="36"/>
        <v>0</v>
      </c>
      <c r="I94" s="140">
        <f t="shared" si="36"/>
        <v>0</v>
      </c>
      <c r="J94" s="140">
        <f t="shared" si="36"/>
        <v>0</v>
      </c>
      <c r="K94" s="140">
        <f t="shared" si="36"/>
        <v>0</v>
      </c>
      <c r="L94" s="140">
        <f t="shared" si="36"/>
        <v>0</v>
      </c>
      <c r="M94" s="140">
        <f t="shared" si="36"/>
        <v>0</v>
      </c>
      <c r="N94" s="140">
        <f t="shared" si="36"/>
        <v>0</v>
      </c>
      <c r="O94" s="140">
        <f t="shared" si="36"/>
        <v>0</v>
      </c>
      <c r="P94" s="140">
        <f t="shared" si="36"/>
        <v>0</v>
      </c>
      <c r="Q94" s="140">
        <f t="shared" si="36"/>
        <v>0</v>
      </c>
      <c r="R94" s="140">
        <f t="shared" si="36"/>
        <v>0</v>
      </c>
      <c r="S94" s="140">
        <f t="shared" si="36"/>
        <v>0</v>
      </c>
      <c r="T94" s="140">
        <f t="shared" si="36"/>
        <v>0</v>
      </c>
      <c r="U94" s="140">
        <f t="shared" si="36"/>
        <v>0</v>
      </c>
      <c r="V94" s="140">
        <f t="shared" si="36"/>
        <v>0</v>
      </c>
      <c r="W94" s="140">
        <f t="shared" si="36"/>
        <v>0</v>
      </c>
      <c r="X94" s="140">
        <f t="shared" si="36"/>
        <v>0</v>
      </c>
      <c r="Y94" s="140">
        <f t="shared" si="36"/>
        <v>0</v>
      </c>
      <c r="Z94" s="140">
        <f t="shared" si="36"/>
        <v>0</v>
      </c>
      <c r="AA94" s="140">
        <f t="shared" si="36"/>
        <v>0</v>
      </c>
      <c r="AB94" s="140">
        <f>IF(IFERROR(IF(VLOOKUP(AB93,AB$145:AB$149,1,0)&gt;=1,AB$144,0),AB93)=AB$129,AB$133,IF(IFERROR(IF(VLOOKUP(AB93,AB$145:AB$149,1,0)&gt;=1,AB$144,0),AB93)=AB$135,AB$138,IF(IFERROR(IF(VLOOKUP(AB93,AB$145:AB$149,1,0)&gt;=1,AB$144,0),AB93)=AB$140,AB$142,0)))</f>
        <v>0</v>
      </c>
      <c r="AC94" s="223"/>
    </row>
    <row r="95" spans="1:29" ht="15.75" hidden="1" customHeight="1" x14ac:dyDescent="0.4">
      <c r="A95" s="257">
        <f t="shared" si="28"/>
        <v>19</v>
      </c>
      <c r="B95" s="223">
        <f>+Partici!M53</f>
        <v>0</v>
      </c>
      <c r="C95" s="234">
        <f>SUM(D96:AB96)</f>
        <v>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56"/>
      <c r="Y95" s="56"/>
      <c r="Z95" s="56"/>
      <c r="AA95" s="56"/>
      <c r="AB95" s="56"/>
      <c r="AC95" s="223">
        <f>SUM(D96:AB96)</f>
        <v>0</v>
      </c>
    </row>
    <row r="96" spans="1:29" ht="15.75" hidden="1" customHeight="1" x14ac:dyDescent="0.4">
      <c r="A96" s="258"/>
      <c r="B96" s="223"/>
      <c r="C96" s="235"/>
      <c r="D96" s="140">
        <f t="shared" ref="D96:AA96" si="37">IF(IFERROR(IF(VLOOKUP(D95,D$145:D$149,1,0)&gt;=1,D$144,0),D95)=D$129,D$133,IF(IFERROR(IF(VLOOKUP(D95,D$145:D$149,1,0)&gt;=1,D$144,0),D95)=D$135,D$138,IF(IFERROR(IF(VLOOKUP(D95,D$145:D$149,1,0)&gt;=1,D$144,0),D95)=D$140,D$142,0)))</f>
        <v>0</v>
      </c>
      <c r="E96" s="140">
        <f t="shared" si="37"/>
        <v>0</v>
      </c>
      <c r="F96" s="140">
        <f t="shared" si="37"/>
        <v>0</v>
      </c>
      <c r="G96" s="140">
        <f t="shared" si="37"/>
        <v>0</v>
      </c>
      <c r="H96" s="140">
        <f t="shared" si="37"/>
        <v>0</v>
      </c>
      <c r="I96" s="140">
        <f t="shared" si="37"/>
        <v>0</v>
      </c>
      <c r="J96" s="140">
        <f t="shared" si="37"/>
        <v>0</v>
      </c>
      <c r="K96" s="140">
        <f t="shared" si="37"/>
        <v>0</v>
      </c>
      <c r="L96" s="140">
        <f t="shared" si="37"/>
        <v>0</v>
      </c>
      <c r="M96" s="140">
        <f t="shared" si="37"/>
        <v>0</v>
      </c>
      <c r="N96" s="140">
        <f t="shared" si="37"/>
        <v>0</v>
      </c>
      <c r="O96" s="140">
        <f t="shared" si="37"/>
        <v>0</v>
      </c>
      <c r="P96" s="140">
        <f t="shared" si="37"/>
        <v>0</v>
      </c>
      <c r="Q96" s="140">
        <f t="shared" si="37"/>
        <v>0</v>
      </c>
      <c r="R96" s="140">
        <f t="shared" si="37"/>
        <v>0</v>
      </c>
      <c r="S96" s="140">
        <f t="shared" si="37"/>
        <v>0</v>
      </c>
      <c r="T96" s="140">
        <f t="shared" si="37"/>
        <v>0</v>
      </c>
      <c r="U96" s="140">
        <f t="shared" si="37"/>
        <v>0</v>
      </c>
      <c r="V96" s="140">
        <f t="shared" si="37"/>
        <v>0</v>
      </c>
      <c r="W96" s="140">
        <f t="shared" si="37"/>
        <v>0</v>
      </c>
      <c r="X96" s="140">
        <f t="shared" si="37"/>
        <v>0</v>
      </c>
      <c r="Y96" s="140">
        <f t="shared" si="37"/>
        <v>0</v>
      </c>
      <c r="Z96" s="140">
        <f t="shared" si="37"/>
        <v>0</v>
      </c>
      <c r="AA96" s="140">
        <f t="shared" si="37"/>
        <v>0</v>
      </c>
      <c r="AB96" s="140">
        <f>IF(IFERROR(IF(VLOOKUP(AB95,AB$145:AB$149,1,0)&gt;=1,AB$144,0),AB95)=AB$129,AB$133,IF(IFERROR(IF(VLOOKUP(AB95,AB$145:AB$149,1,0)&gt;=1,AB$144,0),AB95)=AB$135,AB$138,IF(IFERROR(IF(VLOOKUP(AB95,AB$145:AB$149,1,0)&gt;=1,AB$144,0),AB95)=AB$140,AB$142,0)))</f>
        <v>0</v>
      </c>
      <c r="AC96" s="223"/>
    </row>
    <row r="97" spans="1:29" ht="15.75" hidden="1" customHeight="1" x14ac:dyDescent="0.4">
      <c r="A97" s="257">
        <f t="shared" si="28"/>
        <v>20</v>
      </c>
      <c r="B97" s="223">
        <f>+Partici!M54</f>
        <v>0</v>
      </c>
      <c r="C97" s="234">
        <f>SUM(D98:AB98)</f>
        <v>0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56"/>
      <c r="Y97" s="56"/>
      <c r="Z97" s="56"/>
      <c r="AA97" s="56"/>
      <c r="AB97" s="56"/>
      <c r="AC97" s="223">
        <f>SUM(D98:AB98)</f>
        <v>0</v>
      </c>
    </row>
    <row r="98" spans="1:29" ht="15.75" hidden="1" customHeight="1" x14ac:dyDescent="0.4">
      <c r="A98" s="258"/>
      <c r="B98" s="223"/>
      <c r="C98" s="235"/>
      <c r="D98" s="140">
        <f t="shared" ref="D98:AA98" si="38">IF(IFERROR(IF(VLOOKUP(D97,D$145:D$149,1,0)&gt;=1,D$144,0),D97)=D$129,D$133,IF(IFERROR(IF(VLOOKUP(D97,D$145:D$149,1,0)&gt;=1,D$144,0),D97)=D$135,D$138,IF(IFERROR(IF(VLOOKUP(D97,D$145:D$149,1,0)&gt;=1,D$144,0),D97)=D$140,D$142,0)))</f>
        <v>0</v>
      </c>
      <c r="E98" s="140">
        <f t="shared" si="38"/>
        <v>0</v>
      </c>
      <c r="F98" s="140">
        <f t="shared" si="38"/>
        <v>0</v>
      </c>
      <c r="G98" s="140">
        <f t="shared" si="38"/>
        <v>0</v>
      </c>
      <c r="H98" s="140">
        <f t="shared" si="38"/>
        <v>0</v>
      </c>
      <c r="I98" s="140">
        <f t="shared" si="38"/>
        <v>0</v>
      </c>
      <c r="J98" s="140">
        <f t="shared" si="38"/>
        <v>0</v>
      </c>
      <c r="K98" s="140">
        <f t="shared" si="38"/>
        <v>0</v>
      </c>
      <c r="L98" s="140">
        <f t="shared" si="38"/>
        <v>0</v>
      </c>
      <c r="M98" s="140">
        <f t="shared" si="38"/>
        <v>0</v>
      </c>
      <c r="N98" s="140">
        <f t="shared" si="38"/>
        <v>0</v>
      </c>
      <c r="O98" s="140">
        <f t="shared" si="38"/>
        <v>0</v>
      </c>
      <c r="P98" s="140">
        <f t="shared" si="38"/>
        <v>0</v>
      </c>
      <c r="Q98" s="140">
        <f t="shared" si="38"/>
        <v>0</v>
      </c>
      <c r="R98" s="140">
        <f t="shared" si="38"/>
        <v>0</v>
      </c>
      <c r="S98" s="140">
        <f t="shared" si="38"/>
        <v>0</v>
      </c>
      <c r="T98" s="140">
        <f t="shared" si="38"/>
        <v>0</v>
      </c>
      <c r="U98" s="140">
        <f t="shared" si="38"/>
        <v>0</v>
      </c>
      <c r="V98" s="140">
        <f t="shared" si="38"/>
        <v>0</v>
      </c>
      <c r="W98" s="140">
        <f t="shared" si="38"/>
        <v>0</v>
      </c>
      <c r="X98" s="140">
        <f t="shared" si="38"/>
        <v>0</v>
      </c>
      <c r="Y98" s="140">
        <f t="shared" si="38"/>
        <v>0</v>
      </c>
      <c r="Z98" s="140">
        <f t="shared" si="38"/>
        <v>0</v>
      </c>
      <c r="AA98" s="140">
        <f t="shared" si="38"/>
        <v>0</v>
      </c>
      <c r="AB98" s="140">
        <f>IF(IFERROR(IF(VLOOKUP(AB97,AB$145:AB$149,1,0)&gt;=1,AB$144,0),AB97)=AB$129,AB$133,IF(IFERROR(IF(VLOOKUP(AB97,AB$145:AB$149,1,0)&gt;=1,AB$144,0),AB97)=AB$135,AB$138,IF(IFERROR(IF(VLOOKUP(AB97,AB$145:AB$149,1,0)&gt;=1,AB$144,0),AB97)=AB$140,AB$142,0)))</f>
        <v>0</v>
      </c>
      <c r="AC98" s="223"/>
    </row>
    <row r="99" spans="1:29" ht="15.75" hidden="1" customHeight="1" x14ac:dyDescent="0.4">
      <c r="A99" s="257">
        <f t="shared" si="28"/>
        <v>21</v>
      </c>
      <c r="B99" s="223">
        <f>+Partici!M55</f>
        <v>0</v>
      </c>
      <c r="C99" s="234">
        <f>SUM(D100:AB100)</f>
        <v>0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56"/>
      <c r="Y99" s="56"/>
      <c r="Z99" s="56"/>
      <c r="AA99" s="56"/>
      <c r="AB99" s="56"/>
      <c r="AC99" s="223">
        <f>SUM(D100:AB100)</f>
        <v>0</v>
      </c>
    </row>
    <row r="100" spans="1:29" ht="15.75" hidden="1" customHeight="1" x14ac:dyDescent="0.4">
      <c r="A100" s="258"/>
      <c r="B100" s="223"/>
      <c r="C100" s="235"/>
      <c r="D100" s="140">
        <f t="shared" ref="D100:AA100" si="39">IF(IFERROR(IF(VLOOKUP(D99,D$145:D$149,1,0)&gt;=1,D$144,0),D99)=D$129,D$133,IF(IFERROR(IF(VLOOKUP(D99,D$145:D$149,1,0)&gt;=1,D$144,0),D99)=D$135,D$138,IF(IFERROR(IF(VLOOKUP(D99,D$145:D$149,1,0)&gt;=1,D$144,0),D99)=D$140,D$142,0)))</f>
        <v>0</v>
      </c>
      <c r="E100" s="140">
        <f t="shared" si="39"/>
        <v>0</v>
      </c>
      <c r="F100" s="140">
        <f t="shared" si="39"/>
        <v>0</v>
      </c>
      <c r="G100" s="140">
        <f t="shared" si="39"/>
        <v>0</v>
      </c>
      <c r="H100" s="140">
        <f t="shared" si="39"/>
        <v>0</v>
      </c>
      <c r="I100" s="140">
        <f t="shared" si="39"/>
        <v>0</v>
      </c>
      <c r="J100" s="140">
        <f t="shared" si="39"/>
        <v>0</v>
      </c>
      <c r="K100" s="140">
        <f t="shared" si="39"/>
        <v>0</v>
      </c>
      <c r="L100" s="140">
        <f t="shared" si="39"/>
        <v>0</v>
      </c>
      <c r="M100" s="140">
        <f t="shared" si="39"/>
        <v>0</v>
      </c>
      <c r="N100" s="140">
        <f t="shared" si="39"/>
        <v>0</v>
      </c>
      <c r="O100" s="140">
        <f t="shared" si="39"/>
        <v>0</v>
      </c>
      <c r="P100" s="140">
        <f t="shared" si="39"/>
        <v>0</v>
      </c>
      <c r="Q100" s="140">
        <f t="shared" si="39"/>
        <v>0</v>
      </c>
      <c r="R100" s="140">
        <f t="shared" si="39"/>
        <v>0</v>
      </c>
      <c r="S100" s="140">
        <f t="shared" si="39"/>
        <v>0</v>
      </c>
      <c r="T100" s="140">
        <f t="shared" si="39"/>
        <v>0</v>
      </c>
      <c r="U100" s="140">
        <f t="shared" si="39"/>
        <v>0</v>
      </c>
      <c r="V100" s="140">
        <f t="shared" si="39"/>
        <v>0</v>
      </c>
      <c r="W100" s="140">
        <f t="shared" si="39"/>
        <v>0</v>
      </c>
      <c r="X100" s="140">
        <f t="shared" si="39"/>
        <v>0</v>
      </c>
      <c r="Y100" s="140">
        <f t="shared" si="39"/>
        <v>0</v>
      </c>
      <c r="Z100" s="140">
        <f t="shared" si="39"/>
        <v>0</v>
      </c>
      <c r="AA100" s="140">
        <f t="shared" si="39"/>
        <v>0</v>
      </c>
      <c r="AB100" s="140">
        <f>IF(IFERROR(IF(VLOOKUP(AB99,AB$145:AB$149,1,0)&gt;=1,AB$144,0),AB99)=AB$129,AB$133,IF(IFERROR(IF(VLOOKUP(AB99,AB$145:AB$149,1,0)&gt;=1,AB$144,0),AB99)=AB$135,AB$138,IF(IFERROR(IF(VLOOKUP(AB99,AB$145:AB$149,1,0)&gt;=1,AB$144,0),AB99)=AB$140,AB$142,0)))</f>
        <v>0</v>
      </c>
      <c r="AC100" s="223"/>
    </row>
    <row r="101" spans="1:29" ht="15.75" hidden="1" customHeight="1" x14ac:dyDescent="0.4">
      <c r="A101" s="257">
        <f t="shared" si="28"/>
        <v>22</v>
      </c>
      <c r="B101" s="223">
        <f>+Partici!M56</f>
        <v>0</v>
      </c>
      <c r="C101" s="234">
        <f>SUM(D102:AB102)</f>
        <v>0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56"/>
      <c r="Y101" s="56"/>
      <c r="Z101" s="56"/>
      <c r="AA101" s="56"/>
      <c r="AB101" s="56"/>
      <c r="AC101" s="223">
        <f>SUM(D102:AB102)</f>
        <v>0</v>
      </c>
    </row>
    <row r="102" spans="1:29" ht="15.75" hidden="1" customHeight="1" x14ac:dyDescent="0.4">
      <c r="A102" s="258"/>
      <c r="B102" s="223"/>
      <c r="C102" s="235"/>
      <c r="D102" s="140">
        <f t="shared" ref="D102:AA102" si="40">IF(IFERROR(IF(VLOOKUP(D101,D$145:D$149,1,0)&gt;=1,D$144,0),D101)=D$129,D$133,IF(IFERROR(IF(VLOOKUP(D101,D$145:D$149,1,0)&gt;=1,D$144,0),D101)=D$135,D$138,IF(IFERROR(IF(VLOOKUP(D101,D$145:D$149,1,0)&gt;=1,D$144,0),D101)=D$140,D$142,0)))</f>
        <v>0</v>
      </c>
      <c r="E102" s="140">
        <f t="shared" si="40"/>
        <v>0</v>
      </c>
      <c r="F102" s="140">
        <f t="shared" si="40"/>
        <v>0</v>
      </c>
      <c r="G102" s="140">
        <f t="shared" si="40"/>
        <v>0</v>
      </c>
      <c r="H102" s="140">
        <f t="shared" si="40"/>
        <v>0</v>
      </c>
      <c r="I102" s="140">
        <f t="shared" si="40"/>
        <v>0</v>
      </c>
      <c r="J102" s="140">
        <f t="shared" si="40"/>
        <v>0</v>
      </c>
      <c r="K102" s="140">
        <f t="shared" si="40"/>
        <v>0</v>
      </c>
      <c r="L102" s="140">
        <f t="shared" si="40"/>
        <v>0</v>
      </c>
      <c r="M102" s="140">
        <f t="shared" si="40"/>
        <v>0</v>
      </c>
      <c r="N102" s="140">
        <f t="shared" si="40"/>
        <v>0</v>
      </c>
      <c r="O102" s="140">
        <f t="shared" si="40"/>
        <v>0</v>
      </c>
      <c r="P102" s="140">
        <f t="shared" si="40"/>
        <v>0</v>
      </c>
      <c r="Q102" s="140">
        <f t="shared" si="40"/>
        <v>0</v>
      </c>
      <c r="R102" s="140">
        <f t="shared" si="40"/>
        <v>0</v>
      </c>
      <c r="S102" s="140">
        <f t="shared" si="40"/>
        <v>0</v>
      </c>
      <c r="T102" s="140">
        <f t="shared" si="40"/>
        <v>0</v>
      </c>
      <c r="U102" s="140">
        <f t="shared" si="40"/>
        <v>0</v>
      </c>
      <c r="V102" s="140">
        <f t="shared" si="40"/>
        <v>0</v>
      </c>
      <c r="W102" s="140">
        <f t="shared" si="40"/>
        <v>0</v>
      </c>
      <c r="X102" s="140">
        <f t="shared" si="40"/>
        <v>0</v>
      </c>
      <c r="Y102" s="140">
        <f t="shared" si="40"/>
        <v>0</v>
      </c>
      <c r="Z102" s="140">
        <f t="shared" si="40"/>
        <v>0</v>
      </c>
      <c r="AA102" s="140">
        <f t="shared" si="40"/>
        <v>0</v>
      </c>
      <c r="AB102" s="140">
        <f>IF(IFERROR(IF(VLOOKUP(AB101,AB$145:AB$149,1,0)&gt;=1,AB$144,0),AB101)=AB$129,AB$133,IF(IFERROR(IF(VLOOKUP(AB101,AB$145:AB$149,1,0)&gt;=1,AB$144,0),AB101)=AB$135,AB$138,IF(IFERROR(IF(VLOOKUP(AB101,AB$145:AB$149,1,0)&gt;=1,AB$144,0),AB101)=AB$140,AB$142,0)))</f>
        <v>0</v>
      </c>
      <c r="AC102" s="223"/>
    </row>
    <row r="103" spans="1:29" ht="15.75" hidden="1" customHeight="1" x14ac:dyDescent="0.4">
      <c r="A103" s="257">
        <f t="shared" si="28"/>
        <v>23</v>
      </c>
      <c r="B103" s="223">
        <f>+Partici!M57</f>
        <v>0</v>
      </c>
      <c r="C103" s="234">
        <f>SUM(D104:AB104)</f>
        <v>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56"/>
      <c r="Y103" s="56"/>
      <c r="Z103" s="56"/>
      <c r="AA103" s="56"/>
      <c r="AB103" s="56"/>
      <c r="AC103" s="223">
        <f>SUM(D104:AB104)</f>
        <v>0</v>
      </c>
    </row>
    <row r="104" spans="1:29" ht="15.75" hidden="1" customHeight="1" x14ac:dyDescent="0.4">
      <c r="A104" s="258"/>
      <c r="B104" s="223"/>
      <c r="C104" s="235"/>
      <c r="D104" s="140">
        <f t="shared" ref="D104:AB104" si="41">IF(IFERROR(IF(VLOOKUP(D103,D$145:D$149,1,0)&gt;=1,D$144,0),D103)=D$129,D$133,IF(IFERROR(IF(VLOOKUP(D103,D$145:D$149,1,0)&gt;=1,D$144,0),D103)=D$135,D$138,IF(IFERROR(IF(VLOOKUP(D103,D$145:D$149,1,0)&gt;=1,D$144,0),D103)=D$140,D$142,0)))</f>
        <v>0</v>
      </c>
      <c r="E104" s="140">
        <f t="shared" si="41"/>
        <v>0</v>
      </c>
      <c r="F104" s="140">
        <f t="shared" si="41"/>
        <v>0</v>
      </c>
      <c r="G104" s="140">
        <f t="shared" si="41"/>
        <v>0</v>
      </c>
      <c r="H104" s="140">
        <f t="shared" si="41"/>
        <v>0</v>
      </c>
      <c r="I104" s="140">
        <f t="shared" si="41"/>
        <v>0</v>
      </c>
      <c r="J104" s="140">
        <f t="shared" si="41"/>
        <v>0</v>
      </c>
      <c r="K104" s="140">
        <f t="shared" si="41"/>
        <v>0</v>
      </c>
      <c r="L104" s="140">
        <f t="shared" si="41"/>
        <v>0</v>
      </c>
      <c r="M104" s="140">
        <f t="shared" si="41"/>
        <v>0</v>
      </c>
      <c r="N104" s="140">
        <f t="shared" si="41"/>
        <v>0</v>
      </c>
      <c r="O104" s="140">
        <f t="shared" si="41"/>
        <v>0</v>
      </c>
      <c r="P104" s="140">
        <f t="shared" si="41"/>
        <v>0</v>
      </c>
      <c r="Q104" s="140">
        <f t="shared" si="41"/>
        <v>0</v>
      </c>
      <c r="R104" s="140">
        <f t="shared" si="41"/>
        <v>0</v>
      </c>
      <c r="S104" s="140">
        <f t="shared" si="41"/>
        <v>0</v>
      </c>
      <c r="T104" s="140">
        <f t="shared" si="41"/>
        <v>0</v>
      </c>
      <c r="U104" s="140">
        <f t="shared" si="41"/>
        <v>0</v>
      </c>
      <c r="V104" s="140">
        <f t="shared" si="41"/>
        <v>0</v>
      </c>
      <c r="W104" s="140">
        <f t="shared" si="41"/>
        <v>0</v>
      </c>
      <c r="X104" s="140">
        <f t="shared" si="41"/>
        <v>0</v>
      </c>
      <c r="Y104" s="140">
        <f t="shared" si="41"/>
        <v>0</v>
      </c>
      <c r="Z104" s="140">
        <f t="shared" si="41"/>
        <v>0</v>
      </c>
      <c r="AA104" s="140">
        <f t="shared" si="41"/>
        <v>0</v>
      </c>
      <c r="AB104" s="140">
        <f t="shared" si="41"/>
        <v>0</v>
      </c>
      <c r="AC104" s="223"/>
    </row>
    <row r="105" spans="1:29" ht="15.75" hidden="1" customHeight="1" x14ac:dyDescent="0.4">
      <c r="A105" s="257">
        <f t="shared" si="28"/>
        <v>24</v>
      </c>
      <c r="B105" s="223">
        <f>+Partici!M58</f>
        <v>0</v>
      </c>
      <c r="C105" s="234">
        <f>SUM(D106:AB106)</f>
        <v>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56"/>
      <c r="Y105" s="56"/>
      <c r="Z105" s="56"/>
      <c r="AA105" s="56"/>
      <c r="AB105" s="56"/>
      <c r="AC105" s="223">
        <f>SUM(D106:AB106)</f>
        <v>0</v>
      </c>
    </row>
    <row r="106" spans="1:29" ht="15.75" hidden="1" customHeight="1" x14ac:dyDescent="0.4">
      <c r="A106" s="258"/>
      <c r="B106" s="223"/>
      <c r="C106" s="235"/>
      <c r="D106" s="140">
        <f t="shared" ref="D106:AA106" si="42">IF(IFERROR(IF(VLOOKUP(D105,D$145:D$149,1,0)&gt;=1,D$144,0),D105)=D$129,D$133,IF(IFERROR(IF(VLOOKUP(D105,D$145:D$149,1,0)&gt;=1,D$144,0),D105)=D$135,D$138,IF(IFERROR(IF(VLOOKUP(D105,D$145:D$149,1,0)&gt;=1,D$144,0),D105)=D$140,D$142,0)))</f>
        <v>0</v>
      </c>
      <c r="E106" s="140">
        <f t="shared" si="42"/>
        <v>0</v>
      </c>
      <c r="F106" s="140">
        <f t="shared" si="42"/>
        <v>0</v>
      </c>
      <c r="G106" s="140">
        <f t="shared" si="42"/>
        <v>0</v>
      </c>
      <c r="H106" s="140">
        <f t="shared" si="42"/>
        <v>0</v>
      </c>
      <c r="I106" s="140">
        <f t="shared" si="42"/>
        <v>0</v>
      </c>
      <c r="J106" s="140">
        <f t="shared" si="42"/>
        <v>0</v>
      </c>
      <c r="K106" s="140">
        <f t="shared" si="42"/>
        <v>0</v>
      </c>
      <c r="L106" s="140">
        <f t="shared" si="42"/>
        <v>0</v>
      </c>
      <c r="M106" s="140">
        <f t="shared" si="42"/>
        <v>0</v>
      </c>
      <c r="N106" s="140">
        <f t="shared" si="42"/>
        <v>0</v>
      </c>
      <c r="O106" s="140">
        <f t="shared" si="42"/>
        <v>0</v>
      </c>
      <c r="P106" s="140">
        <f t="shared" si="42"/>
        <v>0</v>
      </c>
      <c r="Q106" s="140">
        <f t="shared" si="42"/>
        <v>0</v>
      </c>
      <c r="R106" s="140">
        <f t="shared" si="42"/>
        <v>0</v>
      </c>
      <c r="S106" s="140">
        <f t="shared" si="42"/>
        <v>0</v>
      </c>
      <c r="T106" s="140">
        <f t="shared" si="42"/>
        <v>0</v>
      </c>
      <c r="U106" s="140">
        <f t="shared" si="42"/>
        <v>0</v>
      </c>
      <c r="V106" s="140">
        <f t="shared" si="42"/>
        <v>0</v>
      </c>
      <c r="W106" s="140">
        <f t="shared" si="42"/>
        <v>0</v>
      </c>
      <c r="X106" s="140">
        <f t="shared" si="42"/>
        <v>0</v>
      </c>
      <c r="Y106" s="140">
        <f t="shared" si="42"/>
        <v>0</v>
      </c>
      <c r="Z106" s="140">
        <f t="shared" si="42"/>
        <v>0</v>
      </c>
      <c r="AA106" s="140">
        <f t="shared" si="42"/>
        <v>0</v>
      </c>
      <c r="AB106" s="140">
        <f>IF(IFERROR(IF(VLOOKUP(AB105,AB$145:AB$149,1,0)&gt;=1,AB$144,0),AB105)=AB$129,AB$133,IF(IFERROR(IF(VLOOKUP(AB105,AB$145:AB$149,1,0)&gt;=1,AB$144,0),AB105)=AB$135,AB$138,IF(IFERROR(IF(VLOOKUP(AB105,AB$145:AB$149,1,0)&gt;=1,AB$144,0),AB105)=AB$140,AB$142,0)))</f>
        <v>0</v>
      </c>
      <c r="AC106" s="223"/>
    </row>
    <row r="107" spans="1:29" ht="15.75" hidden="1" customHeight="1" x14ac:dyDescent="0.4">
      <c r="A107" s="257">
        <f t="shared" si="28"/>
        <v>25</v>
      </c>
      <c r="B107" s="223">
        <f>+Partici!M59</f>
        <v>0</v>
      </c>
      <c r="C107" s="234">
        <f>SUM(D108:AB108)</f>
        <v>0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56"/>
      <c r="Y107" s="56"/>
      <c r="Z107" s="56"/>
      <c r="AA107" s="56"/>
      <c r="AB107" s="56"/>
      <c r="AC107" s="223">
        <f>SUM(D108:AB108)</f>
        <v>0</v>
      </c>
    </row>
    <row r="108" spans="1:29" ht="15.75" hidden="1" customHeight="1" x14ac:dyDescent="0.4">
      <c r="A108" s="258"/>
      <c r="B108" s="223"/>
      <c r="C108" s="235"/>
      <c r="D108" s="140">
        <f t="shared" ref="D108:AA108" si="43">IF(IFERROR(IF(VLOOKUP(D107,D$145:D$149,1,0)&gt;=1,D$144,0),D107)=D$129,D$133,IF(IFERROR(IF(VLOOKUP(D107,D$145:D$149,1,0)&gt;=1,D$144,0),D107)=D$135,D$138,IF(IFERROR(IF(VLOOKUP(D107,D$145:D$149,1,0)&gt;=1,D$144,0),D107)=D$140,D$142,0)))</f>
        <v>0</v>
      </c>
      <c r="E108" s="140">
        <f t="shared" si="43"/>
        <v>0</v>
      </c>
      <c r="F108" s="140">
        <f t="shared" si="43"/>
        <v>0</v>
      </c>
      <c r="G108" s="140">
        <f t="shared" si="43"/>
        <v>0</v>
      </c>
      <c r="H108" s="140">
        <f t="shared" si="43"/>
        <v>0</v>
      </c>
      <c r="I108" s="140">
        <f t="shared" si="43"/>
        <v>0</v>
      </c>
      <c r="J108" s="140">
        <f t="shared" si="43"/>
        <v>0</v>
      </c>
      <c r="K108" s="140">
        <f t="shared" si="43"/>
        <v>0</v>
      </c>
      <c r="L108" s="140">
        <f t="shared" si="43"/>
        <v>0</v>
      </c>
      <c r="M108" s="140">
        <f t="shared" si="43"/>
        <v>0</v>
      </c>
      <c r="N108" s="140">
        <f t="shared" si="43"/>
        <v>0</v>
      </c>
      <c r="O108" s="140">
        <f t="shared" si="43"/>
        <v>0</v>
      </c>
      <c r="P108" s="140">
        <f t="shared" si="43"/>
        <v>0</v>
      </c>
      <c r="Q108" s="140">
        <f t="shared" si="43"/>
        <v>0</v>
      </c>
      <c r="R108" s="140">
        <f t="shared" si="43"/>
        <v>0</v>
      </c>
      <c r="S108" s="140">
        <f t="shared" si="43"/>
        <v>0</v>
      </c>
      <c r="T108" s="140">
        <f t="shared" si="43"/>
        <v>0</v>
      </c>
      <c r="U108" s="140">
        <f t="shared" si="43"/>
        <v>0</v>
      </c>
      <c r="V108" s="140">
        <f t="shared" si="43"/>
        <v>0</v>
      </c>
      <c r="W108" s="140">
        <f t="shared" si="43"/>
        <v>0</v>
      </c>
      <c r="X108" s="140">
        <f t="shared" si="43"/>
        <v>0</v>
      </c>
      <c r="Y108" s="140">
        <f t="shared" si="43"/>
        <v>0</v>
      </c>
      <c r="Z108" s="140">
        <f t="shared" si="43"/>
        <v>0</v>
      </c>
      <c r="AA108" s="140">
        <f t="shared" si="43"/>
        <v>0</v>
      </c>
      <c r="AB108" s="140">
        <f>IF(IFERROR(IF(VLOOKUP(AB107,AB$145:AB$149,1,0)&gt;=1,AB$144,0),AB107)=AB$129,AB$133,IF(IFERROR(IF(VLOOKUP(AB107,AB$145:AB$149,1,0)&gt;=1,AB$144,0),AB107)=AB$135,AB$138,IF(IFERROR(IF(VLOOKUP(AB107,AB$145:AB$149,1,0)&gt;=1,AB$144,0),AB107)=AB$140,AB$142,0)))</f>
        <v>0</v>
      </c>
      <c r="AC108" s="223"/>
    </row>
    <row r="109" spans="1:29" ht="15.75" hidden="1" customHeight="1" x14ac:dyDescent="0.4">
      <c r="A109" s="257">
        <f t="shared" si="28"/>
        <v>26</v>
      </c>
      <c r="B109" s="223">
        <f>+Partici!M60</f>
        <v>0</v>
      </c>
      <c r="C109" s="234">
        <f>SUM(D110:AB110)</f>
        <v>0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56"/>
      <c r="Y109" s="56"/>
      <c r="Z109" s="56"/>
      <c r="AA109" s="56"/>
      <c r="AB109" s="56"/>
      <c r="AC109" s="223">
        <f>SUM(D110:AB110)</f>
        <v>0</v>
      </c>
    </row>
    <row r="110" spans="1:29" ht="15.75" hidden="1" customHeight="1" x14ac:dyDescent="0.4">
      <c r="A110" s="258"/>
      <c r="B110" s="223"/>
      <c r="C110" s="235"/>
      <c r="D110" s="140">
        <f t="shared" ref="D110:AA110" si="44">IF(IFERROR(IF(VLOOKUP(D109,D$145:D$149,1,0)&gt;=1,D$144,0),D109)=D$129,D$133,IF(IFERROR(IF(VLOOKUP(D109,D$145:D$149,1,0)&gt;=1,D$144,0),D109)=D$135,D$138,IF(IFERROR(IF(VLOOKUP(D109,D$145:D$149,1,0)&gt;=1,D$144,0),D109)=D$140,D$142,0)))</f>
        <v>0</v>
      </c>
      <c r="E110" s="140">
        <f t="shared" si="44"/>
        <v>0</v>
      </c>
      <c r="F110" s="140">
        <f t="shared" si="44"/>
        <v>0</v>
      </c>
      <c r="G110" s="140">
        <f t="shared" si="44"/>
        <v>0</v>
      </c>
      <c r="H110" s="140">
        <f t="shared" si="44"/>
        <v>0</v>
      </c>
      <c r="I110" s="140">
        <f t="shared" si="44"/>
        <v>0</v>
      </c>
      <c r="J110" s="140">
        <f t="shared" si="44"/>
        <v>0</v>
      </c>
      <c r="K110" s="140">
        <f t="shared" si="44"/>
        <v>0</v>
      </c>
      <c r="L110" s="140">
        <f t="shared" si="44"/>
        <v>0</v>
      </c>
      <c r="M110" s="140">
        <f t="shared" si="44"/>
        <v>0</v>
      </c>
      <c r="N110" s="140">
        <f t="shared" si="44"/>
        <v>0</v>
      </c>
      <c r="O110" s="140">
        <f t="shared" si="44"/>
        <v>0</v>
      </c>
      <c r="P110" s="140">
        <f t="shared" si="44"/>
        <v>0</v>
      </c>
      <c r="Q110" s="140">
        <f t="shared" si="44"/>
        <v>0</v>
      </c>
      <c r="R110" s="140">
        <f t="shared" si="44"/>
        <v>0</v>
      </c>
      <c r="S110" s="140">
        <f t="shared" si="44"/>
        <v>0</v>
      </c>
      <c r="T110" s="140">
        <f t="shared" si="44"/>
        <v>0</v>
      </c>
      <c r="U110" s="140">
        <f t="shared" si="44"/>
        <v>0</v>
      </c>
      <c r="V110" s="140">
        <f t="shared" si="44"/>
        <v>0</v>
      </c>
      <c r="W110" s="140">
        <f t="shared" si="44"/>
        <v>0</v>
      </c>
      <c r="X110" s="140">
        <f t="shared" si="44"/>
        <v>0</v>
      </c>
      <c r="Y110" s="140">
        <f t="shared" si="44"/>
        <v>0</v>
      </c>
      <c r="Z110" s="140">
        <f t="shared" si="44"/>
        <v>0</v>
      </c>
      <c r="AA110" s="140">
        <f t="shared" si="44"/>
        <v>0</v>
      </c>
      <c r="AB110" s="140">
        <f>IF(IFERROR(IF(VLOOKUP(AB109,AB$145:AB$149,1,0)&gt;=1,AB$144,0),AB109)=AB$129,AB$133,IF(IFERROR(IF(VLOOKUP(AB109,AB$145:AB$149,1,0)&gt;=1,AB$144,0),AB109)=AB$135,AB$138,IF(IFERROR(IF(VLOOKUP(AB109,AB$145:AB$149,1,0)&gt;=1,AB$144,0),AB109)=AB$140,AB$142,0)))</f>
        <v>0</v>
      </c>
      <c r="AC110" s="223"/>
    </row>
    <row r="111" spans="1:29" ht="15.75" hidden="1" customHeight="1" x14ac:dyDescent="0.4">
      <c r="A111" s="257">
        <f t="shared" si="28"/>
        <v>27</v>
      </c>
      <c r="B111" s="223">
        <f>+Partici!M61</f>
        <v>0</v>
      </c>
      <c r="C111" s="234">
        <f>SUM(D112:AB112)</f>
        <v>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56"/>
      <c r="Y111" s="56"/>
      <c r="Z111" s="56"/>
      <c r="AA111" s="56"/>
      <c r="AB111" s="56"/>
      <c r="AC111" s="223">
        <f>SUM(D112:AB112)</f>
        <v>0</v>
      </c>
    </row>
    <row r="112" spans="1:29" ht="15.75" hidden="1" customHeight="1" x14ac:dyDescent="0.4">
      <c r="A112" s="258"/>
      <c r="B112" s="223"/>
      <c r="C112" s="235"/>
      <c r="D112" s="140">
        <f t="shared" ref="D112:AA112" si="45">IF(IFERROR(IF(VLOOKUP(D111,D$145:D$149,1,0)&gt;=1,D$144,0),D111)=D$129,D$133,IF(IFERROR(IF(VLOOKUP(D111,D$145:D$149,1,0)&gt;=1,D$144,0),D111)=D$135,D$138,IF(IFERROR(IF(VLOOKUP(D111,D$145:D$149,1,0)&gt;=1,D$144,0),D111)=D$140,D$142,0)))</f>
        <v>0</v>
      </c>
      <c r="E112" s="140">
        <f t="shared" si="45"/>
        <v>0</v>
      </c>
      <c r="F112" s="140">
        <f t="shared" si="45"/>
        <v>0</v>
      </c>
      <c r="G112" s="140">
        <f t="shared" si="45"/>
        <v>0</v>
      </c>
      <c r="H112" s="140">
        <f t="shared" si="45"/>
        <v>0</v>
      </c>
      <c r="I112" s="140">
        <f t="shared" si="45"/>
        <v>0</v>
      </c>
      <c r="J112" s="140">
        <f t="shared" si="45"/>
        <v>0</v>
      </c>
      <c r="K112" s="140">
        <f t="shared" si="45"/>
        <v>0</v>
      </c>
      <c r="L112" s="140">
        <f t="shared" si="45"/>
        <v>0</v>
      </c>
      <c r="M112" s="140">
        <f t="shared" si="45"/>
        <v>0</v>
      </c>
      <c r="N112" s="140">
        <f t="shared" si="45"/>
        <v>0</v>
      </c>
      <c r="O112" s="140">
        <f t="shared" si="45"/>
        <v>0</v>
      </c>
      <c r="P112" s="140">
        <f t="shared" si="45"/>
        <v>0</v>
      </c>
      <c r="Q112" s="140">
        <f t="shared" si="45"/>
        <v>0</v>
      </c>
      <c r="R112" s="140">
        <f t="shared" si="45"/>
        <v>0</v>
      </c>
      <c r="S112" s="140">
        <f t="shared" si="45"/>
        <v>0</v>
      </c>
      <c r="T112" s="140">
        <f t="shared" si="45"/>
        <v>0</v>
      </c>
      <c r="U112" s="140">
        <f t="shared" si="45"/>
        <v>0</v>
      </c>
      <c r="V112" s="140">
        <f t="shared" si="45"/>
        <v>0</v>
      </c>
      <c r="W112" s="140">
        <f t="shared" si="45"/>
        <v>0</v>
      </c>
      <c r="X112" s="140">
        <f t="shared" si="45"/>
        <v>0</v>
      </c>
      <c r="Y112" s="140">
        <f t="shared" si="45"/>
        <v>0</v>
      </c>
      <c r="Z112" s="140">
        <f t="shared" si="45"/>
        <v>0</v>
      </c>
      <c r="AA112" s="140">
        <f t="shared" si="45"/>
        <v>0</v>
      </c>
      <c r="AB112" s="140">
        <f>IF(IFERROR(IF(VLOOKUP(AB111,AB$145:AB$149,1,0)&gt;=1,AB$144,0),AB111)=AB$129,AB$133,IF(IFERROR(IF(VLOOKUP(AB111,AB$145:AB$149,1,0)&gt;=1,AB$144,0),AB111)=AB$135,AB$138,IF(IFERROR(IF(VLOOKUP(AB111,AB$145:AB$149,1,0)&gt;=1,AB$144,0),AB111)=AB$140,AB$142,0)))</f>
        <v>0</v>
      </c>
      <c r="AC112" s="223"/>
    </row>
    <row r="113" spans="1:29" ht="15.75" hidden="1" customHeight="1" x14ac:dyDescent="0.4">
      <c r="A113" s="257">
        <f t="shared" si="28"/>
        <v>28</v>
      </c>
      <c r="B113" s="223">
        <f>+Partici!M62</f>
        <v>0</v>
      </c>
      <c r="C113" s="234">
        <f>SUM(D114:AB114)</f>
        <v>0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56"/>
      <c r="Y113" s="56"/>
      <c r="Z113" s="56"/>
      <c r="AA113" s="56"/>
      <c r="AB113" s="56"/>
      <c r="AC113" s="223">
        <f>SUM(D114:AB114)</f>
        <v>0</v>
      </c>
    </row>
    <row r="114" spans="1:29" ht="15.75" hidden="1" customHeight="1" x14ac:dyDescent="0.4">
      <c r="A114" s="258"/>
      <c r="B114" s="223"/>
      <c r="C114" s="235"/>
      <c r="D114" s="140">
        <f t="shared" ref="D114:AA114" si="46">IF(IFERROR(IF(VLOOKUP(D113,D$145:D$149,1,0)&gt;=1,D$144,0),D113)=D$129,D$133,IF(IFERROR(IF(VLOOKUP(D113,D$145:D$149,1,0)&gt;=1,D$144,0),D113)=D$135,D$138,IF(IFERROR(IF(VLOOKUP(D113,D$145:D$149,1,0)&gt;=1,D$144,0),D113)=D$140,D$142,0)))</f>
        <v>0</v>
      </c>
      <c r="E114" s="140">
        <f t="shared" si="46"/>
        <v>0</v>
      </c>
      <c r="F114" s="140">
        <f t="shared" si="46"/>
        <v>0</v>
      </c>
      <c r="G114" s="140">
        <f t="shared" si="46"/>
        <v>0</v>
      </c>
      <c r="H114" s="140">
        <f t="shared" si="46"/>
        <v>0</v>
      </c>
      <c r="I114" s="140">
        <f t="shared" si="46"/>
        <v>0</v>
      </c>
      <c r="J114" s="140">
        <f t="shared" si="46"/>
        <v>0</v>
      </c>
      <c r="K114" s="140">
        <f t="shared" si="46"/>
        <v>0</v>
      </c>
      <c r="L114" s="140">
        <f t="shared" si="46"/>
        <v>0</v>
      </c>
      <c r="M114" s="140">
        <f t="shared" si="46"/>
        <v>0</v>
      </c>
      <c r="N114" s="140">
        <f t="shared" si="46"/>
        <v>0</v>
      </c>
      <c r="O114" s="140">
        <f t="shared" si="46"/>
        <v>0</v>
      </c>
      <c r="P114" s="140">
        <f t="shared" si="46"/>
        <v>0</v>
      </c>
      <c r="Q114" s="140">
        <f t="shared" si="46"/>
        <v>0</v>
      </c>
      <c r="R114" s="140">
        <f t="shared" si="46"/>
        <v>0</v>
      </c>
      <c r="S114" s="140">
        <f t="shared" si="46"/>
        <v>0</v>
      </c>
      <c r="T114" s="140">
        <f t="shared" si="46"/>
        <v>0</v>
      </c>
      <c r="U114" s="140">
        <f t="shared" si="46"/>
        <v>0</v>
      </c>
      <c r="V114" s="140">
        <f t="shared" si="46"/>
        <v>0</v>
      </c>
      <c r="W114" s="140">
        <f t="shared" si="46"/>
        <v>0</v>
      </c>
      <c r="X114" s="140">
        <f t="shared" si="46"/>
        <v>0</v>
      </c>
      <c r="Y114" s="140">
        <f t="shared" si="46"/>
        <v>0</v>
      </c>
      <c r="Z114" s="140">
        <f t="shared" si="46"/>
        <v>0</v>
      </c>
      <c r="AA114" s="140">
        <f t="shared" si="46"/>
        <v>0</v>
      </c>
      <c r="AB114" s="140">
        <f>IF(IFERROR(IF(VLOOKUP(AB113,AB$145:AB$149,1,0)&gt;=1,AB$144,0),AB113)=AB$129,AB$133,IF(IFERROR(IF(VLOOKUP(AB113,AB$145:AB$149,1,0)&gt;=1,AB$144,0),AB113)=AB$135,AB$138,IF(IFERROR(IF(VLOOKUP(AB113,AB$145:AB$149,1,0)&gt;=1,AB$144,0),AB113)=AB$140,AB$142,0)))</f>
        <v>0</v>
      </c>
      <c r="AC114" s="223"/>
    </row>
    <row r="115" spans="1:29" ht="15.75" hidden="1" customHeight="1" x14ac:dyDescent="0.4">
      <c r="A115" s="257">
        <f t="shared" si="28"/>
        <v>29</v>
      </c>
      <c r="B115" s="223">
        <f>+Partici!M63</f>
        <v>0</v>
      </c>
      <c r="C115" s="234">
        <f>SUM(D116:AB116)</f>
        <v>0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56"/>
      <c r="Y115" s="56"/>
      <c r="Z115" s="56"/>
      <c r="AA115" s="56"/>
      <c r="AB115" s="56"/>
      <c r="AC115" s="223">
        <f>SUM(D116:AB116)</f>
        <v>0</v>
      </c>
    </row>
    <row r="116" spans="1:29" ht="15.75" hidden="1" customHeight="1" x14ac:dyDescent="0.4">
      <c r="A116" s="258"/>
      <c r="B116" s="223"/>
      <c r="C116" s="235"/>
      <c r="D116" s="140">
        <f t="shared" ref="D116:AA116" si="47">IF(IFERROR(IF(VLOOKUP(D115,D$145:D$149,1,0)&gt;=1,D$144,0),D115)=D$129,D$133,IF(IFERROR(IF(VLOOKUP(D115,D$145:D$149,1,0)&gt;=1,D$144,0),D115)=D$135,D$138,IF(IFERROR(IF(VLOOKUP(D115,D$145:D$149,1,0)&gt;=1,D$144,0),D115)=D$140,D$142,0)))</f>
        <v>0</v>
      </c>
      <c r="E116" s="140">
        <f t="shared" si="47"/>
        <v>0</v>
      </c>
      <c r="F116" s="140">
        <f t="shared" si="47"/>
        <v>0</v>
      </c>
      <c r="G116" s="140">
        <f t="shared" si="47"/>
        <v>0</v>
      </c>
      <c r="H116" s="140">
        <f t="shared" si="47"/>
        <v>0</v>
      </c>
      <c r="I116" s="140">
        <f t="shared" si="47"/>
        <v>0</v>
      </c>
      <c r="J116" s="140">
        <f t="shared" si="47"/>
        <v>0</v>
      </c>
      <c r="K116" s="140">
        <f t="shared" si="47"/>
        <v>0</v>
      </c>
      <c r="L116" s="140">
        <f t="shared" si="47"/>
        <v>0</v>
      </c>
      <c r="M116" s="140">
        <f t="shared" si="47"/>
        <v>0</v>
      </c>
      <c r="N116" s="140">
        <f t="shared" si="47"/>
        <v>0</v>
      </c>
      <c r="O116" s="140">
        <f t="shared" si="47"/>
        <v>0</v>
      </c>
      <c r="P116" s="140">
        <f t="shared" si="47"/>
        <v>0</v>
      </c>
      <c r="Q116" s="140">
        <f t="shared" si="47"/>
        <v>0</v>
      </c>
      <c r="R116" s="140">
        <f t="shared" si="47"/>
        <v>0</v>
      </c>
      <c r="S116" s="140">
        <f t="shared" si="47"/>
        <v>0</v>
      </c>
      <c r="T116" s="140">
        <f t="shared" si="47"/>
        <v>0</v>
      </c>
      <c r="U116" s="140">
        <f t="shared" si="47"/>
        <v>0</v>
      </c>
      <c r="V116" s="140">
        <f t="shared" si="47"/>
        <v>0</v>
      </c>
      <c r="W116" s="140">
        <f t="shared" si="47"/>
        <v>0</v>
      </c>
      <c r="X116" s="140">
        <f t="shared" si="47"/>
        <v>0</v>
      </c>
      <c r="Y116" s="140">
        <f t="shared" si="47"/>
        <v>0</v>
      </c>
      <c r="Z116" s="140">
        <f t="shared" si="47"/>
        <v>0</v>
      </c>
      <c r="AA116" s="140">
        <f t="shared" si="47"/>
        <v>0</v>
      </c>
      <c r="AB116" s="140">
        <f>IF(IFERROR(IF(VLOOKUP(AB115,AB$145:AB$149,1,0)&gt;=1,AB$144,0),AB115)=AB$129,AB$133,IF(IFERROR(IF(VLOOKUP(AB115,AB$145:AB$149,1,0)&gt;=1,AB$144,0),AB115)=AB$135,AB$138,IF(IFERROR(IF(VLOOKUP(AB115,AB$145:AB$149,1,0)&gt;=1,AB$144,0),AB115)=AB$140,AB$142,0)))</f>
        <v>0</v>
      </c>
      <c r="AC116" s="223"/>
    </row>
    <row r="117" spans="1:29" ht="15.75" hidden="1" customHeight="1" x14ac:dyDescent="0.4">
      <c r="A117" s="257">
        <f t="shared" si="28"/>
        <v>30</v>
      </c>
      <c r="B117" s="223">
        <f>+Partici!M64</f>
        <v>0</v>
      </c>
      <c r="C117" s="234">
        <f>SUM(D118:AB118)</f>
        <v>0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56"/>
      <c r="Y117" s="56"/>
      <c r="Z117" s="56"/>
      <c r="AA117" s="56"/>
      <c r="AB117" s="56"/>
      <c r="AC117" s="223">
        <f>SUM(D118:AB118)</f>
        <v>0</v>
      </c>
    </row>
    <row r="118" spans="1:29" ht="15.75" hidden="1" customHeight="1" x14ac:dyDescent="0.4">
      <c r="A118" s="258"/>
      <c r="B118" s="223"/>
      <c r="C118" s="235"/>
      <c r="D118" s="140">
        <f t="shared" ref="D118:AA118" si="48">IF(IFERROR(IF(VLOOKUP(D117,D$145:D$149,1,0)&gt;=1,D$144,0),D117)=D$129,D$133,IF(IFERROR(IF(VLOOKUP(D117,D$145:D$149,1,0)&gt;=1,D$144,0),D117)=D$135,D$138,IF(IFERROR(IF(VLOOKUP(D117,D$145:D$149,1,0)&gt;=1,D$144,0),D117)=D$140,D$142,0)))</f>
        <v>0</v>
      </c>
      <c r="E118" s="140">
        <f t="shared" si="48"/>
        <v>0</v>
      </c>
      <c r="F118" s="140">
        <f t="shared" si="48"/>
        <v>0</v>
      </c>
      <c r="G118" s="140">
        <f t="shared" si="48"/>
        <v>0</v>
      </c>
      <c r="H118" s="140">
        <f t="shared" si="48"/>
        <v>0</v>
      </c>
      <c r="I118" s="140">
        <f t="shared" si="48"/>
        <v>0</v>
      </c>
      <c r="J118" s="140">
        <f t="shared" si="48"/>
        <v>0</v>
      </c>
      <c r="K118" s="140">
        <f t="shared" si="48"/>
        <v>0</v>
      </c>
      <c r="L118" s="140">
        <f t="shared" si="48"/>
        <v>0</v>
      </c>
      <c r="M118" s="140">
        <f t="shared" si="48"/>
        <v>0</v>
      </c>
      <c r="N118" s="140">
        <f t="shared" si="48"/>
        <v>0</v>
      </c>
      <c r="O118" s="140">
        <f t="shared" si="48"/>
        <v>0</v>
      </c>
      <c r="P118" s="140">
        <f t="shared" si="48"/>
        <v>0</v>
      </c>
      <c r="Q118" s="140">
        <f t="shared" si="48"/>
        <v>0</v>
      </c>
      <c r="R118" s="140">
        <f t="shared" si="48"/>
        <v>0</v>
      </c>
      <c r="S118" s="140">
        <f t="shared" si="48"/>
        <v>0</v>
      </c>
      <c r="T118" s="140">
        <f t="shared" si="48"/>
        <v>0</v>
      </c>
      <c r="U118" s="140">
        <f t="shared" si="48"/>
        <v>0</v>
      </c>
      <c r="V118" s="140">
        <f t="shared" si="48"/>
        <v>0</v>
      </c>
      <c r="W118" s="140">
        <f t="shared" si="48"/>
        <v>0</v>
      </c>
      <c r="X118" s="140">
        <f t="shared" si="48"/>
        <v>0</v>
      </c>
      <c r="Y118" s="140">
        <f t="shared" si="48"/>
        <v>0</v>
      </c>
      <c r="Z118" s="140">
        <f t="shared" si="48"/>
        <v>0</v>
      </c>
      <c r="AA118" s="140">
        <f t="shared" si="48"/>
        <v>0</v>
      </c>
      <c r="AB118" s="140">
        <f>IF(IFERROR(IF(VLOOKUP(AB117,AB$145:AB$149,1,0)&gt;=1,AB$144,0),AB117)=AB$129,AB$133,IF(IFERROR(IF(VLOOKUP(AB117,AB$145:AB$149,1,0)&gt;=1,AB$144,0),AB117)=AB$135,AB$138,IF(IFERROR(IF(VLOOKUP(AB117,AB$145:AB$149,1,0)&gt;=1,AB$144,0),AB117)=AB$140,AB$142,0)))</f>
        <v>0</v>
      </c>
      <c r="AC118" s="223"/>
    </row>
    <row r="119" spans="1:29" ht="15.75" hidden="1" customHeight="1" x14ac:dyDescent="0.4">
      <c r="A119" s="257">
        <f t="shared" si="28"/>
        <v>31</v>
      </c>
      <c r="B119" s="223">
        <f>+Partici!M65</f>
        <v>0</v>
      </c>
      <c r="C119" s="234">
        <f>SUM(D120:AB120)</f>
        <v>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56"/>
      <c r="Y119" s="56"/>
      <c r="Z119" s="56"/>
      <c r="AA119" s="56"/>
      <c r="AB119" s="56"/>
      <c r="AC119" s="223">
        <f>SUM(D120:AB120)</f>
        <v>0</v>
      </c>
    </row>
    <row r="120" spans="1:29" ht="15.75" hidden="1" customHeight="1" x14ac:dyDescent="0.4">
      <c r="A120" s="258"/>
      <c r="B120" s="223"/>
      <c r="C120" s="235"/>
      <c r="D120" s="140">
        <f t="shared" ref="D120:AB120" si="49">IF(IFERROR(IF(VLOOKUP(D119,D$145:D$149,1,0)&gt;=1,D$144,0),D119)=D$129,D$133,IF(IFERROR(IF(VLOOKUP(D119,D$145:D$149,1,0)&gt;=1,D$144,0),D119)=D$135,D$138,IF(IFERROR(IF(VLOOKUP(D119,D$145:D$149,1,0)&gt;=1,D$144,0),D119)=D$140,D$142,0)))</f>
        <v>0</v>
      </c>
      <c r="E120" s="140">
        <f t="shared" si="49"/>
        <v>0</v>
      </c>
      <c r="F120" s="140">
        <f t="shared" si="49"/>
        <v>0</v>
      </c>
      <c r="G120" s="140">
        <f t="shared" si="49"/>
        <v>0</v>
      </c>
      <c r="H120" s="140">
        <f t="shared" si="49"/>
        <v>0</v>
      </c>
      <c r="I120" s="140">
        <f t="shared" si="49"/>
        <v>0</v>
      </c>
      <c r="J120" s="140">
        <f t="shared" si="49"/>
        <v>0</v>
      </c>
      <c r="K120" s="140">
        <f t="shared" si="49"/>
        <v>0</v>
      </c>
      <c r="L120" s="140">
        <f t="shared" si="49"/>
        <v>0</v>
      </c>
      <c r="M120" s="140">
        <f t="shared" si="49"/>
        <v>0</v>
      </c>
      <c r="N120" s="140">
        <f t="shared" si="49"/>
        <v>0</v>
      </c>
      <c r="O120" s="140">
        <f t="shared" si="49"/>
        <v>0</v>
      </c>
      <c r="P120" s="140">
        <f t="shared" si="49"/>
        <v>0</v>
      </c>
      <c r="Q120" s="140">
        <f t="shared" si="49"/>
        <v>0</v>
      </c>
      <c r="R120" s="140">
        <f t="shared" si="49"/>
        <v>0</v>
      </c>
      <c r="S120" s="140">
        <f t="shared" si="49"/>
        <v>0</v>
      </c>
      <c r="T120" s="140">
        <f t="shared" si="49"/>
        <v>0</v>
      </c>
      <c r="U120" s="140">
        <f t="shared" si="49"/>
        <v>0</v>
      </c>
      <c r="V120" s="140">
        <f t="shared" si="49"/>
        <v>0</v>
      </c>
      <c r="W120" s="140">
        <f t="shared" si="49"/>
        <v>0</v>
      </c>
      <c r="X120" s="140">
        <f t="shared" si="49"/>
        <v>0</v>
      </c>
      <c r="Y120" s="140">
        <f t="shared" si="49"/>
        <v>0</v>
      </c>
      <c r="Z120" s="140">
        <f t="shared" si="49"/>
        <v>0</v>
      </c>
      <c r="AA120" s="140">
        <f t="shared" si="49"/>
        <v>0</v>
      </c>
      <c r="AB120" s="140">
        <f t="shared" si="49"/>
        <v>0</v>
      </c>
      <c r="AC120" s="223"/>
    </row>
    <row r="121" spans="1:29" ht="15.75" hidden="1" customHeight="1" x14ac:dyDescent="0.4">
      <c r="A121" s="257">
        <f t="shared" si="28"/>
        <v>32</v>
      </c>
      <c r="B121" s="223">
        <f>+Partici!M66</f>
        <v>0</v>
      </c>
      <c r="C121" s="234">
        <f>SUM(D122:AB122)</f>
        <v>0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56"/>
      <c r="Y121" s="56"/>
      <c r="Z121" s="56"/>
      <c r="AA121" s="56"/>
      <c r="AB121" s="56"/>
      <c r="AC121" s="223">
        <f>SUM(D122:AB122)</f>
        <v>0</v>
      </c>
    </row>
    <row r="122" spans="1:29" ht="15.75" hidden="1" customHeight="1" x14ac:dyDescent="0.4">
      <c r="A122" s="258"/>
      <c r="B122" s="223"/>
      <c r="C122" s="235"/>
      <c r="D122" s="140">
        <f t="shared" ref="D122:AA122" si="50">IF(IFERROR(IF(VLOOKUP(D121,D$145:D$149,1,0)&gt;=1,D$144,0),D121)=D$129,D$133,IF(IFERROR(IF(VLOOKUP(D121,D$145:D$149,1,0)&gt;=1,D$144,0),D121)=D$135,D$138,IF(IFERROR(IF(VLOOKUP(D121,D$145:D$149,1,0)&gt;=1,D$144,0),D121)=D$140,D$142,0)))</f>
        <v>0</v>
      </c>
      <c r="E122" s="140">
        <f t="shared" si="50"/>
        <v>0</v>
      </c>
      <c r="F122" s="140">
        <f t="shared" si="50"/>
        <v>0</v>
      </c>
      <c r="G122" s="140">
        <f t="shared" si="50"/>
        <v>0</v>
      </c>
      <c r="H122" s="140">
        <f t="shared" si="50"/>
        <v>0</v>
      </c>
      <c r="I122" s="140">
        <f t="shared" si="50"/>
        <v>0</v>
      </c>
      <c r="J122" s="140">
        <f t="shared" si="50"/>
        <v>0</v>
      </c>
      <c r="K122" s="140">
        <f t="shared" si="50"/>
        <v>0</v>
      </c>
      <c r="L122" s="140">
        <f t="shared" si="50"/>
        <v>0</v>
      </c>
      <c r="M122" s="140">
        <f t="shared" si="50"/>
        <v>0</v>
      </c>
      <c r="N122" s="140">
        <f t="shared" si="50"/>
        <v>0</v>
      </c>
      <c r="O122" s="140">
        <f t="shared" si="50"/>
        <v>0</v>
      </c>
      <c r="P122" s="140">
        <f t="shared" si="50"/>
        <v>0</v>
      </c>
      <c r="Q122" s="140">
        <f t="shared" si="50"/>
        <v>0</v>
      </c>
      <c r="R122" s="140">
        <f t="shared" si="50"/>
        <v>0</v>
      </c>
      <c r="S122" s="140">
        <f t="shared" si="50"/>
        <v>0</v>
      </c>
      <c r="T122" s="140">
        <f t="shared" si="50"/>
        <v>0</v>
      </c>
      <c r="U122" s="140">
        <f t="shared" si="50"/>
        <v>0</v>
      </c>
      <c r="V122" s="140">
        <f t="shared" si="50"/>
        <v>0</v>
      </c>
      <c r="W122" s="140">
        <f t="shared" si="50"/>
        <v>0</v>
      </c>
      <c r="X122" s="140">
        <f t="shared" si="50"/>
        <v>0</v>
      </c>
      <c r="Y122" s="140">
        <f t="shared" si="50"/>
        <v>0</v>
      </c>
      <c r="Z122" s="140">
        <f t="shared" si="50"/>
        <v>0</v>
      </c>
      <c r="AA122" s="140">
        <f t="shared" si="50"/>
        <v>0</v>
      </c>
      <c r="AB122" s="140">
        <f>IF(IFERROR(IF(VLOOKUP(AB121,AB$145:AB$149,1,0)&gt;=1,AB$144,0),AB121)=AB$129,AB$133,IF(IFERROR(IF(VLOOKUP(AB121,AB$145:AB$149,1,0)&gt;=1,AB$144,0),AB121)=AB$135,AB$138,IF(IFERROR(IF(VLOOKUP(AB121,AB$145:AB$149,1,0)&gt;=1,AB$144,0),AB121)=AB$140,AB$142,0)))</f>
        <v>0</v>
      </c>
      <c r="AC122" s="223"/>
    </row>
    <row r="123" spans="1:29" ht="15.75" hidden="1" customHeight="1" x14ac:dyDescent="0.4">
      <c r="A123" s="257">
        <f t="shared" si="28"/>
        <v>33</v>
      </c>
      <c r="B123" s="223">
        <f>+Partici!M67</f>
        <v>0</v>
      </c>
      <c r="C123" s="234">
        <f>SUM(D124:AB124)</f>
        <v>0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56"/>
      <c r="Y123" s="56"/>
      <c r="Z123" s="56"/>
      <c r="AA123" s="56"/>
      <c r="AB123" s="56"/>
      <c r="AC123" s="223">
        <f>SUM(D124:AB124)</f>
        <v>0</v>
      </c>
    </row>
    <row r="124" spans="1:29" ht="15.75" hidden="1" customHeight="1" x14ac:dyDescent="0.4">
      <c r="A124" s="258"/>
      <c r="B124" s="223"/>
      <c r="C124" s="235"/>
      <c r="D124" s="140">
        <f t="shared" ref="D124:AA124" si="51">IF(IFERROR(IF(VLOOKUP(D123,D$145:D$149,1,0)&gt;=1,D$144,0),D123)=D$129,D$133,IF(IFERROR(IF(VLOOKUP(D123,D$145:D$149,1,0)&gt;=1,D$144,0),D123)=D$135,D$138,IF(IFERROR(IF(VLOOKUP(D123,D$145:D$149,1,0)&gt;=1,D$144,0),D123)=D$140,D$142,0)))</f>
        <v>0</v>
      </c>
      <c r="E124" s="140">
        <f t="shared" si="51"/>
        <v>0</v>
      </c>
      <c r="F124" s="140">
        <f t="shared" si="51"/>
        <v>0</v>
      </c>
      <c r="G124" s="140">
        <f t="shared" si="51"/>
        <v>0</v>
      </c>
      <c r="H124" s="140">
        <f t="shared" si="51"/>
        <v>0</v>
      </c>
      <c r="I124" s="140">
        <f t="shared" si="51"/>
        <v>0</v>
      </c>
      <c r="J124" s="140">
        <f t="shared" si="51"/>
        <v>0</v>
      </c>
      <c r="K124" s="140">
        <f t="shared" si="51"/>
        <v>0</v>
      </c>
      <c r="L124" s="140">
        <f t="shared" si="51"/>
        <v>0</v>
      </c>
      <c r="M124" s="140">
        <f t="shared" si="51"/>
        <v>0</v>
      </c>
      <c r="N124" s="140">
        <f t="shared" si="51"/>
        <v>0</v>
      </c>
      <c r="O124" s="140">
        <f t="shared" si="51"/>
        <v>0</v>
      </c>
      <c r="P124" s="140">
        <f t="shared" si="51"/>
        <v>0</v>
      </c>
      <c r="Q124" s="140">
        <f t="shared" si="51"/>
        <v>0</v>
      </c>
      <c r="R124" s="140">
        <f t="shared" si="51"/>
        <v>0</v>
      </c>
      <c r="S124" s="140">
        <f t="shared" si="51"/>
        <v>0</v>
      </c>
      <c r="T124" s="140">
        <f t="shared" si="51"/>
        <v>0</v>
      </c>
      <c r="U124" s="140">
        <f t="shared" si="51"/>
        <v>0</v>
      </c>
      <c r="V124" s="140">
        <f t="shared" si="51"/>
        <v>0</v>
      </c>
      <c r="W124" s="140">
        <f t="shared" si="51"/>
        <v>0</v>
      </c>
      <c r="X124" s="140">
        <f t="shared" si="51"/>
        <v>0</v>
      </c>
      <c r="Y124" s="140">
        <f t="shared" si="51"/>
        <v>0</v>
      </c>
      <c r="Z124" s="140">
        <f t="shared" si="51"/>
        <v>0</v>
      </c>
      <c r="AA124" s="140">
        <f t="shared" si="51"/>
        <v>0</v>
      </c>
      <c r="AB124" s="140">
        <f>IF(IFERROR(IF(VLOOKUP(AB123,AB$145:AB$149,1,0)&gt;=1,AB$144,0),AB123)=AB$129,AB$133,IF(IFERROR(IF(VLOOKUP(AB123,AB$145:AB$149,1,0)&gt;=1,AB$144,0),AB123)=AB$135,AB$138,IF(IFERROR(IF(VLOOKUP(AB123,AB$145:AB$149,1,0)&gt;=1,AB$144,0),AB123)=AB$140,AB$142,0)))</f>
        <v>0</v>
      </c>
      <c r="AC124" s="223"/>
    </row>
    <row r="125" spans="1:29" ht="15.75" hidden="1" customHeight="1" x14ac:dyDescent="0.4">
      <c r="A125" s="257">
        <f t="shared" si="28"/>
        <v>34</v>
      </c>
      <c r="B125" s="223">
        <f>+Partici!M68</f>
        <v>0</v>
      </c>
      <c r="C125" s="234">
        <f>SUM(D126:AB126)</f>
        <v>0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56"/>
      <c r="Y125" s="56"/>
      <c r="Z125" s="56"/>
      <c r="AA125" s="56"/>
      <c r="AB125" s="56"/>
      <c r="AC125" s="223">
        <f>SUM(D126:AB126)</f>
        <v>0</v>
      </c>
    </row>
    <row r="126" spans="1:29" ht="15.75" hidden="1" customHeight="1" x14ac:dyDescent="0.4">
      <c r="A126" s="258"/>
      <c r="B126" s="223"/>
      <c r="C126" s="235"/>
      <c r="D126" s="140">
        <f t="shared" ref="D126:AA126" si="52">IF(IFERROR(IF(VLOOKUP(D125,D$145:D$149,1,0)&gt;=1,D$144,0),D125)=D$129,D$133,IF(IFERROR(IF(VLOOKUP(D125,D$145:D$149,1,0)&gt;=1,D$144,0),D125)=D$135,D$138,IF(IFERROR(IF(VLOOKUP(D125,D$145:D$149,1,0)&gt;=1,D$144,0),D125)=D$140,D$142,0)))</f>
        <v>0</v>
      </c>
      <c r="E126" s="140">
        <f t="shared" si="52"/>
        <v>0</v>
      </c>
      <c r="F126" s="140">
        <f t="shared" si="52"/>
        <v>0</v>
      </c>
      <c r="G126" s="140">
        <f t="shared" si="52"/>
        <v>0</v>
      </c>
      <c r="H126" s="140">
        <f t="shared" si="52"/>
        <v>0</v>
      </c>
      <c r="I126" s="140">
        <f t="shared" si="52"/>
        <v>0</v>
      </c>
      <c r="J126" s="140">
        <f t="shared" si="52"/>
        <v>0</v>
      </c>
      <c r="K126" s="140">
        <f t="shared" si="52"/>
        <v>0</v>
      </c>
      <c r="L126" s="140">
        <f t="shared" si="52"/>
        <v>0</v>
      </c>
      <c r="M126" s="140">
        <f t="shared" si="52"/>
        <v>0</v>
      </c>
      <c r="N126" s="140">
        <f t="shared" si="52"/>
        <v>0</v>
      </c>
      <c r="O126" s="140">
        <f t="shared" si="52"/>
        <v>0</v>
      </c>
      <c r="P126" s="140">
        <f t="shared" si="52"/>
        <v>0</v>
      </c>
      <c r="Q126" s="140">
        <f t="shared" si="52"/>
        <v>0</v>
      </c>
      <c r="R126" s="140">
        <f t="shared" si="52"/>
        <v>0</v>
      </c>
      <c r="S126" s="140">
        <f t="shared" si="52"/>
        <v>0</v>
      </c>
      <c r="T126" s="140">
        <f t="shared" si="52"/>
        <v>0</v>
      </c>
      <c r="U126" s="140">
        <f t="shared" si="52"/>
        <v>0</v>
      </c>
      <c r="V126" s="140">
        <f t="shared" si="52"/>
        <v>0</v>
      </c>
      <c r="W126" s="140">
        <f t="shared" si="52"/>
        <v>0</v>
      </c>
      <c r="X126" s="140">
        <f t="shared" si="52"/>
        <v>0</v>
      </c>
      <c r="Y126" s="140">
        <f t="shared" si="52"/>
        <v>0</v>
      </c>
      <c r="Z126" s="140">
        <f t="shared" si="52"/>
        <v>0</v>
      </c>
      <c r="AA126" s="140">
        <f t="shared" si="52"/>
        <v>0</v>
      </c>
      <c r="AB126" s="140">
        <f>IF(IFERROR(IF(VLOOKUP(AB125,AB$145:AB$149,1,0)&gt;=1,AB$144,0),AB125)=AB$129,AB$133,IF(IFERROR(IF(VLOOKUP(AB125,AB$145:AB$149,1,0)&gt;=1,AB$144,0),AB125)=AB$135,AB$138,IF(IFERROR(IF(VLOOKUP(AB125,AB$145:AB$149,1,0)&gt;=1,AB$144,0),AB125)=AB$140,AB$142,0)))</f>
        <v>0</v>
      </c>
      <c r="AC126" s="223"/>
    </row>
    <row r="127" spans="1:29" ht="13.5" thickBot="1" x14ac:dyDescent="0.45">
      <c r="A127" s="3"/>
    </row>
    <row r="128" spans="1:29" ht="19.899999999999999" thickBot="1" x14ac:dyDescent="0.65">
      <c r="A128" s="3"/>
      <c r="C128" s="112" t="s">
        <v>80</v>
      </c>
      <c r="D128" s="113">
        <v>1</v>
      </c>
      <c r="E128" s="113">
        <v>2</v>
      </c>
      <c r="F128" s="113">
        <v>3</v>
      </c>
      <c r="G128" s="113">
        <v>4</v>
      </c>
      <c r="H128" s="113">
        <v>5</v>
      </c>
      <c r="I128" s="113">
        <v>6</v>
      </c>
      <c r="J128" s="113">
        <v>7</v>
      </c>
      <c r="K128" s="113">
        <v>8</v>
      </c>
      <c r="L128" s="113">
        <v>9</v>
      </c>
      <c r="M128" s="113">
        <v>10</v>
      </c>
      <c r="N128" s="113">
        <v>11</v>
      </c>
      <c r="O128" s="113">
        <v>12</v>
      </c>
      <c r="P128" s="113">
        <v>13</v>
      </c>
      <c r="Q128" s="113">
        <v>14</v>
      </c>
      <c r="R128" s="113">
        <v>15</v>
      </c>
      <c r="S128" s="113">
        <v>16</v>
      </c>
      <c r="T128" s="113">
        <v>17</v>
      </c>
      <c r="U128" s="113">
        <v>18</v>
      </c>
      <c r="V128" s="113">
        <v>19</v>
      </c>
      <c r="W128" s="113">
        <v>20</v>
      </c>
      <c r="X128" s="113">
        <v>21</v>
      </c>
      <c r="Y128" s="113">
        <v>22</v>
      </c>
      <c r="Z128" s="113">
        <v>23</v>
      </c>
      <c r="AA128" s="113">
        <v>24</v>
      </c>
      <c r="AB128" s="113">
        <v>25</v>
      </c>
    </row>
    <row r="129" spans="1:28" ht="19.5" x14ac:dyDescent="0.6">
      <c r="A129" s="3"/>
      <c r="C129" s="114" t="s">
        <v>81</v>
      </c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6"/>
      <c r="Y129" s="116"/>
      <c r="Z129" s="116"/>
      <c r="AA129" s="116"/>
      <c r="AB129" s="116"/>
    </row>
    <row r="130" spans="1:28" ht="19.5" x14ac:dyDescent="0.6">
      <c r="A130" s="3"/>
      <c r="C130" s="117" t="s">
        <v>82</v>
      </c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18"/>
      <c r="Y130" s="118"/>
      <c r="Z130" s="118"/>
      <c r="AA130" s="118"/>
      <c r="AB130" s="118"/>
    </row>
    <row r="131" spans="1:28" ht="19.5" x14ac:dyDescent="0.6">
      <c r="A131" s="3"/>
      <c r="C131" s="117" t="s">
        <v>83</v>
      </c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18"/>
      <c r="Y131" s="118"/>
      <c r="Z131" s="118"/>
      <c r="AA131" s="118"/>
      <c r="AB131" s="118"/>
    </row>
    <row r="132" spans="1:28" ht="19.5" x14ac:dyDescent="0.6">
      <c r="A132" s="3"/>
      <c r="C132" s="117" t="s">
        <v>84</v>
      </c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18"/>
      <c r="Y132" s="118"/>
      <c r="Z132" s="118"/>
      <c r="AA132" s="118"/>
      <c r="AB132" s="118"/>
    </row>
    <row r="133" spans="1:28" ht="19.899999999999999" thickBot="1" x14ac:dyDescent="0.65">
      <c r="A133" s="3"/>
      <c r="C133" s="119" t="s">
        <v>85</v>
      </c>
      <c r="D133" s="120">
        <f t="shared" ref="D133:R133" si="53">+SUM(D130:D132)</f>
        <v>0</v>
      </c>
      <c r="E133" s="120">
        <f t="shared" si="53"/>
        <v>0</v>
      </c>
      <c r="F133" s="120">
        <f t="shared" si="53"/>
        <v>0</v>
      </c>
      <c r="G133" s="120">
        <f t="shared" si="53"/>
        <v>0</v>
      </c>
      <c r="H133" s="120">
        <f t="shared" si="53"/>
        <v>0</v>
      </c>
      <c r="I133" s="120">
        <f t="shared" si="53"/>
        <v>0</v>
      </c>
      <c r="J133" s="120">
        <f t="shared" si="53"/>
        <v>0</v>
      </c>
      <c r="K133" s="120">
        <f t="shared" si="53"/>
        <v>0</v>
      </c>
      <c r="L133" s="120">
        <f t="shared" si="53"/>
        <v>0</v>
      </c>
      <c r="M133" s="120">
        <f t="shared" si="53"/>
        <v>0</v>
      </c>
      <c r="N133" s="120">
        <f t="shared" si="53"/>
        <v>0</v>
      </c>
      <c r="O133" s="120">
        <f t="shared" si="53"/>
        <v>0</v>
      </c>
      <c r="P133" s="120">
        <f t="shared" si="53"/>
        <v>0</v>
      </c>
      <c r="Q133" s="120">
        <f t="shared" si="53"/>
        <v>0</v>
      </c>
      <c r="R133" s="120">
        <f t="shared" si="53"/>
        <v>0</v>
      </c>
      <c r="S133" s="120">
        <f t="shared" ref="S133:X133" si="54">+SUM(S130:S132)</f>
        <v>0</v>
      </c>
      <c r="T133" s="120">
        <f t="shared" si="54"/>
        <v>0</v>
      </c>
      <c r="U133" s="120">
        <f t="shared" si="54"/>
        <v>0</v>
      </c>
      <c r="V133" s="120">
        <f t="shared" si="54"/>
        <v>0</v>
      </c>
      <c r="W133" s="120">
        <f t="shared" si="54"/>
        <v>0</v>
      </c>
      <c r="X133" s="132">
        <f t="shared" si="54"/>
        <v>0</v>
      </c>
      <c r="Y133" s="132">
        <f t="shared" ref="Y133:AB133" si="55">+SUM(Y130:Y132)</f>
        <v>0</v>
      </c>
      <c r="Z133" s="132">
        <f t="shared" si="55"/>
        <v>0</v>
      </c>
      <c r="AA133" s="132">
        <f t="shared" si="55"/>
        <v>0</v>
      </c>
      <c r="AB133" s="132">
        <f t="shared" si="55"/>
        <v>0</v>
      </c>
    </row>
    <row r="134" spans="1:28" ht="19.899999999999999" thickBot="1" x14ac:dyDescent="0.65">
      <c r="A134" s="3"/>
      <c r="C134" s="123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3"/>
      <c r="Y134" s="123"/>
      <c r="Z134" s="123"/>
      <c r="AA134" s="123"/>
      <c r="AB134" s="123"/>
    </row>
    <row r="135" spans="1:28" ht="19.5" x14ac:dyDescent="0.6">
      <c r="A135" s="3"/>
      <c r="C135" s="125" t="s">
        <v>86</v>
      </c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6"/>
      <c r="Y135" s="116"/>
      <c r="Z135" s="116"/>
      <c r="AA135" s="116"/>
      <c r="AB135" s="116"/>
    </row>
    <row r="136" spans="1:28" ht="19.5" x14ac:dyDescent="0.6">
      <c r="A136" s="3"/>
      <c r="C136" s="117" t="s">
        <v>83</v>
      </c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18"/>
      <c r="Y136" s="118"/>
      <c r="Z136" s="118"/>
      <c r="AA136" s="118"/>
      <c r="AB136" s="118"/>
    </row>
    <row r="137" spans="1:28" ht="19.5" x14ac:dyDescent="0.6">
      <c r="A137" s="3"/>
      <c r="C137" s="117" t="s">
        <v>84</v>
      </c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18"/>
      <c r="Y137" s="118"/>
      <c r="Z137" s="118"/>
      <c r="AA137" s="118"/>
      <c r="AB137" s="118"/>
    </row>
    <row r="138" spans="1:28" ht="19.899999999999999" thickBot="1" x14ac:dyDescent="0.65">
      <c r="A138" s="3"/>
      <c r="C138" s="119" t="s">
        <v>87</v>
      </c>
      <c r="D138" s="120">
        <f t="shared" ref="D138:X138" si="56">+SUM(D136:D137)</f>
        <v>0</v>
      </c>
      <c r="E138" s="120">
        <f t="shared" si="56"/>
        <v>0</v>
      </c>
      <c r="F138" s="120">
        <f t="shared" si="56"/>
        <v>0</v>
      </c>
      <c r="G138" s="120">
        <f t="shared" si="56"/>
        <v>0</v>
      </c>
      <c r="H138" s="120">
        <f t="shared" si="56"/>
        <v>0</v>
      </c>
      <c r="I138" s="120">
        <f t="shared" si="56"/>
        <v>0</v>
      </c>
      <c r="J138" s="120">
        <f t="shared" si="56"/>
        <v>0</v>
      </c>
      <c r="K138" s="120">
        <f t="shared" si="56"/>
        <v>0</v>
      </c>
      <c r="L138" s="120">
        <f t="shared" si="56"/>
        <v>0</v>
      </c>
      <c r="M138" s="120">
        <f t="shared" si="56"/>
        <v>0</v>
      </c>
      <c r="N138" s="120">
        <f t="shared" si="56"/>
        <v>0</v>
      </c>
      <c r="O138" s="120">
        <f t="shared" si="56"/>
        <v>0</v>
      </c>
      <c r="P138" s="120">
        <f t="shared" si="56"/>
        <v>0</v>
      </c>
      <c r="Q138" s="120">
        <f t="shared" si="56"/>
        <v>0</v>
      </c>
      <c r="R138" s="120">
        <f t="shared" si="56"/>
        <v>0</v>
      </c>
      <c r="S138" s="120">
        <f t="shared" si="56"/>
        <v>0</v>
      </c>
      <c r="T138" s="120">
        <f t="shared" si="56"/>
        <v>0</v>
      </c>
      <c r="U138" s="120">
        <f t="shared" si="56"/>
        <v>0</v>
      </c>
      <c r="V138" s="120">
        <f t="shared" si="56"/>
        <v>0</v>
      </c>
      <c r="W138" s="120">
        <f t="shared" si="56"/>
        <v>0</v>
      </c>
      <c r="X138" s="132">
        <f t="shared" si="56"/>
        <v>0</v>
      </c>
      <c r="Y138" s="132">
        <f t="shared" ref="Y138:AB138" si="57">+SUM(Y136:Y137)</f>
        <v>0</v>
      </c>
      <c r="Z138" s="132">
        <f t="shared" si="57"/>
        <v>0</v>
      </c>
      <c r="AA138" s="132">
        <f t="shared" si="57"/>
        <v>0</v>
      </c>
      <c r="AB138" s="132">
        <f t="shared" si="57"/>
        <v>0</v>
      </c>
    </row>
    <row r="139" spans="1:28" ht="19.899999999999999" thickBot="1" x14ac:dyDescent="0.65">
      <c r="A139" s="3"/>
      <c r="C139" s="123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3"/>
      <c r="Y139" s="123"/>
      <c r="Z139" s="123"/>
      <c r="AA139" s="123"/>
      <c r="AB139" s="123"/>
    </row>
    <row r="140" spans="1:28" ht="19.5" x14ac:dyDescent="0.6">
      <c r="A140" s="3"/>
      <c r="C140" s="125" t="s">
        <v>88</v>
      </c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6"/>
      <c r="Y140" s="116"/>
      <c r="Z140" s="116"/>
      <c r="AA140" s="116"/>
      <c r="AB140" s="116"/>
    </row>
    <row r="141" spans="1:28" ht="19.5" x14ac:dyDescent="0.6">
      <c r="A141" s="3"/>
      <c r="C141" s="117" t="s">
        <v>84</v>
      </c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18"/>
      <c r="Y141" s="118"/>
      <c r="Z141" s="118"/>
      <c r="AA141" s="118"/>
      <c r="AB141" s="118"/>
    </row>
    <row r="142" spans="1:28" ht="19.899999999999999" thickBot="1" x14ac:dyDescent="0.65">
      <c r="A142" s="3"/>
      <c r="C142" s="119" t="s">
        <v>89</v>
      </c>
      <c r="D142" s="120">
        <f t="shared" ref="D142:R142" si="58">+SUM(D141)</f>
        <v>0</v>
      </c>
      <c r="E142" s="120">
        <f t="shared" si="58"/>
        <v>0</v>
      </c>
      <c r="F142" s="120">
        <f t="shared" si="58"/>
        <v>0</v>
      </c>
      <c r="G142" s="120">
        <f t="shared" si="58"/>
        <v>0</v>
      </c>
      <c r="H142" s="120">
        <f t="shared" si="58"/>
        <v>0</v>
      </c>
      <c r="I142" s="120">
        <f t="shared" si="58"/>
        <v>0</v>
      </c>
      <c r="J142" s="120">
        <f t="shared" si="58"/>
        <v>0</v>
      </c>
      <c r="K142" s="120">
        <f t="shared" si="58"/>
        <v>0</v>
      </c>
      <c r="L142" s="120">
        <f t="shared" si="58"/>
        <v>0</v>
      </c>
      <c r="M142" s="120">
        <f t="shared" si="58"/>
        <v>0</v>
      </c>
      <c r="N142" s="120">
        <f t="shared" si="58"/>
        <v>0</v>
      </c>
      <c r="O142" s="120">
        <f t="shared" si="58"/>
        <v>0</v>
      </c>
      <c r="P142" s="120">
        <f t="shared" si="58"/>
        <v>0</v>
      </c>
      <c r="Q142" s="120">
        <f t="shared" si="58"/>
        <v>0</v>
      </c>
      <c r="R142" s="120">
        <f t="shared" si="58"/>
        <v>0</v>
      </c>
      <c r="S142" s="120">
        <f t="shared" ref="S142:X142" si="59">+SUM(S141)</f>
        <v>0</v>
      </c>
      <c r="T142" s="120">
        <f t="shared" si="59"/>
        <v>0</v>
      </c>
      <c r="U142" s="120">
        <f t="shared" si="59"/>
        <v>0</v>
      </c>
      <c r="V142" s="120">
        <f t="shared" si="59"/>
        <v>0</v>
      </c>
      <c r="W142" s="120">
        <f t="shared" si="59"/>
        <v>0</v>
      </c>
      <c r="X142" s="132">
        <f t="shared" si="59"/>
        <v>0</v>
      </c>
      <c r="Y142" s="132">
        <f t="shared" ref="Y142:AB142" si="60">+SUM(Y141)</f>
        <v>0</v>
      </c>
      <c r="Z142" s="132">
        <f t="shared" si="60"/>
        <v>0</v>
      </c>
      <c r="AA142" s="132">
        <f t="shared" si="60"/>
        <v>0</v>
      </c>
      <c r="AB142" s="132">
        <f t="shared" si="60"/>
        <v>0</v>
      </c>
    </row>
    <row r="143" spans="1:28" ht="19.899999999999999" thickBot="1" x14ac:dyDescent="0.65">
      <c r="A143" s="3"/>
      <c r="C143" s="123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3"/>
      <c r="Y143" s="123"/>
      <c r="Z143" s="123"/>
      <c r="AA143" s="123"/>
      <c r="AB143" s="123"/>
    </row>
    <row r="144" spans="1:28" ht="19.5" x14ac:dyDescent="0.6">
      <c r="A144" s="3"/>
      <c r="C144" s="127" t="s">
        <v>90</v>
      </c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6"/>
      <c r="Y144" s="116"/>
      <c r="Z144" s="116"/>
      <c r="AA144" s="116"/>
      <c r="AB144" s="116"/>
    </row>
    <row r="145" spans="1:28" ht="19.5" x14ac:dyDescent="0.6">
      <c r="A145" s="3"/>
      <c r="C145" s="128" t="s">
        <v>91</v>
      </c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18"/>
      <c r="Y145" s="118"/>
      <c r="Z145" s="118"/>
      <c r="AA145" s="118"/>
      <c r="AB145" s="118"/>
    </row>
    <row r="146" spans="1:28" ht="19.5" x14ac:dyDescent="0.6">
      <c r="A146" s="3"/>
      <c r="C146" s="128" t="s">
        <v>92</v>
      </c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18"/>
      <c r="R146" s="130"/>
      <c r="S146" s="118"/>
      <c r="T146" s="130"/>
      <c r="U146" s="130"/>
      <c r="V146" s="130"/>
      <c r="W146" s="130"/>
      <c r="X146" s="118"/>
      <c r="Y146" s="118"/>
      <c r="Z146" s="118"/>
      <c r="AA146" s="118"/>
      <c r="AB146" s="118"/>
    </row>
    <row r="147" spans="1:28" ht="19.5" x14ac:dyDescent="0.6">
      <c r="A147" s="3"/>
      <c r="C147" s="128" t="s">
        <v>93</v>
      </c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</row>
    <row r="148" spans="1:28" ht="19.5" x14ac:dyDescent="0.6">
      <c r="A148" s="3"/>
      <c r="C148" s="128" t="s">
        <v>94</v>
      </c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</row>
    <row r="149" spans="1:28" ht="19.5" x14ac:dyDescent="0.6">
      <c r="A149" s="3"/>
      <c r="C149" s="128" t="s">
        <v>95</v>
      </c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</row>
    <row r="150" spans="1:28" x14ac:dyDescent="0.4">
      <c r="A150" s="3"/>
    </row>
  </sheetData>
  <mergeCells count="234">
    <mergeCell ref="AC13:AC14"/>
    <mergeCell ref="A7:A8"/>
    <mergeCell ref="B7:B8"/>
    <mergeCell ref="C7:C8"/>
    <mergeCell ref="AC7:AC8"/>
    <mergeCell ref="A9:A10"/>
    <mergeCell ref="B9:B10"/>
    <mergeCell ref="C9:C10"/>
    <mergeCell ref="AC9:AC10"/>
    <mergeCell ref="A1:AB5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1:A12"/>
    <mergeCell ref="B11:B12"/>
    <mergeCell ref="C11:C12"/>
    <mergeCell ref="AC11:AC12"/>
    <mergeCell ref="A13:A14"/>
    <mergeCell ref="B13:B14"/>
    <mergeCell ref="C13:C1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59:A60"/>
    <mergeCell ref="B59:B60"/>
    <mergeCell ref="C59:C60"/>
    <mergeCell ref="AC59:AC60"/>
    <mergeCell ref="A61:A62"/>
    <mergeCell ref="B61:B62"/>
    <mergeCell ref="C61:C62"/>
    <mergeCell ref="AC61:AC62"/>
    <mergeCell ref="A55:AC57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</mergeCells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70" priority="2" operator="greaterThan">
      <formula>0</formula>
    </cfRule>
    <cfRule type="cellIs" dxfId="69" priority="3" operator="equal">
      <formula>2</formula>
    </cfRule>
    <cfRule type="cellIs" dxfId="68" priority="4" operator="equal">
      <formula>5</formula>
    </cfRule>
    <cfRule type="cellIs" dxfId="67" priority="5" operator="equal">
      <formula>10</formula>
    </cfRule>
  </conditionalFormatting>
  <conditionalFormatting sqref="E41:M41">
    <cfRule type="cellIs" dxfId="66" priority="1" operator="equal">
      <formula>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9"/>
  <dimension ref="A1:AC150"/>
  <sheetViews>
    <sheetView zoomScale="70" zoomScaleNormal="70" workbookViewId="0">
      <selection sqref="A1:AB5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ht="13.15" customHeight="1" x14ac:dyDescent="0.7">
      <c r="A1" s="213" t="s">
        <v>112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63"/>
    </row>
    <row r="2" spans="1:29" ht="13.15" customHeight="1" x14ac:dyDescent="0.7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63"/>
    </row>
    <row r="3" spans="1:29" ht="15.75" customHeight="1" x14ac:dyDescent="0.7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63"/>
    </row>
    <row r="4" spans="1:29" ht="15" customHeight="1" x14ac:dyDescent="0.7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63"/>
    </row>
    <row r="5" spans="1:29" ht="15.75" customHeight="1" x14ac:dyDescent="0.7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64"/>
    </row>
    <row r="6" spans="1:29" s="1" customFormat="1" x14ac:dyDescent="0.4">
      <c r="A6" s="50" t="s">
        <v>0</v>
      </c>
      <c r="B6" s="48" t="s">
        <v>36</v>
      </c>
      <c r="C6" s="51" t="s">
        <v>78</v>
      </c>
      <c r="D6" s="48">
        <v>1</v>
      </c>
      <c r="E6" s="48">
        <v>2</v>
      </c>
      <c r="F6" s="48">
        <v>3</v>
      </c>
      <c r="G6" s="48">
        <v>4</v>
      </c>
      <c r="H6" s="48">
        <v>5</v>
      </c>
      <c r="I6" s="48">
        <v>6</v>
      </c>
      <c r="J6" s="48">
        <v>7</v>
      </c>
      <c r="K6" s="48">
        <v>8</v>
      </c>
      <c r="L6" s="48">
        <v>9</v>
      </c>
      <c r="M6" s="48">
        <v>10</v>
      </c>
      <c r="N6" s="48">
        <v>11</v>
      </c>
      <c r="O6" s="48">
        <v>12</v>
      </c>
      <c r="P6" s="48">
        <v>13</v>
      </c>
      <c r="Q6" s="48">
        <v>14</v>
      </c>
      <c r="R6" s="48">
        <v>15</v>
      </c>
      <c r="S6" s="48">
        <v>16</v>
      </c>
      <c r="T6" s="48">
        <v>17</v>
      </c>
      <c r="U6" s="48">
        <v>18</v>
      </c>
      <c r="V6" s="48">
        <v>19</v>
      </c>
      <c r="W6" s="48">
        <v>20</v>
      </c>
      <c r="X6" s="48">
        <v>21</v>
      </c>
      <c r="Y6" s="48">
        <v>22</v>
      </c>
      <c r="Z6" s="48">
        <v>23</v>
      </c>
      <c r="AA6" s="48">
        <v>24</v>
      </c>
      <c r="AB6" s="48">
        <v>25</v>
      </c>
      <c r="AC6" s="51" t="s">
        <v>78</v>
      </c>
    </row>
    <row r="7" spans="1:29" x14ac:dyDescent="0.4">
      <c r="A7" s="219">
        <v>1</v>
      </c>
      <c r="B7" s="212" t="str">
        <f>+Partici!B2</f>
        <v>CAMPEON DE CAMPEONES</v>
      </c>
      <c r="C7" s="234">
        <f>SUM(D8:AB8)</f>
        <v>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223">
        <f>SUM(D8:AB8)</f>
        <v>0</v>
      </c>
    </row>
    <row r="8" spans="1:29" ht="15.75" customHeight="1" x14ac:dyDescent="0.4">
      <c r="A8" s="220"/>
      <c r="B8" s="212"/>
      <c r="C8" s="235"/>
      <c r="D8" s="143">
        <f t="shared" ref="D8:AB22" si="0">IF(IFERROR(IF(VLOOKUP(D7,D$145:D$149,1,0)&gt;=1,D$144,0),D7)=D$129,D$133,IF(IFERROR(IF(VLOOKUP(D7,D$145:D$149,1,0)&gt;=1,D$144,0),D7)=D$135,D$138,IF(IFERROR(IF(VLOOKUP(D7,D$145:D$149,1,0)&gt;=1,D$144,0),D7)=D$140,D$142,0)))</f>
        <v>0</v>
      </c>
      <c r="E8" s="143">
        <f t="shared" si="0"/>
        <v>0</v>
      </c>
      <c r="F8" s="143">
        <f t="shared" si="0"/>
        <v>0</v>
      </c>
      <c r="G8" s="143">
        <f t="shared" si="0"/>
        <v>0</v>
      </c>
      <c r="H8" s="143">
        <f t="shared" si="0"/>
        <v>0</v>
      </c>
      <c r="I8" s="143">
        <f t="shared" si="0"/>
        <v>0</v>
      </c>
      <c r="J8" s="143">
        <f t="shared" si="0"/>
        <v>0</v>
      </c>
      <c r="K8" s="143">
        <f t="shared" si="0"/>
        <v>0</v>
      </c>
      <c r="L8" s="143">
        <f t="shared" si="0"/>
        <v>0</v>
      </c>
      <c r="M8" s="143">
        <f t="shared" si="0"/>
        <v>0</v>
      </c>
      <c r="N8" s="143">
        <f t="shared" si="0"/>
        <v>0</v>
      </c>
      <c r="O8" s="143">
        <f t="shared" si="0"/>
        <v>0</v>
      </c>
      <c r="P8" s="143">
        <f t="shared" si="0"/>
        <v>0</v>
      </c>
      <c r="Q8" s="143">
        <f t="shared" si="0"/>
        <v>0</v>
      </c>
      <c r="R8" s="143">
        <f t="shared" si="0"/>
        <v>0</v>
      </c>
      <c r="S8" s="143">
        <f t="shared" si="0"/>
        <v>0</v>
      </c>
      <c r="T8" s="143">
        <f t="shared" si="0"/>
        <v>0</v>
      </c>
      <c r="U8" s="143">
        <f t="shared" si="0"/>
        <v>0</v>
      </c>
      <c r="V8" s="143">
        <f t="shared" si="0"/>
        <v>0</v>
      </c>
      <c r="W8" s="143">
        <f t="shared" si="0"/>
        <v>0</v>
      </c>
      <c r="X8" s="143">
        <f t="shared" si="0"/>
        <v>0</v>
      </c>
      <c r="Y8" s="143">
        <f t="shared" si="0"/>
        <v>0</v>
      </c>
      <c r="Z8" s="143">
        <f t="shared" si="0"/>
        <v>0</v>
      </c>
      <c r="AA8" s="143">
        <f t="shared" si="0"/>
        <v>0</v>
      </c>
      <c r="AB8" s="143">
        <f t="shared" si="0"/>
        <v>0</v>
      </c>
      <c r="AC8" s="223"/>
    </row>
    <row r="9" spans="1:29" ht="15" customHeight="1" x14ac:dyDescent="0.4">
      <c r="A9" s="219">
        <f>+A7+1</f>
        <v>2</v>
      </c>
      <c r="B9" s="212" t="str">
        <f>+Partici!B3</f>
        <v>FERNANDA</v>
      </c>
      <c r="C9" s="234">
        <f>SUM(D10:AB10)</f>
        <v>0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223">
        <f>SUM(D10:AB10)</f>
        <v>0</v>
      </c>
    </row>
    <row r="10" spans="1:29" ht="15.75" customHeight="1" x14ac:dyDescent="0.4">
      <c r="A10" s="220"/>
      <c r="B10" s="212"/>
      <c r="C10" s="235"/>
      <c r="D10" s="143">
        <f t="shared" si="0"/>
        <v>0</v>
      </c>
      <c r="E10" s="143">
        <f t="shared" si="0"/>
        <v>0</v>
      </c>
      <c r="F10" s="143">
        <f t="shared" si="0"/>
        <v>0</v>
      </c>
      <c r="G10" s="143">
        <f t="shared" si="0"/>
        <v>0</v>
      </c>
      <c r="H10" s="143">
        <f t="shared" si="0"/>
        <v>0</v>
      </c>
      <c r="I10" s="143">
        <f t="shared" si="0"/>
        <v>0</v>
      </c>
      <c r="J10" s="143">
        <f t="shared" si="0"/>
        <v>0</v>
      </c>
      <c r="K10" s="143">
        <f t="shared" si="0"/>
        <v>0</v>
      </c>
      <c r="L10" s="143">
        <f t="shared" si="0"/>
        <v>0</v>
      </c>
      <c r="M10" s="143">
        <f t="shared" si="0"/>
        <v>0</v>
      </c>
      <c r="N10" s="143">
        <f t="shared" si="0"/>
        <v>0</v>
      </c>
      <c r="O10" s="143">
        <f t="shared" si="0"/>
        <v>0</v>
      </c>
      <c r="P10" s="143">
        <f t="shared" si="0"/>
        <v>0</v>
      </c>
      <c r="Q10" s="143">
        <f t="shared" si="0"/>
        <v>0</v>
      </c>
      <c r="R10" s="143">
        <f t="shared" si="0"/>
        <v>0</v>
      </c>
      <c r="S10" s="143">
        <f t="shared" si="0"/>
        <v>0</v>
      </c>
      <c r="T10" s="143">
        <f t="shared" si="0"/>
        <v>0</v>
      </c>
      <c r="U10" s="143">
        <f t="shared" si="0"/>
        <v>0</v>
      </c>
      <c r="V10" s="143">
        <f t="shared" si="0"/>
        <v>0</v>
      </c>
      <c r="W10" s="143">
        <f t="shared" si="0"/>
        <v>0</v>
      </c>
      <c r="X10" s="143">
        <f t="shared" si="0"/>
        <v>0</v>
      </c>
      <c r="Y10" s="143">
        <f t="shared" si="0"/>
        <v>0</v>
      </c>
      <c r="Z10" s="143">
        <f t="shared" si="0"/>
        <v>0</v>
      </c>
      <c r="AA10" s="143">
        <f t="shared" si="0"/>
        <v>0</v>
      </c>
      <c r="AB10" s="143">
        <f t="shared" si="0"/>
        <v>0</v>
      </c>
      <c r="AC10" s="223"/>
    </row>
    <row r="11" spans="1:29" ht="15" customHeight="1" x14ac:dyDescent="0.4">
      <c r="A11" s="219">
        <f>+A9+1</f>
        <v>3</v>
      </c>
      <c r="B11" s="212" t="str">
        <f>+Partici!B4</f>
        <v>TRINIDAD</v>
      </c>
      <c r="C11" s="234">
        <f>SUM(D12:AB12)</f>
        <v>0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223">
        <f>SUM(D12:AB12)</f>
        <v>0</v>
      </c>
    </row>
    <row r="12" spans="1:29" ht="15.75" customHeight="1" x14ac:dyDescent="0.4">
      <c r="A12" s="220"/>
      <c r="B12" s="212"/>
      <c r="C12" s="235"/>
      <c r="D12" s="143">
        <f t="shared" si="0"/>
        <v>0</v>
      </c>
      <c r="E12" s="143">
        <f t="shared" si="0"/>
        <v>0</v>
      </c>
      <c r="F12" s="143">
        <f t="shared" si="0"/>
        <v>0</v>
      </c>
      <c r="G12" s="143">
        <f t="shared" si="0"/>
        <v>0</v>
      </c>
      <c r="H12" s="143">
        <f t="shared" si="0"/>
        <v>0</v>
      </c>
      <c r="I12" s="143">
        <f t="shared" si="0"/>
        <v>0</v>
      </c>
      <c r="J12" s="143">
        <f t="shared" si="0"/>
        <v>0</v>
      </c>
      <c r="K12" s="143">
        <f t="shared" si="0"/>
        <v>0</v>
      </c>
      <c r="L12" s="143">
        <f t="shared" si="0"/>
        <v>0</v>
      </c>
      <c r="M12" s="143">
        <f t="shared" si="0"/>
        <v>0</v>
      </c>
      <c r="N12" s="143">
        <f t="shared" si="0"/>
        <v>0</v>
      </c>
      <c r="O12" s="143">
        <f t="shared" si="0"/>
        <v>0</v>
      </c>
      <c r="P12" s="143">
        <f t="shared" si="0"/>
        <v>0</v>
      </c>
      <c r="Q12" s="143">
        <f t="shared" si="0"/>
        <v>0</v>
      </c>
      <c r="R12" s="143">
        <f t="shared" si="0"/>
        <v>0</v>
      </c>
      <c r="S12" s="143">
        <f t="shared" si="0"/>
        <v>0</v>
      </c>
      <c r="T12" s="143">
        <f t="shared" si="0"/>
        <v>0</v>
      </c>
      <c r="U12" s="143">
        <f t="shared" si="0"/>
        <v>0</v>
      </c>
      <c r="V12" s="143">
        <f t="shared" si="0"/>
        <v>0</v>
      </c>
      <c r="W12" s="143">
        <f t="shared" si="0"/>
        <v>0</v>
      </c>
      <c r="X12" s="143">
        <f t="shared" si="0"/>
        <v>0</v>
      </c>
      <c r="Y12" s="143">
        <f t="shared" si="0"/>
        <v>0</v>
      </c>
      <c r="Z12" s="143">
        <f t="shared" si="0"/>
        <v>0</v>
      </c>
      <c r="AA12" s="143">
        <f t="shared" si="0"/>
        <v>0</v>
      </c>
      <c r="AB12" s="143">
        <f t="shared" si="0"/>
        <v>0</v>
      </c>
      <c r="AC12" s="223"/>
    </row>
    <row r="13" spans="1:29" ht="15" customHeight="1" x14ac:dyDescent="0.4">
      <c r="A13" s="219">
        <f>+A11+1</f>
        <v>4</v>
      </c>
      <c r="B13" s="212" t="str">
        <f>+Partici!B5</f>
        <v>OVAYORK</v>
      </c>
      <c r="C13" s="234">
        <f>SUM(D14:AB14)</f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223">
        <f>SUM(D14:AB14)</f>
        <v>0</v>
      </c>
    </row>
    <row r="14" spans="1:29" ht="15.75" customHeight="1" x14ac:dyDescent="0.4">
      <c r="A14" s="220"/>
      <c r="B14" s="212"/>
      <c r="C14" s="235"/>
      <c r="D14" s="143">
        <f t="shared" si="0"/>
        <v>0</v>
      </c>
      <c r="E14" s="143">
        <f t="shared" si="0"/>
        <v>0</v>
      </c>
      <c r="F14" s="143">
        <f t="shared" si="0"/>
        <v>0</v>
      </c>
      <c r="G14" s="143">
        <f t="shared" si="0"/>
        <v>0</v>
      </c>
      <c r="H14" s="143">
        <f t="shared" si="0"/>
        <v>0</v>
      </c>
      <c r="I14" s="143">
        <f t="shared" si="0"/>
        <v>0</v>
      </c>
      <c r="J14" s="143">
        <f t="shared" si="0"/>
        <v>0</v>
      </c>
      <c r="K14" s="143">
        <f t="shared" si="0"/>
        <v>0</v>
      </c>
      <c r="L14" s="143">
        <f t="shared" si="0"/>
        <v>0</v>
      </c>
      <c r="M14" s="143">
        <f t="shared" si="0"/>
        <v>0</v>
      </c>
      <c r="N14" s="143">
        <f t="shared" si="0"/>
        <v>0</v>
      </c>
      <c r="O14" s="143">
        <f t="shared" si="0"/>
        <v>0</v>
      </c>
      <c r="P14" s="143">
        <f t="shared" si="0"/>
        <v>0</v>
      </c>
      <c r="Q14" s="143">
        <f t="shared" si="0"/>
        <v>0</v>
      </c>
      <c r="R14" s="143">
        <f t="shared" si="0"/>
        <v>0</v>
      </c>
      <c r="S14" s="143">
        <f t="shared" si="0"/>
        <v>0</v>
      </c>
      <c r="T14" s="143">
        <f t="shared" si="0"/>
        <v>0</v>
      </c>
      <c r="U14" s="143">
        <f t="shared" si="0"/>
        <v>0</v>
      </c>
      <c r="V14" s="143">
        <f t="shared" si="0"/>
        <v>0</v>
      </c>
      <c r="W14" s="143">
        <f t="shared" si="0"/>
        <v>0</v>
      </c>
      <c r="X14" s="143">
        <f t="shared" si="0"/>
        <v>0</v>
      </c>
      <c r="Y14" s="143">
        <f t="shared" si="0"/>
        <v>0</v>
      </c>
      <c r="Z14" s="143">
        <f t="shared" si="0"/>
        <v>0</v>
      </c>
      <c r="AA14" s="143">
        <f t="shared" si="0"/>
        <v>0</v>
      </c>
      <c r="AB14" s="143">
        <f t="shared" si="0"/>
        <v>0</v>
      </c>
      <c r="AC14" s="223"/>
    </row>
    <row r="15" spans="1:29" ht="15" customHeight="1" x14ac:dyDescent="0.4">
      <c r="A15" s="219">
        <f>+A13+1</f>
        <v>5</v>
      </c>
      <c r="B15" s="212" t="str">
        <f>+Partici!B6</f>
        <v>SALVAYORK</v>
      </c>
      <c r="C15" s="234">
        <f>SUM(D16:AB16)</f>
        <v>0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223">
        <f>SUM(D16:AB16)</f>
        <v>0</v>
      </c>
    </row>
    <row r="16" spans="1:29" ht="15.75" customHeight="1" x14ac:dyDescent="0.4">
      <c r="A16" s="220"/>
      <c r="B16" s="212"/>
      <c r="C16" s="235"/>
      <c r="D16" s="143">
        <f t="shared" si="0"/>
        <v>0</v>
      </c>
      <c r="E16" s="143">
        <f t="shared" si="0"/>
        <v>0</v>
      </c>
      <c r="F16" s="143">
        <f t="shared" si="0"/>
        <v>0</v>
      </c>
      <c r="G16" s="143">
        <f t="shared" si="0"/>
        <v>0</v>
      </c>
      <c r="H16" s="143">
        <f t="shared" si="0"/>
        <v>0</v>
      </c>
      <c r="I16" s="143">
        <f t="shared" si="0"/>
        <v>0</v>
      </c>
      <c r="J16" s="143">
        <f t="shared" si="0"/>
        <v>0</v>
      </c>
      <c r="K16" s="143">
        <f t="shared" si="0"/>
        <v>0</v>
      </c>
      <c r="L16" s="143">
        <f t="shared" si="0"/>
        <v>0</v>
      </c>
      <c r="M16" s="143">
        <f t="shared" si="0"/>
        <v>0</v>
      </c>
      <c r="N16" s="143">
        <f t="shared" si="0"/>
        <v>0</v>
      </c>
      <c r="O16" s="143">
        <f t="shared" si="0"/>
        <v>0</v>
      </c>
      <c r="P16" s="143">
        <f t="shared" si="0"/>
        <v>0</v>
      </c>
      <c r="Q16" s="143">
        <f t="shared" si="0"/>
        <v>0</v>
      </c>
      <c r="R16" s="143">
        <f t="shared" si="0"/>
        <v>0</v>
      </c>
      <c r="S16" s="143">
        <f t="shared" si="0"/>
        <v>0</v>
      </c>
      <c r="T16" s="143">
        <f t="shared" si="0"/>
        <v>0</v>
      </c>
      <c r="U16" s="143">
        <f t="shared" si="0"/>
        <v>0</v>
      </c>
      <c r="V16" s="143">
        <f t="shared" si="0"/>
        <v>0</v>
      </c>
      <c r="W16" s="143">
        <f t="shared" si="0"/>
        <v>0</v>
      </c>
      <c r="X16" s="143">
        <f t="shared" si="0"/>
        <v>0</v>
      </c>
      <c r="Y16" s="143">
        <f t="shared" si="0"/>
        <v>0</v>
      </c>
      <c r="Z16" s="143">
        <f t="shared" si="0"/>
        <v>0</v>
      </c>
      <c r="AA16" s="143">
        <f t="shared" si="0"/>
        <v>0</v>
      </c>
      <c r="AB16" s="143">
        <f t="shared" si="0"/>
        <v>0</v>
      </c>
      <c r="AC16" s="223"/>
    </row>
    <row r="17" spans="1:29" ht="15" customHeight="1" x14ac:dyDescent="0.4">
      <c r="A17" s="219">
        <f>+A15+1</f>
        <v>6</v>
      </c>
      <c r="B17" s="212" t="str">
        <f>+Partici!B7</f>
        <v>KING JORANTO</v>
      </c>
      <c r="C17" s="234">
        <f>SUM(D18:AB18)</f>
        <v>0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223">
        <f>SUM(D18:AB18)</f>
        <v>0</v>
      </c>
    </row>
    <row r="18" spans="1:29" ht="15.75" customHeight="1" x14ac:dyDescent="0.4">
      <c r="A18" s="220"/>
      <c r="B18" s="212"/>
      <c r="C18" s="235"/>
      <c r="D18" s="143">
        <f t="shared" si="0"/>
        <v>0</v>
      </c>
      <c r="E18" s="143">
        <f t="shared" si="0"/>
        <v>0</v>
      </c>
      <c r="F18" s="143">
        <f t="shared" si="0"/>
        <v>0</v>
      </c>
      <c r="G18" s="143">
        <f t="shared" si="0"/>
        <v>0</v>
      </c>
      <c r="H18" s="143">
        <f t="shared" si="0"/>
        <v>0</v>
      </c>
      <c r="I18" s="143">
        <f t="shared" si="0"/>
        <v>0</v>
      </c>
      <c r="J18" s="143">
        <f t="shared" si="0"/>
        <v>0</v>
      </c>
      <c r="K18" s="143">
        <f t="shared" si="0"/>
        <v>0</v>
      </c>
      <c r="L18" s="143">
        <f t="shared" si="0"/>
        <v>0</v>
      </c>
      <c r="M18" s="143">
        <f t="shared" si="0"/>
        <v>0</v>
      </c>
      <c r="N18" s="143">
        <f t="shared" si="0"/>
        <v>0</v>
      </c>
      <c r="O18" s="143">
        <f t="shared" si="0"/>
        <v>0</v>
      </c>
      <c r="P18" s="143">
        <f t="shared" si="0"/>
        <v>0</v>
      </c>
      <c r="Q18" s="143">
        <f t="shared" si="0"/>
        <v>0</v>
      </c>
      <c r="R18" s="143">
        <f t="shared" si="0"/>
        <v>0</v>
      </c>
      <c r="S18" s="143">
        <f t="shared" si="0"/>
        <v>0</v>
      </c>
      <c r="T18" s="143">
        <f t="shared" si="0"/>
        <v>0</v>
      </c>
      <c r="U18" s="143">
        <f t="shared" si="0"/>
        <v>0</v>
      </c>
      <c r="V18" s="143">
        <f t="shared" si="0"/>
        <v>0</v>
      </c>
      <c r="W18" s="143">
        <f t="shared" si="0"/>
        <v>0</v>
      </c>
      <c r="X18" s="143">
        <f t="shared" si="0"/>
        <v>0</v>
      </c>
      <c r="Y18" s="143">
        <f t="shared" si="0"/>
        <v>0</v>
      </c>
      <c r="Z18" s="143">
        <f t="shared" si="0"/>
        <v>0</v>
      </c>
      <c r="AA18" s="143">
        <f t="shared" si="0"/>
        <v>0</v>
      </c>
      <c r="AB18" s="143">
        <f t="shared" si="0"/>
        <v>0</v>
      </c>
      <c r="AC18" s="223"/>
    </row>
    <row r="19" spans="1:29" ht="15" customHeight="1" x14ac:dyDescent="0.4">
      <c r="A19" s="219">
        <f>+A17+1</f>
        <v>7</v>
      </c>
      <c r="B19" s="212" t="str">
        <f>+Partici!B8</f>
        <v>TOCOCO</v>
      </c>
      <c r="C19" s="234">
        <f>SUM(D20:AB20)</f>
        <v>0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223">
        <f>SUM(D20:AB20)</f>
        <v>0</v>
      </c>
    </row>
    <row r="20" spans="1:29" ht="15.75" customHeight="1" x14ac:dyDescent="0.4">
      <c r="A20" s="220"/>
      <c r="B20" s="212"/>
      <c r="C20" s="235"/>
      <c r="D20" s="143">
        <f t="shared" si="0"/>
        <v>0</v>
      </c>
      <c r="E20" s="143">
        <f t="shared" si="0"/>
        <v>0</v>
      </c>
      <c r="F20" s="143">
        <f t="shared" si="0"/>
        <v>0</v>
      </c>
      <c r="G20" s="143">
        <f t="shared" si="0"/>
        <v>0</v>
      </c>
      <c r="H20" s="143">
        <f t="shared" si="0"/>
        <v>0</v>
      </c>
      <c r="I20" s="143">
        <f t="shared" si="0"/>
        <v>0</v>
      </c>
      <c r="J20" s="143">
        <f t="shared" si="0"/>
        <v>0</v>
      </c>
      <c r="K20" s="143">
        <f t="shared" si="0"/>
        <v>0</v>
      </c>
      <c r="L20" s="143">
        <f t="shared" si="0"/>
        <v>0</v>
      </c>
      <c r="M20" s="143">
        <f t="shared" si="0"/>
        <v>0</v>
      </c>
      <c r="N20" s="143">
        <f t="shared" si="0"/>
        <v>0</v>
      </c>
      <c r="O20" s="143">
        <f t="shared" si="0"/>
        <v>0</v>
      </c>
      <c r="P20" s="143">
        <f t="shared" si="0"/>
        <v>0</v>
      </c>
      <c r="Q20" s="143">
        <f t="shared" si="0"/>
        <v>0</v>
      </c>
      <c r="R20" s="143">
        <f t="shared" si="0"/>
        <v>0</v>
      </c>
      <c r="S20" s="143">
        <f t="shared" si="0"/>
        <v>0</v>
      </c>
      <c r="T20" s="143">
        <f t="shared" si="0"/>
        <v>0</v>
      </c>
      <c r="U20" s="143">
        <f t="shared" si="0"/>
        <v>0</v>
      </c>
      <c r="V20" s="143">
        <f t="shared" si="0"/>
        <v>0</v>
      </c>
      <c r="W20" s="143">
        <f t="shared" si="0"/>
        <v>0</v>
      </c>
      <c r="X20" s="143">
        <f t="shared" si="0"/>
        <v>0</v>
      </c>
      <c r="Y20" s="143">
        <f t="shared" si="0"/>
        <v>0</v>
      </c>
      <c r="Z20" s="143">
        <f t="shared" si="0"/>
        <v>0</v>
      </c>
      <c r="AA20" s="143">
        <f t="shared" si="0"/>
        <v>0</v>
      </c>
      <c r="AB20" s="143">
        <f t="shared" si="0"/>
        <v>0</v>
      </c>
      <c r="AC20" s="223"/>
    </row>
    <row r="21" spans="1:29" ht="15" customHeight="1" x14ac:dyDescent="0.4">
      <c r="A21" s="219">
        <f>+A19+1</f>
        <v>8</v>
      </c>
      <c r="B21" s="212" t="str">
        <f>+Partici!B9</f>
        <v>AUMENTA MEDINA</v>
      </c>
      <c r="C21" s="234">
        <f>SUM(D22:AB22)</f>
        <v>0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223">
        <f>SUM(D22:AB22)</f>
        <v>0</v>
      </c>
    </row>
    <row r="22" spans="1:29" ht="15.75" customHeight="1" x14ac:dyDescent="0.4">
      <c r="A22" s="220"/>
      <c r="B22" s="212"/>
      <c r="C22" s="235"/>
      <c r="D22" s="143">
        <f t="shared" si="0"/>
        <v>0</v>
      </c>
      <c r="E22" s="143">
        <f t="shared" si="0"/>
        <v>0</v>
      </c>
      <c r="F22" s="143">
        <f t="shared" si="0"/>
        <v>0</v>
      </c>
      <c r="G22" s="143">
        <f t="shared" si="0"/>
        <v>0</v>
      </c>
      <c r="H22" s="143">
        <f t="shared" si="0"/>
        <v>0</v>
      </c>
      <c r="I22" s="143">
        <f t="shared" si="0"/>
        <v>0</v>
      </c>
      <c r="J22" s="143">
        <f t="shared" si="0"/>
        <v>0</v>
      </c>
      <c r="K22" s="143">
        <f t="shared" si="0"/>
        <v>0</v>
      </c>
      <c r="L22" s="143">
        <f t="shared" si="0"/>
        <v>0</v>
      </c>
      <c r="M22" s="143">
        <f t="shared" si="0"/>
        <v>0</v>
      </c>
      <c r="N22" s="143">
        <f t="shared" si="0"/>
        <v>0</v>
      </c>
      <c r="O22" s="143">
        <f t="shared" si="0"/>
        <v>0</v>
      </c>
      <c r="P22" s="143">
        <f t="shared" si="0"/>
        <v>0</v>
      </c>
      <c r="Q22" s="143">
        <f t="shared" si="0"/>
        <v>0</v>
      </c>
      <c r="R22" s="143">
        <f t="shared" si="0"/>
        <v>0</v>
      </c>
      <c r="S22" s="143">
        <f t="shared" si="0"/>
        <v>0</v>
      </c>
      <c r="T22" s="143">
        <f t="shared" si="0"/>
        <v>0</v>
      </c>
      <c r="U22" s="143">
        <f t="shared" si="0"/>
        <v>0</v>
      </c>
      <c r="V22" s="143">
        <f t="shared" si="0"/>
        <v>0</v>
      </c>
      <c r="W22" s="143">
        <f t="shared" si="0"/>
        <v>0</v>
      </c>
      <c r="X22" s="143">
        <f t="shared" si="0"/>
        <v>0</v>
      </c>
      <c r="Y22" s="143">
        <f t="shared" si="0"/>
        <v>0</v>
      </c>
      <c r="Z22" s="143">
        <f t="shared" si="0"/>
        <v>0</v>
      </c>
      <c r="AA22" s="143">
        <f t="shared" si="0"/>
        <v>0</v>
      </c>
      <c r="AB22" s="143">
        <f t="shared" si="0"/>
        <v>0</v>
      </c>
      <c r="AC22" s="223"/>
    </row>
    <row r="23" spans="1:29" ht="15" customHeight="1" x14ac:dyDescent="0.4">
      <c r="A23" s="219">
        <f>+A21+1</f>
        <v>9</v>
      </c>
      <c r="B23" s="212" t="str">
        <f>+Partici!B10</f>
        <v>MAGICO MEDINA</v>
      </c>
      <c r="C23" s="234">
        <f>SUM(D24:AB24)</f>
        <v>0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223">
        <f>SUM(D24:AB24)</f>
        <v>0</v>
      </c>
    </row>
    <row r="24" spans="1:29" ht="15.75" customHeight="1" x14ac:dyDescent="0.4">
      <c r="A24" s="220"/>
      <c r="B24" s="212"/>
      <c r="C24" s="235"/>
      <c r="D24" s="143">
        <f t="shared" ref="D24:AB24" si="1">IF(IFERROR(IF(VLOOKUP(D23,D$145:D$149,1,0)&gt;=1,D$144,0),D23)=D$129,D$133,IF(IFERROR(IF(VLOOKUP(D23,D$145:D$149,1,0)&gt;=1,D$144,0),D23)=D$135,D$138,IF(IFERROR(IF(VLOOKUP(D23,D$145:D$149,1,0)&gt;=1,D$144,0),D23)=D$140,D$142,0)))</f>
        <v>0</v>
      </c>
      <c r="E24" s="143">
        <f t="shared" si="1"/>
        <v>0</v>
      </c>
      <c r="F24" s="143">
        <f t="shared" si="1"/>
        <v>0</v>
      </c>
      <c r="G24" s="143">
        <f t="shared" si="1"/>
        <v>0</v>
      </c>
      <c r="H24" s="143">
        <f t="shared" si="1"/>
        <v>0</v>
      </c>
      <c r="I24" s="143">
        <f t="shared" si="1"/>
        <v>0</v>
      </c>
      <c r="J24" s="143">
        <f t="shared" si="1"/>
        <v>0</v>
      </c>
      <c r="K24" s="143">
        <f t="shared" si="1"/>
        <v>0</v>
      </c>
      <c r="L24" s="143">
        <f t="shared" si="1"/>
        <v>0</v>
      </c>
      <c r="M24" s="143">
        <f t="shared" si="1"/>
        <v>0</v>
      </c>
      <c r="N24" s="143">
        <f t="shared" si="1"/>
        <v>0</v>
      </c>
      <c r="O24" s="143">
        <f t="shared" si="1"/>
        <v>0</v>
      </c>
      <c r="P24" s="143">
        <f t="shared" si="1"/>
        <v>0</v>
      </c>
      <c r="Q24" s="143">
        <f t="shared" si="1"/>
        <v>0</v>
      </c>
      <c r="R24" s="143">
        <f t="shared" si="1"/>
        <v>0</v>
      </c>
      <c r="S24" s="143">
        <f t="shared" si="1"/>
        <v>0</v>
      </c>
      <c r="T24" s="143">
        <f t="shared" si="1"/>
        <v>0</v>
      </c>
      <c r="U24" s="143">
        <f t="shared" si="1"/>
        <v>0</v>
      </c>
      <c r="V24" s="143">
        <f t="shared" si="1"/>
        <v>0</v>
      </c>
      <c r="W24" s="143">
        <f t="shared" si="1"/>
        <v>0</v>
      </c>
      <c r="X24" s="143">
        <f t="shared" si="1"/>
        <v>0</v>
      </c>
      <c r="Y24" s="143">
        <f t="shared" si="1"/>
        <v>0</v>
      </c>
      <c r="Z24" s="143">
        <f t="shared" si="1"/>
        <v>0</v>
      </c>
      <c r="AA24" s="143">
        <f t="shared" si="1"/>
        <v>0</v>
      </c>
      <c r="AB24" s="143">
        <f t="shared" si="1"/>
        <v>0</v>
      </c>
      <c r="AC24" s="223"/>
    </row>
    <row r="25" spans="1:29" ht="15.75" customHeight="1" x14ac:dyDescent="0.4">
      <c r="A25" s="219">
        <f>+A23+1</f>
        <v>10</v>
      </c>
      <c r="B25" s="212" t="str">
        <f>+Partici!B11</f>
        <v>KOKE</v>
      </c>
      <c r="C25" s="234">
        <f>SUM(D26:AB26)</f>
        <v>0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223">
        <f>SUM(D26:AB26)</f>
        <v>0</v>
      </c>
    </row>
    <row r="26" spans="1:29" ht="15.75" customHeight="1" x14ac:dyDescent="0.4">
      <c r="A26" s="220"/>
      <c r="B26" s="212"/>
      <c r="C26" s="235"/>
      <c r="D26" s="143">
        <f t="shared" ref="D26:AB26" si="2">IF(IFERROR(IF(VLOOKUP(D25,D$145:D$149,1,0)&gt;=1,D$144,0),D25)=D$129,D$133,IF(IFERROR(IF(VLOOKUP(D25,D$145:D$149,1,0)&gt;=1,D$144,0),D25)=D$135,D$138,IF(IFERROR(IF(VLOOKUP(D25,D$145:D$149,1,0)&gt;=1,D$144,0),D25)=D$140,D$142,0)))</f>
        <v>0</v>
      </c>
      <c r="E26" s="143">
        <f t="shared" si="2"/>
        <v>0</v>
      </c>
      <c r="F26" s="143">
        <f t="shared" si="2"/>
        <v>0</v>
      </c>
      <c r="G26" s="143">
        <f t="shared" si="2"/>
        <v>0</v>
      </c>
      <c r="H26" s="143">
        <f t="shared" si="2"/>
        <v>0</v>
      </c>
      <c r="I26" s="143">
        <f t="shared" si="2"/>
        <v>0</v>
      </c>
      <c r="J26" s="143">
        <f t="shared" si="2"/>
        <v>0</v>
      </c>
      <c r="K26" s="143">
        <f t="shared" si="2"/>
        <v>0</v>
      </c>
      <c r="L26" s="143">
        <f t="shared" si="2"/>
        <v>0</v>
      </c>
      <c r="M26" s="143">
        <f t="shared" si="2"/>
        <v>0</v>
      </c>
      <c r="N26" s="143">
        <f t="shared" si="2"/>
        <v>0</v>
      </c>
      <c r="O26" s="143">
        <f t="shared" si="2"/>
        <v>0</v>
      </c>
      <c r="P26" s="143">
        <f t="shared" si="2"/>
        <v>0</v>
      </c>
      <c r="Q26" s="143">
        <f t="shared" si="2"/>
        <v>0</v>
      </c>
      <c r="R26" s="143">
        <f t="shared" si="2"/>
        <v>0</v>
      </c>
      <c r="S26" s="143">
        <f t="shared" si="2"/>
        <v>0</v>
      </c>
      <c r="T26" s="143">
        <f t="shared" si="2"/>
        <v>0</v>
      </c>
      <c r="U26" s="143">
        <f t="shared" si="2"/>
        <v>0</v>
      </c>
      <c r="V26" s="143">
        <f t="shared" si="2"/>
        <v>0</v>
      </c>
      <c r="W26" s="143">
        <f t="shared" si="2"/>
        <v>0</v>
      </c>
      <c r="X26" s="143">
        <f t="shared" si="2"/>
        <v>0</v>
      </c>
      <c r="Y26" s="143">
        <f t="shared" si="2"/>
        <v>0</v>
      </c>
      <c r="Z26" s="143">
        <f t="shared" si="2"/>
        <v>0</v>
      </c>
      <c r="AA26" s="143">
        <f t="shared" si="2"/>
        <v>0</v>
      </c>
      <c r="AB26" s="143">
        <f t="shared" si="2"/>
        <v>0</v>
      </c>
      <c r="AC26" s="223"/>
    </row>
    <row r="27" spans="1:29" ht="15.75" customHeight="1" x14ac:dyDescent="0.4">
      <c r="A27" s="219">
        <f>+A25+1</f>
        <v>11</v>
      </c>
      <c r="B27" s="212" t="str">
        <f>+Partici!B12</f>
        <v>SERVIFRENOS</v>
      </c>
      <c r="C27" s="234">
        <f>SUM(D28:AB28)</f>
        <v>0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223">
        <f>SUM(D28:AB28)</f>
        <v>0</v>
      </c>
    </row>
    <row r="28" spans="1:29" ht="15.75" customHeight="1" x14ac:dyDescent="0.4">
      <c r="A28" s="220"/>
      <c r="B28" s="212"/>
      <c r="C28" s="235"/>
      <c r="D28" s="143">
        <f t="shared" ref="D28:AB28" si="3">IF(IFERROR(IF(VLOOKUP(D27,D$145:D$149,1,0)&gt;=1,D$144,0),D27)=D$129,D$133,IF(IFERROR(IF(VLOOKUP(D27,D$145:D$149,1,0)&gt;=1,D$144,0),D27)=D$135,D$138,IF(IFERROR(IF(VLOOKUP(D27,D$145:D$149,1,0)&gt;=1,D$144,0),D27)=D$140,D$142,0)))</f>
        <v>0</v>
      </c>
      <c r="E28" s="143">
        <f t="shared" si="3"/>
        <v>0</v>
      </c>
      <c r="F28" s="143">
        <f t="shared" si="3"/>
        <v>0</v>
      </c>
      <c r="G28" s="143">
        <f t="shared" si="3"/>
        <v>0</v>
      </c>
      <c r="H28" s="143">
        <f t="shared" si="3"/>
        <v>0</v>
      </c>
      <c r="I28" s="143">
        <f t="shared" si="3"/>
        <v>0</v>
      </c>
      <c r="J28" s="143">
        <f t="shared" si="3"/>
        <v>0</v>
      </c>
      <c r="K28" s="143">
        <f t="shared" si="3"/>
        <v>0</v>
      </c>
      <c r="L28" s="143">
        <f t="shared" si="3"/>
        <v>0</v>
      </c>
      <c r="M28" s="143">
        <f t="shared" si="3"/>
        <v>0</v>
      </c>
      <c r="N28" s="143">
        <f t="shared" si="3"/>
        <v>0</v>
      </c>
      <c r="O28" s="143">
        <f t="shared" si="3"/>
        <v>0</v>
      </c>
      <c r="P28" s="143">
        <f t="shared" si="3"/>
        <v>0</v>
      </c>
      <c r="Q28" s="143">
        <f t="shared" si="3"/>
        <v>0</v>
      </c>
      <c r="R28" s="143">
        <f t="shared" si="3"/>
        <v>0</v>
      </c>
      <c r="S28" s="143">
        <f t="shared" si="3"/>
        <v>0</v>
      </c>
      <c r="T28" s="143">
        <f t="shared" si="3"/>
        <v>0</v>
      </c>
      <c r="U28" s="143">
        <f t="shared" si="3"/>
        <v>0</v>
      </c>
      <c r="V28" s="143">
        <f t="shared" si="3"/>
        <v>0</v>
      </c>
      <c r="W28" s="143">
        <f t="shared" si="3"/>
        <v>0</v>
      </c>
      <c r="X28" s="143">
        <f t="shared" si="3"/>
        <v>0</v>
      </c>
      <c r="Y28" s="143">
        <f t="shared" si="3"/>
        <v>0</v>
      </c>
      <c r="Z28" s="143">
        <f t="shared" si="3"/>
        <v>0</v>
      </c>
      <c r="AA28" s="143">
        <f t="shared" si="3"/>
        <v>0</v>
      </c>
      <c r="AB28" s="143">
        <f t="shared" si="3"/>
        <v>0</v>
      </c>
      <c r="AC28" s="223"/>
    </row>
    <row r="29" spans="1:29" ht="15.75" customHeight="1" x14ac:dyDescent="0.4">
      <c r="A29" s="219">
        <f>+A27+1</f>
        <v>12</v>
      </c>
      <c r="B29" s="212" t="str">
        <f>+Partici!B13</f>
        <v>ALF</v>
      </c>
      <c r="C29" s="234">
        <f>SUM(D30:AB30)</f>
        <v>0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223">
        <f>SUM(D30:AB30)</f>
        <v>0</v>
      </c>
    </row>
    <row r="30" spans="1:29" ht="15.75" customHeight="1" x14ac:dyDescent="0.4">
      <c r="A30" s="220"/>
      <c r="B30" s="212"/>
      <c r="C30" s="235"/>
      <c r="D30" s="143">
        <f t="shared" ref="D30:AA30" si="4">IF(IFERROR(IF(VLOOKUP(D29,D$145:D$149,1,0)&gt;=1,D$144,0),D29)=D$129,D$133,IF(IFERROR(IF(VLOOKUP(D29,D$145:D$149,1,0)&gt;=1,D$144,0),D29)=D$135,D$138,IF(IFERROR(IF(VLOOKUP(D29,D$145:D$149,1,0)&gt;=1,D$144,0),D29)=D$140,D$142,0)))</f>
        <v>0</v>
      </c>
      <c r="E30" s="143">
        <f t="shared" si="4"/>
        <v>0</v>
      </c>
      <c r="F30" s="143">
        <f t="shared" si="4"/>
        <v>0</v>
      </c>
      <c r="G30" s="143">
        <f t="shared" si="4"/>
        <v>0</v>
      </c>
      <c r="H30" s="143">
        <f t="shared" si="4"/>
        <v>0</v>
      </c>
      <c r="I30" s="143">
        <f t="shared" si="4"/>
        <v>0</v>
      </c>
      <c r="J30" s="143">
        <f t="shared" si="4"/>
        <v>0</v>
      </c>
      <c r="K30" s="143">
        <f t="shared" si="4"/>
        <v>0</v>
      </c>
      <c r="L30" s="143">
        <f t="shared" si="4"/>
        <v>0</v>
      </c>
      <c r="M30" s="143">
        <f t="shared" si="4"/>
        <v>0</v>
      </c>
      <c r="N30" s="143">
        <f t="shared" si="4"/>
        <v>0</v>
      </c>
      <c r="O30" s="143">
        <f t="shared" si="4"/>
        <v>0</v>
      </c>
      <c r="P30" s="143">
        <f t="shared" si="4"/>
        <v>0</v>
      </c>
      <c r="Q30" s="143">
        <f t="shared" si="4"/>
        <v>0</v>
      </c>
      <c r="R30" s="143">
        <f t="shared" si="4"/>
        <v>0</v>
      </c>
      <c r="S30" s="143">
        <f t="shared" si="4"/>
        <v>0</v>
      </c>
      <c r="T30" s="143">
        <f t="shared" si="4"/>
        <v>0</v>
      </c>
      <c r="U30" s="143">
        <f t="shared" si="4"/>
        <v>0</v>
      </c>
      <c r="V30" s="143">
        <f t="shared" si="4"/>
        <v>0</v>
      </c>
      <c r="W30" s="143">
        <f t="shared" si="4"/>
        <v>0</v>
      </c>
      <c r="X30" s="143">
        <f t="shared" si="4"/>
        <v>0</v>
      </c>
      <c r="Y30" s="143">
        <f t="shared" si="4"/>
        <v>0</v>
      </c>
      <c r="Z30" s="143">
        <f t="shared" si="4"/>
        <v>0</v>
      </c>
      <c r="AA30" s="143">
        <f t="shared" si="4"/>
        <v>0</v>
      </c>
      <c r="AB30" s="143">
        <f>IF(IFERROR(IF(VLOOKUP(AB29,AB$145:AB$149,1,0)&gt;=1,AB$144,0),AB29)=AB$129,AB$133,IF(IFERROR(IF(VLOOKUP(AB29,AB$145:AB$149,1,0)&gt;=1,AB$144,0),AB29)=AB$135,AB$138,IF(IFERROR(IF(VLOOKUP(AB29,AB$145:AB$149,1,0)&gt;=1,AB$144,0),AB29)=AB$140,AB$142,0)))</f>
        <v>0</v>
      </c>
      <c r="AC30" s="223"/>
    </row>
    <row r="31" spans="1:29" ht="15.75" customHeight="1" x14ac:dyDescent="0.4">
      <c r="A31" s="219">
        <f>+A29+1</f>
        <v>13</v>
      </c>
      <c r="B31" s="212" t="str">
        <f>+Partici!B14</f>
        <v>TRES COPAS</v>
      </c>
      <c r="C31" s="234">
        <f>SUM(D32:AB32)</f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  <c r="AA31" s="56"/>
      <c r="AB31" s="56"/>
      <c r="AC31" s="223">
        <f>SUM(D32:AB32)</f>
        <v>0</v>
      </c>
    </row>
    <row r="32" spans="1:29" ht="15.75" customHeight="1" x14ac:dyDescent="0.4">
      <c r="A32" s="220"/>
      <c r="B32" s="212"/>
      <c r="C32" s="235"/>
      <c r="D32" s="143">
        <f t="shared" ref="D32:AA32" si="5">IF(IFERROR(IF(VLOOKUP(D31,D$145:D$149,1,0)&gt;=1,D$144,0),D31)=D$129,D$133,IF(IFERROR(IF(VLOOKUP(D31,D$145:D$149,1,0)&gt;=1,D$144,0),D31)=D$135,D$138,IF(IFERROR(IF(VLOOKUP(D31,D$145:D$149,1,0)&gt;=1,D$144,0),D31)=D$140,D$142,0)))</f>
        <v>0</v>
      </c>
      <c r="E32" s="143">
        <f t="shared" si="5"/>
        <v>0</v>
      </c>
      <c r="F32" s="143">
        <f t="shared" si="5"/>
        <v>0</v>
      </c>
      <c r="G32" s="143">
        <f t="shared" si="5"/>
        <v>0</v>
      </c>
      <c r="H32" s="143">
        <f t="shared" si="5"/>
        <v>0</v>
      </c>
      <c r="I32" s="143">
        <f t="shared" si="5"/>
        <v>0</v>
      </c>
      <c r="J32" s="143">
        <f t="shared" si="5"/>
        <v>0</v>
      </c>
      <c r="K32" s="143">
        <f t="shared" si="5"/>
        <v>0</v>
      </c>
      <c r="L32" s="143">
        <f t="shared" si="5"/>
        <v>0</v>
      </c>
      <c r="M32" s="143">
        <f t="shared" si="5"/>
        <v>0</v>
      </c>
      <c r="N32" s="143">
        <f t="shared" si="5"/>
        <v>0</v>
      </c>
      <c r="O32" s="143">
        <f t="shared" si="5"/>
        <v>0</v>
      </c>
      <c r="P32" s="143">
        <f t="shared" si="5"/>
        <v>0</v>
      </c>
      <c r="Q32" s="143">
        <f t="shared" si="5"/>
        <v>0</v>
      </c>
      <c r="R32" s="143">
        <f t="shared" si="5"/>
        <v>0</v>
      </c>
      <c r="S32" s="143">
        <f t="shared" si="5"/>
        <v>0</v>
      </c>
      <c r="T32" s="143">
        <f t="shared" si="5"/>
        <v>0</v>
      </c>
      <c r="U32" s="143">
        <f t="shared" si="5"/>
        <v>0</v>
      </c>
      <c r="V32" s="143">
        <f t="shared" si="5"/>
        <v>0</v>
      </c>
      <c r="W32" s="143">
        <f t="shared" si="5"/>
        <v>0</v>
      </c>
      <c r="X32" s="143">
        <f t="shared" si="5"/>
        <v>0</v>
      </c>
      <c r="Y32" s="143">
        <f t="shared" si="5"/>
        <v>0</v>
      </c>
      <c r="Z32" s="143">
        <f t="shared" si="5"/>
        <v>0</v>
      </c>
      <c r="AA32" s="143">
        <f t="shared" si="5"/>
        <v>0</v>
      </c>
      <c r="AB32" s="143">
        <f>IF(IFERROR(IF(VLOOKUP(AB31,AB$145:AB$149,1,0)&gt;=1,AB$144,0),AB31)=AB$129,AB$133,IF(IFERROR(IF(VLOOKUP(AB31,AB$145:AB$149,1,0)&gt;=1,AB$144,0),AB31)=AB$135,AB$138,IF(IFERROR(IF(VLOOKUP(AB31,AB$145:AB$149,1,0)&gt;=1,AB$144,0),AB31)=AB$140,AB$142,0)))</f>
        <v>0</v>
      </c>
      <c r="AC32" s="223"/>
    </row>
    <row r="33" spans="1:29" ht="15.75" customHeight="1" x14ac:dyDescent="0.4">
      <c r="A33" s="219">
        <f>+A31+1</f>
        <v>14</v>
      </c>
      <c r="B33" s="212" t="str">
        <f>+Partici!B15</f>
        <v>SEA COURT 1</v>
      </c>
      <c r="C33" s="234">
        <f>SUM(D34:AB34)</f>
        <v>0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/>
      <c r="AA33" s="56"/>
      <c r="AB33" s="56"/>
      <c r="AC33" s="223">
        <f>SUM(D34:AB34)</f>
        <v>0</v>
      </c>
    </row>
    <row r="34" spans="1:29" ht="15.75" customHeight="1" x14ac:dyDescent="0.4">
      <c r="A34" s="220"/>
      <c r="B34" s="212"/>
      <c r="C34" s="235"/>
      <c r="D34" s="143">
        <f t="shared" ref="D34:AA34" si="6">IF(IFERROR(IF(VLOOKUP(D33,D$145:D$149,1,0)&gt;=1,D$144,0),D33)=D$129,D$133,IF(IFERROR(IF(VLOOKUP(D33,D$145:D$149,1,0)&gt;=1,D$144,0),D33)=D$135,D$138,IF(IFERROR(IF(VLOOKUP(D33,D$145:D$149,1,0)&gt;=1,D$144,0),D33)=D$140,D$142,0)))</f>
        <v>0</v>
      </c>
      <c r="E34" s="143">
        <f t="shared" si="6"/>
        <v>0</v>
      </c>
      <c r="F34" s="143">
        <f t="shared" si="6"/>
        <v>0</v>
      </c>
      <c r="G34" s="143">
        <f t="shared" si="6"/>
        <v>0</v>
      </c>
      <c r="H34" s="143">
        <f t="shared" si="6"/>
        <v>0</v>
      </c>
      <c r="I34" s="143">
        <f t="shared" si="6"/>
        <v>0</v>
      </c>
      <c r="J34" s="143">
        <f t="shared" si="6"/>
        <v>0</v>
      </c>
      <c r="K34" s="143">
        <f t="shared" si="6"/>
        <v>0</v>
      </c>
      <c r="L34" s="143">
        <f t="shared" si="6"/>
        <v>0</v>
      </c>
      <c r="M34" s="143">
        <f t="shared" si="6"/>
        <v>0</v>
      </c>
      <c r="N34" s="143">
        <f t="shared" si="6"/>
        <v>0</v>
      </c>
      <c r="O34" s="143">
        <f t="shared" si="6"/>
        <v>0</v>
      </c>
      <c r="P34" s="143">
        <f t="shared" si="6"/>
        <v>0</v>
      </c>
      <c r="Q34" s="143">
        <f t="shared" si="6"/>
        <v>0</v>
      </c>
      <c r="R34" s="143">
        <f t="shared" si="6"/>
        <v>0</v>
      </c>
      <c r="S34" s="143">
        <f t="shared" si="6"/>
        <v>0</v>
      </c>
      <c r="T34" s="143">
        <f t="shared" si="6"/>
        <v>0</v>
      </c>
      <c r="U34" s="143">
        <f t="shared" si="6"/>
        <v>0</v>
      </c>
      <c r="V34" s="143">
        <f t="shared" si="6"/>
        <v>0</v>
      </c>
      <c r="W34" s="143">
        <f t="shared" si="6"/>
        <v>0</v>
      </c>
      <c r="X34" s="143">
        <f t="shared" si="6"/>
        <v>0</v>
      </c>
      <c r="Y34" s="143">
        <f t="shared" si="6"/>
        <v>0</v>
      </c>
      <c r="Z34" s="143">
        <f t="shared" si="6"/>
        <v>0</v>
      </c>
      <c r="AA34" s="143">
        <f t="shared" si="6"/>
        <v>0</v>
      </c>
      <c r="AB34" s="143">
        <f>IF(IFERROR(IF(VLOOKUP(AB33,AB$145:AB$149,1,0)&gt;=1,AB$144,0),AB33)=AB$129,AB$133,IF(IFERROR(IF(VLOOKUP(AB33,AB$145:AB$149,1,0)&gt;=1,AB$144,0),AB33)=AB$135,AB$138,IF(IFERROR(IF(VLOOKUP(AB33,AB$145:AB$149,1,0)&gt;=1,AB$144,0),AB33)=AB$140,AB$142,0)))</f>
        <v>0</v>
      </c>
      <c r="AC34" s="223"/>
    </row>
    <row r="35" spans="1:29" ht="15.75" customHeight="1" x14ac:dyDescent="0.4">
      <c r="A35" s="219">
        <f>+A33+1</f>
        <v>15</v>
      </c>
      <c r="B35" s="212" t="str">
        <f>+Partici!B16</f>
        <v>SEA COURT 2</v>
      </c>
      <c r="C35" s="234">
        <f>SUM(D36:AB36)</f>
        <v>0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6"/>
      <c r="AA35" s="56"/>
      <c r="AB35" s="56"/>
      <c r="AC35" s="223">
        <f>SUM(D36:AB36)</f>
        <v>0</v>
      </c>
    </row>
    <row r="36" spans="1:29" ht="15.75" customHeight="1" x14ac:dyDescent="0.4">
      <c r="A36" s="220"/>
      <c r="B36" s="212"/>
      <c r="C36" s="235"/>
      <c r="D36" s="143">
        <f t="shared" ref="D36:AA36" si="7">IF(IFERROR(IF(VLOOKUP(D35,D$145:D$149,1,0)&gt;=1,D$144,0),D35)=D$129,D$133,IF(IFERROR(IF(VLOOKUP(D35,D$145:D$149,1,0)&gt;=1,D$144,0),D35)=D$135,D$138,IF(IFERROR(IF(VLOOKUP(D35,D$145:D$149,1,0)&gt;=1,D$144,0),D35)=D$140,D$142,0)))</f>
        <v>0</v>
      </c>
      <c r="E36" s="143">
        <f t="shared" si="7"/>
        <v>0</v>
      </c>
      <c r="F36" s="143">
        <f t="shared" si="7"/>
        <v>0</v>
      </c>
      <c r="G36" s="143">
        <f t="shared" si="7"/>
        <v>0</v>
      </c>
      <c r="H36" s="143">
        <f t="shared" si="7"/>
        <v>0</v>
      </c>
      <c r="I36" s="143">
        <f t="shared" si="7"/>
        <v>0</v>
      </c>
      <c r="J36" s="143">
        <f t="shared" si="7"/>
        <v>0</v>
      </c>
      <c r="K36" s="143">
        <f t="shared" si="7"/>
        <v>0</v>
      </c>
      <c r="L36" s="143">
        <f t="shared" si="7"/>
        <v>0</v>
      </c>
      <c r="M36" s="143">
        <f t="shared" si="7"/>
        <v>0</v>
      </c>
      <c r="N36" s="143">
        <f t="shared" si="7"/>
        <v>0</v>
      </c>
      <c r="O36" s="143">
        <f t="shared" si="7"/>
        <v>0</v>
      </c>
      <c r="P36" s="143">
        <f t="shared" si="7"/>
        <v>0</v>
      </c>
      <c r="Q36" s="143">
        <f t="shared" si="7"/>
        <v>0</v>
      </c>
      <c r="R36" s="143">
        <f t="shared" si="7"/>
        <v>0</v>
      </c>
      <c r="S36" s="143">
        <f t="shared" si="7"/>
        <v>0</v>
      </c>
      <c r="T36" s="143">
        <f t="shared" si="7"/>
        <v>0</v>
      </c>
      <c r="U36" s="143">
        <f t="shared" si="7"/>
        <v>0</v>
      </c>
      <c r="V36" s="143">
        <f t="shared" si="7"/>
        <v>0</v>
      </c>
      <c r="W36" s="143">
        <f t="shared" si="7"/>
        <v>0</v>
      </c>
      <c r="X36" s="143">
        <f t="shared" si="7"/>
        <v>0</v>
      </c>
      <c r="Y36" s="143">
        <f t="shared" si="7"/>
        <v>0</v>
      </c>
      <c r="Z36" s="143">
        <f t="shared" si="7"/>
        <v>0</v>
      </c>
      <c r="AA36" s="143">
        <f t="shared" si="7"/>
        <v>0</v>
      </c>
      <c r="AB36" s="143">
        <f>IF(IFERROR(IF(VLOOKUP(AB35,AB$145:AB$149,1,0)&gt;=1,AB$144,0),AB35)=AB$129,AB$133,IF(IFERROR(IF(VLOOKUP(AB35,AB$145:AB$149,1,0)&gt;=1,AB$144,0),AB35)=AB$135,AB$138,IF(IFERROR(IF(VLOOKUP(AB35,AB$145:AB$149,1,0)&gt;=1,AB$144,0),AB35)=AB$140,AB$142,0)))</f>
        <v>0</v>
      </c>
      <c r="AC36" s="223"/>
    </row>
    <row r="37" spans="1:29" ht="15.75" customHeight="1" x14ac:dyDescent="0.4">
      <c r="A37" s="219">
        <f>+A35+1</f>
        <v>16</v>
      </c>
      <c r="B37" s="212" t="str">
        <f>+Partici!B17</f>
        <v>MANZOR</v>
      </c>
      <c r="C37" s="234">
        <f>SUM(D38:AB38)</f>
        <v>0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6"/>
      <c r="AA37" s="56"/>
      <c r="AB37" s="56"/>
      <c r="AC37" s="223">
        <f>SUM(D38:AB38)</f>
        <v>0</v>
      </c>
    </row>
    <row r="38" spans="1:29" ht="15.75" customHeight="1" x14ac:dyDescent="0.4">
      <c r="A38" s="220"/>
      <c r="B38" s="212"/>
      <c r="C38" s="235"/>
      <c r="D38" s="143">
        <f t="shared" ref="D38:AA38" si="8">IF(IFERROR(IF(VLOOKUP(D37,D$145:D$149,1,0)&gt;=1,D$144,0),D37)=D$129,D$133,IF(IFERROR(IF(VLOOKUP(D37,D$145:D$149,1,0)&gt;=1,D$144,0),D37)=D$135,D$138,IF(IFERROR(IF(VLOOKUP(D37,D$145:D$149,1,0)&gt;=1,D$144,0),D37)=D$140,D$142,0)))</f>
        <v>0</v>
      </c>
      <c r="E38" s="143">
        <f t="shared" si="8"/>
        <v>0</v>
      </c>
      <c r="F38" s="143">
        <f t="shared" si="8"/>
        <v>0</v>
      </c>
      <c r="G38" s="143">
        <f t="shared" si="8"/>
        <v>0</v>
      </c>
      <c r="H38" s="143">
        <f t="shared" si="8"/>
        <v>0</v>
      </c>
      <c r="I38" s="143">
        <f t="shared" si="8"/>
        <v>0</v>
      </c>
      <c r="J38" s="143">
        <f t="shared" si="8"/>
        <v>0</v>
      </c>
      <c r="K38" s="143">
        <f t="shared" si="8"/>
        <v>0</v>
      </c>
      <c r="L38" s="143">
        <f t="shared" si="8"/>
        <v>0</v>
      </c>
      <c r="M38" s="143">
        <f t="shared" si="8"/>
        <v>0</v>
      </c>
      <c r="N38" s="143">
        <f t="shared" si="8"/>
        <v>0</v>
      </c>
      <c r="O38" s="143">
        <f t="shared" si="8"/>
        <v>0</v>
      </c>
      <c r="P38" s="143">
        <f t="shared" si="8"/>
        <v>0</v>
      </c>
      <c r="Q38" s="143">
        <f t="shared" si="8"/>
        <v>0</v>
      </c>
      <c r="R38" s="143">
        <f t="shared" si="8"/>
        <v>0</v>
      </c>
      <c r="S38" s="143">
        <f t="shared" si="8"/>
        <v>0</v>
      </c>
      <c r="T38" s="143">
        <f t="shared" si="8"/>
        <v>0</v>
      </c>
      <c r="U38" s="143">
        <f t="shared" si="8"/>
        <v>0</v>
      </c>
      <c r="V38" s="143">
        <f t="shared" si="8"/>
        <v>0</v>
      </c>
      <c r="W38" s="143">
        <f t="shared" si="8"/>
        <v>0</v>
      </c>
      <c r="X38" s="143">
        <f t="shared" si="8"/>
        <v>0</v>
      </c>
      <c r="Y38" s="143">
        <f t="shared" si="8"/>
        <v>0</v>
      </c>
      <c r="Z38" s="143">
        <f t="shared" si="8"/>
        <v>0</v>
      </c>
      <c r="AA38" s="143">
        <f t="shared" si="8"/>
        <v>0</v>
      </c>
      <c r="AB38" s="143">
        <f>IF(IFERROR(IF(VLOOKUP(AB37,AB$145:AB$149,1,0)&gt;=1,AB$144,0),AB37)=AB$129,AB$133,IF(IFERROR(IF(VLOOKUP(AB37,AB$145:AB$149,1,0)&gt;=1,AB$144,0),AB37)=AB$135,AB$138,IF(IFERROR(IF(VLOOKUP(AB37,AB$145:AB$149,1,0)&gt;=1,AB$144,0),AB37)=AB$140,AB$142,0)))</f>
        <v>0</v>
      </c>
      <c r="AC38" s="223"/>
    </row>
    <row r="39" spans="1:29" ht="15.75" customHeight="1" x14ac:dyDescent="0.4">
      <c r="A39" s="219">
        <f>+A37+1</f>
        <v>17</v>
      </c>
      <c r="B39" s="212" t="str">
        <f>+Partici!B18</f>
        <v>ARRE DEMONIO</v>
      </c>
      <c r="C39" s="234">
        <f>SUM(D40:AB40)</f>
        <v>0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6"/>
      <c r="AA39" s="56"/>
      <c r="AB39" s="56"/>
      <c r="AC39" s="223">
        <f>SUM(D40:AB40)</f>
        <v>0</v>
      </c>
    </row>
    <row r="40" spans="1:29" ht="15.75" customHeight="1" x14ac:dyDescent="0.4">
      <c r="A40" s="220"/>
      <c r="B40" s="212"/>
      <c r="C40" s="235"/>
      <c r="D40" s="143">
        <f t="shared" ref="D40:AB40" si="9">IF(IFERROR(IF(VLOOKUP(D39,D$145:D$149,1,0)&gt;=1,D$144,0),D39)=D$129,D$133,IF(IFERROR(IF(VLOOKUP(D39,D$145:D$149,1,0)&gt;=1,D$144,0),D39)=D$135,D$138,IF(IFERROR(IF(VLOOKUP(D39,D$145:D$149,1,0)&gt;=1,D$144,0),D39)=D$140,D$142,0)))</f>
        <v>0</v>
      </c>
      <c r="E40" s="143">
        <f t="shared" si="9"/>
        <v>0</v>
      </c>
      <c r="F40" s="143">
        <f t="shared" si="9"/>
        <v>0</v>
      </c>
      <c r="G40" s="143">
        <f t="shared" si="9"/>
        <v>0</v>
      </c>
      <c r="H40" s="143">
        <f t="shared" si="9"/>
        <v>0</v>
      </c>
      <c r="I40" s="143">
        <f t="shared" si="9"/>
        <v>0</v>
      </c>
      <c r="J40" s="143">
        <f t="shared" si="9"/>
        <v>0</v>
      </c>
      <c r="K40" s="143">
        <f t="shared" si="9"/>
        <v>0</v>
      </c>
      <c r="L40" s="143">
        <f t="shared" si="9"/>
        <v>0</v>
      </c>
      <c r="M40" s="143">
        <f t="shared" si="9"/>
        <v>0</v>
      </c>
      <c r="N40" s="143">
        <f t="shared" si="9"/>
        <v>0</v>
      </c>
      <c r="O40" s="143">
        <f t="shared" si="9"/>
        <v>0</v>
      </c>
      <c r="P40" s="143">
        <f t="shared" si="9"/>
        <v>0</v>
      </c>
      <c r="Q40" s="143">
        <f t="shared" si="9"/>
        <v>0</v>
      </c>
      <c r="R40" s="143">
        <f t="shared" si="9"/>
        <v>0</v>
      </c>
      <c r="S40" s="143">
        <f t="shared" si="9"/>
        <v>0</v>
      </c>
      <c r="T40" s="143">
        <f t="shared" si="9"/>
        <v>0</v>
      </c>
      <c r="U40" s="143">
        <f t="shared" si="9"/>
        <v>0</v>
      </c>
      <c r="V40" s="143">
        <f t="shared" si="9"/>
        <v>0</v>
      </c>
      <c r="W40" s="143">
        <f t="shared" si="9"/>
        <v>0</v>
      </c>
      <c r="X40" s="143">
        <f t="shared" si="9"/>
        <v>0</v>
      </c>
      <c r="Y40" s="143">
        <f t="shared" si="9"/>
        <v>0</v>
      </c>
      <c r="Z40" s="143">
        <f t="shared" si="9"/>
        <v>0</v>
      </c>
      <c r="AA40" s="143">
        <f t="shared" si="9"/>
        <v>0</v>
      </c>
      <c r="AB40" s="143">
        <f t="shared" si="9"/>
        <v>0</v>
      </c>
      <c r="AC40" s="223"/>
    </row>
    <row r="41" spans="1:29" ht="15.75" customHeight="1" x14ac:dyDescent="0.4">
      <c r="A41" s="219">
        <f>+A39+1</f>
        <v>18</v>
      </c>
      <c r="B41" s="212" t="str">
        <f>+Partici!B19</f>
        <v>SOSAMAFIA</v>
      </c>
      <c r="C41" s="234">
        <f>SUM(D42:AB42)</f>
        <v>0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56"/>
      <c r="Y41" s="56"/>
      <c r="Z41" s="56"/>
      <c r="AA41" s="56"/>
      <c r="AB41" s="56"/>
      <c r="AC41" s="223">
        <f>SUM(D42:AB42)</f>
        <v>0</v>
      </c>
    </row>
    <row r="42" spans="1:29" ht="15.75" customHeight="1" x14ac:dyDescent="0.4">
      <c r="A42" s="220"/>
      <c r="B42" s="212"/>
      <c r="C42" s="235"/>
      <c r="D42" s="143">
        <f t="shared" ref="D42:AA42" si="10">IF(IFERROR(IF(VLOOKUP(D41,D$145:D$149,1,0)&gt;=1,D$144,0),D41)=D$129,D$133,IF(IFERROR(IF(VLOOKUP(D41,D$145:D$149,1,0)&gt;=1,D$144,0),D41)=D$135,D$138,IF(IFERROR(IF(VLOOKUP(D41,D$145:D$149,1,0)&gt;=1,D$144,0),D41)=D$140,D$142,0)))</f>
        <v>0</v>
      </c>
      <c r="E42" s="143">
        <f t="shared" si="10"/>
        <v>0</v>
      </c>
      <c r="F42" s="143">
        <f t="shared" si="10"/>
        <v>0</v>
      </c>
      <c r="G42" s="143">
        <f t="shared" si="10"/>
        <v>0</v>
      </c>
      <c r="H42" s="143">
        <f t="shared" si="10"/>
        <v>0</v>
      </c>
      <c r="I42" s="143">
        <f t="shared" si="10"/>
        <v>0</v>
      </c>
      <c r="J42" s="143">
        <f t="shared" si="10"/>
        <v>0</v>
      </c>
      <c r="K42" s="143">
        <f t="shared" si="10"/>
        <v>0</v>
      </c>
      <c r="L42" s="143">
        <f t="shared" si="10"/>
        <v>0</v>
      </c>
      <c r="M42" s="143">
        <f t="shared" si="10"/>
        <v>0</v>
      </c>
      <c r="N42" s="143">
        <f t="shared" si="10"/>
        <v>0</v>
      </c>
      <c r="O42" s="143">
        <f t="shared" si="10"/>
        <v>0</v>
      </c>
      <c r="P42" s="143">
        <f t="shared" si="10"/>
        <v>0</v>
      </c>
      <c r="Q42" s="143">
        <f t="shared" si="10"/>
        <v>0</v>
      </c>
      <c r="R42" s="143">
        <f t="shared" si="10"/>
        <v>0</v>
      </c>
      <c r="S42" s="143">
        <f t="shared" si="10"/>
        <v>0</v>
      </c>
      <c r="T42" s="143">
        <f t="shared" si="10"/>
        <v>0</v>
      </c>
      <c r="U42" s="143">
        <f t="shared" si="10"/>
        <v>0</v>
      </c>
      <c r="V42" s="143">
        <f t="shared" si="10"/>
        <v>0</v>
      </c>
      <c r="W42" s="143">
        <f t="shared" si="10"/>
        <v>0</v>
      </c>
      <c r="X42" s="143">
        <f t="shared" si="10"/>
        <v>0</v>
      </c>
      <c r="Y42" s="143">
        <f t="shared" si="10"/>
        <v>0</v>
      </c>
      <c r="Z42" s="143">
        <f t="shared" si="10"/>
        <v>0</v>
      </c>
      <c r="AA42" s="143">
        <f t="shared" si="10"/>
        <v>0</v>
      </c>
      <c r="AB42" s="143">
        <f>IF(IFERROR(IF(VLOOKUP(AB41,AB$145:AB$149,1,0)&gt;=1,AB$144,0),AB41)=AB$129,AB$133,IF(IFERROR(IF(VLOOKUP(AB41,AB$145:AB$149,1,0)&gt;=1,AB$144,0),AB41)=AB$135,AB$138,IF(IFERROR(IF(VLOOKUP(AB41,AB$145:AB$149,1,0)&gt;=1,AB$144,0),AB41)=AB$140,AB$142,0)))</f>
        <v>0</v>
      </c>
      <c r="AC42" s="223"/>
    </row>
    <row r="43" spans="1:29" ht="15.75" customHeight="1" x14ac:dyDescent="0.4">
      <c r="A43" s="219">
        <f>+A41+1</f>
        <v>19</v>
      </c>
      <c r="B43" s="212" t="str">
        <f>+Partici!B20</f>
        <v>MIS SOBRINOS</v>
      </c>
      <c r="C43" s="234">
        <f>SUM(D44:AB44)</f>
        <v>0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56"/>
      <c r="Y43" s="56"/>
      <c r="Z43" s="56"/>
      <c r="AA43" s="56"/>
      <c r="AB43" s="56"/>
      <c r="AC43" s="223">
        <f>SUM(D44:AB44)</f>
        <v>0</v>
      </c>
    </row>
    <row r="44" spans="1:29" ht="15.75" customHeight="1" x14ac:dyDescent="0.4">
      <c r="A44" s="220"/>
      <c r="B44" s="212"/>
      <c r="C44" s="235"/>
      <c r="D44" s="143">
        <f t="shared" ref="D44:AA44" si="11">IF(IFERROR(IF(VLOOKUP(D43,D$145:D$149,1,0)&gt;=1,D$144,0),D43)=D$129,D$133,IF(IFERROR(IF(VLOOKUP(D43,D$145:D$149,1,0)&gt;=1,D$144,0),D43)=D$135,D$138,IF(IFERROR(IF(VLOOKUP(D43,D$145:D$149,1,0)&gt;=1,D$144,0),D43)=D$140,D$142,0)))</f>
        <v>0</v>
      </c>
      <c r="E44" s="143">
        <f t="shared" si="11"/>
        <v>0</v>
      </c>
      <c r="F44" s="143">
        <f t="shared" si="11"/>
        <v>0</v>
      </c>
      <c r="G44" s="143">
        <f t="shared" si="11"/>
        <v>0</v>
      </c>
      <c r="H44" s="143">
        <f t="shared" si="11"/>
        <v>0</v>
      </c>
      <c r="I44" s="143">
        <f t="shared" si="11"/>
        <v>0</v>
      </c>
      <c r="J44" s="143">
        <f t="shared" si="11"/>
        <v>0</v>
      </c>
      <c r="K44" s="143">
        <f t="shared" si="11"/>
        <v>0</v>
      </c>
      <c r="L44" s="143">
        <f t="shared" si="11"/>
        <v>0</v>
      </c>
      <c r="M44" s="143">
        <f t="shared" si="11"/>
        <v>0</v>
      </c>
      <c r="N44" s="143">
        <f t="shared" si="11"/>
        <v>0</v>
      </c>
      <c r="O44" s="143">
        <f t="shared" si="11"/>
        <v>0</v>
      </c>
      <c r="P44" s="143">
        <f t="shared" si="11"/>
        <v>0</v>
      </c>
      <c r="Q44" s="143">
        <f t="shared" si="11"/>
        <v>0</v>
      </c>
      <c r="R44" s="143">
        <f t="shared" si="11"/>
        <v>0</v>
      </c>
      <c r="S44" s="143">
        <f t="shared" si="11"/>
        <v>0</v>
      </c>
      <c r="T44" s="143">
        <f t="shared" si="11"/>
        <v>0</v>
      </c>
      <c r="U44" s="143">
        <f t="shared" si="11"/>
        <v>0</v>
      </c>
      <c r="V44" s="143">
        <f t="shared" si="11"/>
        <v>0</v>
      </c>
      <c r="W44" s="143">
        <f t="shared" si="11"/>
        <v>0</v>
      </c>
      <c r="X44" s="143">
        <f t="shared" si="11"/>
        <v>0</v>
      </c>
      <c r="Y44" s="143">
        <f t="shared" si="11"/>
        <v>0</v>
      </c>
      <c r="Z44" s="143">
        <f t="shared" si="11"/>
        <v>0</v>
      </c>
      <c r="AA44" s="143">
        <f t="shared" si="11"/>
        <v>0</v>
      </c>
      <c r="AB44" s="143">
        <f>IF(IFERROR(IF(VLOOKUP(AB43,AB$145:AB$149,1,0)&gt;=1,AB$144,0),AB43)=AB$129,AB$133,IF(IFERROR(IF(VLOOKUP(AB43,AB$145:AB$149,1,0)&gt;=1,AB$144,0),AB43)=AB$135,AB$138,IF(IFERROR(IF(VLOOKUP(AB43,AB$145:AB$149,1,0)&gt;=1,AB$144,0),AB43)=AB$140,AB$142,0)))</f>
        <v>0</v>
      </c>
      <c r="AC44" s="223"/>
    </row>
    <row r="45" spans="1:29" ht="15.75" customHeight="1" x14ac:dyDescent="0.4">
      <c r="A45" s="219">
        <f>+A43+1</f>
        <v>20</v>
      </c>
      <c r="B45" s="212" t="str">
        <f>+Partici!B21</f>
        <v>SANVI</v>
      </c>
      <c r="C45" s="234">
        <f>SUM(D46:AB46)</f>
        <v>0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56"/>
      <c r="Y45" s="56"/>
      <c r="Z45" s="56"/>
      <c r="AA45" s="56"/>
      <c r="AB45" s="56"/>
      <c r="AC45" s="223">
        <f>SUM(D46:AB46)</f>
        <v>0</v>
      </c>
    </row>
    <row r="46" spans="1:29" ht="15.75" customHeight="1" x14ac:dyDescent="0.4">
      <c r="A46" s="220"/>
      <c r="B46" s="212"/>
      <c r="C46" s="235"/>
      <c r="D46" s="143">
        <f t="shared" ref="D46:AA46" si="12">IF(IFERROR(IF(VLOOKUP(D45,D$145:D$149,1,0)&gt;=1,D$144,0),D45)=D$129,D$133,IF(IFERROR(IF(VLOOKUP(D45,D$145:D$149,1,0)&gt;=1,D$144,0),D45)=D$135,D$138,IF(IFERROR(IF(VLOOKUP(D45,D$145:D$149,1,0)&gt;=1,D$144,0),D45)=D$140,D$142,0)))</f>
        <v>0</v>
      </c>
      <c r="E46" s="143">
        <f t="shared" si="12"/>
        <v>0</v>
      </c>
      <c r="F46" s="143">
        <f t="shared" si="12"/>
        <v>0</v>
      </c>
      <c r="G46" s="143">
        <f t="shared" si="12"/>
        <v>0</v>
      </c>
      <c r="H46" s="143">
        <f t="shared" si="12"/>
        <v>0</v>
      </c>
      <c r="I46" s="143">
        <f t="shared" si="12"/>
        <v>0</v>
      </c>
      <c r="J46" s="143">
        <f t="shared" si="12"/>
        <v>0</v>
      </c>
      <c r="K46" s="143">
        <f t="shared" si="12"/>
        <v>0</v>
      </c>
      <c r="L46" s="143">
        <f t="shared" si="12"/>
        <v>0</v>
      </c>
      <c r="M46" s="143">
        <f t="shared" si="12"/>
        <v>0</v>
      </c>
      <c r="N46" s="143">
        <f t="shared" si="12"/>
        <v>0</v>
      </c>
      <c r="O46" s="143">
        <f t="shared" si="12"/>
        <v>0</v>
      </c>
      <c r="P46" s="143">
        <f t="shared" si="12"/>
        <v>0</v>
      </c>
      <c r="Q46" s="143">
        <f t="shared" si="12"/>
        <v>0</v>
      </c>
      <c r="R46" s="143">
        <f t="shared" si="12"/>
        <v>0</v>
      </c>
      <c r="S46" s="143">
        <f t="shared" si="12"/>
        <v>0</v>
      </c>
      <c r="T46" s="143">
        <f t="shared" si="12"/>
        <v>0</v>
      </c>
      <c r="U46" s="143">
        <f t="shared" si="12"/>
        <v>0</v>
      </c>
      <c r="V46" s="143">
        <f t="shared" si="12"/>
        <v>0</v>
      </c>
      <c r="W46" s="143">
        <f t="shared" si="12"/>
        <v>0</v>
      </c>
      <c r="X46" s="143">
        <f t="shared" si="12"/>
        <v>0</v>
      </c>
      <c r="Y46" s="143">
        <f t="shared" si="12"/>
        <v>0</v>
      </c>
      <c r="Z46" s="143">
        <f t="shared" si="12"/>
        <v>0</v>
      </c>
      <c r="AA46" s="143">
        <f t="shared" si="12"/>
        <v>0</v>
      </c>
      <c r="AB46" s="143">
        <f>IF(IFERROR(IF(VLOOKUP(AB45,AB$145:AB$149,1,0)&gt;=1,AB$144,0),AB45)=AB$129,AB$133,IF(IFERROR(IF(VLOOKUP(AB45,AB$145:AB$149,1,0)&gt;=1,AB$144,0),AB45)=AB$135,AB$138,IF(IFERROR(IF(VLOOKUP(AB45,AB$145:AB$149,1,0)&gt;=1,AB$144,0),AB45)=AB$140,AB$142,0)))</f>
        <v>0</v>
      </c>
      <c r="AC46" s="223"/>
    </row>
    <row r="47" spans="1:29" ht="15.75" customHeight="1" x14ac:dyDescent="0.4">
      <c r="A47" s="219">
        <f>+A45+1</f>
        <v>21</v>
      </c>
      <c r="B47" s="212" t="str">
        <f>+Partici!B22</f>
        <v>SIN FE</v>
      </c>
      <c r="C47" s="234">
        <f>SUM(D48:AB48)</f>
        <v>0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56"/>
      <c r="Y47" s="56"/>
      <c r="Z47" s="56"/>
      <c r="AA47" s="56"/>
      <c r="AB47" s="56"/>
      <c r="AC47" s="223">
        <f>SUM(D48:AB48)</f>
        <v>0</v>
      </c>
    </row>
    <row r="48" spans="1:29" ht="15.75" customHeight="1" x14ac:dyDescent="0.4">
      <c r="A48" s="220"/>
      <c r="B48" s="212"/>
      <c r="C48" s="235"/>
      <c r="D48" s="143">
        <f t="shared" ref="D48:AA48" si="13">IF(IFERROR(IF(VLOOKUP(D47,D$145:D$149,1,0)&gt;=1,D$144,0),D47)=D$129,D$133,IF(IFERROR(IF(VLOOKUP(D47,D$145:D$149,1,0)&gt;=1,D$144,0),D47)=D$135,D$138,IF(IFERROR(IF(VLOOKUP(D47,D$145:D$149,1,0)&gt;=1,D$144,0),D47)=D$140,D$142,0)))</f>
        <v>0</v>
      </c>
      <c r="E48" s="143">
        <f t="shared" si="13"/>
        <v>0</v>
      </c>
      <c r="F48" s="143">
        <f t="shared" si="13"/>
        <v>0</v>
      </c>
      <c r="G48" s="143">
        <f t="shared" si="13"/>
        <v>0</v>
      </c>
      <c r="H48" s="143">
        <f t="shared" si="13"/>
        <v>0</v>
      </c>
      <c r="I48" s="143">
        <f t="shared" si="13"/>
        <v>0</v>
      </c>
      <c r="J48" s="143">
        <f t="shared" si="13"/>
        <v>0</v>
      </c>
      <c r="K48" s="143">
        <f t="shared" si="13"/>
        <v>0</v>
      </c>
      <c r="L48" s="143">
        <f t="shared" si="13"/>
        <v>0</v>
      </c>
      <c r="M48" s="143">
        <f t="shared" si="13"/>
        <v>0</v>
      </c>
      <c r="N48" s="143">
        <f t="shared" si="13"/>
        <v>0</v>
      </c>
      <c r="O48" s="143">
        <f t="shared" si="13"/>
        <v>0</v>
      </c>
      <c r="P48" s="143">
        <f t="shared" si="13"/>
        <v>0</v>
      </c>
      <c r="Q48" s="143">
        <f t="shared" si="13"/>
        <v>0</v>
      </c>
      <c r="R48" s="143">
        <f t="shared" si="13"/>
        <v>0</v>
      </c>
      <c r="S48" s="143">
        <f t="shared" si="13"/>
        <v>0</v>
      </c>
      <c r="T48" s="143">
        <f t="shared" si="13"/>
        <v>0</v>
      </c>
      <c r="U48" s="143">
        <f t="shared" si="13"/>
        <v>0</v>
      </c>
      <c r="V48" s="143">
        <f t="shared" si="13"/>
        <v>0</v>
      </c>
      <c r="W48" s="143">
        <f t="shared" si="13"/>
        <v>0</v>
      </c>
      <c r="X48" s="143">
        <f t="shared" si="13"/>
        <v>0</v>
      </c>
      <c r="Y48" s="143">
        <f t="shared" si="13"/>
        <v>0</v>
      </c>
      <c r="Z48" s="143">
        <f t="shared" si="13"/>
        <v>0</v>
      </c>
      <c r="AA48" s="143">
        <f t="shared" si="13"/>
        <v>0</v>
      </c>
      <c r="AB48" s="143">
        <f>IF(IFERROR(IF(VLOOKUP(AB47,AB$145:AB$149,1,0)&gt;=1,AB$144,0),AB47)=AB$129,AB$133,IF(IFERROR(IF(VLOOKUP(AB47,AB$145:AB$149,1,0)&gt;=1,AB$144,0),AB47)=AB$135,AB$138,IF(IFERROR(IF(VLOOKUP(AB47,AB$145:AB$149,1,0)&gt;=1,AB$144,0),AB47)=AB$140,AB$142,0)))</f>
        <v>0</v>
      </c>
      <c r="AC48" s="223"/>
    </row>
    <row r="49" spans="1:29" ht="15.75" customHeight="1" x14ac:dyDescent="0.4">
      <c r="A49" s="219">
        <f>+A47+1</f>
        <v>22</v>
      </c>
      <c r="B49" s="212" t="str">
        <f>+Partici!B23</f>
        <v>SIN FE-IA</v>
      </c>
      <c r="C49" s="234">
        <f>SUM(D50:AB50)</f>
        <v>0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56"/>
      <c r="Y49" s="56"/>
      <c r="Z49" s="56"/>
      <c r="AA49" s="56"/>
      <c r="AB49" s="56"/>
      <c r="AC49" s="223">
        <f>SUM(D50:AB50)</f>
        <v>0</v>
      </c>
    </row>
    <row r="50" spans="1:29" ht="15.75" customHeight="1" x14ac:dyDescent="0.4">
      <c r="A50" s="220"/>
      <c r="B50" s="212"/>
      <c r="C50" s="235"/>
      <c r="D50" s="143">
        <f t="shared" ref="D50:AA50" si="14">IF(IFERROR(IF(VLOOKUP(D49,D$145:D$149,1,0)&gt;=1,D$144,0),D49)=D$129,D$133,IF(IFERROR(IF(VLOOKUP(D49,D$145:D$149,1,0)&gt;=1,D$144,0),D49)=D$135,D$138,IF(IFERROR(IF(VLOOKUP(D49,D$145:D$149,1,0)&gt;=1,D$144,0),D49)=D$140,D$142,0)))</f>
        <v>0</v>
      </c>
      <c r="E50" s="143">
        <f t="shared" si="14"/>
        <v>0</v>
      </c>
      <c r="F50" s="143">
        <f t="shared" si="14"/>
        <v>0</v>
      </c>
      <c r="G50" s="143">
        <f t="shared" si="14"/>
        <v>0</v>
      </c>
      <c r="H50" s="143">
        <f t="shared" si="14"/>
        <v>0</v>
      </c>
      <c r="I50" s="143">
        <f t="shared" si="14"/>
        <v>0</v>
      </c>
      <c r="J50" s="143">
        <f t="shared" si="14"/>
        <v>0</v>
      </c>
      <c r="K50" s="143">
        <f t="shared" si="14"/>
        <v>0</v>
      </c>
      <c r="L50" s="143">
        <f t="shared" si="14"/>
        <v>0</v>
      </c>
      <c r="M50" s="143">
        <f t="shared" si="14"/>
        <v>0</v>
      </c>
      <c r="N50" s="143">
        <f t="shared" si="14"/>
        <v>0</v>
      </c>
      <c r="O50" s="143">
        <f t="shared" si="14"/>
        <v>0</v>
      </c>
      <c r="P50" s="143">
        <f t="shared" si="14"/>
        <v>0</v>
      </c>
      <c r="Q50" s="143">
        <f t="shared" si="14"/>
        <v>0</v>
      </c>
      <c r="R50" s="143">
        <f t="shared" si="14"/>
        <v>0</v>
      </c>
      <c r="S50" s="143">
        <f t="shared" si="14"/>
        <v>0</v>
      </c>
      <c r="T50" s="143">
        <f t="shared" si="14"/>
        <v>0</v>
      </c>
      <c r="U50" s="143">
        <f t="shared" si="14"/>
        <v>0</v>
      </c>
      <c r="V50" s="143">
        <f t="shared" si="14"/>
        <v>0</v>
      </c>
      <c r="W50" s="143">
        <f t="shared" si="14"/>
        <v>0</v>
      </c>
      <c r="X50" s="143">
        <f t="shared" si="14"/>
        <v>0</v>
      </c>
      <c r="Y50" s="143">
        <f t="shared" si="14"/>
        <v>0</v>
      </c>
      <c r="Z50" s="143">
        <f t="shared" si="14"/>
        <v>0</v>
      </c>
      <c r="AA50" s="143">
        <f t="shared" si="14"/>
        <v>0</v>
      </c>
      <c r="AB50" s="143">
        <f>IF(IFERROR(IF(VLOOKUP(AB49,AB$145:AB$149,1,0)&gt;=1,AB$144,0),AB49)=AB$129,AB$133,IF(IFERROR(IF(VLOOKUP(AB49,AB$145:AB$149,1,0)&gt;=1,AB$144,0),AB49)=AB$135,AB$138,IF(IFERROR(IF(VLOOKUP(AB49,AB$145:AB$149,1,0)&gt;=1,AB$144,0),AB49)=AB$140,AB$142,0)))</f>
        <v>0</v>
      </c>
      <c r="AC50" s="223"/>
    </row>
    <row r="51" spans="1:29" ht="15.75" customHeight="1" x14ac:dyDescent="0.4">
      <c r="A51" s="219">
        <f>+A49+1</f>
        <v>23</v>
      </c>
      <c r="B51" s="212" t="str">
        <f>+Partici!B24</f>
        <v>NANO</v>
      </c>
      <c r="C51" s="234">
        <f>SUM(D52:AB52)</f>
        <v>0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56"/>
      <c r="Y51" s="56"/>
      <c r="Z51" s="56"/>
      <c r="AA51" s="56"/>
      <c r="AB51" s="56"/>
      <c r="AC51" s="223">
        <f>SUM(D52:AB52)</f>
        <v>0</v>
      </c>
    </row>
    <row r="52" spans="1:29" ht="15.75" customHeight="1" x14ac:dyDescent="0.4">
      <c r="A52" s="220"/>
      <c r="B52" s="212"/>
      <c r="C52" s="235"/>
      <c r="D52" s="143">
        <f t="shared" ref="D52:AA52" si="15">IF(IFERROR(IF(VLOOKUP(D51,D$145:D$149,1,0)&gt;=1,D$144,0),D51)=D$129,D$133,IF(IFERROR(IF(VLOOKUP(D51,D$145:D$149,1,0)&gt;=1,D$144,0),D51)=D$135,D$138,IF(IFERROR(IF(VLOOKUP(D51,D$145:D$149,1,0)&gt;=1,D$144,0),D51)=D$140,D$142,0)))</f>
        <v>0</v>
      </c>
      <c r="E52" s="143">
        <f t="shared" si="15"/>
        <v>0</v>
      </c>
      <c r="F52" s="143">
        <f t="shared" si="15"/>
        <v>0</v>
      </c>
      <c r="G52" s="143">
        <f t="shared" si="15"/>
        <v>0</v>
      </c>
      <c r="H52" s="143">
        <f t="shared" si="15"/>
        <v>0</v>
      </c>
      <c r="I52" s="143">
        <f t="shared" si="15"/>
        <v>0</v>
      </c>
      <c r="J52" s="143">
        <f t="shared" si="15"/>
        <v>0</v>
      </c>
      <c r="K52" s="143">
        <f t="shared" si="15"/>
        <v>0</v>
      </c>
      <c r="L52" s="143">
        <f t="shared" si="15"/>
        <v>0</v>
      </c>
      <c r="M52" s="143">
        <f t="shared" si="15"/>
        <v>0</v>
      </c>
      <c r="N52" s="143">
        <f t="shared" si="15"/>
        <v>0</v>
      </c>
      <c r="O52" s="143">
        <f t="shared" si="15"/>
        <v>0</v>
      </c>
      <c r="P52" s="143">
        <f t="shared" si="15"/>
        <v>0</v>
      </c>
      <c r="Q52" s="143">
        <f t="shared" si="15"/>
        <v>0</v>
      </c>
      <c r="R52" s="143">
        <f t="shared" si="15"/>
        <v>0</v>
      </c>
      <c r="S52" s="143">
        <f t="shared" si="15"/>
        <v>0</v>
      </c>
      <c r="T52" s="143">
        <f t="shared" si="15"/>
        <v>0</v>
      </c>
      <c r="U52" s="143">
        <f t="shared" si="15"/>
        <v>0</v>
      </c>
      <c r="V52" s="143">
        <f t="shared" si="15"/>
        <v>0</v>
      </c>
      <c r="W52" s="143">
        <f t="shared" si="15"/>
        <v>0</v>
      </c>
      <c r="X52" s="143">
        <f t="shared" si="15"/>
        <v>0</v>
      </c>
      <c r="Y52" s="143">
        <f t="shared" si="15"/>
        <v>0</v>
      </c>
      <c r="Z52" s="143">
        <f t="shared" si="15"/>
        <v>0</v>
      </c>
      <c r="AA52" s="143">
        <f t="shared" si="15"/>
        <v>0</v>
      </c>
      <c r="AB52" s="143">
        <f>IF(IFERROR(IF(VLOOKUP(AB51,AB$145:AB$149,1,0)&gt;=1,AB$144,0),AB51)=AB$129,AB$133,IF(IFERROR(IF(VLOOKUP(AB51,AB$145:AB$149,1,0)&gt;=1,AB$144,0),AB51)=AB$135,AB$138,IF(IFERROR(IF(VLOOKUP(AB51,AB$145:AB$149,1,0)&gt;=1,AB$144,0),AB51)=AB$140,AB$142,0)))</f>
        <v>0</v>
      </c>
      <c r="AC52" s="223"/>
    </row>
    <row r="53" spans="1:29" ht="15.75" customHeight="1" x14ac:dyDescent="0.4">
      <c r="A53" s="219">
        <f>+A51+1</f>
        <v>24</v>
      </c>
      <c r="B53" s="212" t="str">
        <f>+Partici!B25</f>
        <v>PINKY</v>
      </c>
      <c r="C53" s="234">
        <f>SUM(D54:AB54)</f>
        <v>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56"/>
      <c r="Y53" s="56"/>
      <c r="Z53" s="56"/>
      <c r="AA53" s="56"/>
      <c r="AB53" s="56"/>
      <c r="AC53" s="223">
        <f>SUM(D54:AB54)</f>
        <v>0</v>
      </c>
    </row>
    <row r="54" spans="1:29" ht="15.75" customHeight="1" x14ac:dyDescent="0.4">
      <c r="A54" s="220"/>
      <c r="B54" s="212"/>
      <c r="C54" s="235"/>
      <c r="D54" s="143">
        <f t="shared" ref="D54:AA54" si="16">IF(IFERROR(IF(VLOOKUP(D53,D$145:D$149,1,0)&gt;=1,D$144,0),D53)=D$129,D$133,IF(IFERROR(IF(VLOOKUP(D53,D$145:D$149,1,0)&gt;=1,D$144,0),D53)=D$135,D$138,IF(IFERROR(IF(VLOOKUP(D53,D$145:D$149,1,0)&gt;=1,D$144,0),D53)=D$140,D$142,0)))</f>
        <v>0</v>
      </c>
      <c r="E54" s="143">
        <f t="shared" si="16"/>
        <v>0</v>
      </c>
      <c r="F54" s="143">
        <f t="shared" si="16"/>
        <v>0</v>
      </c>
      <c r="G54" s="143">
        <f t="shared" si="16"/>
        <v>0</v>
      </c>
      <c r="H54" s="143">
        <f t="shared" si="16"/>
        <v>0</v>
      </c>
      <c r="I54" s="143">
        <f t="shared" si="16"/>
        <v>0</v>
      </c>
      <c r="J54" s="143">
        <f t="shared" si="16"/>
        <v>0</v>
      </c>
      <c r="K54" s="143">
        <f t="shared" si="16"/>
        <v>0</v>
      </c>
      <c r="L54" s="143">
        <f t="shared" si="16"/>
        <v>0</v>
      </c>
      <c r="M54" s="143">
        <f t="shared" si="16"/>
        <v>0</v>
      </c>
      <c r="N54" s="143">
        <f t="shared" si="16"/>
        <v>0</v>
      </c>
      <c r="O54" s="143">
        <f t="shared" si="16"/>
        <v>0</v>
      </c>
      <c r="P54" s="143">
        <f t="shared" si="16"/>
        <v>0</v>
      </c>
      <c r="Q54" s="143">
        <f t="shared" si="16"/>
        <v>0</v>
      </c>
      <c r="R54" s="143">
        <f t="shared" si="16"/>
        <v>0</v>
      </c>
      <c r="S54" s="143">
        <f t="shared" si="16"/>
        <v>0</v>
      </c>
      <c r="T54" s="143">
        <f t="shared" si="16"/>
        <v>0</v>
      </c>
      <c r="U54" s="143">
        <f t="shared" si="16"/>
        <v>0</v>
      </c>
      <c r="V54" s="143">
        <f t="shared" si="16"/>
        <v>0</v>
      </c>
      <c r="W54" s="143">
        <f t="shared" si="16"/>
        <v>0</v>
      </c>
      <c r="X54" s="143">
        <f t="shared" si="16"/>
        <v>0</v>
      </c>
      <c r="Y54" s="143">
        <f t="shared" si="16"/>
        <v>0</v>
      </c>
      <c r="Z54" s="143">
        <f t="shared" si="16"/>
        <v>0</v>
      </c>
      <c r="AA54" s="143">
        <f t="shared" si="16"/>
        <v>0</v>
      </c>
      <c r="AB54" s="143">
        <f>IF(IFERROR(IF(VLOOKUP(AB53,AB$145:AB$149,1,0)&gt;=1,AB$144,0),AB53)=AB$129,AB$133,IF(IFERROR(IF(VLOOKUP(AB53,AB$145:AB$149,1,0)&gt;=1,AB$144,0),AB53)=AB$135,AB$138,IF(IFERROR(IF(VLOOKUP(AB53,AB$145:AB$149,1,0)&gt;=1,AB$144,0),AB53)=AB$140,AB$142,0)))</f>
        <v>0</v>
      </c>
      <c r="AC54" s="223"/>
    </row>
    <row r="55" spans="1:29" ht="15.75" customHeight="1" x14ac:dyDescent="0.4">
      <c r="A55" s="224" t="s">
        <v>79</v>
      </c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55"/>
    </row>
    <row r="56" spans="1:29" ht="15.75" customHeight="1" x14ac:dyDescent="0.4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56"/>
    </row>
    <row r="57" spans="1:29" ht="15.75" customHeight="1" x14ac:dyDescent="0.4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56"/>
    </row>
    <row r="58" spans="1:29" ht="15.75" customHeight="1" x14ac:dyDescent="0.4">
      <c r="A58" s="75" t="s">
        <v>0</v>
      </c>
      <c r="B58" s="76" t="s">
        <v>36</v>
      </c>
      <c r="C58" s="77" t="s">
        <v>78</v>
      </c>
      <c r="D58" s="76">
        <v>1</v>
      </c>
      <c r="E58" s="76">
        <v>2</v>
      </c>
      <c r="F58" s="76">
        <v>3</v>
      </c>
      <c r="G58" s="76">
        <v>4</v>
      </c>
      <c r="H58" s="76">
        <v>5</v>
      </c>
      <c r="I58" s="76">
        <v>6</v>
      </c>
      <c r="J58" s="76">
        <v>7</v>
      </c>
      <c r="K58" s="76">
        <v>8</v>
      </c>
      <c r="L58" s="76">
        <v>9</v>
      </c>
      <c r="M58" s="76">
        <v>10</v>
      </c>
      <c r="N58" s="76">
        <v>11</v>
      </c>
      <c r="O58" s="76">
        <v>12</v>
      </c>
      <c r="P58" s="76">
        <v>13</v>
      </c>
      <c r="Q58" s="76">
        <v>14</v>
      </c>
      <c r="R58" s="76">
        <v>15</v>
      </c>
      <c r="S58" s="76">
        <v>16</v>
      </c>
      <c r="T58" s="76">
        <v>17</v>
      </c>
      <c r="U58" s="76">
        <v>18</v>
      </c>
      <c r="V58" s="76">
        <v>19</v>
      </c>
      <c r="W58" s="76">
        <v>20</v>
      </c>
      <c r="X58" s="76">
        <v>21</v>
      </c>
      <c r="Y58" s="76">
        <v>22</v>
      </c>
      <c r="Z58" s="76">
        <v>23</v>
      </c>
      <c r="AA58" s="76">
        <v>24</v>
      </c>
      <c r="AB58" s="76">
        <v>25</v>
      </c>
      <c r="AC58" s="77" t="s">
        <v>78</v>
      </c>
    </row>
    <row r="59" spans="1:29" ht="15.75" customHeight="1" x14ac:dyDescent="0.4">
      <c r="A59" s="219">
        <f>+A57+1</f>
        <v>1</v>
      </c>
      <c r="B59" s="237">
        <f>+Partici!N35</f>
        <v>0</v>
      </c>
      <c r="C59" s="234">
        <f>SUM(D60:AB60)</f>
        <v>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56"/>
      <c r="Y59" s="56"/>
      <c r="Z59" s="56"/>
      <c r="AA59" s="56"/>
      <c r="AB59" s="56"/>
      <c r="AC59" s="223">
        <f>SUM(D60:AB60)</f>
        <v>0</v>
      </c>
    </row>
    <row r="60" spans="1:29" ht="15.75" customHeight="1" x14ac:dyDescent="0.4">
      <c r="A60" s="220"/>
      <c r="B60" s="237"/>
      <c r="C60" s="235"/>
      <c r="D60" s="143">
        <f t="shared" ref="D60:AB60" si="17">IF(IFERROR(IF(VLOOKUP(D59,D$145:D$149,1,0)&gt;=1,D$144,0),D59)=D$129,D$133,IF(IFERROR(IF(VLOOKUP(D59,D$145:D$149,1,0)&gt;=1,D$144,0),D59)=D$135,D$138,IF(IFERROR(IF(VLOOKUP(D59,D$145:D$149,1,0)&gt;=1,D$144,0),D59)=D$140,D$142,0)))</f>
        <v>0</v>
      </c>
      <c r="E60" s="143">
        <f t="shared" si="17"/>
        <v>0</v>
      </c>
      <c r="F60" s="143">
        <f t="shared" si="17"/>
        <v>0</v>
      </c>
      <c r="G60" s="143">
        <f t="shared" si="17"/>
        <v>0</v>
      </c>
      <c r="H60" s="143">
        <f t="shared" si="17"/>
        <v>0</v>
      </c>
      <c r="I60" s="143">
        <f t="shared" si="17"/>
        <v>0</v>
      </c>
      <c r="J60" s="143">
        <f t="shared" si="17"/>
        <v>0</v>
      </c>
      <c r="K60" s="143">
        <f t="shared" si="17"/>
        <v>0</v>
      </c>
      <c r="L60" s="143">
        <f t="shared" si="17"/>
        <v>0</v>
      </c>
      <c r="M60" s="143">
        <f t="shared" si="17"/>
        <v>0</v>
      </c>
      <c r="N60" s="143">
        <f t="shared" si="17"/>
        <v>0</v>
      </c>
      <c r="O60" s="143">
        <f t="shared" si="17"/>
        <v>0</v>
      </c>
      <c r="P60" s="143">
        <f t="shared" si="17"/>
        <v>0</v>
      </c>
      <c r="Q60" s="143">
        <f t="shared" si="17"/>
        <v>0</v>
      </c>
      <c r="R60" s="143">
        <f t="shared" si="17"/>
        <v>0</v>
      </c>
      <c r="S60" s="143">
        <f t="shared" si="17"/>
        <v>0</v>
      </c>
      <c r="T60" s="143">
        <f t="shared" si="17"/>
        <v>0</v>
      </c>
      <c r="U60" s="143">
        <f t="shared" si="17"/>
        <v>0</v>
      </c>
      <c r="V60" s="143">
        <f t="shared" si="17"/>
        <v>0</v>
      </c>
      <c r="W60" s="143">
        <f t="shared" si="17"/>
        <v>0</v>
      </c>
      <c r="X60" s="143">
        <f t="shared" si="17"/>
        <v>0</v>
      </c>
      <c r="Y60" s="143">
        <f t="shared" si="17"/>
        <v>0</v>
      </c>
      <c r="Z60" s="143">
        <f t="shared" si="17"/>
        <v>0</v>
      </c>
      <c r="AA60" s="143">
        <f t="shared" si="17"/>
        <v>0</v>
      </c>
      <c r="AB60" s="143">
        <f t="shared" si="17"/>
        <v>0</v>
      </c>
      <c r="AC60" s="223"/>
    </row>
    <row r="61" spans="1:29" ht="15.75" customHeight="1" x14ac:dyDescent="0.4">
      <c r="A61" s="219">
        <f>+A59+1</f>
        <v>2</v>
      </c>
      <c r="B61" s="237">
        <f>+Partici!N36</f>
        <v>0</v>
      </c>
      <c r="C61" s="234">
        <f>SUM(D62:AB62)</f>
        <v>0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56"/>
      <c r="Y61" s="56"/>
      <c r="Z61" s="56"/>
      <c r="AA61" s="56"/>
      <c r="AB61" s="56"/>
      <c r="AC61" s="223">
        <f>SUM(D62:AB62)</f>
        <v>0</v>
      </c>
    </row>
    <row r="62" spans="1:29" ht="15.75" customHeight="1" x14ac:dyDescent="0.4">
      <c r="A62" s="220"/>
      <c r="B62" s="237"/>
      <c r="C62" s="235"/>
      <c r="D62" s="143">
        <f t="shared" ref="D62:AA62" si="18">IF(IFERROR(IF(VLOOKUP(D61,D$145:D$149,1,0)&gt;=1,D$144,0),D61)=D$129,D$133,IF(IFERROR(IF(VLOOKUP(D61,D$145:D$149,1,0)&gt;=1,D$144,0),D61)=D$135,D$138,IF(IFERROR(IF(VLOOKUP(D61,D$145:D$149,1,0)&gt;=1,D$144,0),D61)=D$140,D$142,0)))</f>
        <v>0</v>
      </c>
      <c r="E62" s="143">
        <f t="shared" si="18"/>
        <v>0</v>
      </c>
      <c r="F62" s="143">
        <f t="shared" si="18"/>
        <v>0</v>
      </c>
      <c r="G62" s="143">
        <f t="shared" si="18"/>
        <v>0</v>
      </c>
      <c r="H62" s="143">
        <f t="shared" si="18"/>
        <v>0</v>
      </c>
      <c r="I62" s="143">
        <f t="shared" si="18"/>
        <v>0</v>
      </c>
      <c r="J62" s="143">
        <f t="shared" si="18"/>
        <v>0</v>
      </c>
      <c r="K62" s="143">
        <f t="shared" si="18"/>
        <v>0</v>
      </c>
      <c r="L62" s="143">
        <f t="shared" si="18"/>
        <v>0</v>
      </c>
      <c r="M62" s="143">
        <f t="shared" si="18"/>
        <v>0</v>
      </c>
      <c r="N62" s="143">
        <f t="shared" si="18"/>
        <v>0</v>
      </c>
      <c r="O62" s="143">
        <f t="shared" si="18"/>
        <v>0</v>
      </c>
      <c r="P62" s="143">
        <f t="shared" si="18"/>
        <v>0</v>
      </c>
      <c r="Q62" s="143">
        <f t="shared" si="18"/>
        <v>0</v>
      </c>
      <c r="R62" s="143">
        <f t="shared" si="18"/>
        <v>0</v>
      </c>
      <c r="S62" s="143">
        <f t="shared" si="18"/>
        <v>0</v>
      </c>
      <c r="T62" s="143">
        <f t="shared" si="18"/>
        <v>0</v>
      </c>
      <c r="U62" s="143">
        <f t="shared" si="18"/>
        <v>0</v>
      </c>
      <c r="V62" s="143">
        <f t="shared" si="18"/>
        <v>0</v>
      </c>
      <c r="W62" s="143">
        <f t="shared" si="18"/>
        <v>0</v>
      </c>
      <c r="X62" s="143">
        <f t="shared" si="18"/>
        <v>0</v>
      </c>
      <c r="Y62" s="143">
        <f t="shared" si="18"/>
        <v>0</v>
      </c>
      <c r="Z62" s="143">
        <f t="shared" si="18"/>
        <v>0</v>
      </c>
      <c r="AA62" s="143">
        <f t="shared" si="18"/>
        <v>0</v>
      </c>
      <c r="AB62" s="143">
        <f>IF(IFERROR(IF(VLOOKUP(AB61,AB$145:AB$149,1,0)&gt;=1,AB$144,0),AB61)=AB$129,AB$133,IF(IFERROR(IF(VLOOKUP(AB61,AB$145:AB$149,1,0)&gt;=1,AB$144,0),AB61)=AB$135,AB$138,IF(IFERROR(IF(VLOOKUP(AB61,AB$145:AB$149,1,0)&gt;=1,AB$144,0),AB61)=AB$140,AB$142,0)))</f>
        <v>0</v>
      </c>
      <c r="AC62" s="223"/>
    </row>
    <row r="63" spans="1:29" ht="15.75" customHeight="1" x14ac:dyDescent="0.4">
      <c r="A63" s="219">
        <f>+A61+1</f>
        <v>3</v>
      </c>
      <c r="B63" s="237">
        <f>+Partici!N37</f>
        <v>0</v>
      </c>
      <c r="C63" s="234">
        <f>SUM(D64:AB64)</f>
        <v>0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56"/>
      <c r="Y63" s="56"/>
      <c r="Z63" s="56"/>
      <c r="AA63" s="56"/>
      <c r="AB63" s="56"/>
      <c r="AC63" s="223">
        <f>SUM(D64:AB64)</f>
        <v>0</v>
      </c>
    </row>
    <row r="64" spans="1:29" ht="15.75" customHeight="1" x14ac:dyDescent="0.4">
      <c r="A64" s="220"/>
      <c r="B64" s="237"/>
      <c r="C64" s="235"/>
      <c r="D64" s="143">
        <f t="shared" ref="D64:AA64" si="19">IF(IFERROR(IF(VLOOKUP(D63,D$145:D$149,1,0)&gt;=1,D$144,0),D63)=D$129,D$133,IF(IFERROR(IF(VLOOKUP(D63,D$145:D$149,1,0)&gt;=1,D$144,0),D63)=D$135,D$138,IF(IFERROR(IF(VLOOKUP(D63,D$145:D$149,1,0)&gt;=1,D$144,0),D63)=D$140,D$142,0)))</f>
        <v>0</v>
      </c>
      <c r="E64" s="143">
        <f t="shared" si="19"/>
        <v>0</v>
      </c>
      <c r="F64" s="143">
        <f t="shared" si="19"/>
        <v>0</v>
      </c>
      <c r="G64" s="143">
        <f t="shared" si="19"/>
        <v>0</v>
      </c>
      <c r="H64" s="143">
        <f t="shared" si="19"/>
        <v>0</v>
      </c>
      <c r="I64" s="143">
        <f t="shared" si="19"/>
        <v>0</v>
      </c>
      <c r="J64" s="143">
        <f t="shared" si="19"/>
        <v>0</v>
      </c>
      <c r="K64" s="143">
        <f t="shared" si="19"/>
        <v>0</v>
      </c>
      <c r="L64" s="143">
        <f t="shared" si="19"/>
        <v>0</v>
      </c>
      <c r="M64" s="143">
        <f t="shared" si="19"/>
        <v>0</v>
      </c>
      <c r="N64" s="143">
        <f t="shared" si="19"/>
        <v>0</v>
      </c>
      <c r="O64" s="143">
        <f t="shared" si="19"/>
        <v>0</v>
      </c>
      <c r="P64" s="143">
        <f t="shared" si="19"/>
        <v>0</v>
      </c>
      <c r="Q64" s="143">
        <f t="shared" si="19"/>
        <v>0</v>
      </c>
      <c r="R64" s="143">
        <f t="shared" si="19"/>
        <v>0</v>
      </c>
      <c r="S64" s="143">
        <f t="shared" si="19"/>
        <v>0</v>
      </c>
      <c r="T64" s="143">
        <f t="shared" si="19"/>
        <v>0</v>
      </c>
      <c r="U64" s="143">
        <f t="shared" si="19"/>
        <v>0</v>
      </c>
      <c r="V64" s="143">
        <f t="shared" si="19"/>
        <v>0</v>
      </c>
      <c r="W64" s="143">
        <f t="shared" si="19"/>
        <v>0</v>
      </c>
      <c r="X64" s="143">
        <f t="shared" si="19"/>
        <v>0</v>
      </c>
      <c r="Y64" s="143">
        <f t="shared" si="19"/>
        <v>0</v>
      </c>
      <c r="Z64" s="143">
        <f t="shared" si="19"/>
        <v>0</v>
      </c>
      <c r="AA64" s="143">
        <f t="shared" si="19"/>
        <v>0</v>
      </c>
      <c r="AB64" s="143">
        <f>IF(IFERROR(IF(VLOOKUP(AB63,AB$145:AB$149,1,0)&gt;=1,AB$144,0),AB63)=AB$129,AB$133,IF(IFERROR(IF(VLOOKUP(AB63,AB$145:AB$149,1,0)&gt;=1,AB$144,0),AB63)=AB$135,AB$138,IF(IFERROR(IF(VLOOKUP(AB63,AB$145:AB$149,1,0)&gt;=1,AB$144,0),AB63)=AB$140,AB$142,0)))</f>
        <v>0</v>
      </c>
      <c r="AC64" s="223"/>
    </row>
    <row r="65" spans="1:29" ht="15.75" customHeight="1" x14ac:dyDescent="0.4">
      <c r="A65" s="219">
        <f>+A63+1</f>
        <v>4</v>
      </c>
      <c r="B65" s="237">
        <f>+Partici!N38</f>
        <v>0</v>
      </c>
      <c r="C65" s="234">
        <f>SUM(D66:AB66)</f>
        <v>0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56"/>
      <c r="Y65" s="56"/>
      <c r="Z65" s="56"/>
      <c r="AA65" s="56"/>
      <c r="AB65" s="56"/>
      <c r="AC65" s="223">
        <f>SUM(D66:AB66)</f>
        <v>0</v>
      </c>
    </row>
    <row r="66" spans="1:29" ht="15.75" customHeight="1" x14ac:dyDescent="0.4">
      <c r="A66" s="220"/>
      <c r="B66" s="237"/>
      <c r="C66" s="235"/>
      <c r="D66" s="143">
        <f t="shared" ref="D66:AA66" si="20">IF(IFERROR(IF(VLOOKUP(D65,D$145:D$149,1,0)&gt;=1,D$144,0),D65)=D$129,D$133,IF(IFERROR(IF(VLOOKUP(D65,D$145:D$149,1,0)&gt;=1,D$144,0),D65)=D$135,D$138,IF(IFERROR(IF(VLOOKUP(D65,D$145:D$149,1,0)&gt;=1,D$144,0),D65)=D$140,D$142,0)))</f>
        <v>0</v>
      </c>
      <c r="E66" s="143">
        <f t="shared" si="20"/>
        <v>0</v>
      </c>
      <c r="F66" s="143">
        <f t="shared" si="20"/>
        <v>0</v>
      </c>
      <c r="G66" s="143">
        <f t="shared" si="20"/>
        <v>0</v>
      </c>
      <c r="H66" s="143">
        <f t="shared" si="20"/>
        <v>0</v>
      </c>
      <c r="I66" s="143">
        <f t="shared" si="20"/>
        <v>0</v>
      </c>
      <c r="J66" s="143">
        <f t="shared" si="20"/>
        <v>0</v>
      </c>
      <c r="K66" s="143">
        <f t="shared" si="20"/>
        <v>0</v>
      </c>
      <c r="L66" s="143">
        <f t="shared" si="20"/>
        <v>0</v>
      </c>
      <c r="M66" s="143">
        <f t="shared" si="20"/>
        <v>0</v>
      </c>
      <c r="N66" s="143">
        <f t="shared" si="20"/>
        <v>0</v>
      </c>
      <c r="O66" s="143">
        <f t="shared" si="20"/>
        <v>0</v>
      </c>
      <c r="P66" s="143">
        <f t="shared" si="20"/>
        <v>0</v>
      </c>
      <c r="Q66" s="143">
        <f t="shared" si="20"/>
        <v>0</v>
      </c>
      <c r="R66" s="143">
        <f t="shared" si="20"/>
        <v>0</v>
      </c>
      <c r="S66" s="143">
        <f t="shared" si="20"/>
        <v>0</v>
      </c>
      <c r="T66" s="143">
        <f t="shared" si="20"/>
        <v>0</v>
      </c>
      <c r="U66" s="143">
        <f t="shared" si="20"/>
        <v>0</v>
      </c>
      <c r="V66" s="143">
        <f t="shared" si="20"/>
        <v>0</v>
      </c>
      <c r="W66" s="143">
        <f t="shared" si="20"/>
        <v>0</v>
      </c>
      <c r="X66" s="143">
        <f t="shared" si="20"/>
        <v>0</v>
      </c>
      <c r="Y66" s="143">
        <f t="shared" si="20"/>
        <v>0</v>
      </c>
      <c r="Z66" s="143">
        <f t="shared" si="20"/>
        <v>0</v>
      </c>
      <c r="AA66" s="143">
        <f t="shared" si="20"/>
        <v>0</v>
      </c>
      <c r="AB66" s="143">
        <f>IF(IFERROR(IF(VLOOKUP(AB65,AB$145:AB$149,1,0)&gt;=1,AB$144,0),AB65)=AB$129,AB$133,IF(IFERROR(IF(VLOOKUP(AB65,AB$145:AB$149,1,0)&gt;=1,AB$144,0),AB65)=AB$135,AB$138,IF(IFERROR(IF(VLOOKUP(AB65,AB$145:AB$149,1,0)&gt;=1,AB$144,0),AB65)=AB$140,AB$142,0)))</f>
        <v>0</v>
      </c>
      <c r="AC66" s="223"/>
    </row>
    <row r="67" spans="1:29" ht="15.75" customHeight="1" x14ac:dyDescent="0.4">
      <c r="A67" s="219">
        <f>+A65+1</f>
        <v>5</v>
      </c>
      <c r="B67" s="237">
        <f>+Partici!N39</f>
        <v>0</v>
      </c>
      <c r="C67" s="234">
        <f>SUM(D68:AB68)</f>
        <v>0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56"/>
      <c r="Y67" s="56"/>
      <c r="Z67" s="56"/>
      <c r="AA67" s="56"/>
      <c r="AB67" s="56"/>
      <c r="AC67" s="223">
        <f>SUM(D68:AB68)</f>
        <v>0</v>
      </c>
    </row>
    <row r="68" spans="1:29" ht="15.75" customHeight="1" x14ac:dyDescent="0.4">
      <c r="A68" s="220"/>
      <c r="B68" s="237"/>
      <c r="C68" s="235"/>
      <c r="D68" s="143">
        <f t="shared" ref="D68:AA68" si="21">IF(IFERROR(IF(VLOOKUP(D67,D$145:D$149,1,0)&gt;=1,D$144,0),D67)=D$129,D$133,IF(IFERROR(IF(VLOOKUP(D67,D$145:D$149,1,0)&gt;=1,D$144,0),D67)=D$135,D$138,IF(IFERROR(IF(VLOOKUP(D67,D$145:D$149,1,0)&gt;=1,D$144,0),D67)=D$140,D$142,0)))</f>
        <v>0</v>
      </c>
      <c r="E68" s="143">
        <f t="shared" si="21"/>
        <v>0</v>
      </c>
      <c r="F68" s="143">
        <f t="shared" si="21"/>
        <v>0</v>
      </c>
      <c r="G68" s="143">
        <f t="shared" si="21"/>
        <v>0</v>
      </c>
      <c r="H68" s="143">
        <f t="shared" si="21"/>
        <v>0</v>
      </c>
      <c r="I68" s="143">
        <f t="shared" si="21"/>
        <v>0</v>
      </c>
      <c r="J68" s="143">
        <f t="shared" si="21"/>
        <v>0</v>
      </c>
      <c r="K68" s="143">
        <f t="shared" si="21"/>
        <v>0</v>
      </c>
      <c r="L68" s="143">
        <f t="shared" si="21"/>
        <v>0</v>
      </c>
      <c r="M68" s="143">
        <f t="shared" si="21"/>
        <v>0</v>
      </c>
      <c r="N68" s="143">
        <f t="shared" si="21"/>
        <v>0</v>
      </c>
      <c r="O68" s="143">
        <f t="shared" si="21"/>
        <v>0</v>
      </c>
      <c r="P68" s="143">
        <f t="shared" si="21"/>
        <v>0</v>
      </c>
      <c r="Q68" s="143">
        <f t="shared" si="21"/>
        <v>0</v>
      </c>
      <c r="R68" s="143">
        <f t="shared" si="21"/>
        <v>0</v>
      </c>
      <c r="S68" s="143">
        <f t="shared" si="21"/>
        <v>0</v>
      </c>
      <c r="T68" s="143">
        <f t="shared" si="21"/>
        <v>0</v>
      </c>
      <c r="U68" s="143">
        <f t="shared" si="21"/>
        <v>0</v>
      </c>
      <c r="V68" s="143">
        <f t="shared" si="21"/>
        <v>0</v>
      </c>
      <c r="W68" s="143">
        <f t="shared" si="21"/>
        <v>0</v>
      </c>
      <c r="X68" s="143">
        <f t="shared" si="21"/>
        <v>0</v>
      </c>
      <c r="Y68" s="143">
        <f t="shared" si="21"/>
        <v>0</v>
      </c>
      <c r="Z68" s="143">
        <f t="shared" si="21"/>
        <v>0</v>
      </c>
      <c r="AA68" s="143">
        <f t="shared" si="21"/>
        <v>0</v>
      </c>
      <c r="AB68" s="143">
        <f>IF(IFERROR(IF(VLOOKUP(AB67,AB$145:AB$149,1,0)&gt;=1,AB$144,0),AB67)=AB$129,AB$133,IF(IFERROR(IF(VLOOKUP(AB67,AB$145:AB$149,1,0)&gt;=1,AB$144,0),AB67)=AB$135,AB$138,IF(IFERROR(IF(VLOOKUP(AB67,AB$145:AB$149,1,0)&gt;=1,AB$144,0),AB67)=AB$140,AB$142,0)))</f>
        <v>0</v>
      </c>
      <c r="AC68" s="223"/>
    </row>
    <row r="69" spans="1:29" ht="15.75" customHeight="1" x14ac:dyDescent="0.4">
      <c r="A69" s="219">
        <f>+A67+1</f>
        <v>6</v>
      </c>
      <c r="B69" s="237">
        <f>+Partici!N40</f>
        <v>0</v>
      </c>
      <c r="C69" s="234">
        <f>SUM(D70:AB70)</f>
        <v>0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56"/>
      <c r="Y69" s="56"/>
      <c r="Z69" s="56"/>
      <c r="AA69" s="56"/>
      <c r="AB69" s="56"/>
      <c r="AC69" s="223">
        <f>SUM(D70:AB70)</f>
        <v>0</v>
      </c>
    </row>
    <row r="70" spans="1:29" ht="15.75" customHeight="1" x14ac:dyDescent="0.4">
      <c r="A70" s="220"/>
      <c r="B70" s="237"/>
      <c r="C70" s="235"/>
      <c r="D70" s="143">
        <f t="shared" ref="D70:AA70" si="22">IF(IFERROR(IF(VLOOKUP(D69,D$145:D$149,1,0)&gt;=1,D$144,0),D69)=D$129,D$133,IF(IFERROR(IF(VLOOKUP(D69,D$145:D$149,1,0)&gt;=1,D$144,0),D69)=D$135,D$138,IF(IFERROR(IF(VLOOKUP(D69,D$145:D$149,1,0)&gt;=1,D$144,0),D69)=D$140,D$142,0)))</f>
        <v>0</v>
      </c>
      <c r="E70" s="143">
        <f t="shared" si="22"/>
        <v>0</v>
      </c>
      <c r="F70" s="143">
        <f t="shared" si="22"/>
        <v>0</v>
      </c>
      <c r="G70" s="143">
        <f t="shared" si="22"/>
        <v>0</v>
      </c>
      <c r="H70" s="143">
        <f t="shared" si="22"/>
        <v>0</v>
      </c>
      <c r="I70" s="143">
        <f t="shared" si="22"/>
        <v>0</v>
      </c>
      <c r="J70" s="143">
        <f t="shared" si="22"/>
        <v>0</v>
      </c>
      <c r="K70" s="143">
        <f t="shared" si="22"/>
        <v>0</v>
      </c>
      <c r="L70" s="143">
        <f t="shared" si="22"/>
        <v>0</v>
      </c>
      <c r="M70" s="143">
        <f t="shared" si="22"/>
        <v>0</v>
      </c>
      <c r="N70" s="143">
        <f t="shared" si="22"/>
        <v>0</v>
      </c>
      <c r="O70" s="143">
        <f t="shared" si="22"/>
        <v>0</v>
      </c>
      <c r="P70" s="143">
        <f t="shared" si="22"/>
        <v>0</v>
      </c>
      <c r="Q70" s="143">
        <f t="shared" si="22"/>
        <v>0</v>
      </c>
      <c r="R70" s="143">
        <f t="shared" si="22"/>
        <v>0</v>
      </c>
      <c r="S70" s="143">
        <f t="shared" si="22"/>
        <v>0</v>
      </c>
      <c r="T70" s="143">
        <f t="shared" si="22"/>
        <v>0</v>
      </c>
      <c r="U70" s="143">
        <f t="shared" si="22"/>
        <v>0</v>
      </c>
      <c r="V70" s="143">
        <f t="shared" si="22"/>
        <v>0</v>
      </c>
      <c r="W70" s="143">
        <f t="shared" si="22"/>
        <v>0</v>
      </c>
      <c r="X70" s="143">
        <f t="shared" si="22"/>
        <v>0</v>
      </c>
      <c r="Y70" s="143">
        <f t="shared" si="22"/>
        <v>0</v>
      </c>
      <c r="Z70" s="143">
        <f t="shared" si="22"/>
        <v>0</v>
      </c>
      <c r="AA70" s="143">
        <f t="shared" si="22"/>
        <v>0</v>
      </c>
      <c r="AB70" s="143">
        <f>IF(IFERROR(IF(VLOOKUP(AB69,AB$145:AB$149,1,0)&gt;=1,AB$144,0),AB69)=AB$129,AB$133,IF(IFERROR(IF(VLOOKUP(AB69,AB$145:AB$149,1,0)&gt;=1,AB$144,0),AB69)=AB$135,AB$138,IF(IFERROR(IF(VLOOKUP(AB69,AB$145:AB$149,1,0)&gt;=1,AB$144,0),AB69)=AB$140,AB$142,0)))</f>
        <v>0</v>
      </c>
      <c r="AC70" s="223"/>
    </row>
    <row r="71" spans="1:29" ht="15" customHeight="1" x14ac:dyDescent="0.4">
      <c r="A71" s="219">
        <f>+A69+1</f>
        <v>7</v>
      </c>
      <c r="B71" s="237">
        <f>+Partici!N41</f>
        <v>0</v>
      </c>
      <c r="C71" s="234">
        <f>SUM(D72:AB72)</f>
        <v>0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56"/>
      <c r="Y71" s="56"/>
      <c r="Z71" s="56"/>
      <c r="AA71" s="56"/>
      <c r="AB71" s="56"/>
      <c r="AC71" s="223">
        <f>SUM(D72:AB72)</f>
        <v>0</v>
      </c>
    </row>
    <row r="72" spans="1:29" ht="15.75" customHeight="1" x14ac:dyDescent="0.4">
      <c r="A72" s="220"/>
      <c r="B72" s="237"/>
      <c r="C72" s="235"/>
      <c r="D72" s="143">
        <f t="shared" ref="D72:AB72" si="23">IF(IFERROR(IF(VLOOKUP(D71,D$145:D$149,1,0)&gt;=1,D$144,0),D71)=D$129,D$133,IF(IFERROR(IF(VLOOKUP(D71,D$145:D$149,1,0)&gt;=1,D$144,0),D71)=D$135,D$138,IF(IFERROR(IF(VLOOKUP(D71,D$145:D$149,1,0)&gt;=1,D$144,0),D71)=D$140,D$142,0)))</f>
        <v>0</v>
      </c>
      <c r="E72" s="143">
        <f t="shared" si="23"/>
        <v>0</v>
      </c>
      <c r="F72" s="143">
        <f t="shared" si="23"/>
        <v>0</v>
      </c>
      <c r="G72" s="143">
        <f t="shared" si="23"/>
        <v>0</v>
      </c>
      <c r="H72" s="143">
        <f t="shared" si="23"/>
        <v>0</v>
      </c>
      <c r="I72" s="143">
        <f t="shared" si="23"/>
        <v>0</v>
      </c>
      <c r="J72" s="143">
        <f t="shared" si="23"/>
        <v>0</v>
      </c>
      <c r="K72" s="143">
        <f t="shared" si="23"/>
        <v>0</v>
      </c>
      <c r="L72" s="143">
        <f t="shared" si="23"/>
        <v>0</v>
      </c>
      <c r="M72" s="143">
        <f t="shared" si="23"/>
        <v>0</v>
      </c>
      <c r="N72" s="143">
        <f t="shared" si="23"/>
        <v>0</v>
      </c>
      <c r="O72" s="143">
        <f t="shared" si="23"/>
        <v>0</v>
      </c>
      <c r="P72" s="143">
        <f t="shared" si="23"/>
        <v>0</v>
      </c>
      <c r="Q72" s="143">
        <f t="shared" si="23"/>
        <v>0</v>
      </c>
      <c r="R72" s="143">
        <f t="shared" si="23"/>
        <v>0</v>
      </c>
      <c r="S72" s="143">
        <f t="shared" si="23"/>
        <v>0</v>
      </c>
      <c r="T72" s="143">
        <f t="shared" si="23"/>
        <v>0</v>
      </c>
      <c r="U72" s="143">
        <f t="shared" si="23"/>
        <v>0</v>
      </c>
      <c r="V72" s="143">
        <f t="shared" si="23"/>
        <v>0</v>
      </c>
      <c r="W72" s="143">
        <f t="shared" si="23"/>
        <v>0</v>
      </c>
      <c r="X72" s="143">
        <f t="shared" si="23"/>
        <v>0</v>
      </c>
      <c r="Y72" s="143">
        <f t="shared" si="23"/>
        <v>0</v>
      </c>
      <c r="Z72" s="143">
        <f t="shared" si="23"/>
        <v>0</v>
      </c>
      <c r="AA72" s="143">
        <f t="shared" si="23"/>
        <v>0</v>
      </c>
      <c r="AB72" s="143">
        <f t="shared" si="23"/>
        <v>0</v>
      </c>
      <c r="AC72" s="223"/>
    </row>
    <row r="73" spans="1:29" ht="15.75" customHeight="1" x14ac:dyDescent="0.4">
      <c r="A73" s="219">
        <f>+A71+1</f>
        <v>8</v>
      </c>
      <c r="B73" s="237">
        <f>+Partici!N42</f>
        <v>0</v>
      </c>
      <c r="C73" s="234">
        <f>SUM(D74:AB74)</f>
        <v>0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56"/>
      <c r="Y73" s="56"/>
      <c r="Z73" s="56"/>
      <c r="AA73" s="56"/>
      <c r="AB73" s="56"/>
      <c r="AC73" s="223">
        <f>SUM(D74:AB74)</f>
        <v>0</v>
      </c>
    </row>
    <row r="74" spans="1:29" ht="15.75" customHeight="1" x14ac:dyDescent="0.4">
      <c r="A74" s="220"/>
      <c r="B74" s="237"/>
      <c r="C74" s="235"/>
      <c r="D74" s="143">
        <f t="shared" ref="D74:AA74" si="24">IF(IFERROR(IF(VLOOKUP(D73,D$145:D$149,1,0)&gt;=1,D$144,0),D73)=D$129,D$133,IF(IFERROR(IF(VLOOKUP(D73,D$145:D$149,1,0)&gt;=1,D$144,0),D73)=D$135,D$138,IF(IFERROR(IF(VLOOKUP(D73,D$145:D$149,1,0)&gt;=1,D$144,0),D73)=D$140,D$142,0)))</f>
        <v>0</v>
      </c>
      <c r="E74" s="143">
        <f t="shared" si="24"/>
        <v>0</v>
      </c>
      <c r="F74" s="143">
        <f t="shared" si="24"/>
        <v>0</v>
      </c>
      <c r="G74" s="143">
        <f t="shared" si="24"/>
        <v>0</v>
      </c>
      <c r="H74" s="143">
        <f t="shared" si="24"/>
        <v>0</v>
      </c>
      <c r="I74" s="143">
        <f t="shared" si="24"/>
        <v>0</v>
      </c>
      <c r="J74" s="143">
        <f t="shared" si="24"/>
        <v>0</v>
      </c>
      <c r="K74" s="143">
        <f t="shared" si="24"/>
        <v>0</v>
      </c>
      <c r="L74" s="143">
        <f t="shared" si="24"/>
        <v>0</v>
      </c>
      <c r="M74" s="143">
        <f t="shared" si="24"/>
        <v>0</v>
      </c>
      <c r="N74" s="143">
        <f t="shared" si="24"/>
        <v>0</v>
      </c>
      <c r="O74" s="143">
        <f t="shared" si="24"/>
        <v>0</v>
      </c>
      <c r="P74" s="143">
        <f t="shared" si="24"/>
        <v>0</v>
      </c>
      <c r="Q74" s="143">
        <f t="shared" si="24"/>
        <v>0</v>
      </c>
      <c r="R74" s="143">
        <f t="shared" si="24"/>
        <v>0</v>
      </c>
      <c r="S74" s="143">
        <f t="shared" si="24"/>
        <v>0</v>
      </c>
      <c r="T74" s="143">
        <f t="shared" si="24"/>
        <v>0</v>
      </c>
      <c r="U74" s="143">
        <f t="shared" si="24"/>
        <v>0</v>
      </c>
      <c r="V74" s="143">
        <f t="shared" si="24"/>
        <v>0</v>
      </c>
      <c r="W74" s="143">
        <f t="shared" si="24"/>
        <v>0</v>
      </c>
      <c r="X74" s="143">
        <f t="shared" si="24"/>
        <v>0</v>
      </c>
      <c r="Y74" s="143">
        <f t="shared" si="24"/>
        <v>0</v>
      </c>
      <c r="Z74" s="143">
        <f t="shared" si="24"/>
        <v>0</v>
      </c>
      <c r="AA74" s="143">
        <f t="shared" si="24"/>
        <v>0</v>
      </c>
      <c r="AB74" s="143">
        <f>IF(IFERROR(IF(VLOOKUP(AB73,AB$145:AB$149,1,0)&gt;=1,AB$144,0),AB73)=AB$129,AB$133,IF(IFERROR(IF(VLOOKUP(AB73,AB$145:AB$149,1,0)&gt;=1,AB$144,0),AB73)=AB$135,AB$138,IF(IFERROR(IF(VLOOKUP(AB73,AB$145:AB$149,1,0)&gt;=1,AB$144,0),AB73)=AB$140,AB$142,0)))</f>
        <v>0</v>
      </c>
      <c r="AC74" s="223"/>
    </row>
    <row r="75" spans="1:29" ht="15.75" customHeight="1" x14ac:dyDescent="0.4">
      <c r="A75" s="219">
        <f>+A73+1</f>
        <v>9</v>
      </c>
      <c r="B75" s="237">
        <f>+Partici!N43</f>
        <v>0</v>
      </c>
      <c r="C75" s="234">
        <f>SUM(D76:AB76)</f>
        <v>0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56"/>
      <c r="Y75" s="56"/>
      <c r="Z75" s="56"/>
      <c r="AA75" s="56"/>
      <c r="AB75" s="56"/>
      <c r="AC75" s="223">
        <f>SUM(D76:AB76)</f>
        <v>0</v>
      </c>
    </row>
    <row r="76" spans="1:29" ht="15.75" customHeight="1" x14ac:dyDescent="0.4">
      <c r="A76" s="220"/>
      <c r="B76" s="237"/>
      <c r="C76" s="235"/>
      <c r="D76" s="143">
        <f t="shared" ref="D76:AA76" si="25">IF(IFERROR(IF(VLOOKUP(D75,D$145:D$149,1,0)&gt;=1,D$144,0),D75)=D$129,D$133,IF(IFERROR(IF(VLOOKUP(D75,D$145:D$149,1,0)&gt;=1,D$144,0),D75)=D$135,D$138,IF(IFERROR(IF(VLOOKUP(D75,D$145:D$149,1,0)&gt;=1,D$144,0),D75)=D$140,D$142,0)))</f>
        <v>0</v>
      </c>
      <c r="E76" s="143">
        <f t="shared" si="25"/>
        <v>0</v>
      </c>
      <c r="F76" s="143">
        <f t="shared" si="25"/>
        <v>0</v>
      </c>
      <c r="G76" s="143">
        <f t="shared" si="25"/>
        <v>0</v>
      </c>
      <c r="H76" s="143">
        <f t="shared" si="25"/>
        <v>0</v>
      </c>
      <c r="I76" s="143">
        <f t="shared" si="25"/>
        <v>0</v>
      </c>
      <c r="J76" s="143">
        <f t="shared" si="25"/>
        <v>0</v>
      </c>
      <c r="K76" s="143">
        <f t="shared" si="25"/>
        <v>0</v>
      </c>
      <c r="L76" s="143">
        <f t="shared" si="25"/>
        <v>0</v>
      </c>
      <c r="M76" s="143">
        <f t="shared" si="25"/>
        <v>0</v>
      </c>
      <c r="N76" s="143">
        <f t="shared" si="25"/>
        <v>0</v>
      </c>
      <c r="O76" s="143">
        <f t="shared" si="25"/>
        <v>0</v>
      </c>
      <c r="P76" s="143">
        <f t="shared" si="25"/>
        <v>0</v>
      </c>
      <c r="Q76" s="143">
        <f t="shared" si="25"/>
        <v>0</v>
      </c>
      <c r="R76" s="143">
        <f t="shared" si="25"/>
        <v>0</v>
      </c>
      <c r="S76" s="143">
        <f t="shared" si="25"/>
        <v>0</v>
      </c>
      <c r="T76" s="143">
        <f t="shared" si="25"/>
        <v>0</v>
      </c>
      <c r="U76" s="143">
        <f t="shared" si="25"/>
        <v>0</v>
      </c>
      <c r="V76" s="143">
        <f t="shared" si="25"/>
        <v>0</v>
      </c>
      <c r="W76" s="143">
        <f t="shared" si="25"/>
        <v>0</v>
      </c>
      <c r="X76" s="143">
        <f t="shared" si="25"/>
        <v>0</v>
      </c>
      <c r="Y76" s="143">
        <f t="shared" si="25"/>
        <v>0</v>
      </c>
      <c r="Z76" s="143">
        <f t="shared" si="25"/>
        <v>0</v>
      </c>
      <c r="AA76" s="143">
        <f t="shared" si="25"/>
        <v>0</v>
      </c>
      <c r="AB76" s="143">
        <f>IF(IFERROR(IF(VLOOKUP(AB75,AB$145:AB$149,1,0)&gt;=1,AB$144,0),AB75)=AB$129,AB$133,IF(IFERROR(IF(VLOOKUP(AB75,AB$145:AB$149,1,0)&gt;=1,AB$144,0),AB75)=AB$135,AB$138,IF(IFERROR(IF(VLOOKUP(AB75,AB$145:AB$149,1,0)&gt;=1,AB$144,0),AB75)=AB$140,AB$142,0)))</f>
        <v>0</v>
      </c>
      <c r="AC76" s="223"/>
    </row>
    <row r="77" spans="1:29" ht="15.75" customHeight="1" x14ac:dyDescent="0.4">
      <c r="A77" s="219">
        <f>+A75+1</f>
        <v>10</v>
      </c>
      <c r="B77" s="237">
        <f>+Partici!N44</f>
        <v>0</v>
      </c>
      <c r="C77" s="234">
        <f>SUM(D78:AB78)</f>
        <v>0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56"/>
      <c r="Y77" s="56"/>
      <c r="Z77" s="56"/>
      <c r="AA77" s="56"/>
      <c r="AB77" s="56"/>
      <c r="AC77" s="223">
        <f>SUM(D78:AB78)</f>
        <v>0</v>
      </c>
    </row>
    <row r="78" spans="1:29" ht="15.75" customHeight="1" x14ac:dyDescent="0.4">
      <c r="A78" s="220"/>
      <c r="B78" s="237"/>
      <c r="C78" s="235"/>
      <c r="D78" s="143">
        <f t="shared" ref="D78:AA78" si="26">IF(IFERROR(IF(VLOOKUP(D77,D$145:D$149,1,0)&gt;=1,D$144,0),D77)=D$129,D$133,IF(IFERROR(IF(VLOOKUP(D77,D$145:D$149,1,0)&gt;=1,D$144,0),D77)=D$135,D$138,IF(IFERROR(IF(VLOOKUP(D77,D$145:D$149,1,0)&gt;=1,D$144,0),D77)=D$140,D$142,0)))</f>
        <v>0</v>
      </c>
      <c r="E78" s="143">
        <f t="shared" si="26"/>
        <v>0</v>
      </c>
      <c r="F78" s="143">
        <f t="shared" si="26"/>
        <v>0</v>
      </c>
      <c r="G78" s="143">
        <f t="shared" si="26"/>
        <v>0</v>
      </c>
      <c r="H78" s="143">
        <f t="shared" si="26"/>
        <v>0</v>
      </c>
      <c r="I78" s="143">
        <f t="shared" si="26"/>
        <v>0</v>
      </c>
      <c r="J78" s="143">
        <f t="shared" si="26"/>
        <v>0</v>
      </c>
      <c r="K78" s="143">
        <f t="shared" si="26"/>
        <v>0</v>
      </c>
      <c r="L78" s="143">
        <f t="shared" si="26"/>
        <v>0</v>
      </c>
      <c r="M78" s="143">
        <f t="shared" si="26"/>
        <v>0</v>
      </c>
      <c r="N78" s="143">
        <f t="shared" si="26"/>
        <v>0</v>
      </c>
      <c r="O78" s="143">
        <f t="shared" si="26"/>
        <v>0</v>
      </c>
      <c r="P78" s="143">
        <f t="shared" si="26"/>
        <v>0</v>
      </c>
      <c r="Q78" s="143">
        <f t="shared" si="26"/>
        <v>0</v>
      </c>
      <c r="R78" s="143">
        <f t="shared" si="26"/>
        <v>0</v>
      </c>
      <c r="S78" s="143">
        <f t="shared" si="26"/>
        <v>0</v>
      </c>
      <c r="T78" s="143">
        <f t="shared" si="26"/>
        <v>0</v>
      </c>
      <c r="U78" s="143">
        <f t="shared" si="26"/>
        <v>0</v>
      </c>
      <c r="V78" s="143">
        <f t="shared" si="26"/>
        <v>0</v>
      </c>
      <c r="W78" s="143">
        <f t="shared" si="26"/>
        <v>0</v>
      </c>
      <c r="X78" s="143">
        <f t="shared" si="26"/>
        <v>0</v>
      </c>
      <c r="Y78" s="143">
        <f t="shared" si="26"/>
        <v>0</v>
      </c>
      <c r="Z78" s="143">
        <f t="shared" si="26"/>
        <v>0</v>
      </c>
      <c r="AA78" s="143">
        <f t="shared" si="26"/>
        <v>0</v>
      </c>
      <c r="AB78" s="143">
        <f>IF(IFERROR(IF(VLOOKUP(AB77,AB$145:AB$149,1,0)&gt;=1,AB$144,0),AB77)=AB$129,AB$133,IF(IFERROR(IF(VLOOKUP(AB77,AB$145:AB$149,1,0)&gt;=1,AB$144,0),AB77)=AB$135,AB$138,IF(IFERROR(IF(VLOOKUP(AB77,AB$145:AB$149,1,0)&gt;=1,AB$144,0),AB77)=AB$140,AB$142,0)))</f>
        <v>0</v>
      </c>
      <c r="AC78" s="223"/>
    </row>
    <row r="79" spans="1:29" ht="15.75" customHeight="1" x14ac:dyDescent="0.4">
      <c r="A79" s="219">
        <f t="shared" ref="A79:A125" si="27">+A77+1</f>
        <v>11</v>
      </c>
      <c r="B79" s="237">
        <f>+Partici!N45</f>
        <v>0</v>
      </c>
      <c r="C79" s="234">
        <f>SUM(D80:AB80)</f>
        <v>0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56"/>
      <c r="Y79" s="56"/>
      <c r="Z79" s="56"/>
      <c r="AA79" s="56"/>
      <c r="AB79" s="56"/>
      <c r="AC79" s="223">
        <f>SUM(D80:AB80)</f>
        <v>0</v>
      </c>
    </row>
    <row r="80" spans="1:29" ht="15.75" customHeight="1" x14ac:dyDescent="0.4">
      <c r="A80" s="220"/>
      <c r="B80" s="237"/>
      <c r="C80" s="235"/>
      <c r="D80" s="143">
        <f t="shared" ref="D80:AA80" si="28">IF(IFERROR(IF(VLOOKUP(D79,D$145:D$149,1,0)&gt;=1,D$144,0),D79)=D$129,D$133,IF(IFERROR(IF(VLOOKUP(D79,D$145:D$149,1,0)&gt;=1,D$144,0),D79)=D$135,D$138,IF(IFERROR(IF(VLOOKUP(D79,D$145:D$149,1,0)&gt;=1,D$144,0),D79)=D$140,D$142,0)))</f>
        <v>0</v>
      </c>
      <c r="E80" s="143">
        <f t="shared" si="28"/>
        <v>0</v>
      </c>
      <c r="F80" s="143">
        <f t="shared" si="28"/>
        <v>0</v>
      </c>
      <c r="G80" s="143">
        <f t="shared" si="28"/>
        <v>0</v>
      </c>
      <c r="H80" s="143">
        <f t="shared" si="28"/>
        <v>0</v>
      </c>
      <c r="I80" s="143">
        <f t="shared" si="28"/>
        <v>0</v>
      </c>
      <c r="J80" s="143">
        <f t="shared" si="28"/>
        <v>0</v>
      </c>
      <c r="K80" s="143">
        <f t="shared" si="28"/>
        <v>0</v>
      </c>
      <c r="L80" s="143">
        <f t="shared" si="28"/>
        <v>0</v>
      </c>
      <c r="M80" s="143">
        <f t="shared" si="28"/>
        <v>0</v>
      </c>
      <c r="N80" s="143">
        <f t="shared" si="28"/>
        <v>0</v>
      </c>
      <c r="O80" s="143">
        <f t="shared" si="28"/>
        <v>0</v>
      </c>
      <c r="P80" s="143">
        <f t="shared" si="28"/>
        <v>0</v>
      </c>
      <c r="Q80" s="143">
        <f t="shared" si="28"/>
        <v>0</v>
      </c>
      <c r="R80" s="143">
        <f t="shared" si="28"/>
        <v>0</v>
      </c>
      <c r="S80" s="143">
        <f t="shared" si="28"/>
        <v>0</v>
      </c>
      <c r="T80" s="143">
        <f t="shared" si="28"/>
        <v>0</v>
      </c>
      <c r="U80" s="143">
        <f t="shared" si="28"/>
        <v>0</v>
      </c>
      <c r="V80" s="143">
        <f t="shared" si="28"/>
        <v>0</v>
      </c>
      <c r="W80" s="143">
        <f t="shared" si="28"/>
        <v>0</v>
      </c>
      <c r="X80" s="143">
        <f t="shared" si="28"/>
        <v>0</v>
      </c>
      <c r="Y80" s="143">
        <f t="shared" si="28"/>
        <v>0</v>
      </c>
      <c r="Z80" s="143">
        <f t="shared" si="28"/>
        <v>0</v>
      </c>
      <c r="AA80" s="143">
        <f t="shared" si="28"/>
        <v>0</v>
      </c>
      <c r="AB80" s="143">
        <f>IF(IFERROR(IF(VLOOKUP(AB79,AB$145:AB$149,1,0)&gt;=1,AB$144,0),AB79)=AB$129,AB$133,IF(IFERROR(IF(VLOOKUP(AB79,AB$145:AB$149,1,0)&gt;=1,AB$144,0),AB79)=AB$135,AB$138,IF(IFERROR(IF(VLOOKUP(AB79,AB$145:AB$149,1,0)&gt;=1,AB$144,0),AB79)=AB$140,AB$142,0)))</f>
        <v>0</v>
      </c>
      <c r="AC80" s="223"/>
    </row>
    <row r="81" spans="1:29" ht="15.75" customHeight="1" x14ac:dyDescent="0.4">
      <c r="A81" s="219">
        <f t="shared" si="27"/>
        <v>12</v>
      </c>
      <c r="B81" s="237">
        <f>+Partici!N46</f>
        <v>0</v>
      </c>
      <c r="C81" s="234">
        <f>SUM(D82:AB82)</f>
        <v>0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56"/>
      <c r="Y81" s="56"/>
      <c r="Z81" s="56"/>
      <c r="AA81" s="56"/>
      <c r="AB81" s="56"/>
      <c r="AC81" s="223">
        <f>SUM(D82:AB82)</f>
        <v>0</v>
      </c>
    </row>
    <row r="82" spans="1:29" ht="15.75" customHeight="1" x14ac:dyDescent="0.4">
      <c r="A82" s="220"/>
      <c r="B82" s="237"/>
      <c r="C82" s="235"/>
      <c r="D82" s="143">
        <f t="shared" ref="D82:AA82" si="29">IF(IFERROR(IF(VLOOKUP(D81,D$145:D$149,1,0)&gt;=1,D$144,0),D81)=D$129,D$133,IF(IFERROR(IF(VLOOKUP(D81,D$145:D$149,1,0)&gt;=1,D$144,0),D81)=D$135,D$138,IF(IFERROR(IF(VLOOKUP(D81,D$145:D$149,1,0)&gt;=1,D$144,0),D81)=D$140,D$142,0)))</f>
        <v>0</v>
      </c>
      <c r="E82" s="143">
        <f t="shared" si="29"/>
        <v>0</v>
      </c>
      <c r="F82" s="143">
        <f t="shared" si="29"/>
        <v>0</v>
      </c>
      <c r="G82" s="143">
        <f t="shared" si="29"/>
        <v>0</v>
      </c>
      <c r="H82" s="143">
        <f t="shared" si="29"/>
        <v>0</v>
      </c>
      <c r="I82" s="143">
        <f t="shared" si="29"/>
        <v>0</v>
      </c>
      <c r="J82" s="143">
        <f t="shared" si="29"/>
        <v>0</v>
      </c>
      <c r="K82" s="143">
        <f t="shared" si="29"/>
        <v>0</v>
      </c>
      <c r="L82" s="143">
        <f t="shared" si="29"/>
        <v>0</v>
      </c>
      <c r="M82" s="143">
        <f t="shared" si="29"/>
        <v>0</v>
      </c>
      <c r="N82" s="143">
        <f t="shared" si="29"/>
        <v>0</v>
      </c>
      <c r="O82" s="143">
        <f t="shared" si="29"/>
        <v>0</v>
      </c>
      <c r="P82" s="143">
        <f t="shared" si="29"/>
        <v>0</v>
      </c>
      <c r="Q82" s="143">
        <f t="shared" si="29"/>
        <v>0</v>
      </c>
      <c r="R82" s="143">
        <f t="shared" si="29"/>
        <v>0</v>
      </c>
      <c r="S82" s="143">
        <f t="shared" si="29"/>
        <v>0</v>
      </c>
      <c r="T82" s="143">
        <f t="shared" si="29"/>
        <v>0</v>
      </c>
      <c r="U82" s="143">
        <f t="shared" si="29"/>
        <v>0</v>
      </c>
      <c r="V82" s="143">
        <f t="shared" si="29"/>
        <v>0</v>
      </c>
      <c r="W82" s="143">
        <f t="shared" si="29"/>
        <v>0</v>
      </c>
      <c r="X82" s="143">
        <f t="shared" si="29"/>
        <v>0</v>
      </c>
      <c r="Y82" s="143">
        <f t="shared" si="29"/>
        <v>0</v>
      </c>
      <c r="Z82" s="143">
        <f t="shared" si="29"/>
        <v>0</v>
      </c>
      <c r="AA82" s="143">
        <f t="shared" si="29"/>
        <v>0</v>
      </c>
      <c r="AB82" s="143">
        <f>IF(IFERROR(IF(VLOOKUP(AB81,AB$145:AB$149,1,0)&gt;=1,AB$144,0),AB81)=AB$129,AB$133,IF(IFERROR(IF(VLOOKUP(AB81,AB$145:AB$149,1,0)&gt;=1,AB$144,0),AB81)=AB$135,AB$138,IF(IFERROR(IF(VLOOKUP(AB81,AB$145:AB$149,1,0)&gt;=1,AB$144,0),AB81)=AB$140,AB$142,0)))</f>
        <v>0</v>
      </c>
      <c r="AC82" s="223"/>
    </row>
    <row r="83" spans="1:29" ht="15.75" customHeight="1" x14ac:dyDescent="0.4">
      <c r="A83" s="219">
        <f t="shared" si="27"/>
        <v>13</v>
      </c>
      <c r="B83" s="237">
        <f>+Partici!N47</f>
        <v>0</v>
      </c>
      <c r="C83" s="234">
        <f>SUM(D84:AB84)</f>
        <v>0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56"/>
      <c r="Y83" s="56"/>
      <c r="Z83" s="56"/>
      <c r="AA83" s="56"/>
      <c r="AB83" s="56"/>
      <c r="AC83" s="223">
        <f>SUM(D84:AB84)</f>
        <v>0</v>
      </c>
    </row>
    <row r="84" spans="1:29" ht="15.75" customHeight="1" x14ac:dyDescent="0.4">
      <c r="A84" s="220"/>
      <c r="B84" s="237"/>
      <c r="C84" s="235"/>
      <c r="D84" s="143">
        <f t="shared" ref="D84:AA84" si="30">IF(IFERROR(IF(VLOOKUP(D83,D$145:D$149,1,0)&gt;=1,D$144,0),D83)=D$129,D$133,IF(IFERROR(IF(VLOOKUP(D83,D$145:D$149,1,0)&gt;=1,D$144,0),D83)=D$135,D$138,IF(IFERROR(IF(VLOOKUP(D83,D$145:D$149,1,0)&gt;=1,D$144,0),D83)=D$140,D$142,0)))</f>
        <v>0</v>
      </c>
      <c r="E84" s="143">
        <f t="shared" si="30"/>
        <v>0</v>
      </c>
      <c r="F84" s="143">
        <f t="shared" si="30"/>
        <v>0</v>
      </c>
      <c r="G84" s="143">
        <f t="shared" si="30"/>
        <v>0</v>
      </c>
      <c r="H84" s="143">
        <f t="shared" si="30"/>
        <v>0</v>
      </c>
      <c r="I84" s="143">
        <f t="shared" si="30"/>
        <v>0</v>
      </c>
      <c r="J84" s="143">
        <f t="shared" si="30"/>
        <v>0</v>
      </c>
      <c r="K84" s="143">
        <f t="shared" si="30"/>
        <v>0</v>
      </c>
      <c r="L84" s="143">
        <f t="shared" si="30"/>
        <v>0</v>
      </c>
      <c r="M84" s="143">
        <f t="shared" si="30"/>
        <v>0</v>
      </c>
      <c r="N84" s="143">
        <f t="shared" si="30"/>
        <v>0</v>
      </c>
      <c r="O84" s="143">
        <f t="shared" si="30"/>
        <v>0</v>
      </c>
      <c r="P84" s="143">
        <f t="shared" si="30"/>
        <v>0</v>
      </c>
      <c r="Q84" s="143">
        <f t="shared" si="30"/>
        <v>0</v>
      </c>
      <c r="R84" s="143">
        <f t="shared" si="30"/>
        <v>0</v>
      </c>
      <c r="S84" s="143">
        <f t="shared" si="30"/>
        <v>0</v>
      </c>
      <c r="T84" s="143">
        <f t="shared" si="30"/>
        <v>0</v>
      </c>
      <c r="U84" s="143">
        <f t="shared" si="30"/>
        <v>0</v>
      </c>
      <c r="V84" s="143">
        <f t="shared" si="30"/>
        <v>0</v>
      </c>
      <c r="W84" s="143">
        <f t="shared" si="30"/>
        <v>0</v>
      </c>
      <c r="X84" s="143">
        <f t="shared" si="30"/>
        <v>0</v>
      </c>
      <c r="Y84" s="143">
        <f t="shared" si="30"/>
        <v>0</v>
      </c>
      <c r="Z84" s="143">
        <f t="shared" si="30"/>
        <v>0</v>
      </c>
      <c r="AA84" s="143">
        <f t="shared" si="30"/>
        <v>0</v>
      </c>
      <c r="AB84" s="143">
        <f>IF(IFERROR(IF(VLOOKUP(AB83,AB$145:AB$149,1,0)&gt;=1,AB$144,0),AB83)=AB$129,AB$133,IF(IFERROR(IF(VLOOKUP(AB83,AB$145:AB$149,1,0)&gt;=1,AB$144,0),AB83)=AB$135,AB$138,IF(IFERROR(IF(VLOOKUP(AB83,AB$145:AB$149,1,0)&gt;=1,AB$144,0),AB83)=AB$140,AB$142,0)))</f>
        <v>0</v>
      </c>
      <c r="AC84" s="223"/>
    </row>
    <row r="85" spans="1:29" ht="15.75" customHeight="1" x14ac:dyDescent="0.4">
      <c r="A85" s="219">
        <f t="shared" si="27"/>
        <v>14</v>
      </c>
      <c r="B85" s="237">
        <f>+Partici!N48</f>
        <v>0</v>
      </c>
      <c r="C85" s="234">
        <f>SUM(D86:AB86)</f>
        <v>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56"/>
      <c r="Y85" s="56"/>
      <c r="Z85" s="56"/>
      <c r="AA85" s="56"/>
      <c r="AB85" s="56"/>
      <c r="AC85" s="223">
        <f>SUM(D86:AB86)</f>
        <v>0</v>
      </c>
    </row>
    <row r="86" spans="1:29" ht="15.75" customHeight="1" x14ac:dyDescent="0.4">
      <c r="A86" s="220"/>
      <c r="B86" s="237"/>
      <c r="C86" s="235"/>
      <c r="D86" s="143">
        <f t="shared" ref="D86:AA86" si="31">IF(IFERROR(IF(VLOOKUP(D85,D$145:D$149,1,0)&gt;=1,D$144,0),D85)=D$129,D$133,IF(IFERROR(IF(VLOOKUP(D85,D$145:D$149,1,0)&gt;=1,D$144,0),D85)=D$135,D$138,IF(IFERROR(IF(VLOOKUP(D85,D$145:D$149,1,0)&gt;=1,D$144,0),D85)=D$140,D$142,0)))</f>
        <v>0</v>
      </c>
      <c r="E86" s="143">
        <f t="shared" si="31"/>
        <v>0</v>
      </c>
      <c r="F86" s="143">
        <f t="shared" si="31"/>
        <v>0</v>
      </c>
      <c r="G86" s="143">
        <f t="shared" si="31"/>
        <v>0</v>
      </c>
      <c r="H86" s="143">
        <f t="shared" si="31"/>
        <v>0</v>
      </c>
      <c r="I86" s="143">
        <f t="shared" si="31"/>
        <v>0</v>
      </c>
      <c r="J86" s="143">
        <f t="shared" si="31"/>
        <v>0</v>
      </c>
      <c r="K86" s="143">
        <f t="shared" si="31"/>
        <v>0</v>
      </c>
      <c r="L86" s="143">
        <f t="shared" si="31"/>
        <v>0</v>
      </c>
      <c r="M86" s="143">
        <f t="shared" si="31"/>
        <v>0</v>
      </c>
      <c r="N86" s="143">
        <f t="shared" si="31"/>
        <v>0</v>
      </c>
      <c r="O86" s="143">
        <f t="shared" si="31"/>
        <v>0</v>
      </c>
      <c r="P86" s="143">
        <f t="shared" si="31"/>
        <v>0</v>
      </c>
      <c r="Q86" s="143">
        <f t="shared" si="31"/>
        <v>0</v>
      </c>
      <c r="R86" s="143">
        <f t="shared" si="31"/>
        <v>0</v>
      </c>
      <c r="S86" s="143">
        <f t="shared" si="31"/>
        <v>0</v>
      </c>
      <c r="T86" s="143">
        <f t="shared" si="31"/>
        <v>0</v>
      </c>
      <c r="U86" s="143">
        <f t="shared" si="31"/>
        <v>0</v>
      </c>
      <c r="V86" s="143">
        <f t="shared" si="31"/>
        <v>0</v>
      </c>
      <c r="W86" s="143">
        <f t="shared" si="31"/>
        <v>0</v>
      </c>
      <c r="X86" s="143">
        <f t="shared" si="31"/>
        <v>0</v>
      </c>
      <c r="Y86" s="143">
        <f t="shared" si="31"/>
        <v>0</v>
      </c>
      <c r="Z86" s="143">
        <f t="shared" si="31"/>
        <v>0</v>
      </c>
      <c r="AA86" s="143">
        <f t="shared" si="31"/>
        <v>0</v>
      </c>
      <c r="AB86" s="143">
        <f>IF(IFERROR(IF(VLOOKUP(AB85,AB$145:AB$149,1,0)&gt;=1,AB$144,0),AB85)=AB$129,AB$133,IF(IFERROR(IF(VLOOKUP(AB85,AB$145:AB$149,1,0)&gt;=1,AB$144,0),AB85)=AB$135,AB$138,IF(IFERROR(IF(VLOOKUP(AB85,AB$145:AB$149,1,0)&gt;=1,AB$144,0),AB85)=AB$140,AB$142,0)))</f>
        <v>0</v>
      </c>
      <c r="AC86" s="223"/>
    </row>
    <row r="87" spans="1:29" ht="15.75" customHeight="1" x14ac:dyDescent="0.4">
      <c r="A87" s="219">
        <f t="shared" si="27"/>
        <v>15</v>
      </c>
      <c r="B87" s="237">
        <f>+Partici!N49</f>
        <v>0</v>
      </c>
      <c r="C87" s="234">
        <f>SUM(D88:AB88)</f>
        <v>0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56"/>
      <c r="Y87" s="56"/>
      <c r="Z87" s="56"/>
      <c r="AA87" s="56"/>
      <c r="AB87" s="56"/>
      <c r="AC87" s="223">
        <f>SUM(D88:AB88)</f>
        <v>0</v>
      </c>
    </row>
    <row r="88" spans="1:29" ht="15.75" customHeight="1" x14ac:dyDescent="0.4">
      <c r="A88" s="220"/>
      <c r="B88" s="237"/>
      <c r="C88" s="235"/>
      <c r="D88" s="143">
        <f t="shared" ref="D88:AB88" si="32">IF(IFERROR(IF(VLOOKUP(D87,D$145:D$149,1,0)&gt;=1,D$144,0),D87)=D$129,D$133,IF(IFERROR(IF(VLOOKUP(D87,D$145:D$149,1,0)&gt;=1,D$144,0),D87)=D$135,D$138,IF(IFERROR(IF(VLOOKUP(D87,D$145:D$149,1,0)&gt;=1,D$144,0),D87)=D$140,D$142,0)))</f>
        <v>0</v>
      </c>
      <c r="E88" s="143">
        <f t="shared" si="32"/>
        <v>0</v>
      </c>
      <c r="F88" s="143">
        <f t="shared" si="32"/>
        <v>0</v>
      </c>
      <c r="G88" s="143">
        <f t="shared" si="32"/>
        <v>0</v>
      </c>
      <c r="H88" s="143">
        <f t="shared" si="32"/>
        <v>0</v>
      </c>
      <c r="I88" s="143">
        <f t="shared" si="32"/>
        <v>0</v>
      </c>
      <c r="J88" s="143">
        <f t="shared" si="32"/>
        <v>0</v>
      </c>
      <c r="K88" s="143">
        <f t="shared" si="32"/>
        <v>0</v>
      </c>
      <c r="L88" s="143">
        <f t="shared" si="32"/>
        <v>0</v>
      </c>
      <c r="M88" s="143">
        <f t="shared" si="32"/>
        <v>0</v>
      </c>
      <c r="N88" s="143">
        <f t="shared" si="32"/>
        <v>0</v>
      </c>
      <c r="O88" s="143">
        <f t="shared" si="32"/>
        <v>0</v>
      </c>
      <c r="P88" s="143">
        <f t="shared" si="32"/>
        <v>0</v>
      </c>
      <c r="Q88" s="143">
        <f t="shared" si="32"/>
        <v>0</v>
      </c>
      <c r="R88" s="143">
        <f t="shared" si="32"/>
        <v>0</v>
      </c>
      <c r="S88" s="143">
        <f t="shared" si="32"/>
        <v>0</v>
      </c>
      <c r="T88" s="143">
        <f t="shared" si="32"/>
        <v>0</v>
      </c>
      <c r="U88" s="143">
        <f t="shared" si="32"/>
        <v>0</v>
      </c>
      <c r="V88" s="143">
        <f t="shared" si="32"/>
        <v>0</v>
      </c>
      <c r="W88" s="143">
        <f t="shared" si="32"/>
        <v>0</v>
      </c>
      <c r="X88" s="143">
        <f t="shared" si="32"/>
        <v>0</v>
      </c>
      <c r="Y88" s="143">
        <f t="shared" si="32"/>
        <v>0</v>
      </c>
      <c r="Z88" s="143">
        <f t="shared" si="32"/>
        <v>0</v>
      </c>
      <c r="AA88" s="143">
        <f t="shared" si="32"/>
        <v>0</v>
      </c>
      <c r="AB88" s="143">
        <f t="shared" si="32"/>
        <v>0</v>
      </c>
      <c r="AC88" s="223"/>
    </row>
    <row r="89" spans="1:29" ht="15.75" customHeight="1" x14ac:dyDescent="0.4">
      <c r="A89" s="219">
        <f t="shared" si="27"/>
        <v>16</v>
      </c>
      <c r="B89" s="237">
        <f>+Partici!N50</f>
        <v>0</v>
      </c>
      <c r="C89" s="234">
        <f>SUM(D90:AB90)</f>
        <v>0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56"/>
      <c r="Y89" s="56"/>
      <c r="Z89" s="56"/>
      <c r="AA89" s="56"/>
      <c r="AB89" s="56"/>
      <c r="AC89" s="223">
        <f>SUM(D90:AB90)</f>
        <v>0</v>
      </c>
    </row>
    <row r="90" spans="1:29" ht="15.75" customHeight="1" x14ac:dyDescent="0.4">
      <c r="A90" s="220"/>
      <c r="B90" s="237"/>
      <c r="C90" s="235"/>
      <c r="D90" s="143">
        <f t="shared" ref="D90:AA90" si="33">IF(IFERROR(IF(VLOOKUP(D89,D$145:D$149,1,0)&gt;=1,D$144,0),D89)=D$129,D$133,IF(IFERROR(IF(VLOOKUP(D89,D$145:D$149,1,0)&gt;=1,D$144,0),D89)=D$135,D$138,IF(IFERROR(IF(VLOOKUP(D89,D$145:D$149,1,0)&gt;=1,D$144,0),D89)=D$140,D$142,0)))</f>
        <v>0</v>
      </c>
      <c r="E90" s="143">
        <f t="shared" si="33"/>
        <v>0</v>
      </c>
      <c r="F90" s="143">
        <f t="shared" si="33"/>
        <v>0</v>
      </c>
      <c r="G90" s="143">
        <f t="shared" si="33"/>
        <v>0</v>
      </c>
      <c r="H90" s="143">
        <f t="shared" si="33"/>
        <v>0</v>
      </c>
      <c r="I90" s="143">
        <f t="shared" si="33"/>
        <v>0</v>
      </c>
      <c r="J90" s="143">
        <f t="shared" si="33"/>
        <v>0</v>
      </c>
      <c r="K90" s="143">
        <f t="shared" si="33"/>
        <v>0</v>
      </c>
      <c r="L90" s="143">
        <f t="shared" si="33"/>
        <v>0</v>
      </c>
      <c r="M90" s="143">
        <f t="shared" si="33"/>
        <v>0</v>
      </c>
      <c r="N90" s="143">
        <f t="shared" si="33"/>
        <v>0</v>
      </c>
      <c r="O90" s="143">
        <f t="shared" si="33"/>
        <v>0</v>
      </c>
      <c r="P90" s="143">
        <f t="shared" si="33"/>
        <v>0</v>
      </c>
      <c r="Q90" s="143">
        <f t="shared" si="33"/>
        <v>0</v>
      </c>
      <c r="R90" s="143">
        <f t="shared" si="33"/>
        <v>0</v>
      </c>
      <c r="S90" s="143">
        <f t="shared" si="33"/>
        <v>0</v>
      </c>
      <c r="T90" s="143">
        <f t="shared" si="33"/>
        <v>0</v>
      </c>
      <c r="U90" s="143">
        <f t="shared" si="33"/>
        <v>0</v>
      </c>
      <c r="V90" s="143">
        <f t="shared" si="33"/>
        <v>0</v>
      </c>
      <c r="W90" s="143">
        <f t="shared" si="33"/>
        <v>0</v>
      </c>
      <c r="X90" s="143">
        <f t="shared" si="33"/>
        <v>0</v>
      </c>
      <c r="Y90" s="143">
        <f t="shared" si="33"/>
        <v>0</v>
      </c>
      <c r="Z90" s="143">
        <f t="shared" si="33"/>
        <v>0</v>
      </c>
      <c r="AA90" s="143">
        <f t="shared" si="33"/>
        <v>0</v>
      </c>
      <c r="AB90" s="143">
        <f>IF(IFERROR(IF(VLOOKUP(AB89,AB$145:AB$149,1,0)&gt;=1,AB$144,0),AB89)=AB$129,AB$133,IF(IFERROR(IF(VLOOKUP(AB89,AB$145:AB$149,1,0)&gt;=1,AB$144,0),AB89)=AB$135,AB$138,IF(IFERROR(IF(VLOOKUP(AB89,AB$145:AB$149,1,0)&gt;=1,AB$144,0),AB89)=AB$140,AB$142,0)))</f>
        <v>0</v>
      </c>
      <c r="AC90" s="223"/>
    </row>
    <row r="91" spans="1:29" ht="15.75" customHeight="1" x14ac:dyDescent="0.4">
      <c r="A91" s="219">
        <f t="shared" si="27"/>
        <v>17</v>
      </c>
      <c r="B91" s="237">
        <f>+Partici!N51</f>
        <v>0</v>
      </c>
      <c r="C91" s="234">
        <f>SUM(D92:AB92)</f>
        <v>0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56"/>
      <c r="Y91" s="56"/>
      <c r="Z91" s="56"/>
      <c r="AA91" s="56"/>
      <c r="AB91" s="56"/>
      <c r="AC91" s="223">
        <f>SUM(D92:AB92)</f>
        <v>0</v>
      </c>
    </row>
    <row r="92" spans="1:29" ht="15.75" customHeight="1" x14ac:dyDescent="0.4">
      <c r="A92" s="220"/>
      <c r="B92" s="237"/>
      <c r="C92" s="235"/>
      <c r="D92" s="143">
        <f t="shared" ref="D92:AA92" si="34">IF(IFERROR(IF(VLOOKUP(D91,D$145:D$149,1,0)&gt;=1,D$144,0),D91)=D$129,D$133,IF(IFERROR(IF(VLOOKUP(D91,D$145:D$149,1,0)&gt;=1,D$144,0),D91)=D$135,D$138,IF(IFERROR(IF(VLOOKUP(D91,D$145:D$149,1,0)&gt;=1,D$144,0),D91)=D$140,D$142,0)))</f>
        <v>0</v>
      </c>
      <c r="E92" s="143">
        <f t="shared" si="34"/>
        <v>0</v>
      </c>
      <c r="F92" s="143">
        <f t="shared" si="34"/>
        <v>0</v>
      </c>
      <c r="G92" s="143">
        <f t="shared" si="34"/>
        <v>0</v>
      </c>
      <c r="H92" s="143">
        <f t="shared" si="34"/>
        <v>0</v>
      </c>
      <c r="I92" s="143">
        <f t="shared" si="34"/>
        <v>0</v>
      </c>
      <c r="J92" s="143">
        <f t="shared" si="34"/>
        <v>0</v>
      </c>
      <c r="K92" s="143">
        <f t="shared" si="34"/>
        <v>0</v>
      </c>
      <c r="L92" s="143">
        <f t="shared" si="34"/>
        <v>0</v>
      </c>
      <c r="M92" s="143">
        <f t="shared" si="34"/>
        <v>0</v>
      </c>
      <c r="N92" s="143">
        <f t="shared" si="34"/>
        <v>0</v>
      </c>
      <c r="O92" s="143">
        <f t="shared" si="34"/>
        <v>0</v>
      </c>
      <c r="P92" s="143">
        <f t="shared" si="34"/>
        <v>0</v>
      </c>
      <c r="Q92" s="143">
        <f t="shared" si="34"/>
        <v>0</v>
      </c>
      <c r="R92" s="143">
        <f t="shared" si="34"/>
        <v>0</v>
      </c>
      <c r="S92" s="143">
        <f t="shared" si="34"/>
        <v>0</v>
      </c>
      <c r="T92" s="143">
        <f t="shared" si="34"/>
        <v>0</v>
      </c>
      <c r="U92" s="143">
        <f t="shared" si="34"/>
        <v>0</v>
      </c>
      <c r="V92" s="143">
        <f t="shared" si="34"/>
        <v>0</v>
      </c>
      <c r="W92" s="143">
        <f t="shared" si="34"/>
        <v>0</v>
      </c>
      <c r="X92" s="143">
        <f t="shared" si="34"/>
        <v>0</v>
      </c>
      <c r="Y92" s="143">
        <f t="shared" si="34"/>
        <v>0</v>
      </c>
      <c r="Z92" s="143">
        <f t="shared" si="34"/>
        <v>0</v>
      </c>
      <c r="AA92" s="143">
        <f t="shared" si="34"/>
        <v>0</v>
      </c>
      <c r="AB92" s="143">
        <f>IF(IFERROR(IF(VLOOKUP(AB91,AB$145:AB$149,1,0)&gt;=1,AB$144,0),AB91)=AB$129,AB$133,IF(IFERROR(IF(VLOOKUP(AB91,AB$145:AB$149,1,0)&gt;=1,AB$144,0),AB91)=AB$135,AB$138,IF(IFERROR(IF(VLOOKUP(AB91,AB$145:AB$149,1,0)&gt;=1,AB$144,0),AB91)=AB$140,AB$142,0)))</f>
        <v>0</v>
      </c>
      <c r="AC92" s="223"/>
    </row>
    <row r="93" spans="1:29" ht="15.75" customHeight="1" x14ac:dyDescent="0.4">
      <c r="A93" s="219">
        <f t="shared" si="27"/>
        <v>18</v>
      </c>
      <c r="B93" s="237">
        <f>+Partici!N52</f>
        <v>0</v>
      </c>
      <c r="C93" s="234">
        <f>SUM(D94:AB94)</f>
        <v>0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56"/>
      <c r="Y93" s="56"/>
      <c r="Z93" s="56"/>
      <c r="AA93" s="56"/>
      <c r="AB93" s="56"/>
      <c r="AC93" s="223">
        <f>SUM(D94:AB94)</f>
        <v>0</v>
      </c>
    </row>
    <row r="94" spans="1:29" ht="15.75" customHeight="1" x14ac:dyDescent="0.4">
      <c r="A94" s="220"/>
      <c r="B94" s="237"/>
      <c r="C94" s="235"/>
      <c r="D94" s="143">
        <f t="shared" ref="D94:AA94" si="35">IF(IFERROR(IF(VLOOKUP(D93,D$145:D$149,1,0)&gt;=1,D$144,0),D93)=D$129,D$133,IF(IFERROR(IF(VLOOKUP(D93,D$145:D$149,1,0)&gt;=1,D$144,0),D93)=D$135,D$138,IF(IFERROR(IF(VLOOKUP(D93,D$145:D$149,1,0)&gt;=1,D$144,0),D93)=D$140,D$142,0)))</f>
        <v>0</v>
      </c>
      <c r="E94" s="143">
        <f t="shared" si="35"/>
        <v>0</v>
      </c>
      <c r="F94" s="143">
        <f t="shared" si="35"/>
        <v>0</v>
      </c>
      <c r="G94" s="143">
        <f t="shared" si="35"/>
        <v>0</v>
      </c>
      <c r="H94" s="143">
        <f t="shared" si="35"/>
        <v>0</v>
      </c>
      <c r="I94" s="143">
        <f t="shared" si="35"/>
        <v>0</v>
      </c>
      <c r="J94" s="143">
        <f t="shared" si="35"/>
        <v>0</v>
      </c>
      <c r="K94" s="143">
        <f t="shared" si="35"/>
        <v>0</v>
      </c>
      <c r="L94" s="143">
        <f t="shared" si="35"/>
        <v>0</v>
      </c>
      <c r="M94" s="143">
        <f t="shared" si="35"/>
        <v>0</v>
      </c>
      <c r="N94" s="143">
        <f t="shared" si="35"/>
        <v>0</v>
      </c>
      <c r="O94" s="143">
        <f t="shared" si="35"/>
        <v>0</v>
      </c>
      <c r="P94" s="143">
        <f t="shared" si="35"/>
        <v>0</v>
      </c>
      <c r="Q94" s="143">
        <f t="shared" si="35"/>
        <v>0</v>
      </c>
      <c r="R94" s="143">
        <f t="shared" si="35"/>
        <v>0</v>
      </c>
      <c r="S94" s="143">
        <f t="shared" si="35"/>
        <v>0</v>
      </c>
      <c r="T94" s="143">
        <f t="shared" si="35"/>
        <v>0</v>
      </c>
      <c r="U94" s="143">
        <f t="shared" si="35"/>
        <v>0</v>
      </c>
      <c r="V94" s="143">
        <f t="shared" si="35"/>
        <v>0</v>
      </c>
      <c r="W94" s="143">
        <f t="shared" si="35"/>
        <v>0</v>
      </c>
      <c r="X94" s="143">
        <f t="shared" si="35"/>
        <v>0</v>
      </c>
      <c r="Y94" s="143">
        <f t="shared" si="35"/>
        <v>0</v>
      </c>
      <c r="Z94" s="143">
        <f t="shared" si="35"/>
        <v>0</v>
      </c>
      <c r="AA94" s="143">
        <f t="shared" si="35"/>
        <v>0</v>
      </c>
      <c r="AB94" s="143">
        <f>IF(IFERROR(IF(VLOOKUP(AB93,AB$145:AB$149,1,0)&gt;=1,AB$144,0),AB93)=AB$129,AB$133,IF(IFERROR(IF(VLOOKUP(AB93,AB$145:AB$149,1,0)&gt;=1,AB$144,0),AB93)=AB$135,AB$138,IF(IFERROR(IF(VLOOKUP(AB93,AB$145:AB$149,1,0)&gt;=1,AB$144,0),AB93)=AB$140,AB$142,0)))</f>
        <v>0</v>
      </c>
      <c r="AC94" s="223"/>
    </row>
    <row r="95" spans="1:29" ht="15.75" customHeight="1" x14ac:dyDescent="0.4">
      <c r="A95" s="219">
        <f t="shared" si="27"/>
        <v>19</v>
      </c>
      <c r="B95" s="237">
        <f>+Partici!N53</f>
        <v>0</v>
      </c>
      <c r="C95" s="234">
        <f>SUM(D96:AB96)</f>
        <v>0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56"/>
      <c r="Y95" s="56"/>
      <c r="Z95" s="56"/>
      <c r="AA95" s="56"/>
      <c r="AB95" s="56"/>
      <c r="AC95" s="223">
        <f>SUM(D96:AB96)</f>
        <v>0</v>
      </c>
    </row>
    <row r="96" spans="1:29" ht="15.75" customHeight="1" x14ac:dyDescent="0.4">
      <c r="A96" s="220"/>
      <c r="B96" s="237"/>
      <c r="C96" s="235"/>
      <c r="D96" s="143">
        <f t="shared" ref="D96:AA96" si="36">IF(IFERROR(IF(VLOOKUP(D95,D$145:D$149,1,0)&gt;=1,D$144,0),D95)=D$129,D$133,IF(IFERROR(IF(VLOOKUP(D95,D$145:D$149,1,0)&gt;=1,D$144,0),D95)=D$135,D$138,IF(IFERROR(IF(VLOOKUP(D95,D$145:D$149,1,0)&gt;=1,D$144,0),D95)=D$140,D$142,0)))</f>
        <v>0</v>
      </c>
      <c r="E96" s="143">
        <f t="shared" si="36"/>
        <v>0</v>
      </c>
      <c r="F96" s="143">
        <f t="shared" si="36"/>
        <v>0</v>
      </c>
      <c r="G96" s="143">
        <f t="shared" si="36"/>
        <v>0</v>
      </c>
      <c r="H96" s="143">
        <f t="shared" si="36"/>
        <v>0</v>
      </c>
      <c r="I96" s="143">
        <f t="shared" si="36"/>
        <v>0</v>
      </c>
      <c r="J96" s="143">
        <f t="shared" si="36"/>
        <v>0</v>
      </c>
      <c r="K96" s="143">
        <f t="shared" si="36"/>
        <v>0</v>
      </c>
      <c r="L96" s="143">
        <f t="shared" si="36"/>
        <v>0</v>
      </c>
      <c r="M96" s="143">
        <f t="shared" si="36"/>
        <v>0</v>
      </c>
      <c r="N96" s="143">
        <f t="shared" si="36"/>
        <v>0</v>
      </c>
      <c r="O96" s="143">
        <f t="shared" si="36"/>
        <v>0</v>
      </c>
      <c r="P96" s="143">
        <f t="shared" si="36"/>
        <v>0</v>
      </c>
      <c r="Q96" s="143">
        <f t="shared" si="36"/>
        <v>0</v>
      </c>
      <c r="R96" s="143">
        <f t="shared" si="36"/>
        <v>0</v>
      </c>
      <c r="S96" s="143">
        <f t="shared" si="36"/>
        <v>0</v>
      </c>
      <c r="T96" s="143">
        <f t="shared" si="36"/>
        <v>0</v>
      </c>
      <c r="U96" s="143">
        <f t="shared" si="36"/>
        <v>0</v>
      </c>
      <c r="V96" s="143">
        <f t="shared" si="36"/>
        <v>0</v>
      </c>
      <c r="W96" s="143">
        <f t="shared" si="36"/>
        <v>0</v>
      </c>
      <c r="X96" s="143">
        <f t="shared" si="36"/>
        <v>0</v>
      </c>
      <c r="Y96" s="143">
        <f t="shared" si="36"/>
        <v>0</v>
      </c>
      <c r="Z96" s="143">
        <f t="shared" si="36"/>
        <v>0</v>
      </c>
      <c r="AA96" s="143">
        <f t="shared" si="36"/>
        <v>0</v>
      </c>
      <c r="AB96" s="143">
        <f>IF(IFERROR(IF(VLOOKUP(AB95,AB$145:AB$149,1,0)&gt;=1,AB$144,0),AB95)=AB$129,AB$133,IF(IFERROR(IF(VLOOKUP(AB95,AB$145:AB$149,1,0)&gt;=1,AB$144,0),AB95)=AB$135,AB$138,IF(IFERROR(IF(VLOOKUP(AB95,AB$145:AB$149,1,0)&gt;=1,AB$144,0),AB95)=AB$140,AB$142,0)))</f>
        <v>0</v>
      </c>
      <c r="AC96" s="223"/>
    </row>
    <row r="97" spans="1:29" ht="15.75" customHeight="1" x14ac:dyDescent="0.4">
      <c r="A97" s="219">
        <f t="shared" si="27"/>
        <v>20</v>
      </c>
      <c r="B97" s="237">
        <f>+Partici!N54</f>
        <v>0</v>
      </c>
      <c r="C97" s="234">
        <f>SUM(D98:AB98)</f>
        <v>0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56"/>
      <c r="Y97" s="56"/>
      <c r="Z97" s="56"/>
      <c r="AA97" s="56"/>
      <c r="AB97" s="56"/>
      <c r="AC97" s="223">
        <f>SUM(D98:AB98)</f>
        <v>0</v>
      </c>
    </row>
    <row r="98" spans="1:29" ht="15.75" customHeight="1" x14ac:dyDescent="0.4">
      <c r="A98" s="220"/>
      <c r="B98" s="237"/>
      <c r="C98" s="235"/>
      <c r="D98" s="143">
        <f t="shared" ref="D98:AA98" si="37">IF(IFERROR(IF(VLOOKUP(D97,D$145:D$149,1,0)&gt;=1,D$144,0),D97)=D$129,D$133,IF(IFERROR(IF(VLOOKUP(D97,D$145:D$149,1,0)&gt;=1,D$144,0),D97)=D$135,D$138,IF(IFERROR(IF(VLOOKUP(D97,D$145:D$149,1,0)&gt;=1,D$144,0),D97)=D$140,D$142,0)))</f>
        <v>0</v>
      </c>
      <c r="E98" s="143">
        <f t="shared" si="37"/>
        <v>0</v>
      </c>
      <c r="F98" s="143">
        <f t="shared" si="37"/>
        <v>0</v>
      </c>
      <c r="G98" s="143">
        <f t="shared" si="37"/>
        <v>0</v>
      </c>
      <c r="H98" s="143">
        <f t="shared" si="37"/>
        <v>0</v>
      </c>
      <c r="I98" s="143">
        <f t="shared" si="37"/>
        <v>0</v>
      </c>
      <c r="J98" s="143">
        <f t="shared" si="37"/>
        <v>0</v>
      </c>
      <c r="K98" s="143">
        <f t="shared" si="37"/>
        <v>0</v>
      </c>
      <c r="L98" s="143">
        <f t="shared" si="37"/>
        <v>0</v>
      </c>
      <c r="M98" s="143">
        <f t="shared" si="37"/>
        <v>0</v>
      </c>
      <c r="N98" s="143">
        <f t="shared" si="37"/>
        <v>0</v>
      </c>
      <c r="O98" s="143">
        <f t="shared" si="37"/>
        <v>0</v>
      </c>
      <c r="P98" s="143">
        <f t="shared" si="37"/>
        <v>0</v>
      </c>
      <c r="Q98" s="143">
        <f t="shared" si="37"/>
        <v>0</v>
      </c>
      <c r="R98" s="143">
        <f t="shared" si="37"/>
        <v>0</v>
      </c>
      <c r="S98" s="143">
        <f t="shared" si="37"/>
        <v>0</v>
      </c>
      <c r="T98" s="143">
        <f t="shared" si="37"/>
        <v>0</v>
      </c>
      <c r="U98" s="143">
        <f t="shared" si="37"/>
        <v>0</v>
      </c>
      <c r="V98" s="143">
        <f t="shared" si="37"/>
        <v>0</v>
      </c>
      <c r="W98" s="143">
        <f t="shared" si="37"/>
        <v>0</v>
      </c>
      <c r="X98" s="143">
        <f t="shared" si="37"/>
        <v>0</v>
      </c>
      <c r="Y98" s="143">
        <f t="shared" si="37"/>
        <v>0</v>
      </c>
      <c r="Z98" s="143">
        <f t="shared" si="37"/>
        <v>0</v>
      </c>
      <c r="AA98" s="143">
        <f t="shared" si="37"/>
        <v>0</v>
      </c>
      <c r="AB98" s="143">
        <f>IF(IFERROR(IF(VLOOKUP(AB97,AB$145:AB$149,1,0)&gt;=1,AB$144,0),AB97)=AB$129,AB$133,IF(IFERROR(IF(VLOOKUP(AB97,AB$145:AB$149,1,0)&gt;=1,AB$144,0),AB97)=AB$135,AB$138,IF(IFERROR(IF(VLOOKUP(AB97,AB$145:AB$149,1,0)&gt;=1,AB$144,0),AB97)=AB$140,AB$142,0)))</f>
        <v>0</v>
      </c>
      <c r="AC98" s="223"/>
    </row>
    <row r="99" spans="1:29" ht="15.75" customHeight="1" x14ac:dyDescent="0.4">
      <c r="A99" s="219">
        <f t="shared" si="27"/>
        <v>21</v>
      </c>
      <c r="B99" s="237">
        <f>+Partici!N55</f>
        <v>0</v>
      </c>
      <c r="C99" s="234">
        <f>SUM(D100:AB100)</f>
        <v>0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56"/>
      <c r="Y99" s="56"/>
      <c r="Z99" s="56"/>
      <c r="AA99" s="56"/>
      <c r="AB99" s="56"/>
      <c r="AC99" s="223">
        <f>SUM(D100:AB100)</f>
        <v>0</v>
      </c>
    </row>
    <row r="100" spans="1:29" ht="15.75" customHeight="1" x14ac:dyDescent="0.4">
      <c r="A100" s="220"/>
      <c r="B100" s="237"/>
      <c r="C100" s="235"/>
      <c r="D100" s="143">
        <f t="shared" ref="D100:AA100" si="38">IF(IFERROR(IF(VLOOKUP(D99,D$145:D$149,1,0)&gt;=1,D$144,0),D99)=D$129,D$133,IF(IFERROR(IF(VLOOKUP(D99,D$145:D$149,1,0)&gt;=1,D$144,0),D99)=D$135,D$138,IF(IFERROR(IF(VLOOKUP(D99,D$145:D$149,1,0)&gt;=1,D$144,0),D99)=D$140,D$142,0)))</f>
        <v>0</v>
      </c>
      <c r="E100" s="143">
        <f t="shared" si="38"/>
        <v>0</v>
      </c>
      <c r="F100" s="143">
        <f t="shared" si="38"/>
        <v>0</v>
      </c>
      <c r="G100" s="143">
        <f t="shared" si="38"/>
        <v>0</v>
      </c>
      <c r="H100" s="143">
        <f t="shared" si="38"/>
        <v>0</v>
      </c>
      <c r="I100" s="143">
        <f t="shared" si="38"/>
        <v>0</v>
      </c>
      <c r="J100" s="143">
        <f t="shared" si="38"/>
        <v>0</v>
      </c>
      <c r="K100" s="143">
        <f t="shared" si="38"/>
        <v>0</v>
      </c>
      <c r="L100" s="143">
        <f t="shared" si="38"/>
        <v>0</v>
      </c>
      <c r="M100" s="143">
        <f t="shared" si="38"/>
        <v>0</v>
      </c>
      <c r="N100" s="143">
        <f t="shared" si="38"/>
        <v>0</v>
      </c>
      <c r="O100" s="143">
        <f t="shared" si="38"/>
        <v>0</v>
      </c>
      <c r="P100" s="143">
        <f t="shared" si="38"/>
        <v>0</v>
      </c>
      <c r="Q100" s="143">
        <f t="shared" si="38"/>
        <v>0</v>
      </c>
      <c r="R100" s="143">
        <f t="shared" si="38"/>
        <v>0</v>
      </c>
      <c r="S100" s="143">
        <f t="shared" si="38"/>
        <v>0</v>
      </c>
      <c r="T100" s="143">
        <f t="shared" si="38"/>
        <v>0</v>
      </c>
      <c r="U100" s="143">
        <f t="shared" si="38"/>
        <v>0</v>
      </c>
      <c r="V100" s="143">
        <f t="shared" si="38"/>
        <v>0</v>
      </c>
      <c r="W100" s="143">
        <f t="shared" si="38"/>
        <v>0</v>
      </c>
      <c r="X100" s="143">
        <f t="shared" si="38"/>
        <v>0</v>
      </c>
      <c r="Y100" s="143">
        <f t="shared" si="38"/>
        <v>0</v>
      </c>
      <c r="Z100" s="143">
        <f t="shared" si="38"/>
        <v>0</v>
      </c>
      <c r="AA100" s="143">
        <f t="shared" si="38"/>
        <v>0</v>
      </c>
      <c r="AB100" s="143">
        <f>IF(IFERROR(IF(VLOOKUP(AB99,AB$145:AB$149,1,0)&gt;=1,AB$144,0),AB99)=AB$129,AB$133,IF(IFERROR(IF(VLOOKUP(AB99,AB$145:AB$149,1,0)&gt;=1,AB$144,0),AB99)=AB$135,AB$138,IF(IFERROR(IF(VLOOKUP(AB99,AB$145:AB$149,1,0)&gt;=1,AB$144,0),AB99)=AB$140,AB$142,0)))</f>
        <v>0</v>
      </c>
      <c r="AC100" s="223"/>
    </row>
    <row r="101" spans="1:29" ht="15.75" customHeight="1" x14ac:dyDescent="0.4">
      <c r="A101" s="219">
        <f t="shared" si="27"/>
        <v>22</v>
      </c>
      <c r="B101" s="237">
        <f>+Partici!N56</f>
        <v>0</v>
      </c>
      <c r="C101" s="234">
        <f>SUM(D102:AB102)</f>
        <v>0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56"/>
      <c r="Y101" s="56"/>
      <c r="Z101" s="56"/>
      <c r="AA101" s="56"/>
      <c r="AB101" s="56"/>
      <c r="AC101" s="223">
        <f>SUM(D102:AB102)</f>
        <v>0</v>
      </c>
    </row>
    <row r="102" spans="1:29" ht="15.75" customHeight="1" x14ac:dyDescent="0.4">
      <c r="A102" s="220"/>
      <c r="B102" s="237"/>
      <c r="C102" s="235"/>
      <c r="D102" s="143">
        <f t="shared" ref="D102:AA102" si="39">IF(IFERROR(IF(VLOOKUP(D101,D$145:D$149,1,0)&gt;=1,D$144,0),D101)=D$129,D$133,IF(IFERROR(IF(VLOOKUP(D101,D$145:D$149,1,0)&gt;=1,D$144,0),D101)=D$135,D$138,IF(IFERROR(IF(VLOOKUP(D101,D$145:D$149,1,0)&gt;=1,D$144,0),D101)=D$140,D$142,0)))</f>
        <v>0</v>
      </c>
      <c r="E102" s="143">
        <f t="shared" si="39"/>
        <v>0</v>
      </c>
      <c r="F102" s="143">
        <f t="shared" si="39"/>
        <v>0</v>
      </c>
      <c r="G102" s="143">
        <f t="shared" si="39"/>
        <v>0</v>
      </c>
      <c r="H102" s="143">
        <f t="shared" si="39"/>
        <v>0</v>
      </c>
      <c r="I102" s="143">
        <f t="shared" si="39"/>
        <v>0</v>
      </c>
      <c r="J102" s="143">
        <f t="shared" si="39"/>
        <v>0</v>
      </c>
      <c r="K102" s="143">
        <f t="shared" si="39"/>
        <v>0</v>
      </c>
      <c r="L102" s="143">
        <f t="shared" si="39"/>
        <v>0</v>
      </c>
      <c r="M102" s="143">
        <f t="shared" si="39"/>
        <v>0</v>
      </c>
      <c r="N102" s="143">
        <f t="shared" si="39"/>
        <v>0</v>
      </c>
      <c r="O102" s="143">
        <f t="shared" si="39"/>
        <v>0</v>
      </c>
      <c r="P102" s="143">
        <f t="shared" si="39"/>
        <v>0</v>
      </c>
      <c r="Q102" s="143">
        <f t="shared" si="39"/>
        <v>0</v>
      </c>
      <c r="R102" s="143">
        <f t="shared" si="39"/>
        <v>0</v>
      </c>
      <c r="S102" s="143">
        <f t="shared" si="39"/>
        <v>0</v>
      </c>
      <c r="T102" s="143">
        <f t="shared" si="39"/>
        <v>0</v>
      </c>
      <c r="U102" s="143">
        <f t="shared" si="39"/>
        <v>0</v>
      </c>
      <c r="V102" s="143">
        <f t="shared" si="39"/>
        <v>0</v>
      </c>
      <c r="W102" s="143">
        <f t="shared" si="39"/>
        <v>0</v>
      </c>
      <c r="X102" s="143">
        <f t="shared" si="39"/>
        <v>0</v>
      </c>
      <c r="Y102" s="143">
        <f t="shared" si="39"/>
        <v>0</v>
      </c>
      <c r="Z102" s="143">
        <f t="shared" si="39"/>
        <v>0</v>
      </c>
      <c r="AA102" s="143">
        <f t="shared" si="39"/>
        <v>0</v>
      </c>
      <c r="AB102" s="143">
        <f>IF(IFERROR(IF(VLOOKUP(AB101,AB$145:AB$149,1,0)&gt;=1,AB$144,0),AB101)=AB$129,AB$133,IF(IFERROR(IF(VLOOKUP(AB101,AB$145:AB$149,1,0)&gt;=1,AB$144,0),AB101)=AB$135,AB$138,IF(IFERROR(IF(VLOOKUP(AB101,AB$145:AB$149,1,0)&gt;=1,AB$144,0),AB101)=AB$140,AB$142,0)))</f>
        <v>0</v>
      </c>
      <c r="AC102" s="223"/>
    </row>
    <row r="103" spans="1:29" ht="15.75" customHeight="1" x14ac:dyDescent="0.4">
      <c r="A103" s="219">
        <f t="shared" si="27"/>
        <v>23</v>
      </c>
      <c r="B103" s="237">
        <f>+Partici!N57</f>
        <v>0</v>
      </c>
      <c r="C103" s="234">
        <f>SUM(D104:AB104)</f>
        <v>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56"/>
      <c r="Y103" s="56"/>
      <c r="Z103" s="56"/>
      <c r="AA103" s="56"/>
      <c r="AB103" s="56"/>
      <c r="AC103" s="223">
        <f>SUM(D104:AB104)</f>
        <v>0</v>
      </c>
    </row>
    <row r="104" spans="1:29" ht="15.75" customHeight="1" x14ac:dyDescent="0.4">
      <c r="A104" s="220"/>
      <c r="B104" s="237"/>
      <c r="C104" s="235"/>
      <c r="D104" s="143">
        <f t="shared" ref="D104:AB104" si="40">IF(IFERROR(IF(VLOOKUP(D103,D$145:D$149,1,0)&gt;=1,D$144,0),D103)=D$129,D$133,IF(IFERROR(IF(VLOOKUP(D103,D$145:D$149,1,0)&gt;=1,D$144,0),D103)=D$135,D$138,IF(IFERROR(IF(VLOOKUP(D103,D$145:D$149,1,0)&gt;=1,D$144,0),D103)=D$140,D$142,0)))</f>
        <v>0</v>
      </c>
      <c r="E104" s="143">
        <f t="shared" si="40"/>
        <v>0</v>
      </c>
      <c r="F104" s="143">
        <f t="shared" si="40"/>
        <v>0</v>
      </c>
      <c r="G104" s="143">
        <f t="shared" si="40"/>
        <v>0</v>
      </c>
      <c r="H104" s="143">
        <f t="shared" si="40"/>
        <v>0</v>
      </c>
      <c r="I104" s="143">
        <f t="shared" si="40"/>
        <v>0</v>
      </c>
      <c r="J104" s="143">
        <f t="shared" si="40"/>
        <v>0</v>
      </c>
      <c r="K104" s="143">
        <f t="shared" si="40"/>
        <v>0</v>
      </c>
      <c r="L104" s="143">
        <f t="shared" si="40"/>
        <v>0</v>
      </c>
      <c r="M104" s="143">
        <f t="shared" si="40"/>
        <v>0</v>
      </c>
      <c r="N104" s="143">
        <f t="shared" si="40"/>
        <v>0</v>
      </c>
      <c r="O104" s="143">
        <f t="shared" si="40"/>
        <v>0</v>
      </c>
      <c r="P104" s="143">
        <f t="shared" si="40"/>
        <v>0</v>
      </c>
      <c r="Q104" s="143">
        <f t="shared" si="40"/>
        <v>0</v>
      </c>
      <c r="R104" s="143">
        <f t="shared" si="40"/>
        <v>0</v>
      </c>
      <c r="S104" s="143">
        <f t="shared" si="40"/>
        <v>0</v>
      </c>
      <c r="T104" s="143">
        <f t="shared" si="40"/>
        <v>0</v>
      </c>
      <c r="U104" s="143">
        <f t="shared" si="40"/>
        <v>0</v>
      </c>
      <c r="V104" s="143">
        <f t="shared" si="40"/>
        <v>0</v>
      </c>
      <c r="W104" s="143">
        <f t="shared" si="40"/>
        <v>0</v>
      </c>
      <c r="X104" s="143">
        <f t="shared" si="40"/>
        <v>0</v>
      </c>
      <c r="Y104" s="143">
        <f t="shared" si="40"/>
        <v>0</v>
      </c>
      <c r="Z104" s="143">
        <f t="shared" si="40"/>
        <v>0</v>
      </c>
      <c r="AA104" s="143">
        <f t="shared" si="40"/>
        <v>0</v>
      </c>
      <c r="AB104" s="143">
        <f t="shared" si="40"/>
        <v>0</v>
      </c>
      <c r="AC104" s="223"/>
    </row>
    <row r="105" spans="1:29" ht="15.75" customHeight="1" x14ac:dyDescent="0.4">
      <c r="A105" s="219">
        <f t="shared" si="27"/>
        <v>24</v>
      </c>
      <c r="B105" s="237">
        <f>+Partici!N58</f>
        <v>0</v>
      </c>
      <c r="C105" s="234">
        <f>SUM(D106:AB106)</f>
        <v>0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56"/>
      <c r="Y105" s="56"/>
      <c r="Z105" s="56"/>
      <c r="AA105" s="56"/>
      <c r="AB105" s="56"/>
      <c r="AC105" s="223">
        <f>SUM(D106:AB106)</f>
        <v>0</v>
      </c>
    </row>
    <row r="106" spans="1:29" ht="15.75" customHeight="1" x14ac:dyDescent="0.4">
      <c r="A106" s="220"/>
      <c r="B106" s="237"/>
      <c r="C106" s="235"/>
      <c r="D106" s="143">
        <f t="shared" ref="D106:AA106" si="41">IF(IFERROR(IF(VLOOKUP(D105,D$145:D$149,1,0)&gt;=1,D$144,0),D105)=D$129,D$133,IF(IFERROR(IF(VLOOKUP(D105,D$145:D$149,1,0)&gt;=1,D$144,0),D105)=D$135,D$138,IF(IFERROR(IF(VLOOKUP(D105,D$145:D$149,1,0)&gt;=1,D$144,0),D105)=D$140,D$142,0)))</f>
        <v>0</v>
      </c>
      <c r="E106" s="143">
        <f t="shared" si="41"/>
        <v>0</v>
      </c>
      <c r="F106" s="143">
        <f t="shared" si="41"/>
        <v>0</v>
      </c>
      <c r="G106" s="143">
        <f t="shared" si="41"/>
        <v>0</v>
      </c>
      <c r="H106" s="143">
        <f t="shared" si="41"/>
        <v>0</v>
      </c>
      <c r="I106" s="143">
        <f t="shared" si="41"/>
        <v>0</v>
      </c>
      <c r="J106" s="143">
        <f t="shared" si="41"/>
        <v>0</v>
      </c>
      <c r="K106" s="143">
        <f t="shared" si="41"/>
        <v>0</v>
      </c>
      <c r="L106" s="143">
        <f t="shared" si="41"/>
        <v>0</v>
      </c>
      <c r="M106" s="143">
        <f t="shared" si="41"/>
        <v>0</v>
      </c>
      <c r="N106" s="143">
        <f t="shared" si="41"/>
        <v>0</v>
      </c>
      <c r="O106" s="143">
        <f t="shared" si="41"/>
        <v>0</v>
      </c>
      <c r="P106" s="143">
        <f t="shared" si="41"/>
        <v>0</v>
      </c>
      <c r="Q106" s="143">
        <f t="shared" si="41"/>
        <v>0</v>
      </c>
      <c r="R106" s="143">
        <f t="shared" si="41"/>
        <v>0</v>
      </c>
      <c r="S106" s="143">
        <f t="shared" si="41"/>
        <v>0</v>
      </c>
      <c r="T106" s="143">
        <f t="shared" si="41"/>
        <v>0</v>
      </c>
      <c r="U106" s="143">
        <f t="shared" si="41"/>
        <v>0</v>
      </c>
      <c r="V106" s="143">
        <f t="shared" si="41"/>
        <v>0</v>
      </c>
      <c r="W106" s="143">
        <f t="shared" si="41"/>
        <v>0</v>
      </c>
      <c r="X106" s="143">
        <f t="shared" si="41"/>
        <v>0</v>
      </c>
      <c r="Y106" s="143">
        <f t="shared" si="41"/>
        <v>0</v>
      </c>
      <c r="Z106" s="143">
        <f t="shared" si="41"/>
        <v>0</v>
      </c>
      <c r="AA106" s="143">
        <f t="shared" si="41"/>
        <v>0</v>
      </c>
      <c r="AB106" s="143">
        <f>IF(IFERROR(IF(VLOOKUP(AB105,AB$145:AB$149,1,0)&gt;=1,AB$144,0),AB105)=AB$129,AB$133,IF(IFERROR(IF(VLOOKUP(AB105,AB$145:AB$149,1,0)&gt;=1,AB$144,0),AB105)=AB$135,AB$138,IF(IFERROR(IF(VLOOKUP(AB105,AB$145:AB$149,1,0)&gt;=1,AB$144,0),AB105)=AB$140,AB$142,0)))</f>
        <v>0</v>
      </c>
      <c r="AC106" s="223"/>
    </row>
    <row r="107" spans="1:29" ht="15.75" customHeight="1" x14ac:dyDescent="0.4">
      <c r="A107" s="219">
        <f t="shared" si="27"/>
        <v>25</v>
      </c>
      <c r="B107" s="237">
        <f>+Partici!N59</f>
        <v>0</v>
      </c>
      <c r="C107" s="234">
        <f>SUM(D108:AB108)</f>
        <v>0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56"/>
      <c r="Y107" s="56"/>
      <c r="Z107" s="56"/>
      <c r="AA107" s="56"/>
      <c r="AB107" s="56"/>
      <c r="AC107" s="223">
        <f>SUM(D108:AB108)</f>
        <v>0</v>
      </c>
    </row>
    <row r="108" spans="1:29" ht="15.75" customHeight="1" x14ac:dyDescent="0.4">
      <c r="A108" s="220"/>
      <c r="B108" s="237"/>
      <c r="C108" s="235"/>
      <c r="D108" s="143">
        <f t="shared" ref="D108:AA108" si="42">IF(IFERROR(IF(VLOOKUP(D107,D$145:D$149,1,0)&gt;=1,D$144,0),D107)=D$129,D$133,IF(IFERROR(IF(VLOOKUP(D107,D$145:D$149,1,0)&gt;=1,D$144,0),D107)=D$135,D$138,IF(IFERROR(IF(VLOOKUP(D107,D$145:D$149,1,0)&gt;=1,D$144,0),D107)=D$140,D$142,0)))</f>
        <v>0</v>
      </c>
      <c r="E108" s="143">
        <f t="shared" si="42"/>
        <v>0</v>
      </c>
      <c r="F108" s="143">
        <f t="shared" si="42"/>
        <v>0</v>
      </c>
      <c r="G108" s="143">
        <f t="shared" si="42"/>
        <v>0</v>
      </c>
      <c r="H108" s="143">
        <f t="shared" si="42"/>
        <v>0</v>
      </c>
      <c r="I108" s="143">
        <f t="shared" si="42"/>
        <v>0</v>
      </c>
      <c r="J108" s="143">
        <f t="shared" si="42"/>
        <v>0</v>
      </c>
      <c r="K108" s="143">
        <f t="shared" si="42"/>
        <v>0</v>
      </c>
      <c r="L108" s="143">
        <f t="shared" si="42"/>
        <v>0</v>
      </c>
      <c r="M108" s="143">
        <f t="shared" si="42"/>
        <v>0</v>
      </c>
      <c r="N108" s="143">
        <f t="shared" si="42"/>
        <v>0</v>
      </c>
      <c r="O108" s="143">
        <f t="shared" si="42"/>
        <v>0</v>
      </c>
      <c r="P108" s="143">
        <f t="shared" si="42"/>
        <v>0</v>
      </c>
      <c r="Q108" s="143">
        <f t="shared" si="42"/>
        <v>0</v>
      </c>
      <c r="R108" s="143">
        <f t="shared" si="42"/>
        <v>0</v>
      </c>
      <c r="S108" s="143">
        <f t="shared" si="42"/>
        <v>0</v>
      </c>
      <c r="T108" s="143">
        <f t="shared" si="42"/>
        <v>0</v>
      </c>
      <c r="U108" s="143">
        <f t="shared" si="42"/>
        <v>0</v>
      </c>
      <c r="V108" s="143">
        <f t="shared" si="42"/>
        <v>0</v>
      </c>
      <c r="W108" s="143">
        <f t="shared" si="42"/>
        <v>0</v>
      </c>
      <c r="X108" s="143">
        <f t="shared" si="42"/>
        <v>0</v>
      </c>
      <c r="Y108" s="143">
        <f t="shared" si="42"/>
        <v>0</v>
      </c>
      <c r="Z108" s="143">
        <f t="shared" si="42"/>
        <v>0</v>
      </c>
      <c r="AA108" s="143">
        <f t="shared" si="42"/>
        <v>0</v>
      </c>
      <c r="AB108" s="143">
        <f>IF(IFERROR(IF(VLOOKUP(AB107,AB$145:AB$149,1,0)&gt;=1,AB$144,0),AB107)=AB$129,AB$133,IF(IFERROR(IF(VLOOKUP(AB107,AB$145:AB$149,1,0)&gt;=1,AB$144,0),AB107)=AB$135,AB$138,IF(IFERROR(IF(VLOOKUP(AB107,AB$145:AB$149,1,0)&gt;=1,AB$144,0),AB107)=AB$140,AB$142,0)))</f>
        <v>0</v>
      </c>
      <c r="AC108" s="223"/>
    </row>
    <row r="109" spans="1:29" ht="15.75" customHeight="1" x14ac:dyDescent="0.4">
      <c r="A109" s="219">
        <f t="shared" si="27"/>
        <v>26</v>
      </c>
      <c r="B109" s="237">
        <f>+Partici!N60</f>
        <v>0</v>
      </c>
      <c r="C109" s="234">
        <f>SUM(D110:AB110)</f>
        <v>0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56"/>
      <c r="Y109" s="56"/>
      <c r="Z109" s="56"/>
      <c r="AA109" s="56"/>
      <c r="AB109" s="56"/>
      <c r="AC109" s="223">
        <f>SUM(D110:AB110)</f>
        <v>0</v>
      </c>
    </row>
    <row r="110" spans="1:29" ht="15.75" customHeight="1" x14ac:dyDescent="0.4">
      <c r="A110" s="220"/>
      <c r="B110" s="237"/>
      <c r="C110" s="235"/>
      <c r="D110" s="143">
        <f t="shared" ref="D110:AA110" si="43">IF(IFERROR(IF(VLOOKUP(D109,D$145:D$149,1,0)&gt;=1,D$144,0),D109)=D$129,D$133,IF(IFERROR(IF(VLOOKUP(D109,D$145:D$149,1,0)&gt;=1,D$144,0),D109)=D$135,D$138,IF(IFERROR(IF(VLOOKUP(D109,D$145:D$149,1,0)&gt;=1,D$144,0),D109)=D$140,D$142,0)))</f>
        <v>0</v>
      </c>
      <c r="E110" s="143">
        <f t="shared" si="43"/>
        <v>0</v>
      </c>
      <c r="F110" s="143">
        <f t="shared" si="43"/>
        <v>0</v>
      </c>
      <c r="G110" s="143">
        <f t="shared" si="43"/>
        <v>0</v>
      </c>
      <c r="H110" s="143">
        <f t="shared" si="43"/>
        <v>0</v>
      </c>
      <c r="I110" s="143">
        <f t="shared" si="43"/>
        <v>0</v>
      </c>
      <c r="J110" s="143">
        <f t="shared" si="43"/>
        <v>0</v>
      </c>
      <c r="K110" s="143">
        <f t="shared" si="43"/>
        <v>0</v>
      </c>
      <c r="L110" s="143">
        <f t="shared" si="43"/>
        <v>0</v>
      </c>
      <c r="M110" s="143">
        <f t="shared" si="43"/>
        <v>0</v>
      </c>
      <c r="N110" s="143">
        <f t="shared" si="43"/>
        <v>0</v>
      </c>
      <c r="O110" s="143">
        <f t="shared" si="43"/>
        <v>0</v>
      </c>
      <c r="P110" s="143">
        <f t="shared" si="43"/>
        <v>0</v>
      </c>
      <c r="Q110" s="143">
        <f t="shared" si="43"/>
        <v>0</v>
      </c>
      <c r="R110" s="143">
        <f t="shared" si="43"/>
        <v>0</v>
      </c>
      <c r="S110" s="143">
        <f t="shared" si="43"/>
        <v>0</v>
      </c>
      <c r="T110" s="143">
        <f t="shared" si="43"/>
        <v>0</v>
      </c>
      <c r="U110" s="143">
        <f t="shared" si="43"/>
        <v>0</v>
      </c>
      <c r="V110" s="143">
        <f t="shared" si="43"/>
        <v>0</v>
      </c>
      <c r="W110" s="143">
        <f t="shared" si="43"/>
        <v>0</v>
      </c>
      <c r="X110" s="143">
        <f t="shared" si="43"/>
        <v>0</v>
      </c>
      <c r="Y110" s="143">
        <f t="shared" si="43"/>
        <v>0</v>
      </c>
      <c r="Z110" s="143">
        <f t="shared" si="43"/>
        <v>0</v>
      </c>
      <c r="AA110" s="143">
        <f t="shared" si="43"/>
        <v>0</v>
      </c>
      <c r="AB110" s="143">
        <f>IF(IFERROR(IF(VLOOKUP(AB109,AB$145:AB$149,1,0)&gt;=1,AB$144,0),AB109)=AB$129,AB$133,IF(IFERROR(IF(VLOOKUP(AB109,AB$145:AB$149,1,0)&gt;=1,AB$144,0),AB109)=AB$135,AB$138,IF(IFERROR(IF(VLOOKUP(AB109,AB$145:AB$149,1,0)&gt;=1,AB$144,0),AB109)=AB$140,AB$142,0)))</f>
        <v>0</v>
      </c>
      <c r="AC110" s="223"/>
    </row>
    <row r="111" spans="1:29" ht="15.75" customHeight="1" x14ac:dyDescent="0.4">
      <c r="A111" s="219">
        <f t="shared" si="27"/>
        <v>27</v>
      </c>
      <c r="B111" s="237">
        <f>+Partici!N61</f>
        <v>0</v>
      </c>
      <c r="C111" s="234">
        <f>SUM(D112:AB112)</f>
        <v>0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56"/>
      <c r="Y111" s="56"/>
      <c r="Z111" s="56"/>
      <c r="AA111" s="56"/>
      <c r="AB111" s="56"/>
      <c r="AC111" s="223">
        <f>SUM(D112:AB112)</f>
        <v>0</v>
      </c>
    </row>
    <row r="112" spans="1:29" ht="15.75" customHeight="1" x14ac:dyDescent="0.4">
      <c r="A112" s="220"/>
      <c r="B112" s="237"/>
      <c r="C112" s="235"/>
      <c r="D112" s="143">
        <f t="shared" ref="D112:AA112" si="44">IF(IFERROR(IF(VLOOKUP(D111,D$145:D$149,1,0)&gt;=1,D$144,0),D111)=D$129,D$133,IF(IFERROR(IF(VLOOKUP(D111,D$145:D$149,1,0)&gt;=1,D$144,0),D111)=D$135,D$138,IF(IFERROR(IF(VLOOKUP(D111,D$145:D$149,1,0)&gt;=1,D$144,0),D111)=D$140,D$142,0)))</f>
        <v>0</v>
      </c>
      <c r="E112" s="143">
        <f t="shared" si="44"/>
        <v>0</v>
      </c>
      <c r="F112" s="143">
        <f t="shared" si="44"/>
        <v>0</v>
      </c>
      <c r="G112" s="143">
        <f t="shared" si="44"/>
        <v>0</v>
      </c>
      <c r="H112" s="143">
        <f t="shared" si="44"/>
        <v>0</v>
      </c>
      <c r="I112" s="143">
        <f t="shared" si="44"/>
        <v>0</v>
      </c>
      <c r="J112" s="143">
        <f t="shared" si="44"/>
        <v>0</v>
      </c>
      <c r="K112" s="143">
        <f t="shared" si="44"/>
        <v>0</v>
      </c>
      <c r="L112" s="143">
        <f t="shared" si="44"/>
        <v>0</v>
      </c>
      <c r="M112" s="143">
        <f t="shared" si="44"/>
        <v>0</v>
      </c>
      <c r="N112" s="143">
        <f t="shared" si="44"/>
        <v>0</v>
      </c>
      <c r="O112" s="143">
        <f t="shared" si="44"/>
        <v>0</v>
      </c>
      <c r="P112" s="143">
        <f t="shared" si="44"/>
        <v>0</v>
      </c>
      <c r="Q112" s="143">
        <f t="shared" si="44"/>
        <v>0</v>
      </c>
      <c r="R112" s="143">
        <f t="shared" si="44"/>
        <v>0</v>
      </c>
      <c r="S112" s="143">
        <f t="shared" si="44"/>
        <v>0</v>
      </c>
      <c r="T112" s="143">
        <f t="shared" si="44"/>
        <v>0</v>
      </c>
      <c r="U112" s="143">
        <f t="shared" si="44"/>
        <v>0</v>
      </c>
      <c r="V112" s="143">
        <f t="shared" si="44"/>
        <v>0</v>
      </c>
      <c r="W112" s="143">
        <f t="shared" si="44"/>
        <v>0</v>
      </c>
      <c r="X112" s="143">
        <f t="shared" si="44"/>
        <v>0</v>
      </c>
      <c r="Y112" s="143">
        <f t="shared" si="44"/>
        <v>0</v>
      </c>
      <c r="Z112" s="143">
        <f t="shared" si="44"/>
        <v>0</v>
      </c>
      <c r="AA112" s="143">
        <f t="shared" si="44"/>
        <v>0</v>
      </c>
      <c r="AB112" s="143">
        <f>IF(IFERROR(IF(VLOOKUP(AB111,AB$145:AB$149,1,0)&gt;=1,AB$144,0),AB111)=AB$129,AB$133,IF(IFERROR(IF(VLOOKUP(AB111,AB$145:AB$149,1,0)&gt;=1,AB$144,0),AB111)=AB$135,AB$138,IF(IFERROR(IF(VLOOKUP(AB111,AB$145:AB$149,1,0)&gt;=1,AB$144,0),AB111)=AB$140,AB$142,0)))</f>
        <v>0</v>
      </c>
      <c r="AC112" s="223"/>
    </row>
    <row r="113" spans="1:29" ht="15.75" customHeight="1" x14ac:dyDescent="0.4">
      <c r="A113" s="219">
        <f t="shared" si="27"/>
        <v>28</v>
      </c>
      <c r="B113" s="237">
        <f>+Partici!N62</f>
        <v>0</v>
      </c>
      <c r="C113" s="234">
        <f>SUM(D114:AB114)</f>
        <v>0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56"/>
      <c r="Y113" s="56"/>
      <c r="Z113" s="56"/>
      <c r="AA113" s="56"/>
      <c r="AB113" s="56"/>
      <c r="AC113" s="223">
        <f>SUM(D114:AB114)</f>
        <v>0</v>
      </c>
    </row>
    <row r="114" spans="1:29" ht="15.75" customHeight="1" x14ac:dyDescent="0.4">
      <c r="A114" s="220"/>
      <c r="B114" s="237"/>
      <c r="C114" s="235"/>
      <c r="D114" s="143">
        <f t="shared" ref="D114:AA114" si="45">IF(IFERROR(IF(VLOOKUP(D113,D$145:D$149,1,0)&gt;=1,D$144,0),D113)=D$129,D$133,IF(IFERROR(IF(VLOOKUP(D113,D$145:D$149,1,0)&gt;=1,D$144,0),D113)=D$135,D$138,IF(IFERROR(IF(VLOOKUP(D113,D$145:D$149,1,0)&gt;=1,D$144,0),D113)=D$140,D$142,0)))</f>
        <v>0</v>
      </c>
      <c r="E114" s="143">
        <f t="shared" si="45"/>
        <v>0</v>
      </c>
      <c r="F114" s="143">
        <f t="shared" si="45"/>
        <v>0</v>
      </c>
      <c r="G114" s="143">
        <f t="shared" si="45"/>
        <v>0</v>
      </c>
      <c r="H114" s="143">
        <f t="shared" si="45"/>
        <v>0</v>
      </c>
      <c r="I114" s="143">
        <f t="shared" si="45"/>
        <v>0</v>
      </c>
      <c r="J114" s="143">
        <f t="shared" si="45"/>
        <v>0</v>
      </c>
      <c r="K114" s="143">
        <f t="shared" si="45"/>
        <v>0</v>
      </c>
      <c r="L114" s="143">
        <f t="shared" si="45"/>
        <v>0</v>
      </c>
      <c r="M114" s="143">
        <f t="shared" si="45"/>
        <v>0</v>
      </c>
      <c r="N114" s="143">
        <f t="shared" si="45"/>
        <v>0</v>
      </c>
      <c r="O114" s="143">
        <f t="shared" si="45"/>
        <v>0</v>
      </c>
      <c r="P114" s="143">
        <f t="shared" si="45"/>
        <v>0</v>
      </c>
      <c r="Q114" s="143">
        <f t="shared" si="45"/>
        <v>0</v>
      </c>
      <c r="R114" s="143">
        <f t="shared" si="45"/>
        <v>0</v>
      </c>
      <c r="S114" s="143">
        <f t="shared" si="45"/>
        <v>0</v>
      </c>
      <c r="T114" s="143">
        <f t="shared" si="45"/>
        <v>0</v>
      </c>
      <c r="U114" s="143">
        <f t="shared" si="45"/>
        <v>0</v>
      </c>
      <c r="V114" s="143">
        <f t="shared" si="45"/>
        <v>0</v>
      </c>
      <c r="W114" s="143">
        <f t="shared" si="45"/>
        <v>0</v>
      </c>
      <c r="X114" s="143">
        <f t="shared" si="45"/>
        <v>0</v>
      </c>
      <c r="Y114" s="143">
        <f t="shared" si="45"/>
        <v>0</v>
      </c>
      <c r="Z114" s="143">
        <f t="shared" si="45"/>
        <v>0</v>
      </c>
      <c r="AA114" s="143">
        <f t="shared" si="45"/>
        <v>0</v>
      </c>
      <c r="AB114" s="143">
        <f>IF(IFERROR(IF(VLOOKUP(AB113,AB$145:AB$149,1,0)&gt;=1,AB$144,0),AB113)=AB$129,AB$133,IF(IFERROR(IF(VLOOKUP(AB113,AB$145:AB$149,1,0)&gt;=1,AB$144,0),AB113)=AB$135,AB$138,IF(IFERROR(IF(VLOOKUP(AB113,AB$145:AB$149,1,0)&gt;=1,AB$144,0),AB113)=AB$140,AB$142,0)))</f>
        <v>0</v>
      </c>
      <c r="AC114" s="223"/>
    </row>
    <row r="115" spans="1:29" ht="15.75" customHeight="1" x14ac:dyDescent="0.4">
      <c r="A115" s="219">
        <f t="shared" si="27"/>
        <v>29</v>
      </c>
      <c r="B115" s="237">
        <f>+Partici!N63</f>
        <v>0</v>
      </c>
      <c r="C115" s="234">
        <f>SUM(D116:AB116)</f>
        <v>0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56"/>
      <c r="Y115" s="56"/>
      <c r="Z115" s="56"/>
      <c r="AA115" s="56"/>
      <c r="AB115" s="56"/>
      <c r="AC115" s="223">
        <f>SUM(D116:AB116)</f>
        <v>0</v>
      </c>
    </row>
    <row r="116" spans="1:29" ht="15.75" customHeight="1" x14ac:dyDescent="0.4">
      <c r="A116" s="220"/>
      <c r="B116" s="237"/>
      <c r="C116" s="235"/>
      <c r="D116" s="143">
        <f t="shared" ref="D116:AA116" si="46">IF(IFERROR(IF(VLOOKUP(D115,D$145:D$149,1,0)&gt;=1,D$144,0),D115)=D$129,D$133,IF(IFERROR(IF(VLOOKUP(D115,D$145:D$149,1,0)&gt;=1,D$144,0),D115)=D$135,D$138,IF(IFERROR(IF(VLOOKUP(D115,D$145:D$149,1,0)&gt;=1,D$144,0),D115)=D$140,D$142,0)))</f>
        <v>0</v>
      </c>
      <c r="E116" s="143">
        <f t="shared" si="46"/>
        <v>0</v>
      </c>
      <c r="F116" s="143">
        <f t="shared" si="46"/>
        <v>0</v>
      </c>
      <c r="G116" s="143">
        <f t="shared" si="46"/>
        <v>0</v>
      </c>
      <c r="H116" s="143">
        <f t="shared" si="46"/>
        <v>0</v>
      </c>
      <c r="I116" s="143">
        <f t="shared" si="46"/>
        <v>0</v>
      </c>
      <c r="J116" s="143">
        <f t="shared" si="46"/>
        <v>0</v>
      </c>
      <c r="K116" s="143">
        <f t="shared" si="46"/>
        <v>0</v>
      </c>
      <c r="L116" s="143">
        <f t="shared" si="46"/>
        <v>0</v>
      </c>
      <c r="M116" s="143">
        <f t="shared" si="46"/>
        <v>0</v>
      </c>
      <c r="N116" s="143">
        <f t="shared" si="46"/>
        <v>0</v>
      </c>
      <c r="O116" s="143">
        <f t="shared" si="46"/>
        <v>0</v>
      </c>
      <c r="P116" s="143">
        <f t="shared" si="46"/>
        <v>0</v>
      </c>
      <c r="Q116" s="143">
        <f t="shared" si="46"/>
        <v>0</v>
      </c>
      <c r="R116" s="143">
        <f t="shared" si="46"/>
        <v>0</v>
      </c>
      <c r="S116" s="143">
        <f t="shared" si="46"/>
        <v>0</v>
      </c>
      <c r="T116" s="143">
        <f t="shared" si="46"/>
        <v>0</v>
      </c>
      <c r="U116" s="143">
        <f t="shared" si="46"/>
        <v>0</v>
      </c>
      <c r="V116" s="143">
        <f t="shared" si="46"/>
        <v>0</v>
      </c>
      <c r="W116" s="143">
        <f t="shared" si="46"/>
        <v>0</v>
      </c>
      <c r="X116" s="143">
        <f t="shared" si="46"/>
        <v>0</v>
      </c>
      <c r="Y116" s="143">
        <f t="shared" si="46"/>
        <v>0</v>
      </c>
      <c r="Z116" s="143">
        <f t="shared" si="46"/>
        <v>0</v>
      </c>
      <c r="AA116" s="143">
        <f t="shared" si="46"/>
        <v>0</v>
      </c>
      <c r="AB116" s="143">
        <f>IF(IFERROR(IF(VLOOKUP(AB115,AB$145:AB$149,1,0)&gt;=1,AB$144,0),AB115)=AB$129,AB$133,IF(IFERROR(IF(VLOOKUP(AB115,AB$145:AB$149,1,0)&gt;=1,AB$144,0),AB115)=AB$135,AB$138,IF(IFERROR(IF(VLOOKUP(AB115,AB$145:AB$149,1,0)&gt;=1,AB$144,0),AB115)=AB$140,AB$142,0)))</f>
        <v>0</v>
      </c>
      <c r="AC116" s="223"/>
    </row>
    <row r="117" spans="1:29" ht="15.75" customHeight="1" x14ac:dyDescent="0.4">
      <c r="A117" s="219">
        <f t="shared" si="27"/>
        <v>30</v>
      </c>
      <c r="B117" s="237">
        <f>+Partici!N64</f>
        <v>0</v>
      </c>
      <c r="C117" s="234">
        <f>SUM(D118:AB118)</f>
        <v>0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56"/>
      <c r="Y117" s="56"/>
      <c r="Z117" s="56"/>
      <c r="AA117" s="56"/>
      <c r="AB117" s="56"/>
      <c r="AC117" s="223">
        <f>SUM(D118:AB118)</f>
        <v>0</v>
      </c>
    </row>
    <row r="118" spans="1:29" ht="15.75" customHeight="1" x14ac:dyDescent="0.4">
      <c r="A118" s="220"/>
      <c r="B118" s="237"/>
      <c r="C118" s="235"/>
      <c r="D118" s="143">
        <f t="shared" ref="D118:AA118" si="47">IF(IFERROR(IF(VLOOKUP(D117,D$145:D$149,1,0)&gt;=1,D$144,0),D117)=D$129,D$133,IF(IFERROR(IF(VLOOKUP(D117,D$145:D$149,1,0)&gt;=1,D$144,0),D117)=D$135,D$138,IF(IFERROR(IF(VLOOKUP(D117,D$145:D$149,1,0)&gt;=1,D$144,0),D117)=D$140,D$142,0)))</f>
        <v>0</v>
      </c>
      <c r="E118" s="143">
        <f t="shared" si="47"/>
        <v>0</v>
      </c>
      <c r="F118" s="143">
        <f t="shared" si="47"/>
        <v>0</v>
      </c>
      <c r="G118" s="143">
        <f t="shared" si="47"/>
        <v>0</v>
      </c>
      <c r="H118" s="143">
        <f t="shared" si="47"/>
        <v>0</v>
      </c>
      <c r="I118" s="143">
        <f t="shared" si="47"/>
        <v>0</v>
      </c>
      <c r="J118" s="143">
        <f t="shared" si="47"/>
        <v>0</v>
      </c>
      <c r="K118" s="143">
        <f t="shared" si="47"/>
        <v>0</v>
      </c>
      <c r="L118" s="143">
        <f t="shared" si="47"/>
        <v>0</v>
      </c>
      <c r="M118" s="143">
        <f t="shared" si="47"/>
        <v>0</v>
      </c>
      <c r="N118" s="143">
        <f t="shared" si="47"/>
        <v>0</v>
      </c>
      <c r="O118" s="143">
        <f t="shared" si="47"/>
        <v>0</v>
      </c>
      <c r="P118" s="143">
        <f t="shared" si="47"/>
        <v>0</v>
      </c>
      <c r="Q118" s="143">
        <f t="shared" si="47"/>
        <v>0</v>
      </c>
      <c r="R118" s="143">
        <f t="shared" si="47"/>
        <v>0</v>
      </c>
      <c r="S118" s="143">
        <f t="shared" si="47"/>
        <v>0</v>
      </c>
      <c r="T118" s="143">
        <f t="shared" si="47"/>
        <v>0</v>
      </c>
      <c r="U118" s="143">
        <f t="shared" si="47"/>
        <v>0</v>
      </c>
      <c r="V118" s="143">
        <f t="shared" si="47"/>
        <v>0</v>
      </c>
      <c r="W118" s="143">
        <f t="shared" si="47"/>
        <v>0</v>
      </c>
      <c r="X118" s="143">
        <f t="shared" si="47"/>
        <v>0</v>
      </c>
      <c r="Y118" s="143">
        <f t="shared" si="47"/>
        <v>0</v>
      </c>
      <c r="Z118" s="143">
        <f t="shared" si="47"/>
        <v>0</v>
      </c>
      <c r="AA118" s="143">
        <f t="shared" si="47"/>
        <v>0</v>
      </c>
      <c r="AB118" s="143">
        <f>IF(IFERROR(IF(VLOOKUP(AB117,AB$145:AB$149,1,0)&gt;=1,AB$144,0),AB117)=AB$129,AB$133,IF(IFERROR(IF(VLOOKUP(AB117,AB$145:AB$149,1,0)&gt;=1,AB$144,0),AB117)=AB$135,AB$138,IF(IFERROR(IF(VLOOKUP(AB117,AB$145:AB$149,1,0)&gt;=1,AB$144,0),AB117)=AB$140,AB$142,0)))</f>
        <v>0</v>
      </c>
      <c r="AC118" s="223"/>
    </row>
    <row r="119" spans="1:29" ht="15.75" customHeight="1" x14ac:dyDescent="0.4">
      <c r="A119" s="219">
        <f t="shared" si="27"/>
        <v>31</v>
      </c>
      <c r="B119" s="237">
        <f>+Partici!N65</f>
        <v>0</v>
      </c>
      <c r="C119" s="234">
        <f>SUM(D120:AB120)</f>
        <v>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56"/>
      <c r="Y119" s="56"/>
      <c r="Z119" s="56"/>
      <c r="AA119" s="56"/>
      <c r="AB119" s="56"/>
      <c r="AC119" s="223">
        <f>SUM(D120:AB120)</f>
        <v>0</v>
      </c>
    </row>
    <row r="120" spans="1:29" ht="15.75" customHeight="1" x14ac:dyDescent="0.4">
      <c r="A120" s="220"/>
      <c r="B120" s="237"/>
      <c r="C120" s="235"/>
      <c r="D120" s="143">
        <f t="shared" ref="D120:AB120" si="48">IF(IFERROR(IF(VLOOKUP(D119,D$145:D$149,1,0)&gt;=1,D$144,0),D119)=D$129,D$133,IF(IFERROR(IF(VLOOKUP(D119,D$145:D$149,1,0)&gt;=1,D$144,0),D119)=D$135,D$138,IF(IFERROR(IF(VLOOKUP(D119,D$145:D$149,1,0)&gt;=1,D$144,0),D119)=D$140,D$142,0)))</f>
        <v>0</v>
      </c>
      <c r="E120" s="143">
        <f t="shared" si="48"/>
        <v>0</v>
      </c>
      <c r="F120" s="143">
        <f t="shared" si="48"/>
        <v>0</v>
      </c>
      <c r="G120" s="143">
        <f t="shared" si="48"/>
        <v>0</v>
      </c>
      <c r="H120" s="143">
        <f t="shared" si="48"/>
        <v>0</v>
      </c>
      <c r="I120" s="143">
        <f t="shared" si="48"/>
        <v>0</v>
      </c>
      <c r="J120" s="143">
        <f t="shared" si="48"/>
        <v>0</v>
      </c>
      <c r="K120" s="143">
        <f t="shared" si="48"/>
        <v>0</v>
      </c>
      <c r="L120" s="143">
        <f t="shared" si="48"/>
        <v>0</v>
      </c>
      <c r="M120" s="143">
        <f t="shared" si="48"/>
        <v>0</v>
      </c>
      <c r="N120" s="143">
        <f t="shared" si="48"/>
        <v>0</v>
      </c>
      <c r="O120" s="143">
        <f t="shared" si="48"/>
        <v>0</v>
      </c>
      <c r="P120" s="143">
        <f t="shared" si="48"/>
        <v>0</v>
      </c>
      <c r="Q120" s="143">
        <f t="shared" si="48"/>
        <v>0</v>
      </c>
      <c r="R120" s="143">
        <f t="shared" si="48"/>
        <v>0</v>
      </c>
      <c r="S120" s="143">
        <f t="shared" si="48"/>
        <v>0</v>
      </c>
      <c r="T120" s="143">
        <f t="shared" si="48"/>
        <v>0</v>
      </c>
      <c r="U120" s="143">
        <f t="shared" si="48"/>
        <v>0</v>
      </c>
      <c r="V120" s="143">
        <f t="shared" si="48"/>
        <v>0</v>
      </c>
      <c r="W120" s="143">
        <f t="shared" si="48"/>
        <v>0</v>
      </c>
      <c r="X120" s="143">
        <f t="shared" si="48"/>
        <v>0</v>
      </c>
      <c r="Y120" s="143">
        <f t="shared" si="48"/>
        <v>0</v>
      </c>
      <c r="Z120" s="143">
        <f t="shared" si="48"/>
        <v>0</v>
      </c>
      <c r="AA120" s="143">
        <f t="shared" si="48"/>
        <v>0</v>
      </c>
      <c r="AB120" s="143">
        <f t="shared" si="48"/>
        <v>0</v>
      </c>
      <c r="AC120" s="223"/>
    </row>
    <row r="121" spans="1:29" ht="15.75" customHeight="1" x14ac:dyDescent="0.4">
      <c r="A121" s="219">
        <f t="shared" si="27"/>
        <v>32</v>
      </c>
      <c r="B121" s="237">
        <f>+Partici!N66</f>
        <v>0</v>
      </c>
      <c r="C121" s="234">
        <f>SUM(D122:AB122)</f>
        <v>0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56"/>
      <c r="Y121" s="56"/>
      <c r="Z121" s="56"/>
      <c r="AA121" s="56"/>
      <c r="AB121" s="56"/>
      <c r="AC121" s="223">
        <f>SUM(D122:AB122)</f>
        <v>0</v>
      </c>
    </row>
    <row r="122" spans="1:29" ht="15.75" customHeight="1" x14ac:dyDescent="0.4">
      <c r="A122" s="220"/>
      <c r="B122" s="237"/>
      <c r="C122" s="235"/>
      <c r="D122" s="143">
        <f t="shared" ref="D122:AA122" si="49">IF(IFERROR(IF(VLOOKUP(D121,D$145:D$149,1,0)&gt;=1,D$144,0),D121)=D$129,D$133,IF(IFERROR(IF(VLOOKUP(D121,D$145:D$149,1,0)&gt;=1,D$144,0),D121)=D$135,D$138,IF(IFERROR(IF(VLOOKUP(D121,D$145:D$149,1,0)&gt;=1,D$144,0),D121)=D$140,D$142,0)))</f>
        <v>0</v>
      </c>
      <c r="E122" s="143">
        <f t="shared" si="49"/>
        <v>0</v>
      </c>
      <c r="F122" s="143">
        <f t="shared" si="49"/>
        <v>0</v>
      </c>
      <c r="G122" s="143">
        <f t="shared" si="49"/>
        <v>0</v>
      </c>
      <c r="H122" s="143">
        <f t="shared" si="49"/>
        <v>0</v>
      </c>
      <c r="I122" s="143">
        <f t="shared" si="49"/>
        <v>0</v>
      </c>
      <c r="J122" s="143">
        <f t="shared" si="49"/>
        <v>0</v>
      </c>
      <c r="K122" s="143">
        <f t="shared" si="49"/>
        <v>0</v>
      </c>
      <c r="L122" s="143">
        <f t="shared" si="49"/>
        <v>0</v>
      </c>
      <c r="M122" s="143">
        <f t="shared" si="49"/>
        <v>0</v>
      </c>
      <c r="N122" s="143">
        <f t="shared" si="49"/>
        <v>0</v>
      </c>
      <c r="O122" s="143">
        <f t="shared" si="49"/>
        <v>0</v>
      </c>
      <c r="P122" s="143">
        <f t="shared" si="49"/>
        <v>0</v>
      </c>
      <c r="Q122" s="143">
        <f t="shared" si="49"/>
        <v>0</v>
      </c>
      <c r="R122" s="143">
        <f t="shared" si="49"/>
        <v>0</v>
      </c>
      <c r="S122" s="143">
        <f t="shared" si="49"/>
        <v>0</v>
      </c>
      <c r="T122" s="143">
        <f t="shared" si="49"/>
        <v>0</v>
      </c>
      <c r="U122" s="143">
        <f t="shared" si="49"/>
        <v>0</v>
      </c>
      <c r="V122" s="143">
        <f t="shared" si="49"/>
        <v>0</v>
      </c>
      <c r="W122" s="143">
        <f t="shared" si="49"/>
        <v>0</v>
      </c>
      <c r="X122" s="143">
        <f t="shared" si="49"/>
        <v>0</v>
      </c>
      <c r="Y122" s="143">
        <f t="shared" si="49"/>
        <v>0</v>
      </c>
      <c r="Z122" s="143">
        <f t="shared" si="49"/>
        <v>0</v>
      </c>
      <c r="AA122" s="143">
        <f t="shared" si="49"/>
        <v>0</v>
      </c>
      <c r="AB122" s="143">
        <f>IF(IFERROR(IF(VLOOKUP(AB121,AB$145:AB$149,1,0)&gt;=1,AB$144,0),AB121)=AB$129,AB$133,IF(IFERROR(IF(VLOOKUP(AB121,AB$145:AB$149,1,0)&gt;=1,AB$144,0),AB121)=AB$135,AB$138,IF(IFERROR(IF(VLOOKUP(AB121,AB$145:AB$149,1,0)&gt;=1,AB$144,0),AB121)=AB$140,AB$142,0)))</f>
        <v>0</v>
      </c>
      <c r="AC122" s="223"/>
    </row>
    <row r="123" spans="1:29" ht="15.75" customHeight="1" x14ac:dyDescent="0.4">
      <c r="A123" s="219">
        <f t="shared" si="27"/>
        <v>33</v>
      </c>
      <c r="B123" s="237">
        <f>+Partici!N67</f>
        <v>0</v>
      </c>
      <c r="C123" s="234">
        <f>SUM(D124:AB124)</f>
        <v>0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56"/>
      <c r="Y123" s="56"/>
      <c r="Z123" s="56"/>
      <c r="AA123" s="56"/>
      <c r="AB123" s="56"/>
      <c r="AC123" s="223">
        <f>SUM(D124:AB124)</f>
        <v>0</v>
      </c>
    </row>
    <row r="124" spans="1:29" ht="15.75" customHeight="1" x14ac:dyDescent="0.4">
      <c r="A124" s="220"/>
      <c r="B124" s="237"/>
      <c r="C124" s="235"/>
      <c r="D124" s="143">
        <f t="shared" ref="D124:AA124" si="50">IF(IFERROR(IF(VLOOKUP(D123,D$145:D$149,1,0)&gt;=1,D$144,0),D123)=D$129,D$133,IF(IFERROR(IF(VLOOKUP(D123,D$145:D$149,1,0)&gt;=1,D$144,0),D123)=D$135,D$138,IF(IFERROR(IF(VLOOKUP(D123,D$145:D$149,1,0)&gt;=1,D$144,0),D123)=D$140,D$142,0)))</f>
        <v>0</v>
      </c>
      <c r="E124" s="143">
        <f t="shared" si="50"/>
        <v>0</v>
      </c>
      <c r="F124" s="143">
        <f t="shared" si="50"/>
        <v>0</v>
      </c>
      <c r="G124" s="143">
        <f t="shared" si="50"/>
        <v>0</v>
      </c>
      <c r="H124" s="143">
        <f t="shared" si="50"/>
        <v>0</v>
      </c>
      <c r="I124" s="143">
        <f t="shared" si="50"/>
        <v>0</v>
      </c>
      <c r="J124" s="143">
        <f t="shared" si="50"/>
        <v>0</v>
      </c>
      <c r="K124" s="143">
        <f t="shared" si="50"/>
        <v>0</v>
      </c>
      <c r="L124" s="143">
        <f t="shared" si="50"/>
        <v>0</v>
      </c>
      <c r="M124" s="143">
        <f t="shared" si="50"/>
        <v>0</v>
      </c>
      <c r="N124" s="143">
        <f t="shared" si="50"/>
        <v>0</v>
      </c>
      <c r="O124" s="143">
        <f t="shared" si="50"/>
        <v>0</v>
      </c>
      <c r="P124" s="143">
        <f t="shared" si="50"/>
        <v>0</v>
      </c>
      <c r="Q124" s="143">
        <f t="shared" si="50"/>
        <v>0</v>
      </c>
      <c r="R124" s="143">
        <f t="shared" si="50"/>
        <v>0</v>
      </c>
      <c r="S124" s="143">
        <f t="shared" si="50"/>
        <v>0</v>
      </c>
      <c r="T124" s="143">
        <f t="shared" si="50"/>
        <v>0</v>
      </c>
      <c r="U124" s="143">
        <f t="shared" si="50"/>
        <v>0</v>
      </c>
      <c r="V124" s="143">
        <f t="shared" si="50"/>
        <v>0</v>
      </c>
      <c r="W124" s="143">
        <f t="shared" si="50"/>
        <v>0</v>
      </c>
      <c r="X124" s="143">
        <f t="shared" si="50"/>
        <v>0</v>
      </c>
      <c r="Y124" s="143">
        <f t="shared" si="50"/>
        <v>0</v>
      </c>
      <c r="Z124" s="143">
        <f t="shared" si="50"/>
        <v>0</v>
      </c>
      <c r="AA124" s="143">
        <f t="shared" si="50"/>
        <v>0</v>
      </c>
      <c r="AB124" s="143">
        <f>IF(IFERROR(IF(VLOOKUP(AB123,AB$145:AB$149,1,0)&gt;=1,AB$144,0),AB123)=AB$129,AB$133,IF(IFERROR(IF(VLOOKUP(AB123,AB$145:AB$149,1,0)&gt;=1,AB$144,0),AB123)=AB$135,AB$138,IF(IFERROR(IF(VLOOKUP(AB123,AB$145:AB$149,1,0)&gt;=1,AB$144,0),AB123)=AB$140,AB$142,0)))</f>
        <v>0</v>
      </c>
      <c r="AC124" s="223"/>
    </row>
    <row r="125" spans="1:29" ht="15.75" customHeight="1" x14ac:dyDescent="0.4">
      <c r="A125" s="219">
        <f t="shared" si="27"/>
        <v>34</v>
      </c>
      <c r="B125" s="237">
        <f>+Partici!N68</f>
        <v>0</v>
      </c>
      <c r="C125" s="234">
        <f>SUM(D126:AB126)</f>
        <v>0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56"/>
      <c r="Y125" s="56"/>
      <c r="Z125" s="56"/>
      <c r="AA125" s="56"/>
      <c r="AB125" s="56"/>
      <c r="AC125" s="223">
        <f>SUM(D126:AB126)</f>
        <v>0</v>
      </c>
    </row>
    <row r="126" spans="1:29" ht="15.75" customHeight="1" x14ac:dyDescent="0.4">
      <c r="A126" s="220"/>
      <c r="B126" s="237"/>
      <c r="C126" s="235"/>
      <c r="D126" s="143">
        <f t="shared" ref="D126:AA126" si="51">IF(IFERROR(IF(VLOOKUP(D125,D$145:D$149,1,0)&gt;=1,D$144,0),D125)=D$129,D$133,IF(IFERROR(IF(VLOOKUP(D125,D$145:D$149,1,0)&gt;=1,D$144,0),D125)=D$135,D$138,IF(IFERROR(IF(VLOOKUP(D125,D$145:D$149,1,0)&gt;=1,D$144,0),D125)=D$140,D$142,0)))</f>
        <v>0</v>
      </c>
      <c r="E126" s="143">
        <f t="shared" si="51"/>
        <v>0</v>
      </c>
      <c r="F126" s="143">
        <f t="shared" si="51"/>
        <v>0</v>
      </c>
      <c r="G126" s="143">
        <f t="shared" si="51"/>
        <v>0</v>
      </c>
      <c r="H126" s="143">
        <f t="shared" si="51"/>
        <v>0</v>
      </c>
      <c r="I126" s="143">
        <f t="shared" si="51"/>
        <v>0</v>
      </c>
      <c r="J126" s="143">
        <f t="shared" si="51"/>
        <v>0</v>
      </c>
      <c r="K126" s="143">
        <f t="shared" si="51"/>
        <v>0</v>
      </c>
      <c r="L126" s="143">
        <f t="shared" si="51"/>
        <v>0</v>
      </c>
      <c r="M126" s="143">
        <f t="shared" si="51"/>
        <v>0</v>
      </c>
      <c r="N126" s="143">
        <f t="shared" si="51"/>
        <v>0</v>
      </c>
      <c r="O126" s="143">
        <f t="shared" si="51"/>
        <v>0</v>
      </c>
      <c r="P126" s="143">
        <f t="shared" si="51"/>
        <v>0</v>
      </c>
      <c r="Q126" s="143">
        <f t="shared" si="51"/>
        <v>0</v>
      </c>
      <c r="R126" s="143">
        <f t="shared" si="51"/>
        <v>0</v>
      </c>
      <c r="S126" s="143">
        <f t="shared" si="51"/>
        <v>0</v>
      </c>
      <c r="T126" s="143">
        <f t="shared" si="51"/>
        <v>0</v>
      </c>
      <c r="U126" s="143">
        <f t="shared" si="51"/>
        <v>0</v>
      </c>
      <c r="V126" s="143">
        <f t="shared" si="51"/>
        <v>0</v>
      </c>
      <c r="W126" s="143">
        <f t="shared" si="51"/>
        <v>0</v>
      </c>
      <c r="X126" s="143">
        <f t="shared" si="51"/>
        <v>0</v>
      </c>
      <c r="Y126" s="143">
        <f t="shared" si="51"/>
        <v>0</v>
      </c>
      <c r="Z126" s="143">
        <f t="shared" si="51"/>
        <v>0</v>
      </c>
      <c r="AA126" s="143">
        <f t="shared" si="51"/>
        <v>0</v>
      </c>
      <c r="AB126" s="143">
        <f>IF(IFERROR(IF(VLOOKUP(AB125,AB$145:AB$149,1,0)&gt;=1,AB$144,0),AB125)=AB$129,AB$133,IF(IFERROR(IF(VLOOKUP(AB125,AB$145:AB$149,1,0)&gt;=1,AB$144,0),AB125)=AB$135,AB$138,IF(IFERROR(IF(VLOOKUP(AB125,AB$145:AB$149,1,0)&gt;=1,AB$144,0),AB125)=AB$140,AB$142,0)))</f>
        <v>0</v>
      </c>
      <c r="AC126" s="223"/>
    </row>
    <row r="127" spans="1:29" ht="13.5" thickBot="1" x14ac:dyDescent="0.45">
      <c r="A127" s="3"/>
    </row>
    <row r="128" spans="1:29" ht="13.5" thickBot="1" x14ac:dyDescent="0.45">
      <c r="A128" s="3"/>
      <c r="C128" s="4" t="s">
        <v>80</v>
      </c>
      <c r="D128" s="5">
        <v>1</v>
      </c>
      <c r="E128" s="5">
        <v>2</v>
      </c>
      <c r="F128" s="5">
        <v>3</v>
      </c>
      <c r="G128" s="5">
        <v>4</v>
      </c>
      <c r="H128" s="5">
        <v>5</v>
      </c>
      <c r="I128" s="5">
        <v>6</v>
      </c>
      <c r="J128" s="5">
        <v>7</v>
      </c>
      <c r="K128" s="5">
        <v>8</v>
      </c>
      <c r="L128" s="5">
        <v>9</v>
      </c>
      <c r="M128" s="5">
        <v>10</v>
      </c>
      <c r="N128" s="5">
        <v>11</v>
      </c>
      <c r="O128" s="5">
        <v>12</v>
      </c>
      <c r="P128" s="5">
        <v>13</v>
      </c>
      <c r="Q128" s="5">
        <v>14</v>
      </c>
      <c r="R128" s="5">
        <v>15</v>
      </c>
      <c r="S128" s="5">
        <v>16</v>
      </c>
      <c r="T128" s="5">
        <v>17</v>
      </c>
      <c r="U128" s="5">
        <v>18</v>
      </c>
      <c r="V128" s="5">
        <v>19</v>
      </c>
      <c r="W128" s="5">
        <v>20</v>
      </c>
      <c r="X128" s="5">
        <v>21</v>
      </c>
    </row>
    <row r="129" spans="1:24" x14ac:dyDescent="0.4">
      <c r="A129" s="3"/>
      <c r="C129" s="6" t="s">
        <v>81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</row>
    <row r="130" spans="1:24" x14ac:dyDescent="0.4">
      <c r="A130" s="3"/>
      <c r="C130" s="9" t="s">
        <v>82</v>
      </c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0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85</v>
      </c>
      <c r="D133" s="12">
        <f t="shared" ref="D133:R133" si="52">+SUM(D130:D132)</f>
        <v>0</v>
      </c>
      <c r="E133" s="12">
        <f t="shared" si="52"/>
        <v>0</v>
      </c>
      <c r="F133" s="12">
        <f t="shared" si="52"/>
        <v>0</v>
      </c>
      <c r="G133" s="12">
        <f t="shared" si="52"/>
        <v>0</v>
      </c>
      <c r="H133" s="12">
        <f t="shared" si="52"/>
        <v>0</v>
      </c>
      <c r="I133" s="12">
        <f t="shared" si="52"/>
        <v>0</v>
      </c>
      <c r="J133" s="12">
        <f t="shared" si="52"/>
        <v>0</v>
      </c>
      <c r="K133" s="12">
        <f t="shared" si="52"/>
        <v>0</v>
      </c>
      <c r="L133" s="12">
        <f t="shared" si="52"/>
        <v>0</v>
      </c>
      <c r="M133" s="12">
        <f t="shared" si="52"/>
        <v>0</v>
      </c>
      <c r="N133" s="12">
        <f t="shared" si="52"/>
        <v>0</v>
      </c>
      <c r="O133" s="12">
        <f t="shared" si="52"/>
        <v>0</v>
      </c>
      <c r="P133" s="12">
        <f t="shared" si="52"/>
        <v>0</v>
      </c>
      <c r="Q133" s="12">
        <f t="shared" si="52"/>
        <v>0</v>
      </c>
      <c r="R133" s="12">
        <f t="shared" si="52"/>
        <v>0</v>
      </c>
      <c r="S133" s="12">
        <f t="shared" ref="S133:X133" si="53">+SUM(S130:S132)</f>
        <v>0</v>
      </c>
      <c r="T133" s="12">
        <f t="shared" si="53"/>
        <v>0</v>
      </c>
      <c r="U133" s="12">
        <f t="shared" si="53"/>
        <v>0</v>
      </c>
      <c r="V133" s="12">
        <f t="shared" si="53"/>
        <v>0</v>
      </c>
      <c r="W133" s="12">
        <f t="shared" si="53"/>
        <v>0</v>
      </c>
      <c r="X133" s="13">
        <f t="shared" si="53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83</v>
      </c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0"/>
    </row>
    <row r="137" spans="1:24" x14ac:dyDescent="0.4">
      <c r="A137" s="3"/>
      <c r="C137" s="9" t="s">
        <v>84</v>
      </c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0"/>
    </row>
    <row r="138" spans="1:24" ht="13.5" thickBot="1" x14ac:dyDescent="0.45">
      <c r="A138" s="3"/>
      <c r="C138" s="11" t="s">
        <v>87</v>
      </c>
      <c r="D138" s="12">
        <f t="shared" ref="D138:X138" si="54">+SUM(D136:D137)</f>
        <v>0</v>
      </c>
      <c r="E138" s="12">
        <f t="shared" si="54"/>
        <v>0</v>
      </c>
      <c r="F138" s="12">
        <f t="shared" si="54"/>
        <v>0</v>
      </c>
      <c r="G138" s="12">
        <f t="shared" si="54"/>
        <v>0</v>
      </c>
      <c r="H138" s="12">
        <f t="shared" si="54"/>
        <v>0</v>
      </c>
      <c r="I138" s="12">
        <f t="shared" si="54"/>
        <v>0</v>
      </c>
      <c r="J138" s="12">
        <f t="shared" si="54"/>
        <v>0</v>
      </c>
      <c r="K138" s="12">
        <f t="shared" si="54"/>
        <v>0</v>
      </c>
      <c r="L138" s="12">
        <f t="shared" si="54"/>
        <v>0</v>
      </c>
      <c r="M138" s="12">
        <f t="shared" si="54"/>
        <v>0</v>
      </c>
      <c r="N138" s="12">
        <f t="shared" si="54"/>
        <v>0</v>
      </c>
      <c r="O138" s="12">
        <f t="shared" si="54"/>
        <v>0</v>
      </c>
      <c r="P138" s="12">
        <f t="shared" si="54"/>
        <v>0</v>
      </c>
      <c r="Q138" s="12">
        <f t="shared" si="54"/>
        <v>0</v>
      </c>
      <c r="R138" s="12">
        <f t="shared" si="54"/>
        <v>0</v>
      </c>
      <c r="S138" s="12">
        <f t="shared" si="54"/>
        <v>0</v>
      </c>
      <c r="T138" s="12">
        <f t="shared" si="54"/>
        <v>0</v>
      </c>
      <c r="U138" s="12">
        <f t="shared" si="54"/>
        <v>0</v>
      </c>
      <c r="V138" s="12">
        <f t="shared" si="54"/>
        <v>0</v>
      </c>
      <c r="W138" s="12">
        <f t="shared" si="54"/>
        <v>0</v>
      </c>
      <c r="X138" s="13">
        <f t="shared" si="54"/>
        <v>0</v>
      </c>
    </row>
    <row r="139" spans="1:24" ht="13.5" thickBot="1" x14ac:dyDescent="0.45">
      <c r="A139" s="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1:24" x14ac:dyDescent="0.4">
      <c r="A140" s="3"/>
      <c r="C140" s="15" t="s">
        <v>88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</row>
    <row r="141" spans="1:24" x14ac:dyDescent="0.4">
      <c r="A141" s="3"/>
      <c r="C141" s="9" t="s">
        <v>84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0"/>
    </row>
    <row r="142" spans="1:24" ht="13.5" thickBot="1" x14ac:dyDescent="0.45">
      <c r="A142" s="3"/>
      <c r="C142" s="11" t="s">
        <v>89</v>
      </c>
      <c r="D142" s="12">
        <f t="shared" ref="D142:R142" si="55">+SUM(D141)</f>
        <v>0</v>
      </c>
      <c r="E142" s="12">
        <f t="shared" si="55"/>
        <v>0</v>
      </c>
      <c r="F142" s="12">
        <f t="shared" si="55"/>
        <v>0</v>
      </c>
      <c r="G142" s="12">
        <f t="shared" si="55"/>
        <v>0</v>
      </c>
      <c r="H142" s="12">
        <f t="shared" si="55"/>
        <v>0</v>
      </c>
      <c r="I142" s="12">
        <f t="shared" si="55"/>
        <v>0</v>
      </c>
      <c r="J142" s="12">
        <f t="shared" si="55"/>
        <v>0</v>
      </c>
      <c r="K142" s="12">
        <f t="shared" si="55"/>
        <v>0</v>
      </c>
      <c r="L142" s="12">
        <f t="shared" si="55"/>
        <v>0</v>
      </c>
      <c r="M142" s="12">
        <f t="shared" si="55"/>
        <v>0</v>
      </c>
      <c r="N142" s="12">
        <f t="shared" si="55"/>
        <v>0</v>
      </c>
      <c r="O142" s="12">
        <f t="shared" si="55"/>
        <v>0</v>
      </c>
      <c r="P142" s="12">
        <f t="shared" si="55"/>
        <v>0</v>
      </c>
      <c r="Q142" s="12">
        <f t="shared" si="55"/>
        <v>0</v>
      </c>
      <c r="R142" s="12">
        <f t="shared" si="55"/>
        <v>0</v>
      </c>
      <c r="S142" s="12">
        <f t="shared" ref="S142:X142" si="56">+SUM(S141)</f>
        <v>0</v>
      </c>
      <c r="T142" s="12">
        <f t="shared" si="56"/>
        <v>0</v>
      </c>
      <c r="U142" s="12">
        <f t="shared" si="56"/>
        <v>0</v>
      </c>
      <c r="V142" s="12">
        <f t="shared" si="56"/>
        <v>0</v>
      </c>
      <c r="W142" s="12">
        <f t="shared" si="56"/>
        <v>0</v>
      </c>
      <c r="X142" s="13">
        <f t="shared" si="56"/>
        <v>0</v>
      </c>
    </row>
    <row r="143" spans="1:24" ht="13.5" thickBot="1" x14ac:dyDescent="0.45">
      <c r="A143" s="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1:24" x14ac:dyDescent="0.4">
      <c r="A144" s="3"/>
      <c r="C144" s="17" t="s">
        <v>90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</row>
    <row r="145" spans="1:24" x14ac:dyDescent="0.4">
      <c r="A145" s="3"/>
      <c r="C145" s="18" t="s">
        <v>91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0"/>
    </row>
    <row r="146" spans="1:24" x14ac:dyDescent="0.4">
      <c r="A146" s="3"/>
      <c r="C146" s="18" t="s">
        <v>92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10"/>
      <c r="R146" s="20"/>
      <c r="S146" s="10"/>
      <c r="T146" s="20"/>
      <c r="U146" s="20"/>
      <c r="V146" s="20"/>
      <c r="W146" s="20"/>
      <c r="X146" s="10"/>
    </row>
    <row r="147" spans="1:24" x14ac:dyDescent="0.4">
      <c r="A147" s="3"/>
      <c r="C147" s="18" t="s">
        <v>93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spans="1:24" x14ac:dyDescent="0.4">
      <c r="A148" s="3"/>
      <c r="C148" s="18" t="s">
        <v>94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 x14ac:dyDescent="0.4">
      <c r="A149" s="3"/>
      <c r="C149" s="18" t="s">
        <v>95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 x14ac:dyDescent="0.4">
      <c r="A150" s="3"/>
    </row>
  </sheetData>
  <mergeCells count="234">
    <mergeCell ref="A123:A124"/>
    <mergeCell ref="B123:B124"/>
    <mergeCell ref="C123:C124"/>
    <mergeCell ref="AC123:AC124"/>
    <mergeCell ref="A125:A126"/>
    <mergeCell ref="B125:B126"/>
    <mergeCell ref="C125:C126"/>
    <mergeCell ref="AC125:AC126"/>
    <mergeCell ref="A119:A120"/>
    <mergeCell ref="B119:B120"/>
    <mergeCell ref="C119:C120"/>
    <mergeCell ref="AC119:AC120"/>
    <mergeCell ref="A121:A122"/>
    <mergeCell ref="B121:B122"/>
    <mergeCell ref="C121:C122"/>
    <mergeCell ref="AC121:AC122"/>
    <mergeCell ref="A115:A116"/>
    <mergeCell ref="B115:B116"/>
    <mergeCell ref="C115:C116"/>
    <mergeCell ref="AC115:AC116"/>
    <mergeCell ref="A117:A118"/>
    <mergeCell ref="B117:B118"/>
    <mergeCell ref="C117:C118"/>
    <mergeCell ref="AC117:AC118"/>
    <mergeCell ref="A111:A112"/>
    <mergeCell ref="B111:B112"/>
    <mergeCell ref="C111:C112"/>
    <mergeCell ref="AC111:AC112"/>
    <mergeCell ref="A113:A114"/>
    <mergeCell ref="B113:B114"/>
    <mergeCell ref="C113:C114"/>
    <mergeCell ref="AC113:AC114"/>
    <mergeCell ref="A107:A108"/>
    <mergeCell ref="B107:B108"/>
    <mergeCell ref="C107:C108"/>
    <mergeCell ref="AC107:AC108"/>
    <mergeCell ref="A109:A110"/>
    <mergeCell ref="B109:B110"/>
    <mergeCell ref="C109:C110"/>
    <mergeCell ref="AC109:AC110"/>
    <mergeCell ref="A103:A104"/>
    <mergeCell ref="B103:B104"/>
    <mergeCell ref="C103:C104"/>
    <mergeCell ref="AC103:AC104"/>
    <mergeCell ref="A105:A106"/>
    <mergeCell ref="B105:B106"/>
    <mergeCell ref="C105:C106"/>
    <mergeCell ref="AC105:AC106"/>
    <mergeCell ref="A99:A100"/>
    <mergeCell ref="B99:B100"/>
    <mergeCell ref="C99:C100"/>
    <mergeCell ref="AC99:AC100"/>
    <mergeCell ref="A101:A102"/>
    <mergeCell ref="B101:B102"/>
    <mergeCell ref="C101:C102"/>
    <mergeCell ref="AC101:AC102"/>
    <mergeCell ref="A95:A96"/>
    <mergeCell ref="B95:B96"/>
    <mergeCell ref="C95:C96"/>
    <mergeCell ref="AC95:AC96"/>
    <mergeCell ref="A97:A98"/>
    <mergeCell ref="B97:B98"/>
    <mergeCell ref="C97:C98"/>
    <mergeCell ref="AC97:AC98"/>
    <mergeCell ref="A91:A92"/>
    <mergeCell ref="B91:B92"/>
    <mergeCell ref="C91:C92"/>
    <mergeCell ref="AC91:AC92"/>
    <mergeCell ref="A93:A94"/>
    <mergeCell ref="B93:B94"/>
    <mergeCell ref="C93:C94"/>
    <mergeCell ref="AC93:AC94"/>
    <mergeCell ref="A87:A88"/>
    <mergeCell ref="B87:B88"/>
    <mergeCell ref="C87:C88"/>
    <mergeCell ref="AC87:AC88"/>
    <mergeCell ref="A89:A90"/>
    <mergeCell ref="B89:B90"/>
    <mergeCell ref="C89:C90"/>
    <mergeCell ref="AC89:AC90"/>
    <mergeCell ref="A83:A84"/>
    <mergeCell ref="B83:B84"/>
    <mergeCell ref="C83:C84"/>
    <mergeCell ref="AC83:AC84"/>
    <mergeCell ref="A85:A86"/>
    <mergeCell ref="B85:B86"/>
    <mergeCell ref="C85:C86"/>
    <mergeCell ref="AC85:AC86"/>
    <mergeCell ref="A79:A80"/>
    <mergeCell ref="B79:B80"/>
    <mergeCell ref="C79:C80"/>
    <mergeCell ref="AC79:AC80"/>
    <mergeCell ref="A81:A82"/>
    <mergeCell ref="B81:B82"/>
    <mergeCell ref="C81:C82"/>
    <mergeCell ref="AC81:AC82"/>
    <mergeCell ref="A75:A76"/>
    <mergeCell ref="B75:B76"/>
    <mergeCell ref="C75:C76"/>
    <mergeCell ref="AC75:AC76"/>
    <mergeCell ref="A77:A78"/>
    <mergeCell ref="B77:B78"/>
    <mergeCell ref="C77:C78"/>
    <mergeCell ref="AC77:AC78"/>
    <mergeCell ref="A71:A72"/>
    <mergeCell ref="B71:B72"/>
    <mergeCell ref="C71:C72"/>
    <mergeCell ref="AC71:AC72"/>
    <mergeCell ref="A73:A74"/>
    <mergeCell ref="B73:B74"/>
    <mergeCell ref="C73:C74"/>
    <mergeCell ref="AC73:AC74"/>
    <mergeCell ref="A67:A68"/>
    <mergeCell ref="B67:B68"/>
    <mergeCell ref="C67:C68"/>
    <mergeCell ref="AC67:AC68"/>
    <mergeCell ref="A69:A70"/>
    <mergeCell ref="B69:B70"/>
    <mergeCell ref="C69:C70"/>
    <mergeCell ref="AC69:AC70"/>
    <mergeCell ref="A63:A64"/>
    <mergeCell ref="B63:B64"/>
    <mergeCell ref="C63:C64"/>
    <mergeCell ref="AC63:AC64"/>
    <mergeCell ref="A65:A66"/>
    <mergeCell ref="B65:B66"/>
    <mergeCell ref="C65:C66"/>
    <mergeCell ref="AC65:AC66"/>
    <mergeCell ref="A55:AC57"/>
    <mergeCell ref="A59:A60"/>
    <mergeCell ref="B59:B60"/>
    <mergeCell ref="C59:C60"/>
    <mergeCell ref="AC59:AC60"/>
    <mergeCell ref="A61:A62"/>
    <mergeCell ref="B61:B62"/>
    <mergeCell ref="C61:C62"/>
    <mergeCell ref="AC61:AC62"/>
    <mergeCell ref="A51:A52"/>
    <mergeCell ref="B51:B52"/>
    <mergeCell ref="C51:C52"/>
    <mergeCell ref="AC51:AC52"/>
    <mergeCell ref="A53:A54"/>
    <mergeCell ref="B53:B54"/>
    <mergeCell ref="C53:C54"/>
    <mergeCell ref="AC53:AC54"/>
    <mergeCell ref="A47:A48"/>
    <mergeCell ref="B47:B48"/>
    <mergeCell ref="C47:C48"/>
    <mergeCell ref="AC47:AC48"/>
    <mergeCell ref="A49:A50"/>
    <mergeCell ref="B49:B50"/>
    <mergeCell ref="C49:C50"/>
    <mergeCell ref="AC49:AC50"/>
    <mergeCell ref="A43:A44"/>
    <mergeCell ref="B43:B44"/>
    <mergeCell ref="C43:C44"/>
    <mergeCell ref="AC43:AC44"/>
    <mergeCell ref="A45:A46"/>
    <mergeCell ref="B45:B46"/>
    <mergeCell ref="C45:C46"/>
    <mergeCell ref="AC45:AC46"/>
    <mergeCell ref="A39:A40"/>
    <mergeCell ref="B39:B40"/>
    <mergeCell ref="C39:C40"/>
    <mergeCell ref="AC39:AC40"/>
    <mergeCell ref="A41:A42"/>
    <mergeCell ref="B41:B42"/>
    <mergeCell ref="C41:C42"/>
    <mergeCell ref="AC41:AC42"/>
    <mergeCell ref="A35:A36"/>
    <mergeCell ref="B35:B36"/>
    <mergeCell ref="C35:C36"/>
    <mergeCell ref="AC35:AC36"/>
    <mergeCell ref="A37:A38"/>
    <mergeCell ref="B37:B38"/>
    <mergeCell ref="C37:C38"/>
    <mergeCell ref="AC37:AC38"/>
    <mergeCell ref="A31:A32"/>
    <mergeCell ref="B31:B32"/>
    <mergeCell ref="C31:C32"/>
    <mergeCell ref="AC31:AC32"/>
    <mergeCell ref="A33:A34"/>
    <mergeCell ref="B33:B34"/>
    <mergeCell ref="C33:C34"/>
    <mergeCell ref="AC33:AC34"/>
    <mergeCell ref="A27:A28"/>
    <mergeCell ref="B27:B28"/>
    <mergeCell ref="C27:C28"/>
    <mergeCell ref="AC27:AC28"/>
    <mergeCell ref="A29:A30"/>
    <mergeCell ref="B29:B30"/>
    <mergeCell ref="C29:C30"/>
    <mergeCell ref="AC29:AC30"/>
    <mergeCell ref="A23:A24"/>
    <mergeCell ref="B23:B24"/>
    <mergeCell ref="C23:C24"/>
    <mergeCell ref="AC23:AC24"/>
    <mergeCell ref="A25:A26"/>
    <mergeCell ref="B25:B26"/>
    <mergeCell ref="C25:C26"/>
    <mergeCell ref="AC25:AC26"/>
    <mergeCell ref="A19:A20"/>
    <mergeCell ref="B19:B20"/>
    <mergeCell ref="C19:C20"/>
    <mergeCell ref="AC19:AC20"/>
    <mergeCell ref="A21:A22"/>
    <mergeCell ref="B21:B22"/>
    <mergeCell ref="C21:C22"/>
    <mergeCell ref="AC21:AC22"/>
    <mergeCell ref="A15:A16"/>
    <mergeCell ref="B15:B16"/>
    <mergeCell ref="C15:C16"/>
    <mergeCell ref="AC15:AC16"/>
    <mergeCell ref="A17:A18"/>
    <mergeCell ref="B17:B18"/>
    <mergeCell ref="C17:C18"/>
    <mergeCell ref="AC17:AC18"/>
    <mergeCell ref="A1:AB5"/>
    <mergeCell ref="A11:A12"/>
    <mergeCell ref="B11:B12"/>
    <mergeCell ref="C11:C12"/>
    <mergeCell ref="AC11:AC12"/>
    <mergeCell ref="A13:A14"/>
    <mergeCell ref="B13:B14"/>
    <mergeCell ref="C13:C14"/>
    <mergeCell ref="AC13:AC14"/>
    <mergeCell ref="A7:A8"/>
    <mergeCell ref="B7:B8"/>
    <mergeCell ref="C7:C8"/>
    <mergeCell ref="AC7:AC8"/>
    <mergeCell ref="A9:A10"/>
    <mergeCell ref="B9:B10"/>
    <mergeCell ref="C9:C10"/>
    <mergeCell ref="AC9:AC10"/>
  </mergeCells>
  <conditionalFormatting sqref="D8:AB8 D10:AB10 D12:AB12 D14:AB14 D16:AB16 D18:AB18 D20:AB20 D22:AB22 D24:AB24 D26:AB26 D28:AB28 D30:AB30 D32:AB32 D34:AB34 D36:AB36 D38:AB38 D40:AB40 D42:AB42 D44:AB44 D46:AB46 D48:AB48 D50:AB50 D52:AB52 D54:AB54 D60:AB60 D62:AB62 D64:AB64 D66:AB66 D68:AB68 D70:AB70 D72:AB72 D74:AB74 D76:AB76 D78:AB78 D80:AB80 D82:AB82 D84:AB84 D86:AB86 D88:AB88 D90:AB90 D92:AB92 D94:AB94 D96:AB96 D98:AB98 D100:AB100 D102:AB102 D104:AB104 D106:AB106 D108:AB108 D110:AB110 D112:AB112 D114:AB114 D116:AB116 D118:AB118 D120:AB120 D122:AB122 D124:AB124 D126:AB126">
    <cfRule type="cellIs" dxfId="65" priority="1" operator="greaterThan">
      <formula>0</formula>
    </cfRule>
    <cfRule type="cellIs" dxfId="64" priority="2" operator="equal">
      <formula>2</formula>
    </cfRule>
    <cfRule type="cellIs" dxfId="63" priority="3" operator="equal">
      <formula>5</formula>
    </cfRule>
    <cfRule type="cellIs" dxfId="62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C145"/>
  <sheetViews>
    <sheetView topLeftCell="A22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 12'!C7:C8,'Dia11'!AC2:AC3)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 12'!C9:C10,'Dia11'!AC4:AC5)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 12'!C11:C12,'Dia11'!AC6:AC7)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 12'!C13:C14,'Dia11'!AC8:AC9)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 12'!C15:C16,'Dia11'!AC10:AC11)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 12'!C17:C18,'Dia11'!AC12:AC13)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 12'!C19:C20,'Dia11'!AC14:AC15)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 12'!C21:C22,'Dia11'!AC16:AC17)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 12'!C23:C24,'Dia11'!AC18:AC19)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 12'!C25:C26,'Dia11'!AC20:AC21)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 12'!C27:C28,'Dia11'!AC22:AC23)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 12'!C29:C30,'Dia11'!AC24:AC25)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 12'!C31:C32,'Dia11'!AC26:AC27)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 12'!C33:C34,'Dia11'!AC28:AC29)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 12'!C35:C36,'Dia11'!AC30:AC31)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 12'!C37:C38,'Dia11'!AC32:AC33)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 12'!C39:C40,'Dia11'!AC34:AC35)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 12'!C41:C42,'Dia11'!AC36:AC37)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 12'!C43:C44,'Dia11'!AC38:AC39)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 12'!C45:C46,'Dia11'!AC40:AC41)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 12'!C47:C48,'Dia11'!AC42:AC43)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 12'!C49:C50,'Dia11'!AC44:AC45)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 12'!C51:C52,'Dia11'!AC46:AC47)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 12'!C53:C54,'Dia11'!AC48:AC49)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 12'!C55:C56,'Dia11'!AC50:AC51)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 12'!C57:C58,'Dia11'!AC52:AC53)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 12'!C59:C60,'Dia11'!AC54:AC55)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 12'!C61:C62,'Dia11'!AC56:AC57)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 12'!C63:C64,'Dia11'!AC58:AC59)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 12'!C65:C66,'Dia11'!AC60:AC61)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 12'!C67:C68,'Dia11'!AC62:AC63)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 12'!C69:C70,'Dia11'!AC64:AC65)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 12'!C71:C72,'Dia11'!AC66:AC67)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 12'!C73:C74,'Dia11'!AC68:AC69)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 12'!C75:C76,'Dia11'!AC70:AC71)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 12'!C77:C78,'Dia11'!AC72:AC73)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 12'!C79:C80,'Dia11'!AC74:AC75)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 12'!C81:C82,'Dia11'!AC76:AC77)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 12'!C83:C84,'Dia11'!AC78:AC79)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 12'!C85:C86,'Dia11'!AC80:AC81)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 12'!C87:C88,'Dia11'!AC82:AC83)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 12'!C89:C90,'Dia11'!AC84:AC85)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 12'!C91:C92,'Dia11'!AC86:AC87)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 12'!C93:C94,'Dia11'!AC88:AC89)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 12'!C95:C96,'Dia11'!AC90:AC91)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 12'!C97:C98,'Dia11'!AC92:AC93)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 12'!C99:C100,'Dia11'!AC94:AC95)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 12'!C101:C102,'Dia11'!AC96:AC97)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 12'!C103:C104,'Dia11'!AC98:AC99)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 12'!C105:C106,'Dia11'!AC100:AC101)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 12'!C107:C108,'Dia11'!AC102:AC103)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 12'!C109:C110,'Dia11'!AC104:AC105)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 12'!C111:C112,'Dia11'!AC106:AC107)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 12'!C113:C114,'Dia11'!AC108:AC109)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 12'!C115:C116,'Dia11'!AC110:AC111)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 12'!C117:C118,'Dia11'!AC112:AC113)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 12'!C119:C120,'Dia11'!AC114:AC115)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 12'!C121:C122,'Dia11'!AC116:AC117)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 12'!C123:C124,'Dia11'!AC118:AC119)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 12'!C125:C126,'Dia11'!AC120:AC121)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61" priority="1" operator="equal">
      <formula>15</formula>
    </cfRule>
    <cfRule type="cellIs" dxfId="60" priority="2" operator="equal">
      <formula>2</formula>
    </cfRule>
    <cfRule type="cellIs" dxfId="59" priority="3" operator="equal">
      <formula>5</formula>
    </cfRule>
    <cfRule type="cellIs" dxfId="58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4"/>
  <dimension ref="A1:AC145"/>
  <sheetViews>
    <sheetView topLeftCell="A22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SUM('Dia11'!C2:C3,'Dia12'!AC2:AC3)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SUM('Dia11'!C4:C5,'Dia12'!AC4:AC5)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SUM('Dia11'!C6:C7,'Dia12'!AC6:AC7)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SUM('Dia11'!C8:C9,'Dia12'!AC8:AC9)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SUM('Dia11'!C10:C11,'Dia12'!AC10:AC11)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SUM('Dia11'!C12:C13,'Dia12'!AC12:AC13)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SUM('Dia11'!C14:C15,'Dia12'!AC14:AC15)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SUM('Dia11'!C16:C17,'Dia12'!AC16:AC17)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SUM('Dia11'!C18:C19,'Dia12'!AC18:AC19)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SUM('Dia11'!C20:C21,'Dia12'!AC20:AC21)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SUM('Dia11'!C22:C23,'Dia12'!AC22:AC23)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SUM('Dia11'!C24:C25,'Dia12'!AC24:AC25)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SUM('Dia11'!C26:C27,'Dia12'!AC26:AC27)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SUM('Dia11'!C28:C29,'Dia12'!AC28:AC29)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SUM('Dia11'!C30:C31,'Dia12'!AC30:AC31)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SUM('Dia11'!C32:C33,'Dia12'!AC32:AC33)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SUM('Dia11'!C34:C35,'Dia12'!AC34:AC35)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SUM('Dia11'!C36:C37,'Dia12'!AC36:AC37)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SUM('Dia11'!C38:C39,'Dia12'!AC38:AC39)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SUM('Dia11'!C40:C41,'Dia12'!AC40:AC41)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SUM('Dia11'!C42:C43,'Dia12'!AC42:AC43)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SUM('Dia11'!C44:C45,'Dia12'!AC44:AC45)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SUM('Dia11'!C46:C47,'Dia12'!AC46:AC47)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SUM('Dia11'!C48:C49,'Dia12'!AC48:AC49)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SUM('Dia11'!C50:C51,'Dia12'!AC50:AC51)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SUM('Dia11'!C52:C53,'Dia12'!AC52:AC53)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SUM('Dia11'!C54:C55,'Dia12'!AC54:AC55)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SUM('Dia11'!C56:C57,'Dia12'!AC56:AC57)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SUM('Dia11'!C58:C59,'Dia12'!AC58:AC59)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SUM('Dia11'!C60:C61,'Dia12'!AC60:AC61)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SUM('Dia11'!C62:C63,'Dia12'!AC62:AC63)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SUM('Dia11'!C64:C65,'Dia12'!AC64:AC65)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SUM('Dia11'!C66:C67,'Dia12'!AC66:AC67)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SUM('Dia11'!C68:C69,'Dia12'!AC68:AC69)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SUM('Dia11'!C70:C71,'Dia12'!AC70:AC71)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SUM('Dia11'!C72:C73,'Dia12'!AC72:AC73)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SUM('Dia11'!C74:C75,'Dia12'!AC74:AC75)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SUM('Dia11'!C76:C77,'Dia12'!AC76:AC77)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SUM('Dia11'!C78:C79,'Dia12'!AC78:AC79)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SUM('Dia11'!C80:C81,'Dia12'!AC80:AC81)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SUM('Dia11'!C82:C83,'Dia12'!AC82:AC83)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SUM('Dia11'!C84:C85,'Dia12'!AC84:AC85)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SUM('Dia11'!C86:C87,'Dia12'!AC86:AC87)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SUM('Dia11'!C88:C89,'Dia12'!AC88:AC89)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SUM('Dia11'!C90:C91,'Dia12'!AC90:AC91)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SUM('Dia11'!C92:C93,'Dia12'!AC92:AC93)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SUM('Dia11'!C94:C95,'Dia12'!AC94:AC95)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SUM('Dia11'!C96:C97,'Dia12'!AC96:AC97)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SUM('Dia11'!C98:C99,'Dia12'!AC98:AC99)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SUM('Dia11'!C100:C101,'Dia12'!AC100:AC101)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SUM('Dia11'!C102:C103,'Dia12'!AC102:AC103)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SUM('Dia11'!C104:C105,'Dia12'!AC104:AC105)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SUM('Dia11'!C106:C107,'Dia12'!AC106:AC107)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SUM('Dia11'!C108:C109,'Dia12'!AC108:AC109)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SUM('Dia11'!C110:C111,'Dia12'!AC110:AC111)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SUM('Dia11'!C112:C113,'Dia12'!AC112:AC113)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SUM('Dia11'!C114:C115,'Dia12'!AC114:AC115)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SUM('Dia11'!C116:C117,'Dia12'!AC116:AC117)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SUM('Dia11'!C118:C119,'Dia12'!AC118:AC119)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SUM('Dia11'!C120:C121,'Dia12'!AC120:AC121)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57" priority="1" operator="equal">
      <formula>15</formula>
    </cfRule>
    <cfRule type="cellIs" dxfId="56" priority="2" operator="equal">
      <formula>2</formula>
    </cfRule>
    <cfRule type="cellIs" dxfId="55" priority="3" operator="equal">
      <formula>5</formula>
    </cfRule>
    <cfRule type="cellIs" dxfId="54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/>
  <dimension ref="A1:AC145"/>
  <sheetViews>
    <sheetView topLeftCell="A23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SUM('Dia12'!C2:C3,'Dia13'!AC2:AC3)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SUM('Dia12'!C4:C5,'Dia13'!AC4:AC5)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SUM('Dia12'!C6:C7,'Dia13'!AC6:AC7)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SUM('Dia12'!C8:C9,'Dia13'!AC8:AC9)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SUM('Dia12'!C10:C11,'Dia13'!AC10:AC11)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SUM('Dia12'!C12:C13,'Dia13'!AC12:AC13)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SUM('Dia12'!C14:C15,'Dia13'!AC14:AC15)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SUM('Dia12'!C16:C17,'Dia13'!AC16:AC17)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SUM('Dia12'!C18:C19,'Dia13'!AC18:AC19)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SUM('Dia12'!C20:C21,'Dia13'!AC20:AC21)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SUM('Dia12'!C22:C23,'Dia13'!AC22:AC23)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SUM('Dia12'!C24:C25,'Dia13'!AC24:AC25)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SUM('Dia12'!C26:C27,'Dia13'!AC26:AC27)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SUM('Dia12'!C28:C29,'Dia13'!AC28:AC29)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SUM('Dia12'!C30:C31,'Dia13'!AC30:AC31)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SUM('Dia12'!C32:C33,'Dia13'!AC32:AC33)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SUM('Dia12'!C34:C35,'Dia13'!AC34:AC35)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SUM('Dia12'!C36:C37,'Dia13'!AC36:AC37)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SUM('Dia12'!C38:C39,'Dia13'!AC38:AC39)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SUM('Dia12'!C40:C41,'Dia13'!AC40:AC41)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SUM('Dia12'!C42:C43,'Dia13'!AC42:AC43)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SUM('Dia12'!C44:C45,'Dia13'!AC44:AC45)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SUM('Dia12'!C46:C47,'Dia13'!AC46:AC47)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SUM('Dia12'!C48:C49,'Dia13'!AC48:AC49)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SUM('Dia12'!C50:C51,'Dia13'!AC50:AC51)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SUM('Dia12'!C52:C53,'Dia13'!AC52:AC53)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SUM('Dia12'!C54:C55,'Dia13'!AC54:AC55)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SUM('Dia12'!C56:C57,'Dia13'!AC56:AC57)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SUM('Dia12'!C58:C59,'Dia13'!AC58:AC59)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SUM('Dia12'!C60:C61,'Dia13'!AC60:AC61)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SUM('Dia12'!C62:C63,'Dia13'!AC62:AC63)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SUM('Dia12'!C64:C65,'Dia13'!AC64:AC65)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SUM('Dia12'!C66:C67,'Dia13'!AC66:AC67)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SUM('Dia12'!C68:C69,'Dia13'!AC68:AC69)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SUM('Dia12'!C70:C71,'Dia13'!AC70:AC71)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SUM('Dia12'!C72:C73,'Dia13'!AC72:AC73)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SUM('Dia12'!C74:C75,'Dia13'!AC74:AC75)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SUM('Dia12'!C76:C77,'Dia13'!AC76:AC77)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SUM('Dia12'!C78:C79,'Dia13'!AC78:AC79)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SUM('Dia12'!C80:C81,'Dia13'!AC80:AC81)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SUM('Dia12'!C82:C83,'Dia13'!AC82:AC83)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SUM('Dia12'!C84:C85,'Dia13'!AC84:AC85)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SUM('Dia12'!C86:C87,'Dia13'!AC86:AC87)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SUM('Dia12'!C88:C89,'Dia13'!AC88:AC89)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SUM('Dia12'!C90:C91,'Dia13'!AC90:AC91)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SUM('Dia12'!C92:C93,'Dia13'!AC92:AC93)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SUM('Dia12'!C94:C95,'Dia13'!AC94:AC95)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SUM('Dia12'!C96:C97,'Dia13'!AC96:AC97)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SUM('Dia12'!C98:C99,'Dia13'!AC98:AC99)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SUM('Dia12'!C100:C101,'Dia13'!AC100:AC101)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SUM('Dia12'!C102:C103,'Dia13'!AC102:AC103)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SUM('Dia12'!C104:C105,'Dia13'!AC104:AC105)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SUM('Dia12'!C106:C107,'Dia13'!AC106:AC107)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SUM('Dia12'!C108:C109,'Dia13'!AC108:AC109)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SUM('Dia12'!C110:C111,'Dia13'!AC110:AC111)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SUM('Dia12'!C112:C113,'Dia13'!AC112:AC113)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SUM('Dia12'!C114:C115,'Dia13'!AC114:AC115)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SUM('Dia12'!C116:C117,'Dia13'!AC116:AC117)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SUM('Dia12'!C118:C119,'Dia13'!AC118:AC119)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SUM('Dia12'!C120:C121,'Dia13'!AC120:AC121)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53" priority="1" operator="equal">
      <formula>15</formula>
    </cfRule>
    <cfRule type="cellIs" dxfId="52" priority="2" operator="equal">
      <formula>2</formula>
    </cfRule>
    <cfRule type="cellIs" dxfId="51" priority="3" operator="equal">
      <formula>5</formula>
    </cfRule>
    <cfRule type="cellIs" dxfId="50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6"/>
  <dimension ref="A1:AC145"/>
  <sheetViews>
    <sheetView topLeftCell="A23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SUM('Dia13'!C2:C3,'Dia14'!AC2:AC3)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SUM('Dia13'!C4:C5,'Dia14'!AC4:AC5)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SUM('Dia13'!C6:C7,'Dia14'!AC6:AC7)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SUM('Dia13'!C8:C9,'Dia14'!AC8:AC9)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SUM('Dia13'!C10:C11,'Dia14'!AC10:AC11)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SUM('Dia13'!C12:C13,'Dia14'!AC12:AC13)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SUM('Dia13'!C14:C15,'Dia14'!AC14:AC15)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SUM('Dia13'!C16:C17,'Dia14'!AC16:AC17)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SUM('Dia13'!C18:C19,'Dia14'!AC18:AC19)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SUM('Dia13'!C20:C21,'Dia14'!AC20:AC21)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SUM('Dia13'!C22:C23,'Dia14'!AC22:AC23)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SUM('Dia13'!C24:C25,'Dia14'!AC24:AC25)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SUM('Dia13'!C26:C27,'Dia14'!AC26:AC27)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SUM('Dia13'!C28:C29,'Dia14'!AC28:AC29)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SUM('Dia13'!C30:C31,'Dia14'!AC30:AC31)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SUM('Dia13'!C32:C33,'Dia14'!AC32:AC33)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SUM('Dia13'!C34:C35,'Dia14'!AC34:AC35)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SUM('Dia13'!C36:C37,'Dia14'!AC36:AC37)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SUM('Dia13'!C38:C39,'Dia14'!AC38:AC39)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SUM('Dia13'!C40:C41,'Dia14'!AC40:AC41)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SUM('Dia13'!C42:C43,'Dia14'!AC42:AC43)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SUM('Dia13'!C44:C45,'Dia14'!AC44:AC45)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SUM('Dia13'!C46:C47,'Dia14'!AC46:AC47)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SUM('Dia13'!C48:C49,'Dia14'!AC48:AC49)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SUM('Dia13'!C50:C51,'Dia14'!AC50:AC51)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SUM('Dia13'!C52:C53,'Dia14'!AC52:AC53)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SUM('Dia13'!C54:C55,'Dia14'!AC54:AC55)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SUM('Dia13'!C56:C57,'Dia14'!AC56:AC57)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SUM('Dia13'!C58:C59,'Dia14'!AC58:AC59)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SUM('Dia13'!C60:C61,'Dia14'!AC60:AC61)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SUM('Dia13'!C62:C63,'Dia14'!AC62:AC63)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SUM('Dia13'!C64:C65,'Dia14'!AC64:AC65)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SUM('Dia13'!C66:C67,'Dia14'!AC66:AC67)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SUM('Dia13'!C68:C69,'Dia14'!AC68:AC69)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SUM('Dia13'!C70:C71,'Dia14'!AC70:AC71)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SUM('Dia13'!C72:C73,'Dia14'!AC72:AC73)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SUM('Dia13'!C74:C75,'Dia14'!AC74:AC75)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SUM('Dia13'!C76:C77,'Dia14'!AC76:AC77)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SUM('Dia13'!C78:C79,'Dia14'!AC78:AC79)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SUM('Dia13'!C80:C81,'Dia14'!AC80:AC81)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SUM('Dia13'!C82:C83,'Dia14'!AC82:AC83)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SUM('Dia13'!C84:C85,'Dia14'!AC84:AC85)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SUM('Dia13'!C86:C87,'Dia14'!AC86:AC87)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SUM('Dia13'!C88:C89,'Dia14'!AC88:AC89)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SUM('Dia13'!C90:C91,'Dia14'!AC90:AC91)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SUM('Dia13'!C92:C93,'Dia14'!AC92:AC93)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SUM('Dia13'!C94:C95,'Dia14'!AC94:AC95)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SUM('Dia13'!C96:C97,'Dia14'!AC96:AC97)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SUM('Dia13'!C98:C99,'Dia14'!AC98:AC99)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SUM('Dia13'!C100:C101,'Dia14'!AC100:AC101)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SUM('Dia13'!C102:C103,'Dia14'!AC102:AC103)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SUM('Dia13'!C104:C105,'Dia14'!AC104:AC105)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SUM('Dia13'!C106:C107,'Dia14'!AC106:AC107)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SUM('Dia13'!C108:C109,'Dia14'!AC108:AC109)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SUM('Dia13'!C110:C111,'Dia14'!AC110:AC111)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SUM('Dia13'!C112:C113,'Dia14'!AC112:AC113)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SUM('Dia13'!C114:C115,'Dia14'!AC114:AC115)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SUM('Dia13'!C116:C117,'Dia14'!AC116:AC117)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SUM('Dia13'!C118:C119,'Dia14'!AC118:AC119)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SUM('Dia13'!C120:C121,'Dia14'!AC120:AC121)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49" priority="1" operator="equal">
      <formula>15</formula>
    </cfRule>
    <cfRule type="cellIs" dxfId="48" priority="2" operator="equal">
      <formula>2</formula>
    </cfRule>
    <cfRule type="cellIs" dxfId="47" priority="3" operator="equal">
      <formula>5</formula>
    </cfRule>
    <cfRule type="cellIs" dxfId="46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7"/>
  <dimension ref="A1:AC145"/>
  <sheetViews>
    <sheetView topLeftCell="A23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SUM('Dia14'!C2:C3,'Dia15'!AC2:AC3)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SUM('Dia14'!C4:C5,'Dia15'!AC4:AC5)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SUM('Dia14'!C6:C7,'Dia15'!AC6:AC7)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SUM('Dia14'!C8:C9,'Dia15'!AC8:AC9)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SUM('Dia14'!C10:C11,'Dia15'!AC10:AC11)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SUM('Dia14'!C12:C13,'Dia15'!AC12:AC13)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SUM('Dia14'!C14:C15,'Dia15'!AC14:AC15)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SUM('Dia14'!C16:C17,'Dia15'!AC16:AC17)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SUM('Dia14'!C18:C19,'Dia15'!AC18:AC19)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SUM('Dia14'!C20:C21,'Dia15'!AC20:AC21)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SUM('Dia14'!C22:C23,'Dia15'!AC22:AC23)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SUM('Dia14'!C24:C25,'Dia15'!AC24:AC25)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SUM('Dia14'!C26:C27,'Dia15'!AC26:AC27)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SUM('Dia14'!C28:C29,'Dia15'!AC28:AC29)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SUM('Dia14'!C30:C31,'Dia15'!AC30:AC31)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SUM('Dia14'!C32:C33,'Dia15'!AC32:AC33)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SUM('Dia14'!C34:C35,'Dia15'!AC34:AC35)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SUM('Dia14'!C36:C37,'Dia15'!AC36:AC37)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SUM('Dia14'!C38:C39,'Dia15'!AC38:AC39)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SUM('Dia14'!C40:C41,'Dia15'!AC40:AC41)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SUM('Dia14'!C42:C43,'Dia15'!AC42:AC43)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SUM('Dia14'!C44:C45,'Dia15'!AC44:AC45)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SUM('Dia14'!C46:C47,'Dia15'!AC46:AC47)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SUM('Dia14'!C48:C49,'Dia15'!AC48:AC49)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SUM('Dia14'!C50:C51,'Dia15'!AC50:AC51)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SUM('Dia14'!C52:C53,'Dia15'!AC52:AC53)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SUM('Dia14'!C54:C55,'Dia15'!AC54:AC55)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SUM('Dia14'!C56:C57,'Dia15'!AC56:AC57)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SUM('Dia14'!C58:C59,'Dia15'!AC58:AC59)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SUM('Dia14'!C60:C61,'Dia15'!AC60:AC61)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SUM('Dia14'!C62:C63,'Dia15'!AC62:AC63)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SUM('Dia14'!C64:C65,'Dia15'!AC64:AC65)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SUM('Dia14'!C66:C67,'Dia15'!AC66:AC67)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SUM('Dia14'!C68:C69,'Dia15'!AC68:AC69)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SUM('Dia14'!C70:C71,'Dia15'!AC70:AC71)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SUM('Dia14'!C72:C73,'Dia15'!AC72:AC73)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SUM('Dia14'!C74:C75,'Dia15'!AC74:AC75)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SUM('Dia14'!C76:C77,'Dia15'!AC76:AC77)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SUM('Dia14'!C78:C79,'Dia15'!AC78:AC79)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SUM('Dia14'!C80:C81,'Dia15'!AC80:AC81)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SUM('Dia14'!C82:C83,'Dia15'!AC82:AC83)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SUM('Dia14'!C84:C85,'Dia15'!AC84:AC85)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SUM('Dia14'!C86:C87,'Dia15'!AC86:AC87)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SUM('Dia14'!C88:C89,'Dia15'!AC88:AC89)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SUM('Dia14'!C90:C91,'Dia15'!AC90:AC91)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SUM('Dia14'!C92:C93,'Dia15'!AC92:AC93)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SUM('Dia14'!C94:C95,'Dia15'!AC94:AC95)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SUM('Dia14'!C96:C97,'Dia15'!AC96:AC97)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SUM('Dia14'!C98:C99,'Dia15'!AC98:AC99)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SUM('Dia14'!C100:C101,'Dia15'!AC100:AC101)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SUM('Dia14'!C102:C103,'Dia15'!AC102:AC103)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SUM('Dia14'!C104:C105,'Dia15'!AC104:AC105)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SUM('Dia14'!C106:C107,'Dia15'!AC106:AC107)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SUM('Dia14'!C108:C109,'Dia15'!AC108:AC109)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SUM('Dia14'!C110:C111,'Dia15'!AC110:AC111)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SUM('Dia14'!C112:C113,'Dia15'!AC112:AC113)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SUM('Dia14'!C114:C115,'Dia15'!AC114:AC115)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SUM('Dia14'!C116:C117,'Dia15'!AC116:AC117)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SUM('Dia14'!C118:C119,'Dia15'!AC118:AC119)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SUM('Dia14'!C120:C121,'Dia15'!AC120:AC121)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45" priority="1" operator="equal">
      <formula>15</formula>
    </cfRule>
    <cfRule type="cellIs" dxfId="44" priority="2" operator="equal">
      <formula>2</formula>
    </cfRule>
    <cfRule type="cellIs" dxfId="43" priority="3" operator="equal">
      <formula>5</formula>
    </cfRule>
    <cfRule type="cellIs" dxfId="42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8"/>
  <dimension ref="A1:AC145"/>
  <sheetViews>
    <sheetView topLeftCell="A23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SUM('Dia15'!C2:C3,'Dia16'!AC2:AC3)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SUM('Dia15'!C4:C5,'Dia16'!AC4:AC5)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SUM('Dia15'!C6:C7,'Dia16'!AC6:AC7)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SUM('Dia15'!C8:C9,'Dia16'!AC8:AC9)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SUM('Dia15'!C10:C11,'Dia16'!AC10:AC11)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SUM('Dia15'!C12:C13,'Dia16'!AC12:AC13)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SUM('Dia15'!C14:C15,'Dia16'!AC14:AC15)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SUM('Dia15'!C16:C17,'Dia16'!AC16:AC17)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SUM('Dia15'!C18:C19,'Dia16'!AC18:AC19)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SUM('Dia15'!C20:C21,'Dia16'!AC20:AC21)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SUM('Dia15'!C22:C23,'Dia16'!AC22:AC23)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SUM('Dia15'!C24:C25,'Dia16'!AC24:AC25)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SUM('Dia15'!C26:C27,'Dia16'!AC26:AC27)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SUM('Dia15'!C28:C29,'Dia16'!AC28:AC29)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SUM('Dia15'!C30:C31,'Dia16'!AC30:AC31)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SUM('Dia15'!C32:C33,'Dia16'!AC32:AC33)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SUM('Dia15'!C34:C35,'Dia16'!AC34:AC35)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SUM('Dia15'!C36:C37,'Dia16'!AC36:AC37)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SUM('Dia15'!C38:C39,'Dia16'!AC38:AC39)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SUM('Dia15'!C40:C41,'Dia16'!AC40:AC41)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SUM('Dia15'!C42:C43,'Dia16'!AC42:AC43)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SUM('Dia15'!C44:C45,'Dia16'!AC44:AC45)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SUM('Dia15'!C46:C47,'Dia16'!AC46:AC47)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SUM('Dia15'!C48:C49,'Dia16'!AC48:AC49)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SUM('Dia15'!C50:C51,'Dia16'!AC50:AC51)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SUM('Dia15'!C52:C53,'Dia16'!AC52:AC53)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SUM('Dia15'!C54:C55,'Dia16'!AC54:AC55)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SUM('Dia15'!C56:C57,'Dia16'!AC56:AC57)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SUM('Dia15'!C58:C59,'Dia16'!AC58:AC59)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SUM('Dia15'!C60:C61,'Dia16'!AC60:AC61)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SUM('Dia15'!C62:C63,'Dia16'!AC62:AC63)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SUM('Dia15'!C64:C65,'Dia16'!AC64:AC65)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SUM('Dia15'!C66:C67,'Dia16'!AC66:AC67)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SUM('Dia15'!C68:C69,'Dia16'!AC68:AC69)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SUM('Dia15'!C70:C71,'Dia16'!AC70:AC71)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SUM('Dia15'!C72:C73,'Dia16'!AC72:AC73)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SUM('Dia15'!C74:C75,'Dia16'!AC74:AC75)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SUM('Dia15'!C76:C77,'Dia16'!AC76:AC77)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SUM('Dia15'!C78:C79,'Dia16'!AC78:AC79)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SUM('Dia15'!C80:C81,'Dia16'!AC80:AC81)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SUM('Dia15'!C82:C83,'Dia16'!AC82:AC83)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SUM('Dia15'!C84:C85,'Dia16'!AC84:AC85)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SUM('Dia15'!C86:C87,'Dia16'!AC86:AC87)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SUM('Dia15'!C88:C89,'Dia16'!AC88:AC89)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SUM('Dia15'!C90:C91,'Dia16'!AC90:AC91)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SUM('Dia15'!C92:C93,'Dia16'!AC92:AC93)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SUM('Dia15'!C94:C95,'Dia16'!AC94:AC95)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SUM('Dia15'!C96:C97,'Dia16'!AC96:AC97)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SUM('Dia15'!C98:C99,'Dia16'!AC98:AC99)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SUM('Dia15'!C100:C101,'Dia16'!AC100:AC101)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SUM('Dia15'!C102:C103,'Dia16'!AC102:AC103)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SUM('Dia15'!C104:C105,'Dia16'!AC104:AC105)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SUM('Dia15'!C106:C107,'Dia16'!AC106:AC107)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SUM('Dia15'!C108:C109,'Dia16'!AC108:AC109)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SUM('Dia15'!C110:C111,'Dia16'!AC110:AC111)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SUM('Dia15'!C112:C113,'Dia16'!AC112:AC113)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SUM('Dia15'!C114:C115,'Dia16'!AC114:AC115)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SUM('Dia15'!C116:C117,'Dia16'!AC116:AC117)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SUM('Dia15'!C118:C119,'Dia16'!AC118:AC119)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SUM('Dia15'!C120:C121,'Dia16'!AC120:AC121)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41" priority="1" operator="equal">
      <formula>15</formula>
    </cfRule>
    <cfRule type="cellIs" dxfId="40" priority="2" operator="equal">
      <formula>2</formula>
    </cfRule>
    <cfRule type="cellIs" dxfId="39" priority="3" operator="equal">
      <formula>5</formula>
    </cfRule>
    <cfRule type="cellIs" dxfId="38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9"/>
  <dimension ref="A1:AC145"/>
  <sheetViews>
    <sheetView topLeftCell="A25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SUM('Dia16'!C2:C3,'Dia17'!AC2:AC3)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SUM('Dia16'!C4:C5,'Dia17'!AC4:AC5)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SUM('Dia16'!C6:C7,'Dia17'!AC6:AC7)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SUM('Dia16'!C8:C9,'Dia17'!AC8:AC9)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SUM('Dia16'!C10:C11,'Dia17'!AC10:AC11)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SUM('Dia16'!C12:C13,'Dia17'!AC12:AC13)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SUM('Dia16'!C14:C15,'Dia17'!AC14:AC15)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SUM('Dia16'!C16:C17,'Dia17'!AC16:AC17)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SUM('Dia16'!C18:C19,'Dia17'!AC18:AC19)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SUM('Dia16'!C20:C21,'Dia17'!AC20:AC21)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SUM('Dia16'!C22:C23,'Dia17'!AC22:AC23)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SUM('Dia16'!C24:C25,'Dia17'!AC24:AC25)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SUM('Dia16'!C26:C27,'Dia17'!AC26:AC27)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SUM('Dia16'!C28:C29,'Dia17'!AC28:AC29)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SUM('Dia16'!C30:C31,'Dia17'!AC30:AC31)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SUM('Dia16'!C32:C33,'Dia17'!AC32:AC33)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SUM('Dia16'!C34:C35,'Dia17'!AC34:AC35)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SUM('Dia16'!C36:C37,'Dia17'!AC36:AC37)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SUM('Dia16'!C38:C39,'Dia17'!AC38:AC39)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SUM('Dia16'!C40:C41,'Dia17'!AC40:AC41)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SUM('Dia16'!C42:C43,'Dia17'!AC42:AC43)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SUM('Dia16'!C44:C45,'Dia17'!AC44:AC45)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SUM('Dia16'!C46:C47,'Dia17'!AC46:AC47)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SUM('Dia16'!C48:C49,'Dia17'!AC48:AC49)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SUM('Dia16'!C50:C51,'Dia17'!AC50:AC51)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SUM('Dia16'!C52:C53,'Dia17'!AC52:AC53)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SUM('Dia16'!C54:C55,'Dia17'!AC54:AC55)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SUM('Dia16'!C56:C57,'Dia17'!AC56:AC57)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SUM('Dia16'!C58:C59,'Dia17'!AC58:AC59)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SUM('Dia16'!C60:C61,'Dia17'!AC60:AC61)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SUM('Dia16'!C62:C63,'Dia17'!AC62:AC63)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SUM('Dia16'!C64:C65,'Dia17'!AC64:AC65)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SUM('Dia16'!C66:C67,'Dia17'!AC66:AC67)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SUM('Dia16'!C68:C69,'Dia17'!AC68:AC69)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SUM('Dia16'!C70:C71,'Dia17'!AC70:AC71)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SUM('Dia16'!C72:C73,'Dia17'!AC72:AC73)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SUM('Dia16'!C74:C75,'Dia17'!AC74:AC75)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SUM('Dia16'!C76:C77,'Dia17'!AC76:AC77)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SUM('Dia16'!C78:C79,'Dia17'!AC78:AC79)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SUM('Dia16'!C80:C81,'Dia17'!AC80:AC81)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SUM('Dia16'!C82:C83,'Dia17'!AC82:AC83)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SUM('Dia16'!C84:C85,'Dia17'!AC84:AC85)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SUM('Dia16'!C86:C87,'Dia17'!AC86:AC87)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SUM('Dia16'!C88:C89,'Dia17'!AC88:AC89)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SUM('Dia16'!C90:C91,'Dia17'!AC90:AC91)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SUM('Dia16'!C92:C93,'Dia17'!AC92:AC93)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SUM('Dia16'!C94:C95,'Dia17'!AC94:AC95)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SUM('Dia16'!C96:C97,'Dia17'!AC96:AC97)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SUM('Dia16'!C98:C99,'Dia17'!AC98:AC99)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SUM('Dia16'!C100:C101,'Dia17'!AC100:AC101)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SUM('Dia16'!C102:C103,'Dia17'!AC102:AC103)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SUM('Dia16'!C104:C105,'Dia17'!AC104:AC105)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SUM('Dia16'!C106:C107,'Dia17'!AC106:AC107)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SUM('Dia16'!C108:C109,'Dia17'!AC108:AC109)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SUM('Dia16'!C110:C111,'Dia17'!AC110:AC111)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SUM('Dia16'!C112:C113,'Dia17'!AC112:AC113)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SUM('Dia16'!C114:C115,'Dia17'!AC114:AC115)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SUM('Dia16'!C116:C117,'Dia17'!AC116:AC117)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SUM('Dia16'!C118:C119,'Dia17'!AC118:AC119)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SUM('Dia16'!C120:C121,'Dia17'!AC120:AC121)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37" priority="1" operator="equal">
      <formula>15</formula>
    </cfRule>
    <cfRule type="cellIs" dxfId="36" priority="2" operator="equal">
      <formula>2</formula>
    </cfRule>
    <cfRule type="cellIs" dxfId="35" priority="3" operator="equal">
      <formula>5</formula>
    </cfRule>
    <cfRule type="cellIs" dxfId="34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0"/>
  <dimension ref="A1:AC145"/>
  <sheetViews>
    <sheetView topLeftCell="A23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SUM('Dia17'!C2:C3,'Dia18'!AC2:AC3)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SUM('Dia17'!C4:C5,'Dia18'!AC4:AC5)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SUM('Dia17'!C6:C7,'Dia18'!AC6:AC7)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SUM('Dia17'!C8:C9,'Dia18'!AC8:AC9)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SUM('Dia17'!C10:C11,'Dia18'!AC10:AC11)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SUM('Dia17'!C12:C13,'Dia18'!AC12:AC13)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SUM('Dia17'!C14:C15,'Dia18'!AC14:AC15)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SUM('Dia17'!C16:C17,'Dia18'!AC16:AC17)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SUM('Dia17'!C18:C19,'Dia18'!AC18:AC19)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SUM('Dia17'!C20:C21,'Dia18'!AC20:AC21)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SUM('Dia17'!C22:C23,'Dia18'!AC22:AC23)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SUM('Dia17'!C24:C25,'Dia18'!AC24:AC25)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SUM('Dia17'!C26:C27,'Dia18'!AC26:AC27)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SUM('Dia17'!C28:C29,'Dia18'!AC28:AC29)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SUM('Dia17'!C30:C31,'Dia18'!AC30:AC31)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SUM('Dia17'!C32:C33,'Dia18'!AC32:AC33)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SUM('Dia17'!C34:C35,'Dia18'!AC34:AC35)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SUM('Dia17'!C36:C37,'Dia18'!AC36:AC37)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SUM('Dia17'!C38:C39,'Dia18'!AC38:AC39)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SUM('Dia17'!C40:C41,'Dia18'!AC40:AC41)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SUM('Dia17'!C42:C43,'Dia18'!AC42:AC43)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SUM('Dia17'!C44:C45,'Dia18'!AC44:AC45)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SUM('Dia17'!C46:C47,'Dia18'!AC46:AC47)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SUM('Dia17'!C48:C49,'Dia18'!AC48:AC49)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SUM('Dia17'!C50:C51,'Dia18'!AC50:AC51)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SUM('Dia17'!C52:C53,'Dia18'!AC52:AC53)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SUM('Dia17'!C54:C55,'Dia18'!AC54:AC55)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SUM('Dia17'!C56:C57,'Dia18'!AC56:AC57)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SUM('Dia17'!C58:C59,'Dia18'!AC58:AC59)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SUM('Dia17'!C60:C61,'Dia18'!AC60:AC61)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SUM('Dia17'!C62:C63,'Dia18'!AC62:AC63)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SUM('Dia17'!C64:C65,'Dia18'!AC64:AC65)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SUM('Dia17'!C66:C67,'Dia18'!AC66:AC67)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SUM('Dia17'!C68:C69,'Dia18'!AC68:AC69)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SUM('Dia17'!C70:C71,'Dia18'!AC70:AC71)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SUM('Dia17'!C72:C73,'Dia18'!AC72:AC73)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SUM('Dia17'!C74:C75,'Dia18'!AC74:AC75)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SUM('Dia17'!C76:C77,'Dia18'!AC76:AC77)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SUM('Dia17'!C78:C79,'Dia18'!AC78:AC79)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SUM('Dia17'!C80:C81,'Dia18'!AC80:AC81)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SUM('Dia17'!C82:C83,'Dia18'!AC82:AC83)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SUM('Dia17'!C84:C85,'Dia18'!AC84:AC85)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SUM('Dia17'!C86:C87,'Dia18'!AC86:AC87)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SUM('Dia17'!C88:C89,'Dia18'!AC88:AC89)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SUM('Dia17'!C90:C91,'Dia18'!AC90:AC91)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SUM('Dia17'!C92:C93,'Dia18'!AC92:AC93)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SUM('Dia17'!C94:C95,'Dia18'!AC94:AC95)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SUM('Dia17'!C96:C97,'Dia18'!AC96:AC97)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SUM('Dia17'!C98:C99,'Dia18'!AC98:AC99)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SUM('Dia17'!C100:C101,'Dia18'!AC100:AC101)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SUM('Dia17'!C102:C103,'Dia18'!AC102:AC103)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SUM('Dia17'!C104:C105,'Dia18'!AC104:AC105)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SUM('Dia17'!C106:C107,'Dia18'!AC106:AC107)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SUM('Dia17'!C108:C109,'Dia18'!AC108:AC109)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SUM('Dia17'!C110:C111,'Dia18'!AC110:AC111)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SUM('Dia17'!C112:C113,'Dia18'!AC112:AC113)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SUM('Dia17'!C114:C115,'Dia18'!AC114:AC115)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SUM('Dia17'!C116:C117,'Dia18'!AC116:AC117)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SUM('Dia17'!C118:C119,'Dia18'!AC118:AC119)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SUM('Dia17'!C120:C121,'Dia18'!AC120:AC121)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33" priority="1" operator="equal">
      <formula>15</formula>
    </cfRule>
    <cfRule type="cellIs" dxfId="32" priority="2" operator="equal">
      <formula>2</formula>
    </cfRule>
    <cfRule type="cellIs" dxfId="31" priority="3" operator="equal">
      <formula>5</formula>
    </cfRule>
    <cfRule type="cellIs" dxfId="30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1"/>
  <dimension ref="A1:AC145"/>
  <sheetViews>
    <sheetView topLeftCell="A23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SUM('Dia18'!C2:C3,'Dia19'!AC2:AC3)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SUM('Dia18'!C4:C5,'Dia19'!AC4:AC5)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SUM('Dia18'!C6:C7,'Dia19'!AC6:AC7)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SUM('Dia18'!C8:C9,'Dia19'!AC8:AC9)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SUM('Dia18'!C10:C11,'Dia19'!AC10:AC11)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SUM('Dia18'!C12:C13,'Dia19'!AC12:AC13)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SUM('Dia18'!C14:C15,'Dia19'!AC14:AC15)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SUM('Dia18'!C16:C17,'Dia19'!AC16:AC17)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SUM('Dia18'!C18:C19,'Dia19'!AC18:AC19)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SUM('Dia18'!C20:C21,'Dia19'!AC20:AC21)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SUM('Dia18'!C22:C23,'Dia19'!AC22:AC23)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SUM('Dia18'!C24:C25,'Dia19'!AC24:AC25)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SUM('Dia18'!C26:C27,'Dia19'!AC26:AC27)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SUM('Dia18'!C28:C29,'Dia19'!AC28:AC29)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SUM('Dia18'!C30:C31,'Dia19'!AC30:AC31)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SUM('Dia18'!C32:C33,'Dia19'!AC32:AC33)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SUM('Dia18'!C34:C35,'Dia19'!AC34:AC35)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SUM('Dia18'!C36:C37,'Dia19'!AC36:AC37)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SUM('Dia18'!C38:C39,'Dia19'!AC38:AC39)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SUM('Dia18'!C40:C41,'Dia19'!AC40:AC41)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SUM('Dia18'!C42:C43,'Dia19'!AC42:AC43)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SUM('Dia18'!C44:C45,'Dia19'!AC44:AC45)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SUM('Dia18'!C46:C47,'Dia19'!AC46:AC47)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SUM('Dia18'!C48:C49,'Dia19'!AC48:AC49)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SUM('Dia18'!C50:C51,'Dia19'!AC50:AC51)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SUM('Dia18'!C52:C53,'Dia19'!AC52:AC53)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SUM('Dia18'!C54:C55,'Dia19'!AC54:AC55)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SUM('Dia18'!C56:C57,'Dia19'!AC56:AC57)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SUM('Dia18'!C58:C59,'Dia19'!AC58:AC59)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SUM('Dia18'!C60:C61,'Dia19'!AC60:AC61)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SUM('Dia18'!C62:C63,'Dia19'!AC62:AC63)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SUM('Dia18'!C64:C65,'Dia19'!AC64:AC65)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SUM('Dia18'!C66:C67,'Dia19'!AC66:AC67)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SUM('Dia18'!C68:C69,'Dia19'!AC68:AC69)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SUM('Dia18'!C70:C71,'Dia19'!AC70:AC71)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SUM('Dia18'!C72:C73,'Dia19'!AC72:AC73)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SUM('Dia18'!C74:C75,'Dia19'!AC74:AC75)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SUM('Dia18'!C76:C77,'Dia19'!AC76:AC77)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SUM('Dia18'!C78:C79,'Dia19'!AC78:AC79)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SUM('Dia18'!C80:C81,'Dia19'!AC80:AC81)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SUM('Dia18'!C82:C83,'Dia19'!AC82:AC83)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SUM('Dia18'!C84:C85,'Dia19'!AC84:AC85)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SUM('Dia18'!C86:C87,'Dia19'!AC86:AC87)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SUM('Dia18'!C88:C89,'Dia19'!AC88:AC89)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SUM('Dia18'!C90:C91,'Dia19'!AC90:AC91)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SUM('Dia18'!C92:C93,'Dia19'!AC92:AC93)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SUM('Dia18'!C94:C95,'Dia19'!AC94:AC95)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SUM('Dia18'!C96:C97,'Dia19'!AC96:AC97)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SUM('Dia18'!C98:C99,'Dia19'!AC98:AC99)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SUM('Dia18'!C100:C101,'Dia19'!AC100:AC101)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SUM('Dia18'!C102:C103,'Dia19'!AC102:AC103)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SUM('Dia18'!C104:C105,'Dia19'!AC104:AC105)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SUM('Dia18'!C106:C107,'Dia19'!AC106:AC107)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SUM('Dia18'!C108:C109,'Dia19'!AC108:AC109)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SUM('Dia18'!C110:C111,'Dia19'!AC110:AC111)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SUM('Dia18'!C112:C113,'Dia19'!AC112:AC113)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SUM('Dia18'!C114:C115,'Dia19'!AC114:AC115)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SUM('Dia18'!C116:C117,'Dia19'!AC116:AC117)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SUM('Dia18'!C118:C119,'Dia19'!AC118:AC119)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SUM('Dia18'!C120:C121,'Dia19'!AC120:AC121)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29" priority="1" operator="equal">
      <formula>15</formula>
    </cfRule>
    <cfRule type="cellIs" dxfId="28" priority="2" operator="equal">
      <formula>2</formula>
    </cfRule>
    <cfRule type="cellIs" dxfId="27" priority="3" operator="equal">
      <formula>5</formula>
    </cfRule>
    <cfRule type="cellIs" dxfId="26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2"/>
  <dimension ref="A1:AC145"/>
  <sheetViews>
    <sheetView topLeftCell="A23" zoomScaleNormal="100" workbookViewId="0">
      <selection activeCell="B52" sqref="B52:B53"/>
    </sheetView>
  </sheetViews>
  <sheetFormatPr baseColWidth="10" defaultColWidth="14.3984375" defaultRowHeight="13.15" x14ac:dyDescent="0.4"/>
  <cols>
    <col min="1" max="1" width="4.59765625" style="1" bestFit="1" customWidth="1"/>
    <col min="2" max="2" width="28.86328125" style="2" bestFit="1" customWidth="1"/>
    <col min="3" max="3" width="10" style="2" bestFit="1" customWidth="1"/>
    <col min="4" max="12" width="6.3984375" style="2" bestFit="1" customWidth="1"/>
    <col min="13" max="13" width="6.86328125" style="2" bestFit="1" customWidth="1"/>
    <col min="14" max="24" width="6.3984375" style="2" bestFit="1" customWidth="1"/>
    <col min="25" max="26" width="7.265625" style="2" customWidth="1"/>
    <col min="27" max="27" width="7.3984375" style="2" customWidth="1"/>
    <col min="28" max="28" width="6.86328125" style="2" customWidth="1"/>
    <col min="29" max="16384" width="14.3984375" style="2"/>
  </cols>
  <sheetData>
    <row r="1" spans="1:29" s="1" customFormat="1" x14ac:dyDescent="0.4">
      <c r="A1" s="21" t="s">
        <v>0</v>
      </c>
      <c r="B1" s="12" t="s">
        <v>36</v>
      </c>
      <c r="C1" s="22" t="s">
        <v>78</v>
      </c>
      <c r="D1" s="12">
        <v>1</v>
      </c>
      <c r="E1" s="12">
        <v>2</v>
      </c>
      <c r="F1" s="12">
        <v>3</v>
      </c>
      <c r="G1" s="12">
        <v>4</v>
      </c>
      <c r="H1" s="12">
        <v>5</v>
      </c>
      <c r="I1" s="12">
        <v>6</v>
      </c>
      <c r="J1" s="12">
        <v>7</v>
      </c>
      <c r="K1" s="12">
        <v>8</v>
      </c>
      <c r="L1" s="12">
        <v>9</v>
      </c>
      <c r="M1" s="12">
        <v>10</v>
      </c>
      <c r="N1" s="12">
        <v>11</v>
      </c>
      <c r="O1" s="12">
        <v>12</v>
      </c>
      <c r="P1" s="12">
        <v>13</v>
      </c>
      <c r="Q1" s="12">
        <v>14</v>
      </c>
      <c r="R1" s="12">
        <v>15</v>
      </c>
      <c r="S1" s="12">
        <v>16</v>
      </c>
      <c r="T1" s="12">
        <v>17</v>
      </c>
      <c r="U1" s="12">
        <v>18</v>
      </c>
      <c r="V1" s="12">
        <v>19</v>
      </c>
      <c r="W1" s="12">
        <v>20</v>
      </c>
      <c r="X1" s="12">
        <v>21</v>
      </c>
      <c r="Y1" s="12">
        <v>22</v>
      </c>
      <c r="Z1" s="12">
        <v>23</v>
      </c>
      <c r="AA1" s="12">
        <v>24</v>
      </c>
      <c r="AB1" s="12">
        <v>25</v>
      </c>
      <c r="AC1" s="22" t="s">
        <v>78</v>
      </c>
    </row>
    <row r="2" spans="1:29" x14ac:dyDescent="0.4">
      <c r="A2" s="268">
        <v>1</v>
      </c>
      <c r="B2" s="237" t="str">
        <f>+Partici!B2</f>
        <v>CAMPEON DE CAMPEONES</v>
      </c>
      <c r="C2" s="234">
        <f>SUM('Dia19'!C2:C3,'Dia20'!AC2:AC3)</f>
        <v>0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223">
        <f>SUM(D3:AB3)</f>
        <v>0</v>
      </c>
    </row>
    <row r="3" spans="1:29" ht="15.75" customHeight="1" x14ac:dyDescent="0.4">
      <c r="A3" s="269"/>
      <c r="B3" s="237"/>
      <c r="C3" s="235"/>
      <c r="D3" s="144">
        <f t="shared" ref="D3:AB17" si="0">IF(IFERROR(IF(VLOOKUP(D2,D$140:D$144,1,0)&gt;=1,D$139,0),D2)=D$124,D$128,IF(IFERROR(IF(VLOOKUP(D2,D$140:D$144,1,0)&gt;=1,D$139,0),D2)=D$130,D$133,IF(IFERROR(IF(VLOOKUP(D2,D$140:D$144,1,0)&gt;=1,D$139,0),D2)=D$135,D$137,0)))</f>
        <v>0</v>
      </c>
      <c r="E3" s="144">
        <f t="shared" si="0"/>
        <v>0</v>
      </c>
      <c r="F3" s="144">
        <f t="shared" si="0"/>
        <v>0</v>
      </c>
      <c r="G3" s="144">
        <f t="shared" si="0"/>
        <v>0</v>
      </c>
      <c r="H3" s="144">
        <f t="shared" si="0"/>
        <v>0</v>
      </c>
      <c r="I3" s="144">
        <f t="shared" si="0"/>
        <v>0</v>
      </c>
      <c r="J3" s="144">
        <f t="shared" si="0"/>
        <v>0</v>
      </c>
      <c r="K3" s="144">
        <f t="shared" si="0"/>
        <v>0</v>
      </c>
      <c r="L3" s="144">
        <f t="shared" si="0"/>
        <v>0</v>
      </c>
      <c r="M3" s="144">
        <f t="shared" si="0"/>
        <v>0</v>
      </c>
      <c r="N3" s="144">
        <f t="shared" si="0"/>
        <v>0</v>
      </c>
      <c r="O3" s="144">
        <f t="shared" si="0"/>
        <v>0</v>
      </c>
      <c r="P3" s="144">
        <f t="shared" si="0"/>
        <v>0</v>
      </c>
      <c r="Q3" s="144">
        <f t="shared" si="0"/>
        <v>0</v>
      </c>
      <c r="R3" s="144">
        <f t="shared" si="0"/>
        <v>0</v>
      </c>
      <c r="S3" s="144">
        <f t="shared" si="0"/>
        <v>0</v>
      </c>
      <c r="T3" s="144">
        <f t="shared" si="0"/>
        <v>0</v>
      </c>
      <c r="U3" s="144">
        <f t="shared" si="0"/>
        <v>0</v>
      </c>
      <c r="V3" s="144">
        <f t="shared" si="0"/>
        <v>0</v>
      </c>
      <c r="W3" s="144">
        <f t="shared" si="0"/>
        <v>0</v>
      </c>
      <c r="X3" s="144">
        <f t="shared" si="0"/>
        <v>0</v>
      </c>
      <c r="Y3" s="144">
        <f t="shared" si="0"/>
        <v>0</v>
      </c>
      <c r="Z3" s="144">
        <f t="shared" si="0"/>
        <v>0</v>
      </c>
      <c r="AA3" s="144">
        <f t="shared" si="0"/>
        <v>0</v>
      </c>
      <c r="AB3" s="144">
        <f t="shared" si="0"/>
        <v>0</v>
      </c>
      <c r="AC3" s="223"/>
    </row>
    <row r="4" spans="1:29" ht="15" customHeight="1" x14ac:dyDescent="0.4">
      <c r="A4" s="268">
        <f>+A2+1</f>
        <v>2</v>
      </c>
      <c r="B4" s="237" t="str">
        <f>+Partici!B3</f>
        <v>FERNANDA</v>
      </c>
      <c r="C4" s="234">
        <f>SUM('Dia19'!C4:C5,'Dia20'!AC4:AC5)</f>
        <v>0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223">
        <f>SUM(D5:AB5)</f>
        <v>0</v>
      </c>
    </row>
    <row r="5" spans="1:29" ht="15.75" customHeight="1" x14ac:dyDescent="0.4">
      <c r="A5" s="269"/>
      <c r="B5" s="237"/>
      <c r="C5" s="235"/>
      <c r="D5" s="144">
        <f t="shared" si="0"/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 t="shared" si="0"/>
        <v>0</v>
      </c>
      <c r="P5" s="144">
        <f t="shared" si="0"/>
        <v>0</v>
      </c>
      <c r="Q5" s="144">
        <f t="shared" si="0"/>
        <v>0</v>
      </c>
      <c r="R5" s="144">
        <f t="shared" si="0"/>
        <v>0</v>
      </c>
      <c r="S5" s="144">
        <f t="shared" si="0"/>
        <v>0</v>
      </c>
      <c r="T5" s="144">
        <f t="shared" si="0"/>
        <v>0</v>
      </c>
      <c r="U5" s="144">
        <f t="shared" si="0"/>
        <v>0</v>
      </c>
      <c r="V5" s="144">
        <f t="shared" si="0"/>
        <v>0</v>
      </c>
      <c r="W5" s="144">
        <f t="shared" si="0"/>
        <v>0</v>
      </c>
      <c r="X5" s="144">
        <f t="shared" si="0"/>
        <v>0</v>
      </c>
      <c r="Y5" s="144">
        <f t="shared" si="0"/>
        <v>0</v>
      </c>
      <c r="Z5" s="144">
        <f t="shared" si="0"/>
        <v>0</v>
      </c>
      <c r="AA5" s="144">
        <f t="shared" si="0"/>
        <v>0</v>
      </c>
      <c r="AB5" s="144">
        <f t="shared" si="0"/>
        <v>0</v>
      </c>
      <c r="AC5" s="223"/>
    </row>
    <row r="6" spans="1:29" ht="15" customHeight="1" x14ac:dyDescent="0.4">
      <c r="A6" s="268">
        <f>+A4+1</f>
        <v>3</v>
      </c>
      <c r="B6" s="237" t="str">
        <f>+Partici!B4</f>
        <v>TRINIDAD</v>
      </c>
      <c r="C6" s="234">
        <f>SUM('Dia19'!C6:C7,'Dia20'!AC6:AC7)</f>
        <v>0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223">
        <f>SUM(D7:AB7)</f>
        <v>0</v>
      </c>
    </row>
    <row r="7" spans="1:29" ht="15.75" customHeight="1" x14ac:dyDescent="0.4">
      <c r="A7" s="269"/>
      <c r="B7" s="237"/>
      <c r="C7" s="235"/>
      <c r="D7" s="144">
        <f t="shared" si="0"/>
        <v>0</v>
      </c>
      <c r="E7" s="144">
        <f t="shared" si="0"/>
        <v>0</v>
      </c>
      <c r="F7" s="144">
        <f t="shared" si="0"/>
        <v>0</v>
      </c>
      <c r="G7" s="144">
        <f t="shared" si="0"/>
        <v>0</v>
      </c>
      <c r="H7" s="144">
        <f t="shared" si="0"/>
        <v>0</v>
      </c>
      <c r="I7" s="144">
        <f t="shared" si="0"/>
        <v>0</v>
      </c>
      <c r="J7" s="144">
        <f t="shared" si="0"/>
        <v>0</v>
      </c>
      <c r="K7" s="144">
        <f t="shared" si="0"/>
        <v>0</v>
      </c>
      <c r="L7" s="144">
        <f t="shared" si="0"/>
        <v>0</v>
      </c>
      <c r="M7" s="144">
        <f t="shared" si="0"/>
        <v>0</v>
      </c>
      <c r="N7" s="144">
        <f t="shared" si="0"/>
        <v>0</v>
      </c>
      <c r="O7" s="144">
        <f t="shared" si="0"/>
        <v>0</v>
      </c>
      <c r="P7" s="144">
        <f t="shared" si="0"/>
        <v>0</v>
      </c>
      <c r="Q7" s="144">
        <f t="shared" si="0"/>
        <v>0</v>
      </c>
      <c r="R7" s="144">
        <f t="shared" si="0"/>
        <v>0</v>
      </c>
      <c r="S7" s="144">
        <f t="shared" si="0"/>
        <v>0</v>
      </c>
      <c r="T7" s="144">
        <f t="shared" si="0"/>
        <v>0</v>
      </c>
      <c r="U7" s="144">
        <f t="shared" si="0"/>
        <v>0</v>
      </c>
      <c r="V7" s="144">
        <f t="shared" si="0"/>
        <v>0</v>
      </c>
      <c r="W7" s="144">
        <f t="shared" si="0"/>
        <v>0</v>
      </c>
      <c r="X7" s="144">
        <f t="shared" si="0"/>
        <v>0</v>
      </c>
      <c r="Y7" s="144">
        <f t="shared" si="0"/>
        <v>0</v>
      </c>
      <c r="Z7" s="144">
        <f t="shared" si="0"/>
        <v>0</v>
      </c>
      <c r="AA7" s="144">
        <f t="shared" si="0"/>
        <v>0</v>
      </c>
      <c r="AB7" s="144">
        <f t="shared" si="0"/>
        <v>0</v>
      </c>
      <c r="AC7" s="223"/>
    </row>
    <row r="8" spans="1:29" ht="15" customHeight="1" x14ac:dyDescent="0.4">
      <c r="A8" s="268">
        <f>+A6+1</f>
        <v>4</v>
      </c>
      <c r="B8" s="237" t="str">
        <f>+Partici!B5</f>
        <v>OVAYORK</v>
      </c>
      <c r="C8" s="234">
        <f>SUM('Dia19'!C8:C9,'Dia20'!AC8:AC9)</f>
        <v>0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223">
        <f>SUM(D9:AB9)</f>
        <v>0</v>
      </c>
    </row>
    <row r="9" spans="1:29" ht="15.75" customHeight="1" x14ac:dyDescent="0.4">
      <c r="A9" s="269"/>
      <c r="B9" s="237"/>
      <c r="C9" s="235"/>
      <c r="D9" s="144">
        <f t="shared" si="0"/>
        <v>0</v>
      </c>
      <c r="E9" s="144">
        <f t="shared" si="0"/>
        <v>0</v>
      </c>
      <c r="F9" s="144">
        <f t="shared" si="0"/>
        <v>0</v>
      </c>
      <c r="G9" s="144">
        <f t="shared" si="0"/>
        <v>0</v>
      </c>
      <c r="H9" s="144">
        <f t="shared" si="0"/>
        <v>0</v>
      </c>
      <c r="I9" s="144">
        <f t="shared" si="0"/>
        <v>0</v>
      </c>
      <c r="J9" s="144">
        <f t="shared" si="0"/>
        <v>0</v>
      </c>
      <c r="K9" s="144">
        <f t="shared" si="0"/>
        <v>0</v>
      </c>
      <c r="L9" s="144">
        <f t="shared" si="0"/>
        <v>0</v>
      </c>
      <c r="M9" s="144">
        <f t="shared" si="0"/>
        <v>0</v>
      </c>
      <c r="N9" s="144">
        <f t="shared" si="0"/>
        <v>0</v>
      </c>
      <c r="O9" s="144">
        <f t="shared" si="0"/>
        <v>0</v>
      </c>
      <c r="P9" s="144">
        <f t="shared" si="0"/>
        <v>0</v>
      </c>
      <c r="Q9" s="144">
        <f t="shared" si="0"/>
        <v>0</v>
      </c>
      <c r="R9" s="144">
        <f t="shared" si="0"/>
        <v>0</v>
      </c>
      <c r="S9" s="144">
        <f t="shared" si="0"/>
        <v>0</v>
      </c>
      <c r="T9" s="144">
        <f t="shared" si="0"/>
        <v>0</v>
      </c>
      <c r="U9" s="144">
        <f t="shared" si="0"/>
        <v>0</v>
      </c>
      <c r="V9" s="144">
        <f t="shared" si="0"/>
        <v>0</v>
      </c>
      <c r="W9" s="144">
        <f t="shared" si="0"/>
        <v>0</v>
      </c>
      <c r="X9" s="144">
        <f t="shared" si="0"/>
        <v>0</v>
      </c>
      <c r="Y9" s="144">
        <f t="shared" si="0"/>
        <v>0</v>
      </c>
      <c r="Z9" s="144">
        <f t="shared" si="0"/>
        <v>0</v>
      </c>
      <c r="AA9" s="144">
        <f t="shared" si="0"/>
        <v>0</v>
      </c>
      <c r="AB9" s="144">
        <f t="shared" si="0"/>
        <v>0</v>
      </c>
      <c r="AC9" s="223"/>
    </row>
    <row r="10" spans="1:29" ht="15" customHeight="1" x14ac:dyDescent="0.4">
      <c r="A10" s="268">
        <f>+A8+1</f>
        <v>5</v>
      </c>
      <c r="B10" s="237" t="str">
        <f>+Partici!B6</f>
        <v>SALVAYORK</v>
      </c>
      <c r="C10" s="234">
        <f>SUM('Dia19'!C10:C11,'Dia20'!AC10:AC11)</f>
        <v>0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223">
        <f>SUM(D11:AB11)</f>
        <v>0</v>
      </c>
    </row>
    <row r="11" spans="1:29" ht="15.75" customHeight="1" x14ac:dyDescent="0.4">
      <c r="A11" s="269"/>
      <c r="B11" s="237"/>
      <c r="C11" s="235"/>
      <c r="D11" s="144">
        <f t="shared" si="0"/>
        <v>0</v>
      </c>
      <c r="E11" s="144">
        <f t="shared" si="0"/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44">
        <f t="shared" si="0"/>
        <v>0</v>
      </c>
      <c r="Q11" s="144">
        <f t="shared" si="0"/>
        <v>0</v>
      </c>
      <c r="R11" s="144">
        <f t="shared" si="0"/>
        <v>0</v>
      </c>
      <c r="S11" s="144">
        <f t="shared" si="0"/>
        <v>0</v>
      </c>
      <c r="T11" s="144">
        <f t="shared" si="0"/>
        <v>0</v>
      </c>
      <c r="U11" s="144">
        <f t="shared" si="0"/>
        <v>0</v>
      </c>
      <c r="V11" s="144">
        <f t="shared" si="0"/>
        <v>0</v>
      </c>
      <c r="W11" s="144">
        <f t="shared" si="0"/>
        <v>0</v>
      </c>
      <c r="X11" s="144">
        <f t="shared" si="0"/>
        <v>0</v>
      </c>
      <c r="Y11" s="144">
        <f t="shared" si="0"/>
        <v>0</v>
      </c>
      <c r="Z11" s="144">
        <f t="shared" si="0"/>
        <v>0</v>
      </c>
      <c r="AA11" s="144">
        <f t="shared" si="0"/>
        <v>0</v>
      </c>
      <c r="AB11" s="144">
        <f t="shared" si="0"/>
        <v>0</v>
      </c>
      <c r="AC11" s="223"/>
    </row>
    <row r="12" spans="1:29" ht="15" customHeight="1" x14ac:dyDescent="0.4">
      <c r="A12" s="268">
        <f>+A10+1</f>
        <v>6</v>
      </c>
      <c r="B12" s="237" t="str">
        <f>+Partici!B7</f>
        <v>KING JORANTO</v>
      </c>
      <c r="C12" s="234">
        <f>SUM('Dia19'!C12:C13,'Dia20'!AC12:AC13)</f>
        <v>0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223">
        <f>SUM(D13:AB13)</f>
        <v>0</v>
      </c>
    </row>
    <row r="13" spans="1:29" ht="15.75" customHeight="1" x14ac:dyDescent="0.4">
      <c r="A13" s="269"/>
      <c r="B13" s="237"/>
      <c r="C13" s="235"/>
      <c r="D13" s="144">
        <f t="shared" si="0"/>
        <v>0</v>
      </c>
      <c r="E13" s="144">
        <f t="shared" si="0"/>
        <v>0</v>
      </c>
      <c r="F13" s="144">
        <f t="shared" si="0"/>
        <v>0</v>
      </c>
      <c r="G13" s="144">
        <f t="shared" si="0"/>
        <v>0</v>
      </c>
      <c r="H13" s="144">
        <f t="shared" si="0"/>
        <v>0</v>
      </c>
      <c r="I13" s="144">
        <f t="shared" si="0"/>
        <v>0</v>
      </c>
      <c r="J13" s="144">
        <f t="shared" si="0"/>
        <v>0</v>
      </c>
      <c r="K13" s="144">
        <f t="shared" si="0"/>
        <v>0</v>
      </c>
      <c r="L13" s="144">
        <f t="shared" si="0"/>
        <v>0</v>
      </c>
      <c r="M13" s="144">
        <f t="shared" si="0"/>
        <v>0</v>
      </c>
      <c r="N13" s="144">
        <f t="shared" si="0"/>
        <v>0</v>
      </c>
      <c r="O13" s="144">
        <f t="shared" si="0"/>
        <v>0</v>
      </c>
      <c r="P13" s="144">
        <f t="shared" si="0"/>
        <v>0</v>
      </c>
      <c r="Q13" s="144">
        <f t="shared" si="0"/>
        <v>0</v>
      </c>
      <c r="R13" s="144">
        <f t="shared" si="0"/>
        <v>0</v>
      </c>
      <c r="S13" s="144">
        <f t="shared" si="0"/>
        <v>0</v>
      </c>
      <c r="T13" s="144">
        <f t="shared" si="0"/>
        <v>0</v>
      </c>
      <c r="U13" s="144">
        <f t="shared" si="0"/>
        <v>0</v>
      </c>
      <c r="V13" s="144">
        <f t="shared" si="0"/>
        <v>0</v>
      </c>
      <c r="W13" s="144">
        <f t="shared" si="0"/>
        <v>0</v>
      </c>
      <c r="X13" s="144">
        <f t="shared" si="0"/>
        <v>0</v>
      </c>
      <c r="Y13" s="144">
        <f t="shared" si="0"/>
        <v>0</v>
      </c>
      <c r="Z13" s="144">
        <f t="shared" si="0"/>
        <v>0</v>
      </c>
      <c r="AA13" s="144">
        <f t="shared" si="0"/>
        <v>0</v>
      </c>
      <c r="AB13" s="144">
        <f t="shared" si="0"/>
        <v>0</v>
      </c>
      <c r="AC13" s="223"/>
    </row>
    <row r="14" spans="1:29" ht="15" customHeight="1" x14ac:dyDescent="0.4">
      <c r="A14" s="268">
        <f>+A12+1</f>
        <v>7</v>
      </c>
      <c r="B14" s="237" t="str">
        <f>+Partici!B8</f>
        <v>TOCOCO</v>
      </c>
      <c r="C14" s="234">
        <f>SUM('Dia19'!C14:C15,'Dia20'!AC14:AC15)</f>
        <v>0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23">
        <f>SUM(D15:AB15)</f>
        <v>0</v>
      </c>
    </row>
    <row r="15" spans="1:29" ht="15.75" customHeight="1" x14ac:dyDescent="0.4">
      <c r="A15" s="269"/>
      <c r="B15" s="237"/>
      <c r="C15" s="235"/>
      <c r="D15" s="144">
        <f t="shared" si="0"/>
        <v>0</v>
      </c>
      <c r="E15" s="144">
        <f t="shared" si="0"/>
        <v>0</v>
      </c>
      <c r="F15" s="144">
        <f t="shared" si="0"/>
        <v>0</v>
      </c>
      <c r="G15" s="144">
        <f t="shared" si="0"/>
        <v>0</v>
      </c>
      <c r="H15" s="144">
        <f t="shared" si="0"/>
        <v>0</v>
      </c>
      <c r="I15" s="144">
        <f t="shared" si="0"/>
        <v>0</v>
      </c>
      <c r="J15" s="144">
        <f t="shared" si="0"/>
        <v>0</v>
      </c>
      <c r="K15" s="144">
        <f t="shared" si="0"/>
        <v>0</v>
      </c>
      <c r="L15" s="144">
        <f t="shared" si="0"/>
        <v>0</v>
      </c>
      <c r="M15" s="144">
        <f t="shared" si="0"/>
        <v>0</v>
      </c>
      <c r="N15" s="144">
        <f t="shared" si="0"/>
        <v>0</v>
      </c>
      <c r="O15" s="144">
        <f t="shared" si="0"/>
        <v>0</v>
      </c>
      <c r="P15" s="144">
        <f t="shared" si="0"/>
        <v>0</v>
      </c>
      <c r="Q15" s="144">
        <f t="shared" si="0"/>
        <v>0</v>
      </c>
      <c r="R15" s="144">
        <f t="shared" si="0"/>
        <v>0</v>
      </c>
      <c r="S15" s="144">
        <f t="shared" si="0"/>
        <v>0</v>
      </c>
      <c r="T15" s="144">
        <f t="shared" si="0"/>
        <v>0</v>
      </c>
      <c r="U15" s="144">
        <f t="shared" si="0"/>
        <v>0</v>
      </c>
      <c r="V15" s="144">
        <f t="shared" si="0"/>
        <v>0</v>
      </c>
      <c r="W15" s="144">
        <f t="shared" si="0"/>
        <v>0</v>
      </c>
      <c r="X15" s="144">
        <f t="shared" si="0"/>
        <v>0</v>
      </c>
      <c r="Y15" s="144">
        <f t="shared" si="0"/>
        <v>0</v>
      </c>
      <c r="Z15" s="144">
        <f t="shared" si="0"/>
        <v>0</v>
      </c>
      <c r="AA15" s="144">
        <f t="shared" si="0"/>
        <v>0</v>
      </c>
      <c r="AB15" s="144">
        <f t="shared" si="0"/>
        <v>0</v>
      </c>
      <c r="AC15" s="223"/>
    </row>
    <row r="16" spans="1:29" ht="15" customHeight="1" x14ac:dyDescent="0.4">
      <c r="A16" s="268">
        <f>+A14+1</f>
        <v>8</v>
      </c>
      <c r="B16" s="237" t="str">
        <f>+Partici!B9</f>
        <v>AUMENTA MEDINA</v>
      </c>
      <c r="C16" s="234">
        <f>SUM('Dia19'!C16:C17,'Dia20'!AC16:AC17)</f>
        <v>0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223">
        <f>SUM(D17:AB17)</f>
        <v>0</v>
      </c>
    </row>
    <row r="17" spans="1:29" ht="15.75" customHeight="1" x14ac:dyDescent="0.4">
      <c r="A17" s="269"/>
      <c r="B17" s="237"/>
      <c r="C17" s="235"/>
      <c r="D17" s="144">
        <f t="shared" si="0"/>
        <v>0</v>
      </c>
      <c r="E17" s="144">
        <f t="shared" si="0"/>
        <v>0</v>
      </c>
      <c r="F17" s="144">
        <f t="shared" si="0"/>
        <v>0</v>
      </c>
      <c r="G17" s="144">
        <f t="shared" si="0"/>
        <v>0</v>
      </c>
      <c r="H17" s="144">
        <f t="shared" si="0"/>
        <v>0</v>
      </c>
      <c r="I17" s="144">
        <f t="shared" si="0"/>
        <v>0</v>
      </c>
      <c r="J17" s="144">
        <f t="shared" si="0"/>
        <v>0</v>
      </c>
      <c r="K17" s="144">
        <f t="shared" si="0"/>
        <v>0</v>
      </c>
      <c r="L17" s="144">
        <f t="shared" si="0"/>
        <v>0</v>
      </c>
      <c r="M17" s="144">
        <f t="shared" si="0"/>
        <v>0</v>
      </c>
      <c r="N17" s="144">
        <f t="shared" si="0"/>
        <v>0</v>
      </c>
      <c r="O17" s="144">
        <f t="shared" si="0"/>
        <v>0</v>
      </c>
      <c r="P17" s="144">
        <f t="shared" si="0"/>
        <v>0</v>
      </c>
      <c r="Q17" s="144">
        <f t="shared" si="0"/>
        <v>0</v>
      </c>
      <c r="R17" s="144">
        <f t="shared" si="0"/>
        <v>0</v>
      </c>
      <c r="S17" s="144">
        <f t="shared" si="0"/>
        <v>0</v>
      </c>
      <c r="T17" s="144">
        <f t="shared" si="0"/>
        <v>0</v>
      </c>
      <c r="U17" s="144">
        <f t="shared" si="0"/>
        <v>0</v>
      </c>
      <c r="V17" s="144">
        <f t="shared" si="0"/>
        <v>0</v>
      </c>
      <c r="W17" s="144">
        <f t="shared" si="0"/>
        <v>0</v>
      </c>
      <c r="X17" s="144">
        <f t="shared" si="0"/>
        <v>0</v>
      </c>
      <c r="Y17" s="144">
        <f t="shared" si="0"/>
        <v>0</v>
      </c>
      <c r="Z17" s="144">
        <f t="shared" si="0"/>
        <v>0</v>
      </c>
      <c r="AA17" s="144">
        <f t="shared" si="0"/>
        <v>0</v>
      </c>
      <c r="AB17" s="144">
        <f t="shared" si="0"/>
        <v>0</v>
      </c>
      <c r="AC17" s="223"/>
    </row>
    <row r="18" spans="1:29" ht="15" customHeight="1" x14ac:dyDescent="0.4">
      <c r="A18" s="268">
        <f>+A16+1</f>
        <v>9</v>
      </c>
      <c r="B18" s="237" t="str">
        <f>+Partici!B10</f>
        <v>MAGICO MEDINA</v>
      </c>
      <c r="C18" s="234">
        <f>SUM('Dia19'!C18:C19,'Dia20'!AC18:AC19)</f>
        <v>0</v>
      </c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223">
        <f>SUM(D19:AB19)</f>
        <v>0</v>
      </c>
    </row>
    <row r="19" spans="1:29" ht="15.75" customHeight="1" x14ac:dyDescent="0.4">
      <c r="A19" s="269"/>
      <c r="B19" s="237"/>
      <c r="C19" s="235"/>
      <c r="D19" s="144">
        <f t="shared" ref="D19:AB19" si="1">IF(IFERROR(IF(VLOOKUP(D18,D$140:D$144,1,0)&gt;=1,D$139,0),D18)=D$124,D$128,IF(IFERROR(IF(VLOOKUP(D18,D$140:D$144,1,0)&gt;=1,D$139,0),D18)=D$130,D$133,IF(IFERROR(IF(VLOOKUP(D18,D$140:D$144,1,0)&gt;=1,D$139,0),D18)=D$135,D$137,0)))</f>
        <v>0</v>
      </c>
      <c r="E19" s="144">
        <f t="shared" si="1"/>
        <v>0</v>
      </c>
      <c r="F19" s="144">
        <f t="shared" si="1"/>
        <v>0</v>
      </c>
      <c r="G19" s="144">
        <f t="shared" si="1"/>
        <v>0</v>
      </c>
      <c r="H19" s="144">
        <f t="shared" si="1"/>
        <v>0</v>
      </c>
      <c r="I19" s="144">
        <f t="shared" si="1"/>
        <v>0</v>
      </c>
      <c r="J19" s="144">
        <f t="shared" si="1"/>
        <v>0</v>
      </c>
      <c r="K19" s="144">
        <f t="shared" si="1"/>
        <v>0</v>
      </c>
      <c r="L19" s="144">
        <f t="shared" si="1"/>
        <v>0</v>
      </c>
      <c r="M19" s="144">
        <f t="shared" si="1"/>
        <v>0</v>
      </c>
      <c r="N19" s="144">
        <f t="shared" si="1"/>
        <v>0</v>
      </c>
      <c r="O19" s="144">
        <f t="shared" si="1"/>
        <v>0</v>
      </c>
      <c r="P19" s="144">
        <f t="shared" si="1"/>
        <v>0</v>
      </c>
      <c r="Q19" s="144">
        <f t="shared" si="1"/>
        <v>0</v>
      </c>
      <c r="R19" s="144">
        <f t="shared" si="1"/>
        <v>0</v>
      </c>
      <c r="S19" s="144">
        <f t="shared" si="1"/>
        <v>0</v>
      </c>
      <c r="T19" s="144">
        <f t="shared" si="1"/>
        <v>0</v>
      </c>
      <c r="U19" s="144">
        <f t="shared" si="1"/>
        <v>0</v>
      </c>
      <c r="V19" s="144">
        <f t="shared" si="1"/>
        <v>0</v>
      </c>
      <c r="W19" s="144">
        <f t="shared" si="1"/>
        <v>0</v>
      </c>
      <c r="X19" s="144">
        <f t="shared" si="1"/>
        <v>0</v>
      </c>
      <c r="Y19" s="144">
        <f t="shared" si="1"/>
        <v>0</v>
      </c>
      <c r="Z19" s="144">
        <f t="shared" si="1"/>
        <v>0</v>
      </c>
      <c r="AA19" s="144">
        <f t="shared" si="1"/>
        <v>0</v>
      </c>
      <c r="AB19" s="144">
        <f t="shared" si="1"/>
        <v>0</v>
      </c>
      <c r="AC19" s="223"/>
    </row>
    <row r="20" spans="1:29" ht="15.75" customHeight="1" x14ac:dyDescent="0.4">
      <c r="A20" s="268">
        <f>+A18+1</f>
        <v>10</v>
      </c>
      <c r="B20" s="237" t="str">
        <f>+Partici!B11</f>
        <v>KOKE</v>
      </c>
      <c r="C20" s="234">
        <f>SUM('Dia19'!C20:C21,'Dia20'!AC20:AC21)</f>
        <v>0</v>
      </c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223">
        <f>SUM(D21:AB21)</f>
        <v>0</v>
      </c>
    </row>
    <row r="21" spans="1:29" ht="15.75" customHeight="1" x14ac:dyDescent="0.4">
      <c r="A21" s="269"/>
      <c r="B21" s="237"/>
      <c r="C21" s="235"/>
      <c r="D21" s="144">
        <f t="shared" ref="D21:AB21" si="2">IF(IFERROR(IF(VLOOKUP(D20,D$140:D$144,1,0)&gt;=1,D$139,0),D20)=D$124,D$128,IF(IFERROR(IF(VLOOKUP(D20,D$140:D$144,1,0)&gt;=1,D$139,0),D20)=D$130,D$133,IF(IFERROR(IF(VLOOKUP(D20,D$140:D$144,1,0)&gt;=1,D$139,0),D20)=D$135,D$137,0)))</f>
        <v>0</v>
      </c>
      <c r="E21" s="144">
        <f t="shared" si="2"/>
        <v>0</v>
      </c>
      <c r="F21" s="144">
        <f t="shared" si="2"/>
        <v>0</v>
      </c>
      <c r="G21" s="144">
        <f t="shared" si="2"/>
        <v>0</v>
      </c>
      <c r="H21" s="144">
        <f t="shared" si="2"/>
        <v>0</v>
      </c>
      <c r="I21" s="144">
        <f t="shared" si="2"/>
        <v>0</v>
      </c>
      <c r="J21" s="144">
        <f t="shared" si="2"/>
        <v>0</v>
      </c>
      <c r="K21" s="144">
        <f t="shared" si="2"/>
        <v>0</v>
      </c>
      <c r="L21" s="144">
        <f t="shared" si="2"/>
        <v>0</v>
      </c>
      <c r="M21" s="144">
        <f t="shared" si="2"/>
        <v>0</v>
      </c>
      <c r="N21" s="144">
        <f t="shared" si="2"/>
        <v>0</v>
      </c>
      <c r="O21" s="144">
        <f t="shared" si="2"/>
        <v>0</v>
      </c>
      <c r="P21" s="144">
        <f t="shared" si="2"/>
        <v>0</v>
      </c>
      <c r="Q21" s="144">
        <f t="shared" si="2"/>
        <v>0</v>
      </c>
      <c r="R21" s="144">
        <f t="shared" si="2"/>
        <v>0</v>
      </c>
      <c r="S21" s="144">
        <f t="shared" si="2"/>
        <v>0</v>
      </c>
      <c r="T21" s="144">
        <f t="shared" si="2"/>
        <v>0</v>
      </c>
      <c r="U21" s="144">
        <f t="shared" si="2"/>
        <v>0</v>
      </c>
      <c r="V21" s="144">
        <f t="shared" si="2"/>
        <v>0</v>
      </c>
      <c r="W21" s="144">
        <f t="shared" si="2"/>
        <v>0</v>
      </c>
      <c r="X21" s="144">
        <f t="shared" si="2"/>
        <v>0</v>
      </c>
      <c r="Y21" s="144">
        <f t="shared" si="2"/>
        <v>0</v>
      </c>
      <c r="Z21" s="144">
        <f t="shared" si="2"/>
        <v>0</v>
      </c>
      <c r="AA21" s="144">
        <f t="shared" si="2"/>
        <v>0</v>
      </c>
      <c r="AB21" s="144">
        <f t="shared" si="2"/>
        <v>0</v>
      </c>
      <c r="AC21" s="223"/>
    </row>
    <row r="22" spans="1:29" ht="15.75" customHeight="1" x14ac:dyDescent="0.4">
      <c r="A22" s="268">
        <f>+A20+1</f>
        <v>11</v>
      </c>
      <c r="B22" s="237" t="str">
        <f>+Partici!B12</f>
        <v>SERVIFRENOS</v>
      </c>
      <c r="C22" s="234">
        <f>SUM('Dia19'!C22:C23,'Dia20'!AC22:AC23)</f>
        <v>0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223">
        <f>SUM(D23:AB23)</f>
        <v>0</v>
      </c>
    </row>
    <row r="23" spans="1:29" ht="15.75" customHeight="1" x14ac:dyDescent="0.4">
      <c r="A23" s="269"/>
      <c r="B23" s="237"/>
      <c r="C23" s="235"/>
      <c r="D23" s="144">
        <f t="shared" ref="D23:AB23" si="3">IF(IFERROR(IF(VLOOKUP(D22,D$140:D$144,1,0)&gt;=1,D$139,0),D22)=D$124,D$128,IF(IFERROR(IF(VLOOKUP(D22,D$140:D$144,1,0)&gt;=1,D$139,0),D22)=D$130,D$133,IF(IFERROR(IF(VLOOKUP(D22,D$140:D$144,1,0)&gt;=1,D$139,0),D22)=D$135,D$137,0)))</f>
        <v>0</v>
      </c>
      <c r="E23" s="144">
        <f t="shared" si="3"/>
        <v>0</v>
      </c>
      <c r="F23" s="144">
        <f t="shared" si="3"/>
        <v>0</v>
      </c>
      <c r="G23" s="144">
        <f t="shared" si="3"/>
        <v>0</v>
      </c>
      <c r="H23" s="144">
        <f t="shared" si="3"/>
        <v>0</v>
      </c>
      <c r="I23" s="144">
        <f t="shared" si="3"/>
        <v>0</v>
      </c>
      <c r="J23" s="144">
        <f t="shared" si="3"/>
        <v>0</v>
      </c>
      <c r="K23" s="144">
        <f t="shared" si="3"/>
        <v>0</v>
      </c>
      <c r="L23" s="144">
        <f t="shared" si="3"/>
        <v>0</v>
      </c>
      <c r="M23" s="144">
        <f t="shared" si="3"/>
        <v>0</v>
      </c>
      <c r="N23" s="144">
        <f t="shared" si="3"/>
        <v>0</v>
      </c>
      <c r="O23" s="144">
        <f t="shared" si="3"/>
        <v>0</v>
      </c>
      <c r="P23" s="144">
        <f t="shared" si="3"/>
        <v>0</v>
      </c>
      <c r="Q23" s="144">
        <f t="shared" si="3"/>
        <v>0</v>
      </c>
      <c r="R23" s="144">
        <f t="shared" si="3"/>
        <v>0</v>
      </c>
      <c r="S23" s="144">
        <f t="shared" si="3"/>
        <v>0</v>
      </c>
      <c r="T23" s="144">
        <f t="shared" si="3"/>
        <v>0</v>
      </c>
      <c r="U23" s="144">
        <f t="shared" si="3"/>
        <v>0</v>
      </c>
      <c r="V23" s="144">
        <f t="shared" si="3"/>
        <v>0</v>
      </c>
      <c r="W23" s="144">
        <f t="shared" si="3"/>
        <v>0</v>
      </c>
      <c r="X23" s="144">
        <f t="shared" si="3"/>
        <v>0</v>
      </c>
      <c r="Y23" s="144">
        <f t="shared" si="3"/>
        <v>0</v>
      </c>
      <c r="Z23" s="144">
        <f t="shared" si="3"/>
        <v>0</v>
      </c>
      <c r="AA23" s="144">
        <f t="shared" si="3"/>
        <v>0</v>
      </c>
      <c r="AB23" s="144">
        <f t="shared" si="3"/>
        <v>0</v>
      </c>
      <c r="AC23" s="223"/>
    </row>
    <row r="24" spans="1:29" ht="15.75" customHeight="1" x14ac:dyDescent="0.4">
      <c r="A24" s="268">
        <f>+A22+1</f>
        <v>12</v>
      </c>
      <c r="B24" s="237" t="str">
        <f>+Partici!B13</f>
        <v>ALF</v>
      </c>
      <c r="C24" s="234">
        <f>SUM('Dia19'!C24:C25,'Dia20'!AC24:AC25)</f>
        <v>0</v>
      </c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223">
        <f>SUM(D25:AB25)</f>
        <v>0</v>
      </c>
    </row>
    <row r="25" spans="1:29" ht="15.75" customHeight="1" x14ac:dyDescent="0.4">
      <c r="A25" s="269"/>
      <c r="B25" s="237"/>
      <c r="C25" s="235"/>
      <c r="D25" s="144">
        <f t="shared" ref="D25:AA25" si="4">IF(IFERROR(IF(VLOOKUP(D24,D$140:D$144,1,0)&gt;=1,D$139,0),D24)=D$124,D$128,IF(IFERROR(IF(VLOOKUP(D24,D$140:D$144,1,0)&gt;=1,D$139,0),D24)=D$130,D$133,IF(IFERROR(IF(VLOOKUP(D24,D$140:D$144,1,0)&gt;=1,D$139,0),D24)=D$135,D$137,0)))</f>
        <v>0</v>
      </c>
      <c r="E25" s="144">
        <f t="shared" si="4"/>
        <v>0</v>
      </c>
      <c r="F25" s="144">
        <f t="shared" si="4"/>
        <v>0</v>
      </c>
      <c r="G25" s="144">
        <f t="shared" si="4"/>
        <v>0</v>
      </c>
      <c r="H25" s="144">
        <f t="shared" si="4"/>
        <v>0</v>
      </c>
      <c r="I25" s="144">
        <f t="shared" si="4"/>
        <v>0</v>
      </c>
      <c r="J25" s="144">
        <f t="shared" si="4"/>
        <v>0</v>
      </c>
      <c r="K25" s="144">
        <f t="shared" si="4"/>
        <v>0</v>
      </c>
      <c r="L25" s="144">
        <f t="shared" si="4"/>
        <v>0</v>
      </c>
      <c r="M25" s="144">
        <f t="shared" si="4"/>
        <v>0</v>
      </c>
      <c r="N25" s="144">
        <f t="shared" si="4"/>
        <v>0</v>
      </c>
      <c r="O25" s="144">
        <f t="shared" si="4"/>
        <v>0</v>
      </c>
      <c r="P25" s="144">
        <f t="shared" si="4"/>
        <v>0</v>
      </c>
      <c r="Q25" s="144">
        <f t="shared" si="4"/>
        <v>0</v>
      </c>
      <c r="R25" s="144">
        <f t="shared" si="4"/>
        <v>0</v>
      </c>
      <c r="S25" s="144">
        <f t="shared" si="4"/>
        <v>0</v>
      </c>
      <c r="T25" s="144">
        <f t="shared" si="4"/>
        <v>0</v>
      </c>
      <c r="U25" s="144">
        <f t="shared" si="4"/>
        <v>0</v>
      </c>
      <c r="V25" s="144">
        <f t="shared" si="4"/>
        <v>0</v>
      </c>
      <c r="W25" s="144">
        <f t="shared" si="4"/>
        <v>0</v>
      </c>
      <c r="X25" s="144">
        <f t="shared" si="4"/>
        <v>0</v>
      </c>
      <c r="Y25" s="144">
        <f t="shared" si="4"/>
        <v>0</v>
      </c>
      <c r="Z25" s="144">
        <f t="shared" si="4"/>
        <v>0</v>
      </c>
      <c r="AA25" s="144">
        <f t="shared" si="4"/>
        <v>0</v>
      </c>
      <c r="AB25" s="144">
        <f>IF(IFERROR(IF(VLOOKUP(AB24,AB$140:AB$144,1,0)&gt;=1,AB$139,0),AB24)=AB$124,AB$128,IF(IFERROR(IF(VLOOKUP(AB24,AB$140:AB$144,1,0)&gt;=1,AB$139,0),AB24)=AB$130,AB$133,IF(IFERROR(IF(VLOOKUP(AB24,AB$140:AB$144,1,0)&gt;=1,AB$139,0),AB24)=AB$135,AB$137,0)))</f>
        <v>0</v>
      </c>
      <c r="AC25" s="223"/>
    </row>
    <row r="26" spans="1:29" ht="15.75" customHeight="1" x14ac:dyDescent="0.4">
      <c r="A26" s="268">
        <f>+A24+1</f>
        <v>13</v>
      </c>
      <c r="B26" s="237" t="str">
        <f>+Partici!B14</f>
        <v>TRES COPAS</v>
      </c>
      <c r="C26" s="234">
        <f>SUM('Dia19'!C26:C27,'Dia20'!AC26:AC27)</f>
        <v>0</v>
      </c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23"/>
      <c r="AA26" s="23"/>
      <c r="AB26" s="23"/>
      <c r="AC26" s="223">
        <f>SUM(D27:AB27)</f>
        <v>0</v>
      </c>
    </row>
    <row r="27" spans="1:29" ht="15.75" customHeight="1" x14ac:dyDescent="0.4">
      <c r="A27" s="269"/>
      <c r="B27" s="237"/>
      <c r="C27" s="235"/>
      <c r="D27" s="144">
        <f t="shared" ref="D27:AA27" si="5">IF(IFERROR(IF(VLOOKUP(D26,D$140:D$144,1,0)&gt;=1,D$139,0),D26)=D$124,D$128,IF(IFERROR(IF(VLOOKUP(D26,D$140:D$144,1,0)&gt;=1,D$139,0),D26)=D$130,D$133,IF(IFERROR(IF(VLOOKUP(D26,D$140:D$144,1,0)&gt;=1,D$139,0),D26)=D$135,D$137,0)))</f>
        <v>0</v>
      </c>
      <c r="E27" s="144">
        <f t="shared" si="5"/>
        <v>0</v>
      </c>
      <c r="F27" s="144">
        <f t="shared" si="5"/>
        <v>0</v>
      </c>
      <c r="G27" s="144">
        <f t="shared" si="5"/>
        <v>0</v>
      </c>
      <c r="H27" s="144">
        <f t="shared" si="5"/>
        <v>0</v>
      </c>
      <c r="I27" s="144">
        <f t="shared" si="5"/>
        <v>0</v>
      </c>
      <c r="J27" s="144">
        <f t="shared" si="5"/>
        <v>0</v>
      </c>
      <c r="K27" s="144">
        <f t="shared" si="5"/>
        <v>0</v>
      </c>
      <c r="L27" s="144">
        <f t="shared" si="5"/>
        <v>0</v>
      </c>
      <c r="M27" s="144">
        <f t="shared" si="5"/>
        <v>0</v>
      </c>
      <c r="N27" s="144">
        <f t="shared" si="5"/>
        <v>0</v>
      </c>
      <c r="O27" s="144">
        <f t="shared" si="5"/>
        <v>0</v>
      </c>
      <c r="P27" s="144">
        <f t="shared" si="5"/>
        <v>0</v>
      </c>
      <c r="Q27" s="144">
        <f t="shared" si="5"/>
        <v>0</v>
      </c>
      <c r="R27" s="144">
        <f t="shared" si="5"/>
        <v>0</v>
      </c>
      <c r="S27" s="144">
        <f t="shared" si="5"/>
        <v>0</v>
      </c>
      <c r="T27" s="144">
        <f t="shared" si="5"/>
        <v>0</v>
      </c>
      <c r="U27" s="144">
        <f t="shared" si="5"/>
        <v>0</v>
      </c>
      <c r="V27" s="144">
        <f t="shared" si="5"/>
        <v>0</v>
      </c>
      <c r="W27" s="144">
        <f t="shared" si="5"/>
        <v>0</v>
      </c>
      <c r="X27" s="144">
        <f t="shared" si="5"/>
        <v>0</v>
      </c>
      <c r="Y27" s="144">
        <f t="shared" si="5"/>
        <v>0</v>
      </c>
      <c r="Z27" s="144">
        <f t="shared" si="5"/>
        <v>0</v>
      </c>
      <c r="AA27" s="144">
        <f t="shared" si="5"/>
        <v>0</v>
      </c>
      <c r="AB27" s="144">
        <f>IF(IFERROR(IF(VLOOKUP(AB26,AB$140:AB$144,1,0)&gt;=1,AB$139,0),AB26)=AB$124,AB$128,IF(IFERROR(IF(VLOOKUP(AB26,AB$140:AB$144,1,0)&gt;=1,AB$139,0),AB26)=AB$130,AB$133,IF(IFERROR(IF(VLOOKUP(AB26,AB$140:AB$144,1,0)&gt;=1,AB$139,0),AB26)=AB$135,AB$137,0)))</f>
        <v>0</v>
      </c>
      <c r="AC27" s="223"/>
    </row>
    <row r="28" spans="1:29" ht="15.75" customHeight="1" x14ac:dyDescent="0.4">
      <c r="A28" s="268">
        <f>+A26+1</f>
        <v>14</v>
      </c>
      <c r="B28" s="237" t="str">
        <f>+Partici!B15</f>
        <v>SEA COURT 1</v>
      </c>
      <c r="C28" s="234">
        <f>SUM('Dia19'!C28:C29,'Dia20'!AC28:AC29)</f>
        <v>0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23"/>
      <c r="AA28" s="23"/>
      <c r="AB28" s="23"/>
      <c r="AC28" s="223">
        <f>SUM(D29:AB29)</f>
        <v>0</v>
      </c>
    </row>
    <row r="29" spans="1:29" ht="15.75" customHeight="1" x14ac:dyDescent="0.4">
      <c r="A29" s="269"/>
      <c r="B29" s="237"/>
      <c r="C29" s="235"/>
      <c r="D29" s="144">
        <f t="shared" ref="D29:AA29" si="6">IF(IFERROR(IF(VLOOKUP(D28,D$140:D$144,1,0)&gt;=1,D$139,0),D28)=D$124,D$128,IF(IFERROR(IF(VLOOKUP(D28,D$140:D$144,1,0)&gt;=1,D$139,0),D28)=D$130,D$133,IF(IFERROR(IF(VLOOKUP(D28,D$140:D$144,1,0)&gt;=1,D$139,0),D28)=D$135,D$137,0)))</f>
        <v>0</v>
      </c>
      <c r="E29" s="144">
        <f t="shared" si="6"/>
        <v>0</v>
      </c>
      <c r="F29" s="144">
        <f t="shared" si="6"/>
        <v>0</v>
      </c>
      <c r="G29" s="144">
        <f t="shared" si="6"/>
        <v>0</v>
      </c>
      <c r="H29" s="144">
        <f t="shared" si="6"/>
        <v>0</v>
      </c>
      <c r="I29" s="144">
        <f t="shared" si="6"/>
        <v>0</v>
      </c>
      <c r="J29" s="144">
        <f t="shared" si="6"/>
        <v>0</v>
      </c>
      <c r="K29" s="144">
        <f t="shared" si="6"/>
        <v>0</v>
      </c>
      <c r="L29" s="144">
        <f t="shared" si="6"/>
        <v>0</v>
      </c>
      <c r="M29" s="144">
        <f t="shared" si="6"/>
        <v>0</v>
      </c>
      <c r="N29" s="144">
        <f t="shared" si="6"/>
        <v>0</v>
      </c>
      <c r="O29" s="144">
        <f t="shared" si="6"/>
        <v>0</v>
      </c>
      <c r="P29" s="144">
        <f t="shared" si="6"/>
        <v>0</v>
      </c>
      <c r="Q29" s="144">
        <f t="shared" si="6"/>
        <v>0</v>
      </c>
      <c r="R29" s="144">
        <f t="shared" si="6"/>
        <v>0</v>
      </c>
      <c r="S29" s="144">
        <f t="shared" si="6"/>
        <v>0</v>
      </c>
      <c r="T29" s="144">
        <f t="shared" si="6"/>
        <v>0</v>
      </c>
      <c r="U29" s="144">
        <f t="shared" si="6"/>
        <v>0</v>
      </c>
      <c r="V29" s="144">
        <f t="shared" si="6"/>
        <v>0</v>
      </c>
      <c r="W29" s="144">
        <f t="shared" si="6"/>
        <v>0</v>
      </c>
      <c r="X29" s="144">
        <f t="shared" si="6"/>
        <v>0</v>
      </c>
      <c r="Y29" s="144">
        <f t="shared" si="6"/>
        <v>0</v>
      </c>
      <c r="Z29" s="144">
        <f t="shared" si="6"/>
        <v>0</v>
      </c>
      <c r="AA29" s="144">
        <f t="shared" si="6"/>
        <v>0</v>
      </c>
      <c r="AB29" s="144">
        <f>IF(IFERROR(IF(VLOOKUP(AB28,AB$140:AB$144,1,0)&gt;=1,AB$139,0),AB28)=AB$124,AB$128,IF(IFERROR(IF(VLOOKUP(AB28,AB$140:AB$144,1,0)&gt;=1,AB$139,0),AB28)=AB$130,AB$133,IF(IFERROR(IF(VLOOKUP(AB28,AB$140:AB$144,1,0)&gt;=1,AB$139,0),AB28)=AB$135,AB$137,0)))</f>
        <v>0</v>
      </c>
      <c r="AC29" s="223"/>
    </row>
    <row r="30" spans="1:29" ht="15.75" customHeight="1" x14ac:dyDescent="0.4">
      <c r="A30" s="268">
        <f>+A28+1</f>
        <v>15</v>
      </c>
      <c r="B30" s="237" t="str">
        <f>+Partici!B16</f>
        <v>SEA COURT 2</v>
      </c>
      <c r="C30" s="234">
        <f>SUM('Dia19'!C30:C31,'Dia20'!AC30:AC31)</f>
        <v>0</v>
      </c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23"/>
      <c r="AA30" s="23"/>
      <c r="AB30" s="23"/>
      <c r="AC30" s="223">
        <f>SUM(D31:AB31)</f>
        <v>0</v>
      </c>
    </row>
    <row r="31" spans="1:29" ht="15.75" customHeight="1" x14ac:dyDescent="0.4">
      <c r="A31" s="269"/>
      <c r="B31" s="237"/>
      <c r="C31" s="235"/>
      <c r="D31" s="144">
        <f t="shared" ref="D31:AA31" si="7">IF(IFERROR(IF(VLOOKUP(D30,D$140:D$144,1,0)&gt;=1,D$139,0),D30)=D$124,D$128,IF(IFERROR(IF(VLOOKUP(D30,D$140:D$144,1,0)&gt;=1,D$139,0),D30)=D$130,D$133,IF(IFERROR(IF(VLOOKUP(D30,D$140:D$144,1,0)&gt;=1,D$139,0),D30)=D$135,D$137,0)))</f>
        <v>0</v>
      </c>
      <c r="E31" s="144">
        <f t="shared" si="7"/>
        <v>0</v>
      </c>
      <c r="F31" s="144">
        <f t="shared" si="7"/>
        <v>0</v>
      </c>
      <c r="G31" s="144">
        <f t="shared" si="7"/>
        <v>0</v>
      </c>
      <c r="H31" s="144">
        <f t="shared" si="7"/>
        <v>0</v>
      </c>
      <c r="I31" s="144">
        <f t="shared" si="7"/>
        <v>0</v>
      </c>
      <c r="J31" s="144">
        <f t="shared" si="7"/>
        <v>0</v>
      </c>
      <c r="K31" s="144">
        <f t="shared" si="7"/>
        <v>0</v>
      </c>
      <c r="L31" s="144">
        <f t="shared" si="7"/>
        <v>0</v>
      </c>
      <c r="M31" s="144">
        <f t="shared" si="7"/>
        <v>0</v>
      </c>
      <c r="N31" s="144">
        <f t="shared" si="7"/>
        <v>0</v>
      </c>
      <c r="O31" s="144">
        <f t="shared" si="7"/>
        <v>0</v>
      </c>
      <c r="P31" s="144">
        <f t="shared" si="7"/>
        <v>0</v>
      </c>
      <c r="Q31" s="144">
        <f t="shared" si="7"/>
        <v>0</v>
      </c>
      <c r="R31" s="144">
        <f t="shared" si="7"/>
        <v>0</v>
      </c>
      <c r="S31" s="144">
        <f t="shared" si="7"/>
        <v>0</v>
      </c>
      <c r="T31" s="144">
        <f t="shared" si="7"/>
        <v>0</v>
      </c>
      <c r="U31" s="144">
        <f t="shared" si="7"/>
        <v>0</v>
      </c>
      <c r="V31" s="144">
        <f t="shared" si="7"/>
        <v>0</v>
      </c>
      <c r="W31" s="144">
        <f t="shared" si="7"/>
        <v>0</v>
      </c>
      <c r="X31" s="144">
        <f t="shared" si="7"/>
        <v>0</v>
      </c>
      <c r="Y31" s="144">
        <f t="shared" si="7"/>
        <v>0</v>
      </c>
      <c r="Z31" s="144">
        <f t="shared" si="7"/>
        <v>0</v>
      </c>
      <c r="AA31" s="144">
        <f t="shared" si="7"/>
        <v>0</v>
      </c>
      <c r="AB31" s="144">
        <f>IF(IFERROR(IF(VLOOKUP(AB30,AB$140:AB$144,1,0)&gt;=1,AB$139,0),AB30)=AB$124,AB$128,IF(IFERROR(IF(VLOOKUP(AB30,AB$140:AB$144,1,0)&gt;=1,AB$139,0),AB30)=AB$130,AB$133,IF(IFERROR(IF(VLOOKUP(AB30,AB$140:AB$144,1,0)&gt;=1,AB$139,0),AB30)=AB$135,AB$137,0)))</f>
        <v>0</v>
      </c>
      <c r="AC31" s="223"/>
    </row>
    <row r="32" spans="1:29" ht="15.75" customHeight="1" x14ac:dyDescent="0.4">
      <c r="A32" s="268">
        <f>+A30+1</f>
        <v>16</v>
      </c>
      <c r="B32" s="237" t="str">
        <f>+Partici!B17</f>
        <v>MANZOR</v>
      </c>
      <c r="C32" s="234">
        <f>SUM('Dia19'!C32:C33,'Dia20'!AC32:AC33)</f>
        <v>0</v>
      </c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23"/>
      <c r="AA32" s="23"/>
      <c r="AB32" s="23"/>
      <c r="AC32" s="223">
        <f>SUM(D33:AB33)</f>
        <v>0</v>
      </c>
    </row>
    <row r="33" spans="1:29" ht="15.75" customHeight="1" x14ac:dyDescent="0.4">
      <c r="A33" s="269"/>
      <c r="B33" s="237"/>
      <c r="C33" s="235"/>
      <c r="D33" s="144">
        <f t="shared" ref="D33:AA33" si="8">IF(IFERROR(IF(VLOOKUP(D32,D$140:D$144,1,0)&gt;=1,D$139,0),D32)=D$124,D$128,IF(IFERROR(IF(VLOOKUP(D32,D$140:D$144,1,0)&gt;=1,D$139,0),D32)=D$130,D$133,IF(IFERROR(IF(VLOOKUP(D32,D$140:D$144,1,0)&gt;=1,D$139,0),D32)=D$135,D$137,0)))</f>
        <v>0</v>
      </c>
      <c r="E33" s="144">
        <f t="shared" si="8"/>
        <v>0</v>
      </c>
      <c r="F33" s="144">
        <f t="shared" si="8"/>
        <v>0</v>
      </c>
      <c r="G33" s="144">
        <f t="shared" si="8"/>
        <v>0</v>
      </c>
      <c r="H33" s="144">
        <f t="shared" si="8"/>
        <v>0</v>
      </c>
      <c r="I33" s="144">
        <f t="shared" si="8"/>
        <v>0</v>
      </c>
      <c r="J33" s="144">
        <f t="shared" si="8"/>
        <v>0</v>
      </c>
      <c r="K33" s="144">
        <f t="shared" si="8"/>
        <v>0</v>
      </c>
      <c r="L33" s="144">
        <f t="shared" si="8"/>
        <v>0</v>
      </c>
      <c r="M33" s="144">
        <f t="shared" si="8"/>
        <v>0</v>
      </c>
      <c r="N33" s="144">
        <f t="shared" si="8"/>
        <v>0</v>
      </c>
      <c r="O33" s="144">
        <f t="shared" si="8"/>
        <v>0</v>
      </c>
      <c r="P33" s="144">
        <f t="shared" si="8"/>
        <v>0</v>
      </c>
      <c r="Q33" s="144">
        <f t="shared" si="8"/>
        <v>0</v>
      </c>
      <c r="R33" s="144">
        <f t="shared" si="8"/>
        <v>0</v>
      </c>
      <c r="S33" s="144">
        <f t="shared" si="8"/>
        <v>0</v>
      </c>
      <c r="T33" s="144">
        <f t="shared" si="8"/>
        <v>0</v>
      </c>
      <c r="U33" s="144">
        <f t="shared" si="8"/>
        <v>0</v>
      </c>
      <c r="V33" s="144">
        <f t="shared" si="8"/>
        <v>0</v>
      </c>
      <c r="W33" s="144">
        <f t="shared" si="8"/>
        <v>0</v>
      </c>
      <c r="X33" s="144">
        <f t="shared" si="8"/>
        <v>0</v>
      </c>
      <c r="Y33" s="144">
        <f t="shared" si="8"/>
        <v>0</v>
      </c>
      <c r="Z33" s="144">
        <f t="shared" si="8"/>
        <v>0</v>
      </c>
      <c r="AA33" s="144">
        <f t="shared" si="8"/>
        <v>0</v>
      </c>
      <c r="AB33" s="144">
        <f>IF(IFERROR(IF(VLOOKUP(AB32,AB$140:AB$144,1,0)&gt;=1,AB$139,0),AB32)=AB$124,AB$128,IF(IFERROR(IF(VLOOKUP(AB32,AB$140:AB$144,1,0)&gt;=1,AB$139,0),AB32)=AB$130,AB$133,IF(IFERROR(IF(VLOOKUP(AB32,AB$140:AB$144,1,0)&gt;=1,AB$139,0),AB32)=AB$135,AB$137,0)))</f>
        <v>0</v>
      </c>
      <c r="AC33" s="223"/>
    </row>
    <row r="34" spans="1:29" ht="15.75" customHeight="1" x14ac:dyDescent="0.4">
      <c r="A34" s="268">
        <f>+A32+1</f>
        <v>17</v>
      </c>
      <c r="B34" s="237" t="str">
        <f>+Partici!B18</f>
        <v>ARRE DEMONIO</v>
      </c>
      <c r="C34" s="234">
        <f>SUM('Dia19'!C34:C35,'Dia20'!AC34:AC35)</f>
        <v>0</v>
      </c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23"/>
      <c r="AA34" s="23"/>
      <c r="AB34" s="23"/>
      <c r="AC34" s="223">
        <f>SUM(D35:AB35)</f>
        <v>0</v>
      </c>
    </row>
    <row r="35" spans="1:29" ht="15.75" customHeight="1" x14ac:dyDescent="0.4">
      <c r="A35" s="269"/>
      <c r="B35" s="237"/>
      <c r="C35" s="235"/>
      <c r="D35" s="144">
        <f t="shared" ref="D35:AB35" si="9">IF(IFERROR(IF(VLOOKUP(D34,D$140:D$144,1,0)&gt;=1,D$139,0),D34)=D$124,D$128,IF(IFERROR(IF(VLOOKUP(D34,D$140:D$144,1,0)&gt;=1,D$139,0),D34)=D$130,D$133,IF(IFERROR(IF(VLOOKUP(D34,D$140:D$144,1,0)&gt;=1,D$139,0),D34)=D$135,D$137,0)))</f>
        <v>0</v>
      </c>
      <c r="E35" s="144">
        <f t="shared" si="9"/>
        <v>0</v>
      </c>
      <c r="F35" s="144">
        <f t="shared" si="9"/>
        <v>0</v>
      </c>
      <c r="G35" s="144">
        <f t="shared" si="9"/>
        <v>0</v>
      </c>
      <c r="H35" s="144">
        <f t="shared" si="9"/>
        <v>0</v>
      </c>
      <c r="I35" s="144">
        <f t="shared" si="9"/>
        <v>0</v>
      </c>
      <c r="J35" s="144">
        <f t="shared" si="9"/>
        <v>0</v>
      </c>
      <c r="K35" s="144">
        <f t="shared" si="9"/>
        <v>0</v>
      </c>
      <c r="L35" s="144">
        <f t="shared" si="9"/>
        <v>0</v>
      </c>
      <c r="M35" s="144">
        <f t="shared" si="9"/>
        <v>0</v>
      </c>
      <c r="N35" s="144">
        <f t="shared" si="9"/>
        <v>0</v>
      </c>
      <c r="O35" s="144">
        <f t="shared" si="9"/>
        <v>0</v>
      </c>
      <c r="P35" s="144">
        <f t="shared" si="9"/>
        <v>0</v>
      </c>
      <c r="Q35" s="144">
        <f t="shared" si="9"/>
        <v>0</v>
      </c>
      <c r="R35" s="144">
        <f t="shared" si="9"/>
        <v>0</v>
      </c>
      <c r="S35" s="144">
        <f t="shared" si="9"/>
        <v>0</v>
      </c>
      <c r="T35" s="144">
        <f t="shared" si="9"/>
        <v>0</v>
      </c>
      <c r="U35" s="144">
        <f t="shared" si="9"/>
        <v>0</v>
      </c>
      <c r="V35" s="144">
        <f t="shared" si="9"/>
        <v>0</v>
      </c>
      <c r="W35" s="144">
        <f t="shared" si="9"/>
        <v>0</v>
      </c>
      <c r="X35" s="144">
        <f t="shared" si="9"/>
        <v>0</v>
      </c>
      <c r="Y35" s="144">
        <f t="shared" si="9"/>
        <v>0</v>
      </c>
      <c r="Z35" s="144">
        <f t="shared" si="9"/>
        <v>0</v>
      </c>
      <c r="AA35" s="144">
        <f t="shared" si="9"/>
        <v>0</v>
      </c>
      <c r="AB35" s="144">
        <f t="shared" si="9"/>
        <v>0</v>
      </c>
      <c r="AC35" s="223"/>
    </row>
    <row r="36" spans="1:29" ht="15.75" customHeight="1" x14ac:dyDescent="0.4">
      <c r="A36" s="268">
        <f>+A34+1</f>
        <v>18</v>
      </c>
      <c r="B36" s="237" t="str">
        <f>+Partici!B19</f>
        <v>SOSAMAFIA</v>
      </c>
      <c r="C36" s="234">
        <f>SUM('Dia19'!C36:C37,'Dia20'!AC36:AC37)</f>
        <v>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3"/>
      <c r="Y36" s="23"/>
      <c r="Z36" s="23"/>
      <c r="AA36" s="23"/>
      <c r="AB36" s="23"/>
      <c r="AC36" s="223">
        <f>SUM(D37:AB37)</f>
        <v>0</v>
      </c>
    </row>
    <row r="37" spans="1:29" ht="15.75" customHeight="1" x14ac:dyDescent="0.4">
      <c r="A37" s="269"/>
      <c r="B37" s="237"/>
      <c r="C37" s="235"/>
      <c r="D37" s="144">
        <f t="shared" ref="D37:AA37" si="10">IF(IFERROR(IF(VLOOKUP(D36,D$140:D$144,1,0)&gt;=1,D$139,0),D36)=D$124,D$128,IF(IFERROR(IF(VLOOKUP(D36,D$140:D$144,1,0)&gt;=1,D$139,0),D36)=D$130,D$133,IF(IFERROR(IF(VLOOKUP(D36,D$140:D$144,1,0)&gt;=1,D$139,0),D36)=D$135,D$137,0)))</f>
        <v>0</v>
      </c>
      <c r="E37" s="144">
        <f t="shared" si="10"/>
        <v>0</v>
      </c>
      <c r="F37" s="144">
        <f t="shared" si="10"/>
        <v>0</v>
      </c>
      <c r="G37" s="144">
        <f t="shared" si="10"/>
        <v>0</v>
      </c>
      <c r="H37" s="144">
        <f t="shared" si="10"/>
        <v>0</v>
      </c>
      <c r="I37" s="144">
        <f t="shared" si="10"/>
        <v>0</v>
      </c>
      <c r="J37" s="144">
        <f t="shared" si="10"/>
        <v>0</v>
      </c>
      <c r="K37" s="144">
        <f t="shared" si="10"/>
        <v>0</v>
      </c>
      <c r="L37" s="144">
        <f t="shared" si="10"/>
        <v>0</v>
      </c>
      <c r="M37" s="144">
        <f t="shared" si="10"/>
        <v>0</v>
      </c>
      <c r="N37" s="144">
        <f t="shared" si="10"/>
        <v>0</v>
      </c>
      <c r="O37" s="144">
        <f t="shared" si="10"/>
        <v>0</v>
      </c>
      <c r="P37" s="144">
        <f t="shared" si="10"/>
        <v>0</v>
      </c>
      <c r="Q37" s="144">
        <f t="shared" si="10"/>
        <v>0</v>
      </c>
      <c r="R37" s="144">
        <f t="shared" si="10"/>
        <v>0</v>
      </c>
      <c r="S37" s="144">
        <f t="shared" si="10"/>
        <v>0</v>
      </c>
      <c r="T37" s="144">
        <f t="shared" si="10"/>
        <v>0</v>
      </c>
      <c r="U37" s="144">
        <f t="shared" si="10"/>
        <v>0</v>
      </c>
      <c r="V37" s="144">
        <f t="shared" si="10"/>
        <v>0</v>
      </c>
      <c r="W37" s="144">
        <f t="shared" si="10"/>
        <v>0</v>
      </c>
      <c r="X37" s="144">
        <f t="shared" si="10"/>
        <v>0</v>
      </c>
      <c r="Y37" s="144">
        <f t="shared" si="10"/>
        <v>0</v>
      </c>
      <c r="Z37" s="144">
        <f t="shared" si="10"/>
        <v>0</v>
      </c>
      <c r="AA37" s="144">
        <f t="shared" si="10"/>
        <v>0</v>
      </c>
      <c r="AB37" s="144">
        <f>IF(IFERROR(IF(VLOOKUP(AB36,AB$140:AB$144,1,0)&gt;=1,AB$139,0),AB36)=AB$124,AB$128,IF(IFERROR(IF(VLOOKUP(AB36,AB$140:AB$144,1,0)&gt;=1,AB$139,0),AB36)=AB$130,AB$133,IF(IFERROR(IF(VLOOKUP(AB36,AB$140:AB$144,1,0)&gt;=1,AB$139,0),AB36)=AB$135,AB$137,0)))</f>
        <v>0</v>
      </c>
      <c r="AC37" s="223"/>
    </row>
    <row r="38" spans="1:29" ht="15.75" customHeight="1" x14ac:dyDescent="0.4">
      <c r="A38" s="268">
        <f>+A36+1</f>
        <v>19</v>
      </c>
      <c r="B38" s="237" t="str">
        <f>+Partici!B20</f>
        <v>MIS SOBRINOS</v>
      </c>
      <c r="C38" s="234">
        <f>SUM('Dia19'!C38:C39,'Dia20'!AC38:AC39)</f>
        <v>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  <c r="AC38" s="223">
        <f>SUM(D39:AB39)</f>
        <v>0</v>
      </c>
    </row>
    <row r="39" spans="1:29" ht="15.75" customHeight="1" x14ac:dyDescent="0.4">
      <c r="A39" s="269"/>
      <c r="B39" s="237"/>
      <c r="C39" s="235"/>
      <c r="D39" s="144">
        <f t="shared" ref="D39:AA39" si="11">IF(IFERROR(IF(VLOOKUP(D38,D$140:D$144,1,0)&gt;=1,D$139,0),D38)=D$124,D$128,IF(IFERROR(IF(VLOOKUP(D38,D$140:D$144,1,0)&gt;=1,D$139,0),D38)=D$130,D$133,IF(IFERROR(IF(VLOOKUP(D38,D$140:D$144,1,0)&gt;=1,D$139,0),D38)=D$135,D$137,0)))</f>
        <v>0</v>
      </c>
      <c r="E39" s="144">
        <f t="shared" si="11"/>
        <v>0</v>
      </c>
      <c r="F39" s="144">
        <f t="shared" si="11"/>
        <v>0</v>
      </c>
      <c r="G39" s="144">
        <f t="shared" si="11"/>
        <v>0</v>
      </c>
      <c r="H39" s="144">
        <f t="shared" si="11"/>
        <v>0</v>
      </c>
      <c r="I39" s="144">
        <f t="shared" si="11"/>
        <v>0</v>
      </c>
      <c r="J39" s="144">
        <f t="shared" si="11"/>
        <v>0</v>
      </c>
      <c r="K39" s="144">
        <f t="shared" si="11"/>
        <v>0</v>
      </c>
      <c r="L39" s="144">
        <f t="shared" si="11"/>
        <v>0</v>
      </c>
      <c r="M39" s="144">
        <f t="shared" si="11"/>
        <v>0</v>
      </c>
      <c r="N39" s="144">
        <f t="shared" si="11"/>
        <v>0</v>
      </c>
      <c r="O39" s="144">
        <f t="shared" si="11"/>
        <v>0</v>
      </c>
      <c r="P39" s="144">
        <f t="shared" si="11"/>
        <v>0</v>
      </c>
      <c r="Q39" s="144">
        <f t="shared" si="11"/>
        <v>0</v>
      </c>
      <c r="R39" s="144">
        <f t="shared" si="11"/>
        <v>0</v>
      </c>
      <c r="S39" s="144">
        <f t="shared" si="11"/>
        <v>0</v>
      </c>
      <c r="T39" s="144">
        <f t="shared" si="11"/>
        <v>0</v>
      </c>
      <c r="U39" s="144">
        <f t="shared" si="11"/>
        <v>0</v>
      </c>
      <c r="V39" s="144">
        <f t="shared" si="11"/>
        <v>0</v>
      </c>
      <c r="W39" s="144">
        <f t="shared" si="11"/>
        <v>0</v>
      </c>
      <c r="X39" s="144">
        <f t="shared" si="11"/>
        <v>0</v>
      </c>
      <c r="Y39" s="144">
        <f t="shared" si="11"/>
        <v>0</v>
      </c>
      <c r="Z39" s="144">
        <f t="shared" si="11"/>
        <v>0</v>
      </c>
      <c r="AA39" s="144">
        <f t="shared" si="11"/>
        <v>0</v>
      </c>
      <c r="AB39" s="144">
        <f>IF(IFERROR(IF(VLOOKUP(AB38,AB$140:AB$144,1,0)&gt;=1,AB$139,0),AB38)=AB$124,AB$128,IF(IFERROR(IF(VLOOKUP(AB38,AB$140:AB$144,1,0)&gt;=1,AB$139,0),AB38)=AB$130,AB$133,IF(IFERROR(IF(VLOOKUP(AB38,AB$140:AB$144,1,0)&gt;=1,AB$139,0),AB38)=AB$135,AB$137,0)))</f>
        <v>0</v>
      </c>
      <c r="AC39" s="223"/>
    </row>
    <row r="40" spans="1:29" ht="15.75" customHeight="1" x14ac:dyDescent="0.4">
      <c r="A40" s="268">
        <f>+A38+1</f>
        <v>20</v>
      </c>
      <c r="B40" s="237" t="str">
        <f>+Partici!B21</f>
        <v>SANVI</v>
      </c>
      <c r="C40" s="234">
        <f>SUM('Dia19'!C40:C41,'Dia20'!AC40:AC41)</f>
        <v>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3"/>
      <c r="Y40" s="23"/>
      <c r="Z40" s="23"/>
      <c r="AA40" s="23"/>
      <c r="AB40" s="23"/>
      <c r="AC40" s="223">
        <f>SUM(D41:AB41)</f>
        <v>0</v>
      </c>
    </row>
    <row r="41" spans="1:29" ht="15.75" customHeight="1" x14ac:dyDescent="0.4">
      <c r="A41" s="269"/>
      <c r="B41" s="237"/>
      <c r="C41" s="235"/>
      <c r="D41" s="144">
        <f t="shared" ref="D41:AA41" si="12">IF(IFERROR(IF(VLOOKUP(D40,D$140:D$144,1,0)&gt;=1,D$139,0),D40)=D$124,D$128,IF(IFERROR(IF(VLOOKUP(D40,D$140:D$144,1,0)&gt;=1,D$139,0),D40)=D$130,D$133,IF(IFERROR(IF(VLOOKUP(D40,D$140:D$144,1,0)&gt;=1,D$139,0),D40)=D$135,D$137,0)))</f>
        <v>0</v>
      </c>
      <c r="E41" s="144">
        <f t="shared" si="12"/>
        <v>0</v>
      </c>
      <c r="F41" s="144">
        <f t="shared" si="12"/>
        <v>0</v>
      </c>
      <c r="G41" s="144">
        <f t="shared" si="12"/>
        <v>0</v>
      </c>
      <c r="H41" s="144">
        <f t="shared" si="12"/>
        <v>0</v>
      </c>
      <c r="I41" s="144">
        <f t="shared" si="12"/>
        <v>0</v>
      </c>
      <c r="J41" s="144">
        <f t="shared" si="12"/>
        <v>0</v>
      </c>
      <c r="K41" s="144">
        <f t="shared" si="12"/>
        <v>0</v>
      </c>
      <c r="L41" s="144">
        <f t="shared" si="12"/>
        <v>0</v>
      </c>
      <c r="M41" s="144">
        <f t="shared" si="12"/>
        <v>0</v>
      </c>
      <c r="N41" s="144">
        <f t="shared" si="12"/>
        <v>0</v>
      </c>
      <c r="O41" s="144">
        <f t="shared" si="12"/>
        <v>0</v>
      </c>
      <c r="P41" s="144">
        <f t="shared" si="12"/>
        <v>0</v>
      </c>
      <c r="Q41" s="144">
        <f t="shared" si="12"/>
        <v>0</v>
      </c>
      <c r="R41" s="144">
        <f t="shared" si="12"/>
        <v>0</v>
      </c>
      <c r="S41" s="144">
        <f t="shared" si="12"/>
        <v>0</v>
      </c>
      <c r="T41" s="144">
        <f t="shared" si="12"/>
        <v>0</v>
      </c>
      <c r="U41" s="144">
        <f t="shared" si="12"/>
        <v>0</v>
      </c>
      <c r="V41" s="144">
        <f t="shared" si="12"/>
        <v>0</v>
      </c>
      <c r="W41" s="144">
        <f t="shared" si="12"/>
        <v>0</v>
      </c>
      <c r="X41" s="144">
        <f t="shared" si="12"/>
        <v>0</v>
      </c>
      <c r="Y41" s="144">
        <f t="shared" si="12"/>
        <v>0</v>
      </c>
      <c r="Z41" s="144">
        <f t="shared" si="12"/>
        <v>0</v>
      </c>
      <c r="AA41" s="144">
        <f t="shared" si="12"/>
        <v>0</v>
      </c>
      <c r="AB41" s="144">
        <f>IF(IFERROR(IF(VLOOKUP(AB40,AB$140:AB$144,1,0)&gt;=1,AB$139,0),AB40)=AB$124,AB$128,IF(IFERROR(IF(VLOOKUP(AB40,AB$140:AB$144,1,0)&gt;=1,AB$139,0),AB40)=AB$130,AB$133,IF(IFERROR(IF(VLOOKUP(AB40,AB$140:AB$144,1,0)&gt;=1,AB$139,0),AB40)=AB$135,AB$137,0)))</f>
        <v>0</v>
      </c>
      <c r="AC41" s="223"/>
    </row>
    <row r="42" spans="1:29" ht="15.75" customHeight="1" x14ac:dyDescent="0.4">
      <c r="A42" s="268">
        <f>+A40+1</f>
        <v>21</v>
      </c>
      <c r="B42" s="237" t="str">
        <f>+Partici!B22</f>
        <v>SIN FE</v>
      </c>
      <c r="C42" s="234">
        <f>SUM('Dia19'!C42:C43,'Dia20'!AC42:AC43)</f>
        <v>0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  <c r="AC42" s="223">
        <f>SUM(D43:AB43)</f>
        <v>0</v>
      </c>
    </row>
    <row r="43" spans="1:29" ht="15.75" customHeight="1" x14ac:dyDescent="0.4">
      <c r="A43" s="269"/>
      <c r="B43" s="237"/>
      <c r="C43" s="235"/>
      <c r="D43" s="144">
        <f t="shared" ref="D43:AA43" si="13">IF(IFERROR(IF(VLOOKUP(D42,D$140:D$144,1,0)&gt;=1,D$139,0),D42)=D$124,D$128,IF(IFERROR(IF(VLOOKUP(D42,D$140:D$144,1,0)&gt;=1,D$139,0),D42)=D$130,D$133,IF(IFERROR(IF(VLOOKUP(D42,D$140:D$144,1,0)&gt;=1,D$139,0),D42)=D$135,D$137,0)))</f>
        <v>0</v>
      </c>
      <c r="E43" s="144">
        <f t="shared" si="13"/>
        <v>0</v>
      </c>
      <c r="F43" s="144">
        <f t="shared" si="13"/>
        <v>0</v>
      </c>
      <c r="G43" s="144">
        <f t="shared" si="13"/>
        <v>0</v>
      </c>
      <c r="H43" s="144">
        <f t="shared" si="13"/>
        <v>0</v>
      </c>
      <c r="I43" s="144">
        <f t="shared" si="13"/>
        <v>0</v>
      </c>
      <c r="J43" s="144">
        <f t="shared" si="13"/>
        <v>0</v>
      </c>
      <c r="K43" s="144">
        <f t="shared" si="13"/>
        <v>0</v>
      </c>
      <c r="L43" s="144">
        <f t="shared" si="13"/>
        <v>0</v>
      </c>
      <c r="M43" s="144">
        <f t="shared" si="13"/>
        <v>0</v>
      </c>
      <c r="N43" s="144">
        <f t="shared" si="13"/>
        <v>0</v>
      </c>
      <c r="O43" s="144">
        <f t="shared" si="13"/>
        <v>0</v>
      </c>
      <c r="P43" s="144">
        <f t="shared" si="13"/>
        <v>0</v>
      </c>
      <c r="Q43" s="144">
        <f t="shared" si="13"/>
        <v>0</v>
      </c>
      <c r="R43" s="144">
        <f t="shared" si="13"/>
        <v>0</v>
      </c>
      <c r="S43" s="144">
        <f t="shared" si="13"/>
        <v>0</v>
      </c>
      <c r="T43" s="144">
        <f t="shared" si="13"/>
        <v>0</v>
      </c>
      <c r="U43" s="144">
        <f t="shared" si="13"/>
        <v>0</v>
      </c>
      <c r="V43" s="144">
        <f t="shared" si="13"/>
        <v>0</v>
      </c>
      <c r="W43" s="144">
        <f t="shared" si="13"/>
        <v>0</v>
      </c>
      <c r="X43" s="144">
        <f t="shared" si="13"/>
        <v>0</v>
      </c>
      <c r="Y43" s="144">
        <f t="shared" si="13"/>
        <v>0</v>
      </c>
      <c r="Z43" s="144">
        <f t="shared" si="13"/>
        <v>0</v>
      </c>
      <c r="AA43" s="144">
        <f t="shared" si="13"/>
        <v>0</v>
      </c>
      <c r="AB43" s="144">
        <f>IF(IFERROR(IF(VLOOKUP(AB42,AB$140:AB$144,1,0)&gt;=1,AB$139,0),AB42)=AB$124,AB$128,IF(IFERROR(IF(VLOOKUP(AB42,AB$140:AB$144,1,0)&gt;=1,AB$139,0),AB42)=AB$130,AB$133,IF(IFERROR(IF(VLOOKUP(AB42,AB$140:AB$144,1,0)&gt;=1,AB$139,0),AB42)=AB$135,AB$137,0)))</f>
        <v>0</v>
      </c>
      <c r="AC43" s="223"/>
    </row>
    <row r="44" spans="1:29" ht="15.75" customHeight="1" x14ac:dyDescent="0.4">
      <c r="A44" s="268">
        <f>+A42+1</f>
        <v>22</v>
      </c>
      <c r="B44" s="237" t="str">
        <f>+Partici!B23</f>
        <v>SIN FE-IA</v>
      </c>
      <c r="C44" s="234">
        <f>SUM('Dia19'!C44:C45,'Dia20'!AC44:AC45)</f>
        <v>0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3"/>
      <c r="Z44" s="23"/>
      <c r="AA44" s="23"/>
      <c r="AB44" s="23"/>
      <c r="AC44" s="223">
        <f>SUM(D45:AB45)</f>
        <v>0</v>
      </c>
    </row>
    <row r="45" spans="1:29" ht="15.75" customHeight="1" x14ac:dyDescent="0.4">
      <c r="A45" s="269"/>
      <c r="B45" s="237"/>
      <c r="C45" s="235"/>
      <c r="D45" s="144">
        <f t="shared" ref="D45:AA45" si="14">IF(IFERROR(IF(VLOOKUP(D44,D$140:D$144,1,0)&gt;=1,D$139,0),D44)=D$124,D$128,IF(IFERROR(IF(VLOOKUP(D44,D$140:D$144,1,0)&gt;=1,D$139,0),D44)=D$130,D$133,IF(IFERROR(IF(VLOOKUP(D44,D$140:D$144,1,0)&gt;=1,D$139,0),D44)=D$135,D$137,0)))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44">
        <f t="shared" si="14"/>
        <v>0</v>
      </c>
      <c r="Q45" s="144">
        <f t="shared" si="14"/>
        <v>0</v>
      </c>
      <c r="R45" s="144">
        <f t="shared" si="14"/>
        <v>0</v>
      </c>
      <c r="S45" s="144">
        <f t="shared" si="14"/>
        <v>0</v>
      </c>
      <c r="T45" s="144">
        <f t="shared" si="14"/>
        <v>0</v>
      </c>
      <c r="U45" s="144">
        <f t="shared" si="14"/>
        <v>0</v>
      </c>
      <c r="V45" s="144">
        <f t="shared" si="14"/>
        <v>0</v>
      </c>
      <c r="W45" s="144">
        <f t="shared" si="14"/>
        <v>0</v>
      </c>
      <c r="X45" s="144">
        <f t="shared" si="14"/>
        <v>0</v>
      </c>
      <c r="Y45" s="144">
        <f t="shared" si="14"/>
        <v>0</v>
      </c>
      <c r="Z45" s="144">
        <f t="shared" si="14"/>
        <v>0</v>
      </c>
      <c r="AA45" s="144">
        <f t="shared" si="14"/>
        <v>0</v>
      </c>
      <c r="AB45" s="144">
        <f>IF(IFERROR(IF(VLOOKUP(AB44,AB$140:AB$144,1,0)&gt;=1,AB$139,0),AB44)=AB$124,AB$128,IF(IFERROR(IF(VLOOKUP(AB44,AB$140:AB$144,1,0)&gt;=1,AB$139,0),AB44)=AB$130,AB$133,IF(IFERROR(IF(VLOOKUP(AB44,AB$140:AB$144,1,0)&gt;=1,AB$139,0),AB44)=AB$135,AB$137,0)))</f>
        <v>0</v>
      </c>
      <c r="AC45" s="223"/>
    </row>
    <row r="46" spans="1:29" ht="15.75" customHeight="1" x14ac:dyDescent="0.4">
      <c r="A46" s="268">
        <f>+A44+1</f>
        <v>23</v>
      </c>
      <c r="B46" s="237" t="str">
        <f>+Partici!B24</f>
        <v>NANO</v>
      </c>
      <c r="C46" s="234">
        <f>SUM('Dia19'!C46:C47,'Dia20'!AC46:AC47)</f>
        <v>0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3"/>
      <c r="Z46" s="23"/>
      <c r="AA46" s="23"/>
      <c r="AB46" s="23"/>
      <c r="AC46" s="223">
        <f>SUM(D47:AB47)</f>
        <v>0</v>
      </c>
    </row>
    <row r="47" spans="1:29" ht="15.75" customHeight="1" x14ac:dyDescent="0.4">
      <c r="A47" s="269"/>
      <c r="B47" s="237"/>
      <c r="C47" s="235"/>
      <c r="D47" s="144">
        <f t="shared" ref="D47:AA47" si="15">IF(IFERROR(IF(VLOOKUP(D46,D$140:D$144,1,0)&gt;=1,D$139,0),D46)=D$124,D$128,IF(IFERROR(IF(VLOOKUP(D46,D$140:D$144,1,0)&gt;=1,D$139,0),D46)=D$130,D$133,IF(IFERROR(IF(VLOOKUP(D46,D$140:D$144,1,0)&gt;=1,D$139,0),D46)=D$135,D$137,0)))</f>
        <v>0</v>
      </c>
      <c r="E47" s="144">
        <f t="shared" si="15"/>
        <v>0</v>
      </c>
      <c r="F47" s="144">
        <f t="shared" si="15"/>
        <v>0</v>
      </c>
      <c r="G47" s="144">
        <f t="shared" si="15"/>
        <v>0</v>
      </c>
      <c r="H47" s="144">
        <f t="shared" si="15"/>
        <v>0</v>
      </c>
      <c r="I47" s="144">
        <f t="shared" si="15"/>
        <v>0</v>
      </c>
      <c r="J47" s="144">
        <f t="shared" si="15"/>
        <v>0</v>
      </c>
      <c r="K47" s="144">
        <f t="shared" si="15"/>
        <v>0</v>
      </c>
      <c r="L47" s="144">
        <f t="shared" si="15"/>
        <v>0</v>
      </c>
      <c r="M47" s="144">
        <f t="shared" si="15"/>
        <v>0</v>
      </c>
      <c r="N47" s="144">
        <f t="shared" si="15"/>
        <v>0</v>
      </c>
      <c r="O47" s="144">
        <f t="shared" si="15"/>
        <v>0</v>
      </c>
      <c r="P47" s="144">
        <f t="shared" si="15"/>
        <v>0</v>
      </c>
      <c r="Q47" s="144">
        <f t="shared" si="15"/>
        <v>0</v>
      </c>
      <c r="R47" s="144">
        <f t="shared" si="15"/>
        <v>0</v>
      </c>
      <c r="S47" s="144">
        <f t="shared" si="15"/>
        <v>0</v>
      </c>
      <c r="T47" s="144">
        <f t="shared" si="15"/>
        <v>0</v>
      </c>
      <c r="U47" s="144">
        <f t="shared" si="15"/>
        <v>0</v>
      </c>
      <c r="V47" s="144">
        <f t="shared" si="15"/>
        <v>0</v>
      </c>
      <c r="W47" s="144">
        <f t="shared" si="15"/>
        <v>0</v>
      </c>
      <c r="X47" s="144">
        <f t="shared" si="15"/>
        <v>0</v>
      </c>
      <c r="Y47" s="144">
        <f t="shared" si="15"/>
        <v>0</v>
      </c>
      <c r="Z47" s="144">
        <f t="shared" si="15"/>
        <v>0</v>
      </c>
      <c r="AA47" s="144">
        <f t="shared" si="15"/>
        <v>0</v>
      </c>
      <c r="AB47" s="144">
        <f>IF(IFERROR(IF(VLOOKUP(AB46,AB$140:AB$144,1,0)&gt;=1,AB$139,0),AB46)=AB$124,AB$128,IF(IFERROR(IF(VLOOKUP(AB46,AB$140:AB$144,1,0)&gt;=1,AB$139,0),AB46)=AB$130,AB$133,IF(IFERROR(IF(VLOOKUP(AB46,AB$140:AB$144,1,0)&gt;=1,AB$139,0),AB46)=AB$135,AB$137,0)))</f>
        <v>0</v>
      </c>
      <c r="AC47" s="223"/>
    </row>
    <row r="48" spans="1:29" ht="15.75" customHeight="1" x14ac:dyDescent="0.4">
      <c r="A48" s="268">
        <f>+A46+1</f>
        <v>24</v>
      </c>
      <c r="B48" s="237" t="str">
        <f>+Partici!B25</f>
        <v>PINKY</v>
      </c>
      <c r="C48" s="234">
        <f>SUM('Dia19'!C48:C49,'Dia20'!AC48:AC49)</f>
        <v>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3"/>
      <c r="Z48" s="23"/>
      <c r="AA48" s="23"/>
      <c r="AB48" s="23"/>
      <c r="AC48" s="223">
        <f>SUM(D49:AB49)</f>
        <v>0</v>
      </c>
    </row>
    <row r="49" spans="1:29" ht="15.75" customHeight="1" x14ac:dyDescent="0.4">
      <c r="A49" s="269"/>
      <c r="B49" s="237"/>
      <c r="C49" s="235"/>
      <c r="D49" s="144">
        <f t="shared" ref="D49:AA49" si="16">IF(IFERROR(IF(VLOOKUP(D48,D$140:D$144,1,0)&gt;=1,D$139,0),D48)=D$124,D$128,IF(IFERROR(IF(VLOOKUP(D48,D$140:D$144,1,0)&gt;=1,D$139,0),D48)=D$130,D$133,IF(IFERROR(IF(VLOOKUP(D48,D$140:D$144,1,0)&gt;=1,D$139,0),D48)=D$135,D$137,0)))</f>
        <v>0</v>
      </c>
      <c r="E49" s="144">
        <f t="shared" si="16"/>
        <v>0</v>
      </c>
      <c r="F49" s="144">
        <f t="shared" si="16"/>
        <v>0</v>
      </c>
      <c r="G49" s="144">
        <f t="shared" si="16"/>
        <v>0</v>
      </c>
      <c r="H49" s="144">
        <f t="shared" si="16"/>
        <v>0</v>
      </c>
      <c r="I49" s="144">
        <f t="shared" si="16"/>
        <v>0</v>
      </c>
      <c r="J49" s="144">
        <f t="shared" si="16"/>
        <v>0</v>
      </c>
      <c r="K49" s="144">
        <f t="shared" si="16"/>
        <v>0</v>
      </c>
      <c r="L49" s="144">
        <f t="shared" si="16"/>
        <v>0</v>
      </c>
      <c r="M49" s="144">
        <f t="shared" si="16"/>
        <v>0</v>
      </c>
      <c r="N49" s="144">
        <f t="shared" si="16"/>
        <v>0</v>
      </c>
      <c r="O49" s="144">
        <f t="shared" si="16"/>
        <v>0</v>
      </c>
      <c r="P49" s="144">
        <f t="shared" si="16"/>
        <v>0</v>
      </c>
      <c r="Q49" s="144">
        <f t="shared" si="16"/>
        <v>0</v>
      </c>
      <c r="R49" s="144">
        <f t="shared" si="16"/>
        <v>0</v>
      </c>
      <c r="S49" s="144">
        <f t="shared" si="16"/>
        <v>0</v>
      </c>
      <c r="T49" s="144">
        <f t="shared" si="16"/>
        <v>0</v>
      </c>
      <c r="U49" s="144">
        <f t="shared" si="16"/>
        <v>0</v>
      </c>
      <c r="V49" s="144">
        <f t="shared" si="16"/>
        <v>0</v>
      </c>
      <c r="W49" s="144">
        <f t="shared" si="16"/>
        <v>0</v>
      </c>
      <c r="X49" s="144">
        <f t="shared" si="16"/>
        <v>0</v>
      </c>
      <c r="Y49" s="144">
        <f t="shared" si="16"/>
        <v>0</v>
      </c>
      <c r="Z49" s="144">
        <f t="shared" si="16"/>
        <v>0</v>
      </c>
      <c r="AA49" s="144">
        <f t="shared" si="16"/>
        <v>0</v>
      </c>
      <c r="AB49" s="144">
        <f>IF(IFERROR(IF(VLOOKUP(AB48,AB$140:AB$144,1,0)&gt;=1,AB$139,0),AB48)=AB$124,AB$128,IF(IFERROR(IF(VLOOKUP(AB48,AB$140:AB$144,1,0)&gt;=1,AB$139,0),AB48)=AB$130,AB$133,IF(IFERROR(IF(VLOOKUP(AB48,AB$140:AB$144,1,0)&gt;=1,AB$139,0),AB48)=AB$135,AB$137,0)))</f>
        <v>0</v>
      </c>
      <c r="AC49" s="223"/>
    </row>
    <row r="50" spans="1:29" ht="15.75" customHeight="1" x14ac:dyDescent="0.4">
      <c r="A50" s="268">
        <f>+A48+1</f>
        <v>25</v>
      </c>
      <c r="B50" s="237" t="str">
        <f>+Partici!B26</f>
        <v>ROMATRI</v>
      </c>
      <c r="C50" s="234">
        <f>SUM('Dia19'!C50:C51,'Dia20'!AC50:AC51)</f>
        <v>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3"/>
      <c r="Y50" s="23"/>
      <c r="Z50" s="23"/>
      <c r="AA50" s="23"/>
      <c r="AB50" s="23"/>
      <c r="AC50" s="223">
        <f>SUM(D51:AB51)</f>
        <v>0</v>
      </c>
    </row>
    <row r="51" spans="1:29" ht="15.75" customHeight="1" x14ac:dyDescent="0.4">
      <c r="A51" s="269"/>
      <c r="B51" s="237"/>
      <c r="C51" s="235"/>
      <c r="D51" s="144">
        <f t="shared" ref="D51:AB51" si="17">IF(IFERROR(IF(VLOOKUP(D50,D$140:D$144,1,0)&gt;=1,D$139,0),D50)=D$124,D$128,IF(IFERROR(IF(VLOOKUP(D50,D$140:D$144,1,0)&gt;=1,D$139,0),D50)=D$130,D$133,IF(IFERROR(IF(VLOOKUP(D50,D$140:D$144,1,0)&gt;=1,D$139,0),D50)=D$135,D$137,0)))</f>
        <v>0</v>
      </c>
      <c r="E51" s="144">
        <f t="shared" si="17"/>
        <v>0</v>
      </c>
      <c r="F51" s="144">
        <f t="shared" si="17"/>
        <v>0</v>
      </c>
      <c r="G51" s="144">
        <f t="shared" si="17"/>
        <v>0</v>
      </c>
      <c r="H51" s="144">
        <f t="shared" si="17"/>
        <v>0</v>
      </c>
      <c r="I51" s="144">
        <f t="shared" si="17"/>
        <v>0</v>
      </c>
      <c r="J51" s="144">
        <f t="shared" si="17"/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R51" s="144">
        <f t="shared" si="17"/>
        <v>0</v>
      </c>
      <c r="S51" s="144">
        <f t="shared" si="17"/>
        <v>0</v>
      </c>
      <c r="T51" s="144">
        <f t="shared" si="17"/>
        <v>0</v>
      </c>
      <c r="U51" s="144">
        <f t="shared" si="17"/>
        <v>0</v>
      </c>
      <c r="V51" s="144">
        <f t="shared" si="17"/>
        <v>0</v>
      </c>
      <c r="W51" s="144">
        <f t="shared" si="17"/>
        <v>0</v>
      </c>
      <c r="X51" s="144">
        <f t="shared" si="17"/>
        <v>0</v>
      </c>
      <c r="Y51" s="144">
        <f t="shared" si="17"/>
        <v>0</v>
      </c>
      <c r="Z51" s="144">
        <f t="shared" si="17"/>
        <v>0</v>
      </c>
      <c r="AA51" s="144">
        <f t="shared" si="17"/>
        <v>0</v>
      </c>
      <c r="AB51" s="144">
        <f t="shared" si="17"/>
        <v>0</v>
      </c>
      <c r="AC51" s="223"/>
    </row>
    <row r="52" spans="1:29" ht="15.75" customHeight="1" x14ac:dyDescent="0.4">
      <c r="A52" s="268">
        <f>+A50+1</f>
        <v>26</v>
      </c>
      <c r="B52" s="237" t="str">
        <f>+Partici!B27</f>
        <v>PASASTE BANDIDO</v>
      </c>
      <c r="C52" s="234">
        <f>SUM('Dia19'!C52:C53,'Dia20'!AC52:AC53)</f>
        <v>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3"/>
      <c r="Y52" s="23"/>
      <c r="Z52" s="23"/>
      <c r="AA52" s="23"/>
      <c r="AB52" s="23"/>
      <c r="AC52" s="223">
        <f>SUM(D53:AB53)</f>
        <v>0</v>
      </c>
    </row>
    <row r="53" spans="1:29" ht="15.75" customHeight="1" x14ac:dyDescent="0.4">
      <c r="A53" s="269"/>
      <c r="B53" s="237"/>
      <c r="C53" s="235"/>
      <c r="D53" s="144">
        <f t="shared" ref="D53:AA53" si="18">IF(IFERROR(IF(VLOOKUP(D52,D$140:D$144,1,0)&gt;=1,D$139,0),D52)=D$124,D$128,IF(IFERROR(IF(VLOOKUP(D52,D$140:D$144,1,0)&gt;=1,D$139,0),D52)=D$130,D$133,IF(IFERROR(IF(VLOOKUP(D52,D$140:D$144,1,0)&gt;=1,D$139,0),D52)=D$135,D$137,0)))</f>
        <v>0</v>
      </c>
      <c r="E53" s="144">
        <f t="shared" si="18"/>
        <v>0</v>
      </c>
      <c r="F53" s="144">
        <f t="shared" si="18"/>
        <v>0</v>
      </c>
      <c r="G53" s="144">
        <f t="shared" si="18"/>
        <v>0</v>
      </c>
      <c r="H53" s="144">
        <f t="shared" si="18"/>
        <v>0</v>
      </c>
      <c r="I53" s="144">
        <f t="shared" si="18"/>
        <v>0</v>
      </c>
      <c r="J53" s="144">
        <f t="shared" si="18"/>
        <v>0</v>
      </c>
      <c r="K53" s="144">
        <f t="shared" si="18"/>
        <v>0</v>
      </c>
      <c r="L53" s="144">
        <f t="shared" si="18"/>
        <v>0</v>
      </c>
      <c r="M53" s="144">
        <f t="shared" si="18"/>
        <v>0</v>
      </c>
      <c r="N53" s="144">
        <f t="shared" si="18"/>
        <v>0</v>
      </c>
      <c r="O53" s="144">
        <f t="shared" si="18"/>
        <v>0</v>
      </c>
      <c r="P53" s="144">
        <f t="shared" si="18"/>
        <v>0</v>
      </c>
      <c r="Q53" s="144">
        <f t="shared" si="18"/>
        <v>0</v>
      </c>
      <c r="R53" s="144">
        <f t="shared" si="18"/>
        <v>0</v>
      </c>
      <c r="S53" s="144">
        <f t="shared" si="18"/>
        <v>0</v>
      </c>
      <c r="T53" s="144">
        <f t="shared" si="18"/>
        <v>0</v>
      </c>
      <c r="U53" s="144">
        <f t="shared" si="18"/>
        <v>0</v>
      </c>
      <c r="V53" s="144">
        <f t="shared" si="18"/>
        <v>0</v>
      </c>
      <c r="W53" s="144">
        <f t="shared" si="18"/>
        <v>0</v>
      </c>
      <c r="X53" s="144">
        <f t="shared" si="18"/>
        <v>0</v>
      </c>
      <c r="Y53" s="144">
        <f t="shared" si="18"/>
        <v>0</v>
      </c>
      <c r="Z53" s="144">
        <f t="shared" si="18"/>
        <v>0</v>
      </c>
      <c r="AA53" s="144">
        <f t="shared" si="18"/>
        <v>0</v>
      </c>
      <c r="AB53" s="144">
        <f>IF(IFERROR(IF(VLOOKUP(AB52,AB$140:AB$144,1,0)&gt;=1,AB$139,0),AB52)=AB$124,AB$128,IF(IFERROR(IF(VLOOKUP(AB52,AB$140:AB$144,1,0)&gt;=1,AB$139,0),AB52)=AB$130,AB$133,IF(IFERROR(IF(VLOOKUP(AB52,AB$140:AB$144,1,0)&gt;=1,AB$139,0),AB52)=AB$135,AB$137,0)))</f>
        <v>0</v>
      </c>
      <c r="AC53" s="223"/>
    </row>
    <row r="54" spans="1:29" ht="15.75" customHeight="1" x14ac:dyDescent="0.4">
      <c r="A54" s="268">
        <f>+A52+1</f>
        <v>27</v>
      </c>
      <c r="B54" s="237">
        <f>+Partici!B35</f>
        <v>0</v>
      </c>
      <c r="C54" s="234">
        <f>SUM('Dia19'!C54:C55,'Dia20'!AC54:AC55)</f>
        <v>0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3"/>
      <c r="Y54" s="23"/>
      <c r="Z54" s="23"/>
      <c r="AA54" s="23"/>
      <c r="AB54" s="23"/>
      <c r="AC54" s="223">
        <f>SUM(D55:AB55)</f>
        <v>0</v>
      </c>
    </row>
    <row r="55" spans="1:29" ht="15.75" customHeight="1" x14ac:dyDescent="0.4">
      <c r="A55" s="269"/>
      <c r="B55" s="237"/>
      <c r="C55" s="235"/>
      <c r="D55" s="144">
        <f t="shared" ref="D55:AA55" si="19">IF(IFERROR(IF(VLOOKUP(D54,D$140:D$144,1,0)&gt;=1,D$139,0),D54)=D$124,D$128,IF(IFERROR(IF(VLOOKUP(D54,D$140:D$144,1,0)&gt;=1,D$139,0),D54)=D$130,D$133,IF(IFERROR(IF(VLOOKUP(D54,D$140:D$144,1,0)&gt;=1,D$139,0),D54)=D$135,D$137,0)))</f>
        <v>0</v>
      </c>
      <c r="E55" s="144">
        <f t="shared" si="19"/>
        <v>0</v>
      </c>
      <c r="F55" s="144">
        <f t="shared" si="19"/>
        <v>0</v>
      </c>
      <c r="G55" s="144">
        <f t="shared" si="19"/>
        <v>0</v>
      </c>
      <c r="H55" s="144">
        <f t="shared" si="19"/>
        <v>0</v>
      </c>
      <c r="I55" s="144">
        <f t="shared" si="19"/>
        <v>0</v>
      </c>
      <c r="J55" s="144">
        <f t="shared" si="19"/>
        <v>0</v>
      </c>
      <c r="K55" s="144">
        <f t="shared" si="19"/>
        <v>0</v>
      </c>
      <c r="L55" s="144">
        <f t="shared" si="19"/>
        <v>0</v>
      </c>
      <c r="M55" s="144">
        <f t="shared" si="19"/>
        <v>0</v>
      </c>
      <c r="N55" s="144">
        <f t="shared" si="19"/>
        <v>0</v>
      </c>
      <c r="O55" s="144">
        <f t="shared" si="19"/>
        <v>0</v>
      </c>
      <c r="P55" s="144">
        <f t="shared" si="19"/>
        <v>0</v>
      </c>
      <c r="Q55" s="144">
        <f t="shared" si="19"/>
        <v>0</v>
      </c>
      <c r="R55" s="144">
        <f t="shared" si="19"/>
        <v>0</v>
      </c>
      <c r="S55" s="144">
        <f t="shared" si="19"/>
        <v>0</v>
      </c>
      <c r="T55" s="144">
        <f t="shared" si="19"/>
        <v>0</v>
      </c>
      <c r="U55" s="144">
        <f t="shared" si="19"/>
        <v>0</v>
      </c>
      <c r="V55" s="144">
        <f t="shared" si="19"/>
        <v>0</v>
      </c>
      <c r="W55" s="144">
        <f t="shared" si="19"/>
        <v>0</v>
      </c>
      <c r="X55" s="144">
        <f t="shared" si="19"/>
        <v>0</v>
      </c>
      <c r="Y55" s="144">
        <f t="shared" si="19"/>
        <v>0</v>
      </c>
      <c r="Z55" s="144">
        <f t="shared" si="19"/>
        <v>0</v>
      </c>
      <c r="AA55" s="144">
        <f t="shared" si="19"/>
        <v>0</v>
      </c>
      <c r="AB55" s="144">
        <f>IF(IFERROR(IF(VLOOKUP(AB54,AB$140:AB$144,1,0)&gt;=1,AB$139,0),AB54)=AB$124,AB$128,IF(IFERROR(IF(VLOOKUP(AB54,AB$140:AB$144,1,0)&gt;=1,AB$139,0),AB54)=AB$130,AB$133,IF(IFERROR(IF(VLOOKUP(AB54,AB$140:AB$144,1,0)&gt;=1,AB$139,0),AB54)=AB$135,AB$137,0)))</f>
        <v>0</v>
      </c>
      <c r="AC55" s="223"/>
    </row>
    <row r="56" spans="1:29" ht="15.75" customHeight="1" x14ac:dyDescent="0.4">
      <c r="A56" s="268">
        <f>+A54+1</f>
        <v>28</v>
      </c>
      <c r="B56" s="237">
        <f>+Partici!B36</f>
        <v>0</v>
      </c>
      <c r="C56" s="234">
        <f>SUM('Dia19'!C56:C57,'Dia20'!AC56:AC57)</f>
        <v>0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3"/>
      <c r="Y56" s="23"/>
      <c r="Z56" s="23"/>
      <c r="AA56" s="23"/>
      <c r="AB56" s="23"/>
      <c r="AC56" s="223">
        <f>SUM(D57:AB57)</f>
        <v>0</v>
      </c>
    </row>
    <row r="57" spans="1:29" ht="15.75" customHeight="1" x14ac:dyDescent="0.4">
      <c r="A57" s="269"/>
      <c r="B57" s="237"/>
      <c r="C57" s="235"/>
      <c r="D57" s="144">
        <f t="shared" ref="D57:AA57" si="20">IF(IFERROR(IF(VLOOKUP(D56,D$140:D$144,1,0)&gt;=1,D$139,0),D56)=D$124,D$128,IF(IFERROR(IF(VLOOKUP(D56,D$140:D$144,1,0)&gt;=1,D$139,0),D56)=D$130,D$133,IF(IFERROR(IF(VLOOKUP(D56,D$140:D$144,1,0)&gt;=1,D$139,0),D56)=D$135,D$137,0)))</f>
        <v>0</v>
      </c>
      <c r="E57" s="144">
        <f t="shared" si="20"/>
        <v>0</v>
      </c>
      <c r="F57" s="144">
        <f t="shared" si="20"/>
        <v>0</v>
      </c>
      <c r="G57" s="144">
        <f t="shared" si="20"/>
        <v>0</v>
      </c>
      <c r="H57" s="144">
        <f t="shared" si="20"/>
        <v>0</v>
      </c>
      <c r="I57" s="144">
        <f t="shared" si="20"/>
        <v>0</v>
      </c>
      <c r="J57" s="144">
        <f t="shared" si="20"/>
        <v>0</v>
      </c>
      <c r="K57" s="144">
        <f t="shared" si="20"/>
        <v>0</v>
      </c>
      <c r="L57" s="144">
        <f t="shared" si="20"/>
        <v>0</v>
      </c>
      <c r="M57" s="144">
        <f t="shared" si="20"/>
        <v>0</v>
      </c>
      <c r="N57" s="144">
        <f t="shared" si="20"/>
        <v>0</v>
      </c>
      <c r="O57" s="144">
        <f t="shared" si="20"/>
        <v>0</v>
      </c>
      <c r="P57" s="144">
        <f t="shared" si="20"/>
        <v>0</v>
      </c>
      <c r="Q57" s="144">
        <f t="shared" si="20"/>
        <v>0</v>
      </c>
      <c r="R57" s="144">
        <f t="shared" si="20"/>
        <v>0</v>
      </c>
      <c r="S57" s="144">
        <f t="shared" si="20"/>
        <v>0</v>
      </c>
      <c r="T57" s="144">
        <f t="shared" si="20"/>
        <v>0</v>
      </c>
      <c r="U57" s="144">
        <f t="shared" si="20"/>
        <v>0</v>
      </c>
      <c r="V57" s="144">
        <f t="shared" si="20"/>
        <v>0</v>
      </c>
      <c r="W57" s="144">
        <f t="shared" si="20"/>
        <v>0</v>
      </c>
      <c r="X57" s="144">
        <f t="shared" si="20"/>
        <v>0</v>
      </c>
      <c r="Y57" s="144">
        <f t="shared" si="20"/>
        <v>0</v>
      </c>
      <c r="Z57" s="144">
        <f t="shared" si="20"/>
        <v>0</v>
      </c>
      <c r="AA57" s="144">
        <f t="shared" si="20"/>
        <v>0</v>
      </c>
      <c r="AB57" s="144">
        <f>IF(IFERROR(IF(VLOOKUP(AB56,AB$140:AB$144,1,0)&gt;=1,AB$139,0),AB56)=AB$124,AB$128,IF(IFERROR(IF(VLOOKUP(AB56,AB$140:AB$144,1,0)&gt;=1,AB$139,0),AB56)=AB$130,AB$133,IF(IFERROR(IF(VLOOKUP(AB56,AB$140:AB$144,1,0)&gt;=1,AB$139,0),AB56)=AB$135,AB$137,0)))</f>
        <v>0</v>
      </c>
      <c r="AC57" s="223"/>
    </row>
    <row r="58" spans="1:29" ht="15.75" customHeight="1" x14ac:dyDescent="0.4">
      <c r="A58" s="268">
        <f>+A56+1</f>
        <v>29</v>
      </c>
      <c r="B58" s="237">
        <f>+Partici!B37</f>
        <v>0</v>
      </c>
      <c r="C58" s="234">
        <f>SUM('Dia19'!C58:C59,'Dia20'!AC58:AC59)</f>
        <v>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3"/>
      <c r="Y58" s="23"/>
      <c r="Z58" s="23"/>
      <c r="AA58" s="23"/>
      <c r="AB58" s="23"/>
      <c r="AC58" s="223">
        <f>SUM(D59:AB59)</f>
        <v>0</v>
      </c>
    </row>
    <row r="59" spans="1:29" ht="15.75" customHeight="1" x14ac:dyDescent="0.4">
      <c r="A59" s="269"/>
      <c r="B59" s="237"/>
      <c r="C59" s="235"/>
      <c r="D59" s="144">
        <f t="shared" ref="D59:AA59" si="21">IF(IFERROR(IF(VLOOKUP(D58,D$140:D$144,1,0)&gt;=1,D$139,0),D58)=D$124,D$128,IF(IFERROR(IF(VLOOKUP(D58,D$140:D$144,1,0)&gt;=1,D$139,0),D58)=D$130,D$133,IF(IFERROR(IF(VLOOKUP(D58,D$140:D$144,1,0)&gt;=1,D$139,0),D58)=D$135,D$137,0)))</f>
        <v>0</v>
      </c>
      <c r="E59" s="144">
        <f t="shared" si="21"/>
        <v>0</v>
      </c>
      <c r="F59" s="144">
        <f t="shared" si="21"/>
        <v>0</v>
      </c>
      <c r="G59" s="144">
        <f t="shared" si="21"/>
        <v>0</v>
      </c>
      <c r="H59" s="144">
        <f t="shared" si="21"/>
        <v>0</v>
      </c>
      <c r="I59" s="144">
        <f t="shared" si="21"/>
        <v>0</v>
      </c>
      <c r="J59" s="144">
        <f t="shared" si="21"/>
        <v>0</v>
      </c>
      <c r="K59" s="144">
        <f t="shared" si="21"/>
        <v>0</v>
      </c>
      <c r="L59" s="144">
        <f t="shared" si="21"/>
        <v>0</v>
      </c>
      <c r="M59" s="144">
        <f t="shared" si="21"/>
        <v>0</v>
      </c>
      <c r="N59" s="144">
        <f t="shared" si="21"/>
        <v>0</v>
      </c>
      <c r="O59" s="144">
        <f t="shared" si="21"/>
        <v>0</v>
      </c>
      <c r="P59" s="144">
        <f t="shared" si="21"/>
        <v>0</v>
      </c>
      <c r="Q59" s="144">
        <f t="shared" si="21"/>
        <v>0</v>
      </c>
      <c r="R59" s="144">
        <f t="shared" si="21"/>
        <v>0</v>
      </c>
      <c r="S59" s="144">
        <f t="shared" si="21"/>
        <v>0</v>
      </c>
      <c r="T59" s="144">
        <f t="shared" si="21"/>
        <v>0</v>
      </c>
      <c r="U59" s="144">
        <f t="shared" si="21"/>
        <v>0</v>
      </c>
      <c r="V59" s="144">
        <f t="shared" si="21"/>
        <v>0</v>
      </c>
      <c r="W59" s="144">
        <f t="shared" si="21"/>
        <v>0</v>
      </c>
      <c r="X59" s="144">
        <f t="shared" si="21"/>
        <v>0</v>
      </c>
      <c r="Y59" s="144">
        <f t="shared" si="21"/>
        <v>0</v>
      </c>
      <c r="Z59" s="144">
        <f t="shared" si="21"/>
        <v>0</v>
      </c>
      <c r="AA59" s="144">
        <f t="shared" si="21"/>
        <v>0</v>
      </c>
      <c r="AB59" s="144">
        <f>IF(IFERROR(IF(VLOOKUP(AB58,AB$140:AB$144,1,0)&gt;=1,AB$139,0),AB58)=AB$124,AB$128,IF(IFERROR(IF(VLOOKUP(AB58,AB$140:AB$144,1,0)&gt;=1,AB$139,0),AB58)=AB$130,AB$133,IF(IFERROR(IF(VLOOKUP(AB58,AB$140:AB$144,1,0)&gt;=1,AB$139,0),AB58)=AB$135,AB$137,0)))</f>
        <v>0</v>
      </c>
      <c r="AC59" s="223"/>
    </row>
    <row r="60" spans="1:29" ht="15.75" customHeight="1" x14ac:dyDescent="0.4">
      <c r="A60" s="268">
        <f>+A58+1</f>
        <v>30</v>
      </c>
      <c r="B60" s="237">
        <f>+Partici!B38</f>
        <v>0</v>
      </c>
      <c r="C60" s="234">
        <f>SUM('Dia19'!C60:C61,'Dia20'!AC60:AC61)</f>
        <v>0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3"/>
      <c r="Y60" s="23"/>
      <c r="Z60" s="23"/>
      <c r="AA60" s="23"/>
      <c r="AB60" s="23"/>
      <c r="AC60" s="223">
        <f>SUM(D61:AB61)</f>
        <v>0</v>
      </c>
    </row>
    <row r="61" spans="1:29" ht="15.75" customHeight="1" x14ac:dyDescent="0.4">
      <c r="A61" s="269"/>
      <c r="B61" s="237"/>
      <c r="C61" s="235"/>
      <c r="D61" s="144">
        <f t="shared" ref="D61:AA61" si="22">IF(IFERROR(IF(VLOOKUP(D60,D$140:D$144,1,0)&gt;=1,D$139,0),D60)=D$124,D$128,IF(IFERROR(IF(VLOOKUP(D60,D$140:D$144,1,0)&gt;=1,D$139,0),D60)=D$130,D$133,IF(IFERROR(IF(VLOOKUP(D60,D$140:D$144,1,0)&gt;=1,D$139,0),D60)=D$135,D$137,0)))</f>
        <v>0</v>
      </c>
      <c r="E61" s="144">
        <f t="shared" si="22"/>
        <v>0</v>
      </c>
      <c r="F61" s="144">
        <f t="shared" si="22"/>
        <v>0</v>
      </c>
      <c r="G61" s="144">
        <f t="shared" si="22"/>
        <v>0</v>
      </c>
      <c r="H61" s="144">
        <f t="shared" si="22"/>
        <v>0</v>
      </c>
      <c r="I61" s="144">
        <f t="shared" si="22"/>
        <v>0</v>
      </c>
      <c r="J61" s="144">
        <f t="shared" si="22"/>
        <v>0</v>
      </c>
      <c r="K61" s="144">
        <f t="shared" si="22"/>
        <v>0</v>
      </c>
      <c r="L61" s="144">
        <f t="shared" si="22"/>
        <v>0</v>
      </c>
      <c r="M61" s="144">
        <f t="shared" si="22"/>
        <v>0</v>
      </c>
      <c r="N61" s="144">
        <f t="shared" si="22"/>
        <v>0</v>
      </c>
      <c r="O61" s="144">
        <f t="shared" si="22"/>
        <v>0</v>
      </c>
      <c r="P61" s="144">
        <f t="shared" si="22"/>
        <v>0</v>
      </c>
      <c r="Q61" s="144">
        <f t="shared" si="22"/>
        <v>0</v>
      </c>
      <c r="R61" s="144">
        <f t="shared" si="22"/>
        <v>0</v>
      </c>
      <c r="S61" s="144">
        <f t="shared" si="22"/>
        <v>0</v>
      </c>
      <c r="T61" s="144">
        <f t="shared" si="22"/>
        <v>0</v>
      </c>
      <c r="U61" s="144">
        <f t="shared" si="22"/>
        <v>0</v>
      </c>
      <c r="V61" s="144">
        <f t="shared" si="22"/>
        <v>0</v>
      </c>
      <c r="W61" s="144">
        <f t="shared" si="22"/>
        <v>0</v>
      </c>
      <c r="X61" s="144">
        <f t="shared" si="22"/>
        <v>0</v>
      </c>
      <c r="Y61" s="144">
        <f t="shared" si="22"/>
        <v>0</v>
      </c>
      <c r="Z61" s="144">
        <f t="shared" si="22"/>
        <v>0</v>
      </c>
      <c r="AA61" s="144">
        <f t="shared" si="22"/>
        <v>0</v>
      </c>
      <c r="AB61" s="144">
        <f>IF(IFERROR(IF(VLOOKUP(AB60,AB$140:AB$144,1,0)&gt;=1,AB$139,0),AB60)=AB$124,AB$128,IF(IFERROR(IF(VLOOKUP(AB60,AB$140:AB$144,1,0)&gt;=1,AB$139,0),AB60)=AB$130,AB$133,IF(IFERROR(IF(VLOOKUP(AB60,AB$140:AB$144,1,0)&gt;=1,AB$139,0),AB60)=AB$135,AB$137,0)))</f>
        <v>0</v>
      </c>
      <c r="AC61" s="223"/>
    </row>
    <row r="62" spans="1:29" ht="15.75" customHeight="1" x14ac:dyDescent="0.4">
      <c r="A62" s="268">
        <f>+A60+1</f>
        <v>31</v>
      </c>
      <c r="B62" s="237">
        <f>+Partici!B39</f>
        <v>0</v>
      </c>
      <c r="C62" s="234">
        <f>SUM('Dia19'!C62:C63,'Dia20'!AC62:AC63)</f>
        <v>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3"/>
      <c r="Y62" s="23"/>
      <c r="Z62" s="23"/>
      <c r="AA62" s="23"/>
      <c r="AB62" s="23"/>
      <c r="AC62" s="223">
        <f>SUM(D63:AB63)</f>
        <v>0</v>
      </c>
    </row>
    <row r="63" spans="1:29" ht="15.75" customHeight="1" x14ac:dyDescent="0.4">
      <c r="A63" s="269"/>
      <c r="B63" s="237"/>
      <c r="C63" s="235"/>
      <c r="D63" s="144">
        <f t="shared" ref="D63:AA63" si="23">IF(IFERROR(IF(VLOOKUP(D62,D$140:D$144,1,0)&gt;=1,D$139,0),D62)=D$124,D$128,IF(IFERROR(IF(VLOOKUP(D62,D$140:D$144,1,0)&gt;=1,D$139,0),D62)=D$130,D$133,IF(IFERROR(IF(VLOOKUP(D62,D$140:D$144,1,0)&gt;=1,D$139,0),D62)=D$135,D$137,0)))</f>
        <v>0</v>
      </c>
      <c r="E63" s="144">
        <f t="shared" si="23"/>
        <v>0</v>
      </c>
      <c r="F63" s="144">
        <f t="shared" si="23"/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4">
        <f t="shared" si="23"/>
        <v>0</v>
      </c>
      <c r="S63" s="144">
        <f t="shared" si="23"/>
        <v>0</v>
      </c>
      <c r="T63" s="144">
        <f t="shared" si="23"/>
        <v>0</v>
      </c>
      <c r="U63" s="144">
        <f t="shared" si="23"/>
        <v>0</v>
      </c>
      <c r="V63" s="144">
        <f t="shared" si="23"/>
        <v>0</v>
      </c>
      <c r="W63" s="144">
        <f t="shared" si="23"/>
        <v>0</v>
      </c>
      <c r="X63" s="144">
        <f t="shared" si="23"/>
        <v>0</v>
      </c>
      <c r="Y63" s="144">
        <f t="shared" si="23"/>
        <v>0</v>
      </c>
      <c r="Z63" s="144">
        <f t="shared" si="23"/>
        <v>0</v>
      </c>
      <c r="AA63" s="144">
        <f t="shared" si="23"/>
        <v>0</v>
      </c>
      <c r="AB63" s="144">
        <f>IF(IFERROR(IF(VLOOKUP(AB62,AB$140:AB$144,1,0)&gt;=1,AB$139,0),AB62)=AB$124,AB$128,IF(IFERROR(IF(VLOOKUP(AB62,AB$140:AB$144,1,0)&gt;=1,AB$139,0),AB62)=AB$130,AB$133,IF(IFERROR(IF(VLOOKUP(AB62,AB$140:AB$144,1,0)&gt;=1,AB$139,0),AB62)=AB$135,AB$137,0)))</f>
        <v>0</v>
      </c>
      <c r="AC63" s="223"/>
    </row>
    <row r="64" spans="1:29" ht="15.75" customHeight="1" x14ac:dyDescent="0.4">
      <c r="A64" s="268">
        <f>+A62+1</f>
        <v>32</v>
      </c>
      <c r="B64" s="237">
        <f>+Partici!B40</f>
        <v>0</v>
      </c>
      <c r="C64" s="234">
        <f>SUM('Dia19'!C64:C65,'Dia20'!AC64:AC65)</f>
        <v>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3"/>
      <c r="Y64" s="23"/>
      <c r="Z64" s="23"/>
      <c r="AA64" s="23"/>
      <c r="AB64" s="23"/>
      <c r="AC64" s="223">
        <f>SUM(D65:AB65)</f>
        <v>0</v>
      </c>
    </row>
    <row r="65" spans="1:29" ht="15.75" customHeight="1" x14ac:dyDescent="0.4">
      <c r="A65" s="269"/>
      <c r="B65" s="237"/>
      <c r="C65" s="235"/>
      <c r="D65" s="144">
        <f t="shared" ref="D65:AA65" si="24">IF(IFERROR(IF(VLOOKUP(D64,D$140:D$144,1,0)&gt;=1,D$139,0),D64)=D$124,D$128,IF(IFERROR(IF(VLOOKUP(D64,D$140:D$144,1,0)&gt;=1,D$139,0),D64)=D$130,D$133,IF(IFERROR(IF(VLOOKUP(D64,D$140:D$144,1,0)&gt;=1,D$139,0),D64)=D$135,D$137,0)))</f>
        <v>0</v>
      </c>
      <c r="E65" s="144">
        <f t="shared" si="24"/>
        <v>0</v>
      </c>
      <c r="F65" s="144">
        <f t="shared" si="24"/>
        <v>0</v>
      </c>
      <c r="G65" s="144">
        <f t="shared" si="24"/>
        <v>0</v>
      </c>
      <c r="H65" s="144">
        <f t="shared" si="24"/>
        <v>0</v>
      </c>
      <c r="I65" s="144">
        <f t="shared" si="24"/>
        <v>0</v>
      </c>
      <c r="J65" s="144">
        <f t="shared" si="24"/>
        <v>0</v>
      </c>
      <c r="K65" s="144">
        <f t="shared" si="24"/>
        <v>0</v>
      </c>
      <c r="L65" s="144">
        <f t="shared" si="24"/>
        <v>0</v>
      </c>
      <c r="M65" s="144">
        <f t="shared" si="24"/>
        <v>0</v>
      </c>
      <c r="N65" s="144">
        <f t="shared" si="24"/>
        <v>0</v>
      </c>
      <c r="O65" s="144">
        <f t="shared" si="24"/>
        <v>0</v>
      </c>
      <c r="P65" s="144">
        <f t="shared" si="24"/>
        <v>0</v>
      </c>
      <c r="Q65" s="144">
        <f t="shared" si="24"/>
        <v>0</v>
      </c>
      <c r="R65" s="144">
        <f t="shared" si="24"/>
        <v>0</v>
      </c>
      <c r="S65" s="144">
        <f t="shared" si="24"/>
        <v>0</v>
      </c>
      <c r="T65" s="144">
        <f t="shared" si="24"/>
        <v>0</v>
      </c>
      <c r="U65" s="144">
        <f t="shared" si="24"/>
        <v>0</v>
      </c>
      <c r="V65" s="144">
        <f t="shared" si="24"/>
        <v>0</v>
      </c>
      <c r="W65" s="144">
        <f t="shared" si="24"/>
        <v>0</v>
      </c>
      <c r="X65" s="144">
        <f t="shared" si="24"/>
        <v>0</v>
      </c>
      <c r="Y65" s="144">
        <f t="shared" si="24"/>
        <v>0</v>
      </c>
      <c r="Z65" s="144">
        <f t="shared" si="24"/>
        <v>0</v>
      </c>
      <c r="AA65" s="144">
        <f t="shared" si="24"/>
        <v>0</v>
      </c>
      <c r="AB65" s="144">
        <f>IF(IFERROR(IF(VLOOKUP(AB64,AB$140:AB$144,1,0)&gt;=1,AB$139,0),AB64)=AB$124,AB$128,IF(IFERROR(IF(VLOOKUP(AB64,AB$140:AB$144,1,0)&gt;=1,AB$139,0),AB64)=AB$130,AB$133,IF(IFERROR(IF(VLOOKUP(AB64,AB$140:AB$144,1,0)&gt;=1,AB$139,0),AB64)=AB$135,AB$137,0)))</f>
        <v>0</v>
      </c>
      <c r="AC65" s="223"/>
    </row>
    <row r="66" spans="1:29" ht="15" customHeight="1" x14ac:dyDescent="0.4">
      <c r="A66" s="268">
        <f>+A64+1</f>
        <v>33</v>
      </c>
      <c r="B66" s="237">
        <f>+Partici!B41</f>
        <v>0</v>
      </c>
      <c r="C66" s="234">
        <f>SUM('Dia19'!C66:C67,'Dia20'!AC66:AC67)</f>
        <v>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3"/>
      <c r="Y66" s="23"/>
      <c r="Z66" s="23"/>
      <c r="AA66" s="23"/>
      <c r="AB66" s="23"/>
      <c r="AC66" s="223">
        <f>SUM(D67:AB67)</f>
        <v>0</v>
      </c>
    </row>
    <row r="67" spans="1:29" ht="15.75" customHeight="1" x14ac:dyDescent="0.4">
      <c r="A67" s="269"/>
      <c r="B67" s="237"/>
      <c r="C67" s="235"/>
      <c r="D67" s="144">
        <f t="shared" ref="D67:AB67" si="25">IF(IFERROR(IF(VLOOKUP(D66,D$140:D$144,1,0)&gt;=1,D$139,0),D66)=D$124,D$128,IF(IFERROR(IF(VLOOKUP(D66,D$140:D$144,1,0)&gt;=1,D$139,0),D66)=D$130,D$133,IF(IFERROR(IF(VLOOKUP(D66,D$140:D$144,1,0)&gt;=1,D$139,0),D66)=D$135,D$137,0)))</f>
        <v>0</v>
      </c>
      <c r="E67" s="144">
        <f t="shared" si="25"/>
        <v>0</v>
      </c>
      <c r="F67" s="144">
        <f t="shared" si="25"/>
        <v>0</v>
      </c>
      <c r="G67" s="144">
        <f t="shared" si="25"/>
        <v>0</v>
      </c>
      <c r="H67" s="144">
        <f t="shared" si="25"/>
        <v>0</v>
      </c>
      <c r="I67" s="144">
        <f t="shared" si="25"/>
        <v>0</v>
      </c>
      <c r="J67" s="144">
        <f t="shared" si="25"/>
        <v>0</v>
      </c>
      <c r="K67" s="144">
        <f t="shared" si="25"/>
        <v>0</v>
      </c>
      <c r="L67" s="144">
        <f t="shared" si="25"/>
        <v>0</v>
      </c>
      <c r="M67" s="144">
        <f t="shared" si="25"/>
        <v>0</v>
      </c>
      <c r="N67" s="144">
        <f t="shared" si="25"/>
        <v>0</v>
      </c>
      <c r="O67" s="144">
        <f t="shared" si="25"/>
        <v>0</v>
      </c>
      <c r="P67" s="144">
        <f t="shared" si="25"/>
        <v>0</v>
      </c>
      <c r="Q67" s="144">
        <f t="shared" si="25"/>
        <v>0</v>
      </c>
      <c r="R67" s="144">
        <f t="shared" si="25"/>
        <v>0</v>
      </c>
      <c r="S67" s="144">
        <f t="shared" si="25"/>
        <v>0</v>
      </c>
      <c r="T67" s="144">
        <f t="shared" si="25"/>
        <v>0</v>
      </c>
      <c r="U67" s="144">
        <f t="shared" si="25"/>
        <v>0</v>
      </c>
      <c r="V67" s="144">
        <f t="shared" si="25"/>
        <v>0</v>
      </c>
      <c r="W67" s="144">
        <f t="shared" si="25"/>
        <v>0</v>
      </c>
      <c r="X67" s="144">
        <f t="shared" si="25"/>
        <v>0</v>
      </c>
      <c r="Y67" s="144">
        <f t="shared" si="25"/>
        <v>0</v>
      </c>
      <c r="Z67" s="144">
        <f t="shared" si="25"/>
        <v>0</v>
      </c>
      <c r="AA67" s="144">
        <f t="shared" si="25"/>
        <v>0</v>
      </c>
      <c r="AB67" s="144">
        <f t="shared" si="25"/>
        <v>0</v>
      </c>
      <c r="AC67" s="223"/>
    </row>
    <row r="68" spans="1:29" ht="15.75" customHeight="1" x14ac:dyDescent="0.4">
      <c r="A68" s="268">
        <f>+A66+1</f>
        <v>34</v>
      </c>
      <c r="B68" s="237">
        <f>+Partici!B42</f>
        <v>0</v>
      </c>
      <c r="C68" s="234">
        <f>SUM('Dia19'!C68:C69,'Dia20'!AC68:AC69)</f>
        <v>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3"/>
      <c r="Y68" s="23"/>
      <c r="Z68" s="23"/>
      <c r="AA68" s="23"/>
      <c r="AB68" s="23"/>
      <c r="AC68" s="223">
        <f>SUM(D69:AB69)</f>
        <v>0</v>
      </c>
    </row>
    <row r="69" spans="1:29" ht="15.75" customHeight="1" x14ac:dyDescent="0.4">
      <c r="A69" s="269"/>
      <c r="B69" s="237"/>
      <c r="C69" s="235"/>
      <c r="D69" s="144">
        <f t="shared" ref="D69:AA69" si="26">IF(IFERROR(IF(VLOOKUP(D68,D$140:D$144,1,0)&gt;=1,D$139,0),D68)=D$124,D$128,IF(IFERROR(IF(VLOOKUP(D68,D$140:D$144,1,0)&gt;=1,D$139,0),D68)=D$130,D$133,IF(IFERROR(IF(VLOOKUP(D68,D$140:D$144,1,0)&gt;=1,D$139,0),D68)=D$135,D$137,0)))</f>
        <v>0</v>
      </c>
      <c r="E69" s="144">
        <f t="shared" si="26"/>
        <v>0</v>
      </c>
      <c r="F69" s="144">
        <f t="shared" si="26"/>
        <v>0</v>
      </c>
      <c r="G69" s="144">
        <f t="shared" si="26"/>
        <v>0</v>
      </c>
      <c r="H69" s="144">
        <f t="shared" si="26"/>
        <v>0</v>
      </c>
      <c r="I69" s="144">
        <f t="shared" si="26"/>
        <v>0</v>
      </c>
      <c r="J69" s="144">
        <f t="shared" si="26"/>
        <v>0</v>
      </c>
      <c r="K69" s="144">
        <f t="shared" si="26"/>
        <v>0</v>
      </c>
      <c r="L69" s="144">
        <f t="shared" si="26"/>
        <v>0</v>
      </c>
      <c r="M69" s="144">
        <f t="shared" si="26"/>
        <v>0</v>
      </c>
      <c r="N69" s="144">
        <f t="shared" si="26"/>
        <v>0</v>
      </c>
      <c r="O69" s="144">
        <f t="shared" si="26"/>
        <v>0</v>
      </c>
      <c r="P69" s="144">
        <f t="shared" si="26"/>
        <v>0</v>
      </c>
      <c r="Q69" s="144">
        <f t="shared" si="26"/>
        <v>0</v>
      </c>
      <c r="R69" s="144">
        <f t="shared" si="26"/>
        <v>0</v>
      </c>
      <c r="S69" s="144">
        <f t="shared" si="26"/>
        <v>0</v>
      </c>
      <c r="T69" s="144">
        <f t="shared" si="26"/>
        <v>0</v>
      </c>
      <c r="U69" s="144">
        <f t="shared" si="26"/>
        <v>0</v>
      </c>
      <c r="V69" s="144">
        <f t="shared" si="26"/>
        <v>0</v>
      </c>
      <c r="W69" s="144">
        <f t="shared" si="26"/>
        <v>0</v>
      </c>
      <c r="X69" s="144">
        <f t="shared" si="26"/>
        <v>0</v>
      </c>
      <c r="Y69" s="144">
        <f t="shared" si="26"/>
        <v>0</v>
      </c>
      <c r="Z69" s="144">
        <f t="shared" si="26"/>
        <v>0</v>
      </c>
      <c r="AA69" s="144">
        <f t="shared" si="26"/>
        <v>0</v>
      </c>
      <c r="AB69" s="144">
        <f>IF(IFERROR(IF(VLOOKUP(AB68,AB$140:AB$144,1,0)&gt;=1,AB$139,0),AB68)=AB$124,AB$128,IF(IFERROR(IF(VLOOKUP(AB68,AB$140:AB$144,1,0)&gt;=1,AB$139,0),AB68)=AB$130,AB$133,IF(IFERROR(IF(VLOOKUP(AB68,AB$140:AB$144,1,0)&gt;=1,AB$139,0),AB68)=AB$135,AB$137,0)))</f>
        <v>0</v>
      </c>
      <c r="AC69" s="223"/>
    </row>
    <row r="70" spans="1:29" ht="15.75" customHeight="1" x14ac:dyDescent="0.4">
      <c r="A70" s="268">
        <f>+A68+1</f>
        <v>35</v>
      </c>
      <c r="B70" s="237">
        <f>+Partici!B43</f>
        <v>0</v>
      </c>
      <c r="C70" s="234">
        <f>SUM('Dia19'!C70:C71,'Dia20'!AC70:AC71)</f>
        <v>0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3"/>
      <c r="Y70" s="23"/>
      <c r="Z70" s="23"/>
      <c r="AA70" s="23"/>
      <c r="AB70" s="23"/>
      <c r="AC70" s="223">
        <f>SUM(D71:AB71)</f>
        <v>0</v>
      </c>
    </row>
    <row r="71" spans="1:29" ht="15.75" customHeight="1" x14ac:dyDescent="0.4">
      <c r="A71" s="269"/>
      <c r="B71" s="237"/>
      <c r="C71" s="235"/>
      <c r="D71" s="144">
        <f t="shared" ref="D71:AA71" si="27">IF(IFERROR(IF(VLOOKUP(D70,D$140:D$144,1,0)&gt;=1,D$139,0),D70)=D$124,D$128,IF(IFERROR(IF(VLOOKUP(D70,D$140:D$144,1,0)&gt;=1,D$139,0),D70)=D$130,D$133,IF(IFERROR(IF(VLOOKUP(D70,D$140:D$144,1,0)&gt;=1,D$139,0),D70)=D$135,D$137,0)))</f>
        <v>0</v>
      </c>
      <c r="E71" s="144">
        <f t="shared" si="27"/>
        <v>0</v>
      </c>
      <c r="F71" s="144">
        <f t="shared" si="27"/>
        <v>0</v>
      </c>
      <c r="G71" s="144">
        <f t="shared" si="27"/>
        <v>0</v>
      </c>
      <c r="H71" s="144">
        <f t="shared" si="27"/>
        <v>0</v>
      </c>
      <c r="I71" s="144">
        <f t="shared" si="27"/>
        <v>0</v>
      </c>
      <c r="J71" s="144">
        <f t="shared" si="27"/>
        <v>0</v>
      </c>
      <c r="K71" s="144">
        <f t="shared" si="27"/>
        <v>0</v>
      </c>
      <c r="L71" s="144">
        <f t="shared" si="27"/>
        <v>0</v>
      </c>
      <c r="M71" s="144">
        <f t="shared" si="27"/>
        <v>0</v>
      </c>
      <c r="N71" s="144">
        <f t="shared" si="27"/>
        <v>0</v>
      </c>
      <c r="O71" s="144">
        <f t="shared" si="27"/>
        <v>0</v>
      </c>
      <c r="P71" s="144">
        <f t="shared" si="27"/>
        <v>0</v>
      </c>
      <c r="Q71" s="144">
        <f t="shared" si="27"/>
        <v>0</v>
      </c>
      <c r="R71" s="144">
        <f t="shared" si="27"/>
        <v>0</v>
      </c>
      <c r="S71" s="144">
        <f t="shared" si="27"/>
        <v>0</v>
      </c>
      <c r="T71" s="144">
        <f t="shared" si="27"/>
        <v>0</v>
      </c>
      <c r="U71" s="144">
        <f t="shared" si="27"/>
        <v>0</v>
      </c>
      <c r="V71" s="144">
        <f t="shared" si="27"/>
        <v>0</v>
      </c>
      <c r="W71" s="144">
        <f t="shared" si="27"/>
        <v>0</v>
      </c>
      <c r="X71" s="144">
        <f t="shared" si="27"/>
        <v>0</v>
      </c>
      <c r="Y71" s="144">
        <f t="shared" si="27"/>
        <v>0</v>
      </c>
      <c r="Z71" s="144">
        <f t="shared" si="27"/>
        <v>0</v>
      </c>
      <c r="AA71" s="144">
        <f t="shared" si="27"/>
        <v>0</v>
      </c>
      <c r="AB71" s="144">
        <f>IF(IFERROR(IF(VLOOKUP(AB70,AB$140:AB$144,1,0)&gt;=1,AB$139,0),AB70)=AB$124,AB$128,IF(IFERROR(IF(VLOOKUP(AB70,AB$140:AB$144,1,0)&gt;=1,AB$139,0),AB70)=AB$130,AB$133,IF(IFERROR(IF(VLOOKUP(AB70,AB$140:AB$144,1,0)&gt;=1,AB$139,0),AB70)=AB$135,AB$137,0)))</f>
        <v>0</v>
      </c>
      <c r="AC71" s="223"/>
    </row>
    <row r="72" spans="1:29" ht="15.75" customHeight="1" x14ac:dyDescent="0.4">
      <c r="A72" s="268">
        <f>+A70+1</f>
        <v>36</v>
      </c>
      <c r="B72" s="237">
        <f>+Partici!B44</f>
        <v>0</v>
      </c>
      <c r="C72" s="234">
        <f>SUM('Dia19'!C72:C73,'Dia20'!AC72:AC73)</f>
        <v>0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3"/>
      <c r="Y72" s="23"/>
      <c r="Z72" s="23"/>
      <c r="AA72" s="23"/>
      <c r="AB72" s="23"/>
      <c r="AC72" s="223">
        <f>SUM(D73:AB73)</f>
        <v>0</v>
      </c>
    </row>
    <row r="73" spans="1:29" ht="15.75" customHeight="1" x14ac:dyDescent="0.4">
      <c r="A73" s="269"/>
      <c r="B73" s="237"/>
      <c r="C73" s="235"/>
      <c r="D73" s="144">
        <f t="shared" ref="D73:AA73" si="28">IF(IFERROR(IF(VLOOKUP(D72,D$140:D$144,1,0)&gt;=1,D$139,0),D72)=D$124,D$128,IF(IFERROR(IF(VLOOKUP(D72,D$140:D$144,1,0)&gt;=1,D$139,0),D72)=D$130,D$133,IF(IFERROR(IF(VLOOKUP(D72,D$140:D$144,1,0)&gt;=1,D$139,0),D72)=D$135,D$137,0)))</f>
        <v>0</v>
      </c>
      <c r="E73" s="144">
        <f t="shared" si="28"/>
        <v>0</v>
      </c>
      <c r="F73" s="144">
        <f t="shared" si="28"/>
        <v>0</v>
      </c>
      <c r="G73" s="144">
        <f t="shared" si="28"/>
        <v>0</v>
      </c>
      <c r="H73" s="144">
        <f t="shared" si="28"/>
        <v>0</v>
      </c>
      <c r="I73" s="144">
        <f t="shared" si="28"/>
        <v>0</v>
      </c>
      <c r="J73" s="144">
        <f t="shared" si="28"/>
        <v>0</v>
      </c>
      <c r="K73" s="144">
        <f t="shared" si="28"/>
        <v>0</v>
      </c>
      <c r="L73" s="144">
        <f t="shared" si="28"/>
        <v>0</v>
      </c>
      <c r="M73" s="144">
        <f t="shared" si="28"/>
        <v>0</v>
      </c>
      <c r="N73" s="144">
        <f t="shared" si="28"/>
        <v>0</v>
      </c>
      <c r="O73" s="144">
        <f t="shared" si="28"/>
        <v>0</v>
      </c>
      <c r="P73" s="144">
        <f t="shared" si="28"/>
        <v>0</v>
      </c>
      <c r="Q73" s="144">
        <f t="shared" si="28"/>
        <v>0</v>
      </c>
      <c r="R73" s="144">
        <f t="shared" si="28"/>
        <v>0</v>
      </c>
      <c r="S73" s="144">
        <f t="shared" si="28"/>
        <v>0</v>
      </c>
      <c r="T73" s="144">
        <f t="shared" si="28"/>
        <v>0</v>
      </c>
      <c r="U73" s="144">
        <f t="shared" si="28"/>
        <v>0</v>
      </c>
      <c r="V73" s="144">
        <f t="shared" si="28"/>
        <v>0</v>
      </c>
      <c r="W73" s="144">
        <f t="shared" si="28"/>
        <v>0</v>
      </c>
      <c r="X73" s="144">
        <f t="shared" si="28"/>
        <v>0</v>
      </c>
      <c r="Y73" s="144">
        <f t="shared" si="28"/>
        <v>0</v>
      </c>
      <c r="Z73" s="144">
        <f t="shared" si="28"/>
        <v>0</v>
      </c>
      <c r="AA73" s="144">
        <f t="shared" si="28"/>
        <v>0</v>
      </c>
      <c r="AB73" s="144">
        <f>IF(IFERROR(IF(VLOOKUP(AB72,AB$140:AB$144,1,0)&gt;=1,AB$139,0),AB72)=AB$124,AB$128,IF(IFERROR(IF(VLOOKUP(AB72,AB$140:AB$144,1,0)&gt;=1,AB$139,0),AB72)=AB$130,AB$133,IF(IFERROR(IF(VLOOKUP(AB72,AB$140:AB$144,1,0)&gt;=1,AB$139,0),AB72)=AB$135,AB$137,0)))</f>
        <v>0</v>
      </c>
      <c r="AC73" s="223"/>
    </row>
    <row r="74" spans="1:29" ht="15.75" customHeight="1" x14ac:dyDescent="0.4">
      <c r="A74" s="268">
        <f t="shared" ref="A74:A120" si="29">+A72+1</f>
        <v>37</v>
      </c>
      <c r="B74" s="237">
        <f>+Partici!B45</f>
        <v>0</v>
      </c>
      <c r="C74" s="234">
        <f>SUM('Dia19'!C74:C75,'Dia20'!AC74:AC75)</f>
        <v>0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3"/>
      <c r="Y74" s="23"/>
      <c r="Z74" s="23"/>
      <c r="AA74" s="23"/>
      <c r="AB74" s="23"/>
      <c r="AC74" s="223">
        <f>SUM(D75:AB75)</f>
        <v>0</v>
      </c>
    </row>
    <row r="75" spans="1:29" ht="15.75" customHeight="1" x14ac:dyDescent="0.4">
      <c r="A75" s="269"/>
      <c r="B75" s="237"/>
      <c r="C75" s="235"/>
      <c r="D75" s="144">
        <f t="shared" ref="D75:AA75" si="30">IF(IFERROR(IF(VLOOKUP(D74,D$140:D$144,1,0)&gt;=1,D$139,0),D74)=D$124,D$128,IF(IFERROR(IF(VLOOKUP(D74,D$140:D$144,1,0)&gt;=1,D$139,0),D74)=D$130,D$133,IF(IFERROR(IF(VLOOKUP(D74,D$140:D$144,1,0)&gt;=1,D$139,0),D74)=D$135,D$137,0)))</f>
        <v>0</v>
      </c>
      <c r="E75" s="144">
        <f t="shared" si="30"/>
        <v>0</v>
      </c>
      <c r="F75" s="144">
        <f t="shared" si="30"/>
        <v>0</v>
      </c>
      <c r="G75" s="144">
        <f t="shared" si="30"/>
        <v>0</v>
      </c>
      <c r="H75" s="144">
        <f t="shared" si="30"/>
        <v>0</v>
      </c>
      <c r="I75" s="144">
        <f t="shared" si="30"/>
        <v>0</v>
      </c>
      <c r="J75" s="144">
        <f t="shared" si="30"/>
        <v>0</v>
      </c>
      <c r="K75" s="144">
        <f t="shared" si="30"/>
        <v>0</v>
      </c>
      <c r="L75" s="144">
        <f t="shared" si="30"/>
        <v>0</v>
      </c>
      <c r="M75" s="144">
        <f t="shared" si="30"/>
        <v>0</v>
      </c>
      <c r="N75" s="144">
        <f t="shared" si="30"/>
        <v>0</v>
      </c>
      <c r="O75" s="144">
        <f t="shared" si="30"/>
        <v>0</v>
      </c>
      <c r="P75" s="144">
        <f t="shared" si="30"/>
        <v>0</v>
      </c>
      <c r="Q75" s="144">
        <f t="shared" si="30"/>
        <v>0</v>
      </c>
      <c r="R75" s="144">
        <f t="shared" si="30"/>
        <v>0</v>
      </c>
      <c r="S75" s="144">
        <f t="shared" si="30"/>
        <v>0</v>
      </c>
      <c r="T75" s="144">
        <f t="shared" si="30"/>
        <v>0</v>
      </c>
      <c r="U75" s="144">
        <f t="shared" si="30"/>
        <v>0</v>
      </c>
      <c r="V75" s="144">
        <f t="shared" si="30"/>
        <v>0</v>
      </c>
      <c r="W75" s="144">
        <f t="shared" si="30"/>
        <v>0</v>
      </c>
      <c r="X75" s="144">
        <f t="shared" si="30"/>
        <v>0</v>
      </c>
      <c r="Y75" s="144">
        <f t="shared" si="30"/>
        <v>0</v>
      </c>
      <c r="Z75" s="144">
        <f t="shared" si="30"/>
        <v>0</v>
      </c>
      <c r="AA75" s="144">
        <f t="shared" si="30"/>
        <v>0</v>
      </c>
      <c r="AB75" s="144">
        <f>IF(IFERROR(IF(VLOOKUP(AB74,AB$140:AB$144,1,0)&gt;=1,AB$139,0),AB74)=AB$124,AB$128,IF(IFERROR(IF(VLOOKUP(AB74,AB$140:AB$144,1,0)&gt;=1,AB$139,0),AB74)=AB$130,AB$133,IF(IFERROR(IF(VLOOKUP(AB74,AB$140:AB$144,1,0)&gt;=1,AB$139,0),AB74)=AB$135,AB$137,0)))</f>
        <v>0</v>
      </c>
      <c r="AC75" s="223"/>
    </row>
    <row r="76" spans="1:29" ht="15.75" customHeight="1" x14ac:dyDescent="0.4">
      <c r="A76" s="268">
        <f t="shared" si="29"/>
        <v>38</v>
      </c>
      <c r="B76" s="237">
        <f>+Partici!B46</f>
        <v>0</v>
      </c>
      <c r="C76" s="234">
        <f>SUM('Dia19'!C76:C77,'Dia20'!AC76:AC77)</f>
        <v>0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3"/>
      <c r="Y76" s="23"/>
      <c r="Z76" s="23"/>
      <c r="AA76" s="23"/>
      <c r="AB76" s="23"/>
      <c r="AC76" s="223">
        <f>SUM(D77:AB77)</f>
        <v>0</v>
      </c>
    </row>
    <row r="77" spans="1:29" ht="15.75" customHeight="1" x14ac:dyDescent="0.4">
      <c r="A77" s="269"/>
      <c r="B77" s="237"/>
      <c r="C77" s="235"/>
      <c r="D77" s="144">
        <f t="shared" ref="D77:AA77" si="31">IF(IFERROR(IF(VLOOKUP(D76,D$140:D$144,1,0)&gt;=1,D$139,0),D76)=D$124,D$128,IF(IFERROR(IF(VLOOKUP(D76,D$140:D$144,1,0)&gt;=1,D$139,0),D76)=D$130,D$133,IF(IFERROR(IF(VLOOKUP(D76,D$140:D$144,1,0)&gt;=1,D$139,0),D76)=D$135,D$137,0)))</f>
        <v>0</v>
      </c>
      <c r="E77" s="144">
        <f t="shared" si="31"/>
        <v>0</v>
      </c>
      <c r="F77" s="144">
        <f t="shared" si="31"/>
        <v>0</v>
      </c>
      <c r="G77" s="144">
        <f t="shared" si="31"/>
        <v>0</v>
      </c>
      <c r="H77" s="144">
        <f t="shared" si="31"/>
        <v>0</v>
      </c>
      <c r="I77" s="144">
        <f t="shared" si="31"/>
        <v>0</v>
      </c>
      <c r="J77" s="144">
        <f t="shared" si="31"/>
        <v>0</v>
      </c>
      <c r="K77" s="144">
        <f t="shared" si="31"/>
        <v>0</v>
      </c>
      <c r="L77" s="144">
        <f t="shared" si="31"/>
        <v>0</v>
      </c>
      <c r="M77" s="144">
        <f t="shared" si="31"/>
        <v>0</v>
      </c>
      <c r="N77" s="144">
        <f t="shared" si="31"/>
        <v>0</v>
      </c>
      <c r="O77" s="144">
        <f t="shared" si="31"/>
        <v>0</v>
      </c>
      <c r="P77" s="144">
        <f t="shared" si="31"/>
        <v>0</v>
      </c>
      <c r="Q77" s="144">
        <f t="shared" si="31"/>
        <v>0</v>
      </c>
      <c r="R77" s="144">
        <f t="shared" si="31"/>
        <v>0</v>
      </c>
      <c r="S77" s="144">
        <f t="shared" si="31"/>
        <v>0</v>
      </c>
      <c r="T77" s="144">
        <f t="shared" si="31"/>
        <v>0</v>
      </c>
      <c r="U77" s="144">
        <f t="shared" si="31"/>
        <v>0</v>
      </c>
      <c r="V77" s="144">
        <f t="shared" si="31"/>
        <v>0</v>
      </c>
      <c r="W77" s="144">
        <f t="shared" si="31"/>
        <v>0</v>
      </c>
      <c r="X77" s="144">
        <f t="shared" si="31"/>
        <v>0</v>
      </c>
      <c r="Y77" s="144">
        <f t="shared" si="31"/>
        <v>0</v>
      </c>
      <c r="Z77" s="144">
        <f t="shared" si="31"/>
        <v>0</v>
      </c>
      <c r="AA77" s="144">
        <f t="shared" si="31"/>
        <v>0</v>
      </c>
      <c r="AB77" s="144">
        <f>IF(IFERROR(IF(VLOOKUP(AB76,AB$140:AB$144,1,0)&gt;=1,AB$139,0),AB76)=AB$124,AB$128,IF(IFERROR(IF(VLOOKUP(AB76,AB$140:AB$144,1,0)&gt;=1,AB$139,0),AB76)=AB$130,AB$133,IF(IFERROR(IF(VLOOKUP(AB76,AB$140:AB$144,1,0)&gt;=1,AB$139,0),AB76)=AB$135,AB$137,0)))</f>
        <v>0</v>
      </c>
      <c r="AC77" s="223"/>
    </row>
    <row r="78" spans="1:29" ht="15.75" customHeight="1" x14ac:dyDescent="0.4">
      <c r="A78" s="268">
        <f t="shared" si="29"/>
        <v>39</v>
      </c>
      <c r="B78" s="237">
        <f>+Partici!B47</f>
        <v>0</v>
      </c>
      <c r="C78" s="234">
        <f>SUM('Dia19'!C78:C79,'Dia20'!AC78:AC79)</f>
        <v>0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3"/>
      <c r="Y78" s="23"/>
      <c r="Z78" s="23"/>
      <c r="AA78" s="23"/>
      <c r="AB78" s="23"/>
      <c r="AC78" s="223">
        <f>SUM(D79:AB79)</f>
        <v>0</v>
      </c>
    </row>
    <row r="79" spans="1:29" ht="15.75" customHeight="1" x14ac:dyDescent="0.4">
      <c r="A79" s="269"/>
      <c r="B79" s="237"/>
      <c r="C79" s="235"/>
      <c r="D79" s="144">
        <f t="shared" ref="D79:AA79" si="32">IF(IFERROR(IF(VLOOKUP(D78,D$140:D$144,1,0)&gt;=1,D$139,0),D78)=D$124,D$128,IF(IFERROR(IF(VLOOKUP(D78,D$140:D$144,1,0)&gt;=1,D$139,0),D78)=D$130,D$133,IF(IFERROR(IF(VLOOKUP(D78,D$140:D$144,1,0)&gt;=1,D$139,0),D78)=D$135,D$137,0)))</f>
        <v>0</v>
      </c>
      <c r="E79" s="144">
        <f t="shared" si="32"/>
        <v>0</v>
      </c>
      <c r="F79" s="144">
        <f t="shared" si="32"/>
        <v>0</v>
      </c>
      <c r="G79" s="144">
        <f t="shared" si="32"/>
        <v>0</v>
      </c>
      <c r="H79" s="144">
        <f t="shared" si="32"/>
        <v>0</v>
      </c>
      <c r="I79" s="144">
        <f t="shared" si="32"/>
        <v>0</v>
      </c>
      <c r="J79" s="144">
        <f t="shared" si="32"/>
        <v>0</v>
      </c>
      <c r="K79" s="144">
        <f t="shared" si="32"/>
        <v>0</v>
      </c>
      <c r="L79" s="144">
        <f t="shared" si="32"/>
        <v>0</v>
      </c>
      <c r="M79" s="144">
        <f t="shared" si="32"/>
        <v>0</v>
      </c>
      <c r="N79" s="144">
        <f t="shared" si="32"/>
        <v>0</v>
      </c>
      <c r="O79" s="144">
        <f t="shared" si="32"/>
        <v>0</v>
      </c>
      <c r="P79" s="144">
        <f t="shared" si="32"/>
        <v>0</v>
      </c>
      <c r="Q79" s="144">
        <f t="shared" si="32"/>
        <v>0</v>
      </c>
      <c r="R79" s="144">
        <f t="shared" si="32"/>
        <v>0</v>
      </c>
      <c r="S79" s="144">
        <f t="shared" si="32"/>
        <v>0</v>
      </c>
      <c r="T79" s="144">
        <f t="shared" si="32"/>
        <v>0</v>
      </c>
      <c r="U79" s="144">
        <f t="shared" si="32"/>
        <v>0</v>
      </c>
      <c r="V79" s="144">
        <f t="shared" si="32"/>
        <v>0</v>
      </c>
      <c r="W79" s="144">
        <f t="shared" si="32"/>
        <v>0</v>
      </c>
      <c r="X79" s="144">
        <f t="shared" si="32"/>
        <v>0</v>
      </c>
      <c r="Y79" s="144">
        <f t="shared" si="32"/>
        <v>0</v>
      </c>
      <c r="Z79" s="144">
        <f t="shared" si="32"/>
        <v>0</v>
      </c>
      <c r="AA79" s="144">
        <f t="shared" si="32"/>
        <v>0</v>
      </c>
      <c r="AB79" s="144">
        <f>IF(IFERROR(IF(VLOOKUP(AB78,AB$140:AB$144,1,0)&gt;=1,AB$139,0),AB78)=AB$124,AB$128,IF(IFERROR(IF(VLOOKUP(AB78,AB$140:AB$144,1,0)&gt;=1,AB$139,0),AB78)=AB$130,AB$133,IF(IFERROR(IF(VLOOKUP(AB78,AB$140:AB$144,1,0)&gt;=1,AB$139,0),AB78)=AB$135,AB$137,0)))</f>
        <v>0</v>
      </c>
      <c r="AC79" s="223"/>
    </row>
    <row r="80" spans="1:29" ht="15.75" customHeight="1" x14ac:dyDescent="0.4">
      <c r="A80" s="268">
        <f t="shared" si="29"/>
        <v>40</v>
      </c>
      <c r="B80" s="237">
        <f>+Partici!B48</f>
        <v>0</v>
      </c>
      <c r="C80" s="234">
        <f>SUM('Dia19'!C80:C81,'Dia20'!AC80:AC81)</f>
        <v>0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3"/>
      <c r="Y80" s="23"/>
      <c r="Z80" s="23"/>
      <c r="AA80" s="23"/>
      <c r="AB80" s="23"/>
      <c r="AC80" s="223">
        <f>SUM(D81:AB81)</f>
        <v>0</v>
      </c>
    </row>
    <row r="81" spans="1:29" ht="15.75" customHeight="1" x14ac:dyDescent="0.4">
      <c r="A81" s="269"/>
      <c r="B81" s="237"/>
      <c r="C81" s="235"/>
      <c r="D81" s="144">
        <f t="shared" ref="D81:AA81" si="33">IF(IFERROR(IF(VLOOKUP(D80,D$140:D$144,1,0)&gt;=1,D$139,0),D80)=D$124,D$128,IF(IFERROR(IF(VLOOKUP(D80,D$140:D$144,1,0)&gt;=1,D$139,0),D80)=D$130,D$133,IF(IFERROR(IF(VLOOKUP(D80,D$140:D$144,1,0)&gt;=1,D$139,0),D80)=D$135,D$137,0)))</f>
        <v>0</v>
      </c>
      <c r="E81" s="144">
        <f t="shared" si="33"/>
        <v>0</v>
      </c>
      <c r="F81" s="144">
        <f t="shared" si="33"/>
        <v>0</v>
      </c>
      <c r="G81" s="144">
        <f t="shared" si="33"/>
        <v>0</v>
      </c>
      <c r="H81" s="144">
        <f t="shared" si="33"/>
        <v>0</v>
      </c>
      <c r="I81" s="144">
        <f t="shared" si="33"/>
        <v>0</v>
      </c>
      <c r="J81" s="144">
        <f t="shared" si="33"/>
        <v>0</v>
      </c>
      <c r="K81" s="144">
        <f t="shared" si="33"/>
        <v>0</v>
      </c>
      <c r="L81" s="144">
        <f t="shared" si="33"/>
        <v>0</v>
      </c>
      <c r="M81" s="144">
        <f t="shared" si="33"/>
        <v>0</v>
      </c>
      <c r="N81" s="144">
        <f t="shared" si="33"/>
        <v>0</v>
      </c>
      <c r="O81" s="144">
        <f t="shared" si="33"/>
        <v>0</v>
      </c>
      <c r="P81" s="144">
        <f t="shared" si="33"/>
        <v>0</v>
      </c>
      <c r="Q81" s="144">
        <f t="shared" si="33"/>
        <v>0</v>
      </c>
      <c r="R81" s="144">
        <f t="shared" si="33"/>
        <v>0</v>
      </c>
      <c r="S81" s="144">
        <f t="shared" si="33"/>
        <v>0</v>
      </c>
      <c r="T81" s="144">
        <f t="shared" si="33"/>
        <v>0</v>
      </c>
      <c r="U81" s="144">
        <f t="shared" si="33"/>
        <v>0</v>
      </c>
      <c r="V81" s="144">
        <f t="shared" si="33"/>
        <v>0</v>
      </c>
      <c r="W81" s="144">
        <f t="shared" si="33"/>
        <v>0</v>
      </c>
      <c r="X81" s="144">
        <f t="shared" si="33"/>
        <v>0</v>
      </c>
      <c r="Y81" s="144">
        <f t="shared" si="33"/>
        <v>0</v>
      </c>
      <c r="Z81" s="144">
        <f t="shared" si="33"/>
        <v>0</v>
      </c>
      <c r="AA81" s="144">
        <f t="shared" si="33"/>
        <v>0</v>
      </c>
      <c r="AB81" s="144">
        <f>IF(IFERROR(IF(VLOOKUP(AB80,AB$140:AB$144,1,0)&gt;=1,AB$139,0),AB80)=AB$124,AB$128,IF(IFERROR(IF(VLOOKUP(AB80,AB$140:AB$144,1,0)&gt;=1,AB$139,0),AB80)=AB$130,AB$133,IF(IFERROR(IF(VLOOKUP(AB80,AB$140:AB$144,1,0)&gt;=1,AB$139,0),AB80)=AB$135,AB$137,0)))</f>
        <v>0</v>
      </c>
      <c r="AC81" s="223"/>
    </row>
    <row r="82" spans="1:29" ht="15.75" customHeight="1" x14ac:dyDescent="0.4">
      <c r="A82" s="268">
        <f t="shared" si="29"/>
        <v>41</v>
      </c>
      <c r="B82" s="237">
        <f>+Partici!B49</f>
        <v>0</v>
      </c>
      <c r="C82" s="234">
        <f>SUM('Dia19'!C82:C83,'Dia20'!AC82:AC83)</f>
        <v>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3"/>
      <c r="Y82" s="23"/>
      <c r="Z82" s="23"/>
      <c r="AA82" s="23"/>
      <c r="AB82" s="23"/>
      <c r="AC82" s="223">
        <f>SUM(D83:AB83)</f>
        <v>0</v>
      </c>
    </row>
    <row r="83" spans="1:29" ht="15.75" customHeight="1" x14ac:dyDescent="0.4">
      <c r="A83" s="269"/>
      <c r="B83" s="237"/>
      <c r="C83" s="235"/>
      <c r="D83" s="144">
        <f t="shared" ref="D83:AB83" si="34">IF(IFERROR(IF(VLOOKUP(D82,D$140:D$144,1,0)&gt;=1,D$139,0),D82)=D$124,D$128,IF(IFERROR(IF(VLOOKUP(D82,D$140:D$144,1,0)&gt;=1,D$139,0),D82)=D$130,D$133,IF(IFERROR(IF(VLOOKUP(D82,D$140:D$144,1,0)&gt;=1,D$139,0),D82)=D$135,D$137,0)))</f>
        <v>0</v>
      </c>
      <c r="E83" s="144">
        <f t="shared" si="34"/>
        <v>0</v>
      </c>
      <c r="F83" s="144">
        <f t="shared" si="34"/>
        <v>0</v>
      </c>
      <c r="G83" s="144">
        <f t="shared" si="34"/>
        <v>0</v>
      </c>
      <c r="H83" s="144">
        <f t="shared" si="34"/>
        <v>0</v>
      </c>
      <c r="I83" s="144">
        <f t="shared" si="34"/>
        <v>0</v>
      </c>
      <c r="J83" s="144">
        <f t="shared" si="34"/>
        <v>0</v>
      </c>
      <c r="K83" s="144">
        <f t="shared" si="34"/>
        <v>0</v>
      </c>
      <c r="L83" s="144">
        <f t="shared" si="34"/>
        <v>0</v>
      </c>
      <c r="M83" s="144">
        <f t="shared" si="34"/>
        <v>0</v>
      </c>
      <c r="N83" s="144">
        <f t="shared" si="34"/>
        <v>0</v>
      </c>
      <c r="O83" s="144">
        <f t="shared" si="34"/>
        <v>0</v>
      </c>
      <c r="P83" s="144">
        <f t="shared" si="34"/>
        <v>0</v>
      </c>
      <c r="Q83" s="144">
        <f t="shared" si="34"/>
        <v>0</v>
      </c>
      <c r="R83" s="144">
        <f t="shared" si="34"/>
        <v>0</v>
      </c>
      <c r="S83" s="144">
        <f t="shared" si="34"/>
        <v>0</v>
      </c>
      <c r="T83" s="144">
        <f t="shared" si="34"/>
        <v>0</v>
      </c>
      <c r="U83" s="144">
        <f t="shared" si="34"/>
        <v>0</v>
      </c>
      <c r="V83" s="144">
        <f t="shared" si="34"/>
        <v>0</v>
      </c>
      <c r="W83" s="144">
        <f t="shared" si="34"/>
        <v>0</v>
      </c>
      <c r="X83" s="144">
        <f t="shared" si="34"/>
        <v>0</v>
      </c>
      <c r="Y83" s="144">
        <f t="shared" si="34"/>
        <v>0</v>
      </c>
      <c r="Z83" s="144">
        <f t="shared" si="34"/>
        <v>0</v>
      </c>
      <c r="AA83" s="144">
        <f t="shared" si="34"/>
        <v>0</v>
      </c>
      <c r="AB83" s="144">
        <f t="shared" si="34"/>
        <v>0</v>
      </c>
      <c r="AC83" s="223"/>
    </row>
    <row r="84" spans="1:29" ht="15.75" customHeight="1" x14ac:dyDescent="0.4">
      <c r="A84" s="268">
        <f t="shared" si="29"/>
        <v>42</v>
      </c>
      <c r="B84" s="237">
        <f>+Partici!B50</f>
        <v>0</v>
      </c>
      <c r="C84" s="234">
        <f>SUM('Dia19'!C84:C85,'Dia20'!AC84:AC85)</f>
        <v>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3"/>
      <c r="Y84" s="23"/>
      <c r="Z84" s="23"/>
      <c r="AA84" s="23"/>
      <c r="AB84" s="23"/>
      <c r="AC84" s="223">
        <f>SUM(D85:AB85)</f>
        <v>0</v>
      </c>
    </row>
    <row r="85" spans="1:29" ht="15.75" customHeight="1" x14ac:dyDescent="0.4">
      <c r="A85" s="269"/>
      <c r="B85" s="237"/>
      <c r="C85" s="235"/>
      <c r="D85" s="144">
        <f t="shared" ref="D85:AA85" si="35">IF(IFERROR(IF(VLOOKUP(D84,D$140:D$144,1,0)&gt;=1,D$139,0),D84)=D$124,D$128,IF(IFERROR(IF(VLOOKUP(D84,D$140:D$144,1,0)&gt;=1,D$139,0),D84)=D$130,D$133,IF(IFERROR(IF(VLOOKUP(D84,D$140:D$144,1,0)&gt;=1,D$139,0),D84)=D$135,D$137,0)))</f>
        <v>0</v>
      </c>
      <c r="E85" s="144">
        <f t="shared" si="35"/>
        <v>0</v>
      </c>
      <c r="F85" s="144">
        <f t="shared" si="35"/>
        <v>0</v>
      </c>
      <c r="G85" s="144">
        <f t="shared" si="35"/>
        <v>0</v>
      </c>
      <c r="H85" s="144">
        <f t="shared" si="35"/>
        <v>0</v>
      </c>
      <c r="I85" s="144">
        <f t="shared" si="35"/>
        <v>0</v>
      </c>
      <c r="J85" s="144">
        <f t="shared" si="35"/>
        <v>0</v>
      </c>
      <c r="K85" s="144">
        <f t="shared" si="35"/>
        <v>0</v>
      </c>
      <c r="L85" s="144">
        <f t="shared" si="35"/>
        <v>0</v>
      </c>
      <c r="M85" s="144">
        <f t="shared" si="35"/>
        <v>0</v>
      </c>
      <c r="N85" s="144">
        <f t="shared" si="35"/>
        <v>0</v>
      </c>
      <c r="O85" s="144">
        <f t="shared" si="35"/>
        <v>0</v>
      </c>
      <c r="P85" s="144">
        <f t="shared" si="35"/>
        <v>0</v>
      </c>
      <c r="Q85" s="144">
        <f t="shared" si="35"/>
        <v>0</v>
      </c>
      <c r="R85" s="144">
        <f t="shared" si="35"/>
        <v>0</v>
      </c>
      <c r="S85" s="144">
        <f t="shared" si="35"/>
        <v>0</v>
      </c>
      <c r="T85" s="144">
        <f t="shared" si="35"/>
        <v>0</v>
      </c>
      <c r="U85" s="144">
        <f t="shared" si="35"/>
        <v>0</v>
      </c>
      <c r="V85" s="144">
        <f t="shared" si="35"/>
        <v>0</v>
      </c>
      <c r="W85" s="144">
        <f t="shared" si="35"/>
        <v>0</v>
      </c>
      <c r="X85" s="144">
        <f t="shared" si="35"/>
        <v>0</v>
      </c>
      <c r="Y85" s="144">
        <f t="shared" si="35"/>
        <v>0</v>
      </c>
      <c r="Z85" s="144">
        <f t="shared" si="35"/>
        <v>0</v>
      </c>
      <c r="AA85" s="144">
        <f t="shared" si="35"/>
        <v>0</v>
      </c>
      <c r="AB85" s="144">
        <f>IF(IFERROR(IF(VLOOKUP(AB84,AB$140:AB$144,1,0)&gt;=1,AB$139,0),AB84)=AB$124,AB$128,IF(IFERROR(IF(VLOOKUP(AB84,AB$140:AB$144,1,0)&gt;=1,AB$139,0),AB84)=AB$130,AB$133,IF(IFERROR(IF(VLOOKUP(AB84,AB$140:AB$144,1,0)&gt;=1,AB$139,0),AB84)=AB$135,AB$137,0)))</f>
        <v>0</v>
      </c>
      <c r="AC85" s="223"/>
    </row>
    <row r="86" spans="1:29" ht="15.75" customHeight="1" x14ac:dyDescent="0.4">
      <c r="A86" s="268">
        <f t="shared" si="29"/>
        <v>43</v>
      </c>
      <c r="B86" s="237">
        <f>+Partici!B51</f>
        <v>0</v>
      </c>
      <c r="C86" s="234">
        <f>SUM('Dia19'!C86:C87,'Dia20'!AC86:AC87)</f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3"/>
      <c r="Y86" s="23"/>
      <c r="Z86" s="23"/>
      <c r="AA86" s="23"/>
      <c r="AB86" s="23"/>
      <c r="AC86" s="223">
        <f>SUM(D87:AB87)</f>
        <v>0</v>
      </c>
    </row>
    <row r="87" spans="1:29" ht="15.75" customHeight="1" x14ac:dyDescent="0.4">
      <c r="A87" s="269"/>
      <c r="B87" s="237"/>
      <c r="C87" s="235"/>
      <c r="D87" s="144">
        <f t="shared" ref="D87:AA87" si="36">IF(IFERROR(IF(VLOOKUP(D86,D$140:D$144,1,0)&gt;=1,D$139,0),D86)=D$124,D$128,IF(IFERROR(IF(VLOOKUP(D86,D$140:D$144,1,0)&gt;=1,D$139,0),D86)=D$130,D$133,IF(IFERROR(IF(VLOOKUP(D86,D$140:D$144,1,0)&gt;=1,D$139,0),D86)=D$135,D$137,0)))</f>
        <v>0</v>
      </c>
      <c r="E87" s="144">
        <f t="shared" si="36"/>
        <v>0</v>
      </c>
      <c r="F87" s="144">
        <f t="shared" si="36"/>
        <v>0</v>
      </c>
      <c r="G87" s="144">
        <f t="shared" si="36"/>
        <v>0</v>
      </c>
      <c r="H87" s="144">
        <f t="shared" si="36"/>
        <v>0</v>
      </c>
      <c r="I87" s="144">
        <f t="shared" si="36"/>
        <v>0</v>
      </c>
      <c r="J87" s="144">
        <f t="shared" si="36"/>
        <v>0</v>
      </c>
      <c r="K87" s="144">
        <f t="shared" si="36"/>
        <v>0</v>
      </c>
      <c r="L87" s="144">
        <f t="shared" si="36"/>
        <v>0</v>
      </c>
      <c r="M87" s="144">
        <f t="shared" si="36"/>
        <v>0</v>
      </c>
      <c r="N87" s="144">
        <f t="shared" si="36"/>
        <v>0</v>
      </c>
      <c r="O87" s="144">
        <f t="shared" si="36"/>
        <v>0</v>
      </c>
      <c r="P87" s="144">
        <f t="shared" si="36"/>
        <v>0</v>
      </c>
      <c r="Q87" s="144">
        <f t="shared" si="36"/>
        <v>0</v>
      </c>
      <c r="R87" s="144">
        <f t="shared" si="36"/>
        <v>0</v>
      </c>
      <c r="S87" s="144">
        <f t="shared" si="36"/>
        <v>0</v>
      </c>
      <c r="T87" s="144">
        <f t="shared" si="36"/>
        <v>0</v>
      </c>
      <c r="U87" s="144">
        <f t="shared" si="36"/>
        <v>0</v>
      </c>
      <c r="V87" s="144">
        <f t="shared" si="36"/>
        <v>0</v>
      </c>
      <c r="W87" s="144">
        <f t="shared" si="36"/>
        <v>0</v>
      </c>
      <c r="X87" s="144">
        <f t="shared" si="36"/>
        <v>0</v>
      </c>
      <c r="Y87" s="144">
        <f t="shared" si="36"/>
        <v>0</v>
      </c>
      <c r="Z87" s="144">
        <f t="shared" si="36"/>
        <v>0</v>
      </c>
      <c r="AA87" s="144">
        <f t="shared" si="36"/>
        <v>0</v>
      </c>
      <c r="AB87" s="144">
        <f>IF(IFERROR(IF(VLOOKUP(AB86,AB$140:AB$144,1,0)&gt;=1,AB$139,0),AB86)=AB$124,AB$128,IF(IFERROR(IF(VLOOKUP(AB86,AB$140:AB$144,1,0)&gt;=1,AB$139,0),AB86)=AB$130,AB$133,IF(IFERROR(IF(VLOOKUP(AB86,AB$140:AB$144,1,0)&gt;=1,AB$139,0),AB86)=AB$135,AB$137,0)))</f>
        <v>0</v>
      </c>
      <c r="AC87" s="223"/>
    </row>
    <row r="88" spans="1:29" ht="15.75" customHeight="1" x14ac:dyDescent="0.4">
      <c r="A88" s="268">
        <f t="shared" si="29"/>
        <v>44</v>
      </c>
      <c r="B88" s="237">
        <f>+Partici!B52</f>
        <v>0</v>
      </c>
      <c r="C88" s="234">
        <f>SUM('Dia19'!C88:C89,'Dia20'!AC88:AC89)</f>
        <v>0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3"/>
      <c r="Y88" s="23"/>
      <c r="Z88" s="23"/>
      <c r="AA88" s="23"/>
      <c r="AB88" s="23"/>
      <c r="AC88" s="223">
        <f>SUM(D89:AB89)</f>
        <v>0</v>
      </c>
    </row>
    <row r="89" spans="1:29" ht="15.75" customHeight="1" x14ac:dyDescent="0.4">
      <c r="A89" s="269"/>
      <c r="B89" s="237"/>
      <c r="C89" s="235"/>
      <c r="D89" s="144">
        <f t="shared" ref="D89:AA89" si="37">IF(IFERROR(IF(VLOOKUP(D88,D$140:D$144,1,0)&gt;=1,D$139,0),D88)=D$124,D$128,IF(IFERROR(IF(VLOOKUP(D88,D$140:D$144,1,0)&gt;=1,D$139,0),D88)=D$130,D$133,IF(IFERROR(IF(VLOOKUP(D88,D$140:D$144,1,0)&gt;=1,D$139,0),D88)=D$135,D$137,0)))</f>
        <v>0</v>
      </c>
      <c r="E89" s="144">
        <f t="shared" si="37"/>
        <v>0</v>
      </c>
      <c r="F89" s="144">
        <f t="shared" si="37"/>
        <v>0</v>
      </c>
      <c r="G89" s="144">
        <f t="shared" si="37"/>
        <v>0</v>
      </c>
      <c r="H89" s="144">
        <f t="shared" si="37"/>
        <v>0</v>
      </c>
      <c r="I89" s="144">
        <f t="shared" si="37"/>
        <v>0</v>
      </c>
      <c r="J89" s="144">
        <f t="shared" si="37"/>
        <v>0</v>
      </c>
      <c r="K89" s="144">
        <f t="shared" si="37"/>
        <v>0</v>
      </c>
      <c r="L89" s="144">
        <f t="shared" si="37"/>
        <v>0</v>
      </c>
      <c r="M89" s="144">
        <f t="shared" si="37"/>
        <v>0</v>
      </c>
      <c r="N89" s="144">
        <f t="shared" si="37"/>
        <v>0</v>
      </c>
      <c r="O89" s="144">
        <f t="shared" si="37"/>
        <v>0</v>
      </c>
      <c r="P89" s="144">
        <f t="shared" si="37"/>
        <v>0</v>
      </c>
      <c r="Q89" s="144">
        <f t="shared" si="37"/>
        <v>0</v>
      </c>
      <c r="R89" s="144">
        <f t="shared" si="37"/>
        <v>0</v>
      </c>
      <c r="S89" s="144">
        <f t="shared" si="37"/>
        <v>0</v>
      </c>
      <c r="T89" s="144">
        <f t="shared" si="37"/>
        <v>0</v>
      </c>
      <c r="U89" s="144">
        <f t="shared" si="37"/>
        <v>0</v>
      </c>
      <c r="V89" s="144">
        <f t="shared" si="37"/>
        <v>0</v>
      </c>
      <c r="W89" s="144">
        <f t="shared" si="37"/>
        <v>0</v>
      </c>
      <c r="X89" s="144">
        <f t="shared" si="37"/>
        <v>0</v>
      </c>
      <c r="Y89" s="144">
        <f t="shared" si="37"/>
        <v>0</v>
      </c>
      <c r="Z89" s="144">
        <f t="shared" si="37"/>
        <v>0</v>
      </c>
      <c r="AA89" s="144">
        <f t="shared" si="37"/>
        <v>0</v>
      </c>
      <c r="AB89" s="144">
        <f>IF(IFERROR(IF(VLOOKUP(AB88,AB$140:AB$144,1,0)&gt;=1,AB$139,0),AB88)=AB$124,AB$128,IF(IFERROR(IF(VLOOKUP(AB88,AB$140:AB$144,1,0)&gt;=1,AB$139,0),AB88)=AB$130,AB$133,IF(IFERROR(IF(VLOOKUP(AB88,AB$140:AB$144,1,0)&gt;=1,AB$139,0),AB88)=AB$135,AB$137,0)))</f>
        <v>0</v>
      </c>
      <c r="AC89" s="223"/>
    </row>
    <row r="90" spans="1:29" ht="15.75" customHeight="1" x14ac:dyDescent="0.4">
      <c r="A90" s="268">
        <f t="shared" si="29"/>
        <v>45</v>
      </c>
      <c r="B90" s="237">
        <f>+Partici!B53</f>
        <v>0</v>
      </c>
      <c r="C90" s="234">
        <f>SUM('Dia19'!C90:C91,'Dia20'!AC90:AC91)</f>
        <v>0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3"/>
      <c r="Y90" s="23"/>
      <c r="Z90" s="23"/>
      <c r="AA90" s="23"/>
      <c r="AB90" s="23"/>
      <c r="AC90" s="223">
        <f>SUM(D91:AB91)</f>
        <v>0</v>
      </c>
    </row>
    <row r="91" spans="1:29" ht="15.75" customHeight="1" x14ac:dyDescent="0.4">
      <c r="A91" s="269"/>
      <c r="B91" s="237"/>
      <c r="C91" s="235"/>
      <c r="D91" s="144">
        <f t="shared" ref="D91:AA91" si="38">IF(IFERROR(IF(VLOOKUP(D90,D$140:D$144,1,0)&gt;=1,D$139,0),D90)=D$124,D$128,IF(IFERROR(IF(VLOOKUP(D90,D$140:D$144,1,0)&gt;=1,D$139,0),D90)=D$130,D$133,IF(IFERROR(IF(VLOOKUP(D90,D$140:D$144,1,0)&gt;=1,D$139,0),D90)=D$135,D$137,0)))</f>
        <v>0</v>
      </c>
      <c r="E91" s="144">
        <f t="shared" si="38"/>
        <v>0</v>
      </c>
      <c r="F91" s="144">
        <f t="shared" si="38"/>
        <v>0</v>
      </c>
      <c r="G91" s="144">
        <f t="shared" si="38"/>
        <v>0</v>
      </c>
      <c r="H91" s="144">
        <f t="shared" si="38"/>
        <v>0</v>
      </c>
      <c r="I91" s="144">
        <f t="shared" si="38"/>
        <v>0</v>
      </c>
      <c r="J91" s="144">
        <f t="shared" si="38"/>
        <v>0</v>
      </c>
      <c r="K91" s="144">
        <f t="shared" si="38"/>
        <v>0</v>
      </c>
      <c r="L91" s="144">
        <f t="shared" si="38"/>
        <v>0</v>
      </c>
      <c r="M91" s="144">
        <f t="shared" si="38"/>
        <v>0</v>
      </c>
      <c r="N91" s="144">
        <f t="shared" si="38"/>
        <v>0</v>
      </c>
      <c r="O91" s="144">
        <f t="shared" si="38"/>
        <v>0</v>
      </c>
      <c r="P91" s="144">
        <f t="shared" si="38"/>
        <v>0</v>
      </c>
      <c r="Q91" s="144">
        <f t="shared" si="38"/>
        <v>0</v>
      </c>
      <c r="R91" s="144">
        <f t="shared" si="38"/>
        <v>0</v>
      </c>
      <c r="S91" s="144">
        <f t="shared" si="38"/>
        <v>0</v>
      </c>
      <c r="T91" s="144">
        <f t="shared" si="38"/>
        <v>0</v>
      </c>
      <c r="U91" s="144">
        <f t="shared" si="38"/>
        <v>0</v>
      </c>
      <c r="V91" s="144">
        <f t="shared" si="38"/>
        <v>0</v>
      </c>
      <c r="W91" s="144">
        <f t="shared" si="38"/>
        <v>0</v>
      </c>
      <c r="X91" s="144">
        <f t="shared" si="38"/>
        <v>0</v>
      </c>
      <c r="Y91" s="144">
        <f t="shared" si="38"/>
        <v>0</v>
      </c>
      <c r="Z91" s="144">
        <f t="shared" si="38"/>
        <v>0</v>
      </c>
      <c r="AA91" s="144">
        <f t="shared" si="38"/>
        <v>0</v>
      </c>
      <c r="AB91" s="144">
        <f>IF(IFERROR(IF(VLOOKUP(AB90,AB$140:AB$144,1,0)&gt;=1,AB$139,0),AB90)=AB$124,AB$128,IF(IFERROR(IF(VLOOKUP(AB90,AB$140:AB$144,1,0)&gt;=1,AB$139,0),AB90)=AB$130,AB$133,IF(IFERROR(IF(VLOOKUP(AB90,AB$140:AB$144,1,0)&gt;=1,AB$139,0),AB90)=AB$135,AB$137,0)))</f>
        <v>0</v>
      </c>
      <c r="AC91" s="223"/>
    </row>
    <row r="92" spans="1:29" ht="15.75" customHeight="1" x14ac:dyDescent="0.4">
      <c r="A92" s="268">
        <f t="shared" si="29"/>
        <v>46</v>
      </c>
      <c r="B92" s="237">
        <f>+Partici!B54</f>
        <v>0</v>
      </c>
      <c r="C92" s="234">
        <f>SUM('Dia19'!C92:C93,'Dia20'!AC92:AC93)</f>
        <v>0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3"/>
      <c r="Y92" s="23"/>
      <c r="Z92" s="23"/>
      <c r="AA92" s="23"/>
      <c r="AB92" s="23"/>
      <c r="AC92" s="223">
        <f>SUM(D93:AB93)</f>
        <v>0</v>
      </c>
    </row>
    <row r="93" spans="1:29" ht="15.75" customHeight="1" x14ac:dyDescent="0.4">
      <c r="A93" s="269"/>
      <c r="B93" s="237"/>
      <c r="C93" s="235"/>
      <c r="D93" s="144">
        <f t="shared" ref="D93:AA93" si="39">IF(IFERROR(IF(VLOOKUP(D92,D$140:D$144,1,0)&gt;=1,D$139,0),D92)=D$124,D$128,IF(IFERROR(IF(VLOOKUP(D92,D$140:D$144,1,0)&gt;=1,D$139,0),D92)=D$130,D$133,IF(IFERROR(IF(VLOOKUP(D92,D$140:D$144,1,0)&gt;=1,D$139,0),D92)=D$135,D$137,0)))</f>
        <v>0</v>
      </c>
      <c r="E93" s="144">
        <f t="shared" si="39"/>
        <v>0</v>
      </c>
      <c r="F93" s="144">
        <f t="shared" si="39"/>
        <v>0</v>
      </c>
      <c r="G93" s="144">
        <f t="shared" si="39"/>
        <v>0</v>
      </c>
      <c r="H93" s="144">
        <f t="shared" si="39"/>
        <v>0</v>
      </c>
      <c r="I93" s="144">
        <f t="shared" si="39"/>
        <v>0</v>
      </c>
      <c r="J93" s="144">
        <f t="shared" si="39"/>
        <v>0</v>
      </c>
      <c r="K93" s="144">
        <f t="shared" si="39"/>
        <v>0</v>
      </c>
      <c r="L93" s="144">
        <f t="shared" si="39"/>
        <v>0</v>
      </c>
      <c r="M93" s="144">
        <f t="shared" si="39"/>
        <v>0</v>
      </c>
      <c r="N93" s="144">
        <f t="shared" si="39"/>
        <v>0</v>
      </c>
      <c r="O93" s="144">
        <f t="shared" si="39"/>
        <v>0</v>
      </c>
      <c r="P93" s="144">
        <f t="shared" si="39"/>
        <v>0</v>
      </c>
      <c r="Q93" s="144">
        <f t="shared" si="39"/>
        <v>0</v>
      </c>
      <c r="R93" s="144">
        <f t="shared" si="39"/>
        <v>0</v>
      </c>
      <c r="S93" s="144">
        <f t="shared" si="39"/>
        <v>0</v>
      </c>
      <c r="T93" s="144">
        <f t="shared" si="39"/>
        <v>0</v>
      </c>
      <c r="U93" s="144">
        <f t="shared" si="39"/>
        <v>0</v>
      </c>
      <c r="V93" s="144">
        <f t="shared" si="39"/>
        <v>0</v>
      </c>
      <c r="W93" s="144">
        <f t="shared" si="39"/>
        <v>0</v>
      </c>
      <c r="X93" s="144">
        <f t="shared" si="39"/>
        <v>0</v>
      </c>
      <c r="Y93" s="144">
        <f t="shared" si="39"/>
        <v>0</v>
      </c>
      <c r="Z93" s="144">
        <f t="shared" si="39"/>
        <v>0</v>
      </c>
      <c r="AA93" s="144">
        <f t="shared" si="39"/>
        <v>0</v>
      </c>
      <c r="AB93" s="144">
        <f>IF(IFERROR(IF(VLOOKUP(AB92,AB$140:AB$144,1,0)&gt;=1,AB$139,0),AB92)=AB$124,AB$128,IF(IFERROR(IF(VLOOKUP(AB92,AB$140:AB$144,1,0)&gt;=1,AB$139,0),AB92)=AB$130,AB$133,IF(IFERROR(IF(VLOOKUP(AB92,AB$140:AB$144,1,0)&gt;=1,AB$139,0),AB92)=AB$135,AB$137,0)))</f>
        <v>0</v>
      </c>
      <c r="AC93" s="223"/>
    </row>
    <row r="94" spans="1:29" ht="15.75" customHeight="1" x14ac:dyDescent="0.4">
      <c r="A94" s="268">
        <f t="shared" si="29"/>
        <v>47</v>
      </c>
      <c r="B94" s="237">
        <f>+Partici!B55</f>
        <v>0</v>
      </c>
      <c r="C94" s="234">
        <f>SUM('Dia19'!C94:C95,'Dia20'!AC94:AC95)</f>
        <v>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3"/>
      <c r="Y94" s="23"/>
      <c r="Z94" s="23"/>
      <c r="AA94" s="23"/>
      <c r="AB94" s="23"/>
      <c r="AC94" s="223">
        <f>SUM(D95:AB95)</f>
        <v>0</v>
      </c>
    </row>
    <row r="95" spans="1:29" ht="15.75" customHeight="1" x14ac:dyDescent="0.4">
      <c r="A95" s="269"/>
      <c r="B95" s="237"/>
      <c r="C95" s="235"/>
      <c r="D95" s="144">
        <f t="shared" ref="D95:AA95" si="40">IF(IFERROR(IF(VLOOKUP(D94,D$140:D$144,1,0)&gt;=1,D$139,0),D94)=D$124,D$128,IF(IFERROR(IF(VLOOKUP(D94,D$140:D$144,1,0)&gt;=1,D$139,0),D94)=D$130,D$133,IF(IFERROR(IF(VLOOKUP(D94,D$140:D$144,1,0)&gt;=1,D$139,0),D94)=D$135,D$137,0)))</f>
        <v>0</v>
      </c>
      <c r="E95" s="144">
        <f t="shared" si="40"/>
        <v>0</v>
      </c>
      <c r="F95" s="144">
        <f t="shared" si="40"/>
        <v>0</v>
      </c>
      <c r="G95" s="144">
        <f t="shared" si="40"/>
        <v>0</v>
      </c>
      <c r="H95" s="144">
        <f t="shared" si="40"/>
        <v>0</v>
      </c>
      <c r="I95" s="144">
        <f t="shared" si="40"/>
        <v>0</v>
      </c>
      <c r="J95" s="144">
        <f t="shared" si="40"/>
        <v>0</v>
      </c>
      <c r="K95" s="144">
        <f t="shared" si="40"/>
        <v>0</v>
      </c>
      <c r="L95" s="144">
        <f t="shared" si="40"/>
        <v>0</v>
      </c>
      <c r="M95" s="144">
        <f t="shared" si="40"/>
        <v>0</v>
      </c>
      <c r="N95" s="144">
        <f t="shared" si="40"/>
        <v>0</v>
      </c>
      <c r="O95" s="144">
        <f t="shared" si="40"/>
        <v>0</v>
      </c>
      <c r="P95" s="144">
        <f t="shared" si="40"/>
        <v>0</v>
      </c>
      <c r="Q95" s="144">
        <f t="shared" si="40"/>
        <v>0</v>
      </c>
      <c r="R95" s="144">
        <f t="shared" si="40"/>
        <v>0</v>
      </c>
      <c r="S95" s="144">
        <f t="shared" si="40"/>
        <v>0</v>
      </c>
      <c r="T95" s="144">
        <f t="shared" si="40"/>
        <v>0</v>
      </c>
      <c r="U95" s="144">
        <f t="shared" si="40"/>
        <v>0</v>
      </c>
      <c r="V95" s="144">
        <f t="shared" si="40"/>
        <v>0</v>
      </c>
      <c r="W95" s="144">
        <f t="shared" si="40"/>
        <v>0</v>
      </c>
      <c r="X95" s="144">
        <f t="shared" si="40"/>
        <v>0</v>
      </c>
      <c r="Y95" s="144">
        <f t="shared" si="40"/>
        <v>0</v>
      </c>
      <c r="Z95" s="144">
        <f t="shared" si="40"/>
        <v>0</v>
      </c>
      <c r="AA95" s="144">
        <f t="shared" si="40"/>
        <v>0</v>
      </c>
      <c r="AB95" s="144">
        <f>IF(IFERROR(IF(VLOOKUP(AB94,AB$140:AB$144,1,0)&gt;=1,AB$139,0),AB94)=AB$124,AB$128,IF(IFERROR(IF(VLOOKUP(AB94,AB$140:AB$144,1,0)&gt;=1,AB$139,0),AB94)=AB$130,AB$133,IF(IFERROR(IF(VLOOKUP(AB94,AB$140:AB$144,1,0)&gt;=1,AB$139,0),AB94)=AB$135,AB$137,0)))</f>
        <v>0</v>
      </c>
      <c r="AC95" s="223"/>
    </row>
    <row r="96" spans="1:29" ht="15.75" customHeight="1" x14ac:dyDescent="0.4">
      <c r="A96" s="268">
        <f t="shared" si="29"/>
        <v>48</v>
      </c>
      <c r="B96" s="237">
        <f>+Partici!B56</f>
        <v>0</v>
      </c>
      <c r="C96" s="234">
        <f>SUM('Dia19'!C96:C97,'Dia20'!AC96:AC97)</f>
        <v>0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3"/>
      <c r="Y96" s="23"/>
      <c r="Z96" s="23"/>
      <c r="AA96" s="23"/>
      <c r="AB96" s="23"/>
      <c r="AC96" s="223">
        <f>SUM(D97:AB97)</f>
        <v>0</v>
      </c>
    </row>
    <row r="97" spans="1:29" ht="15.75" customHeight="1" x14ac:dyDescent="0.4">
      <c r="A97" s="269"/>
      <c r="B97" s="237"/>
      <c r="C97" s="235"/>
      <c r="D97" s="144">
        <f t="shared" ref="D97:AA97" si="41">IF(IFERROR(IF(VLOOKUP(D96,D$140:D$144,1,0)&gt;=1,D$139,0),D96)=D$124,D$128,IF(IFERROR(IF(VLOOKUP(D96,D$140:D$144,1,0)&gt;=1,D$139,0),D96)=D$130,D$133,IF(IFERROR(IF(VLOOKUP(D96,D$140:D$144,1,0)&gt;=1,D$139,0),D96)=D$135,D$137,0)))</f>
        <v>0</v>
      </c>
      <c r="E97" s="144">
        <f t="shared" si="41"/>
        <v>0</v>
      </c>
      <c r="F97" s="144">
        <f t="shared" si="41"/>
        <v>0</v>
      </c>
      <c r="G97" s="144">
        <f t="shared" si="41"/>
        <v>0</v>
      </c>
      <c r="H97" s="144">
        <f t="shared" si="41"/>
        <v>0</v>
      </c>
      <c r="I97" s="144">
        <f t="shared" si="41"/>
        <v>0</v>
      </c>
      <c r="J97" s="144">
        <f t="shared" si="41"/>
        <v>0</v>
      </c>
      <c r="K97" s="144">
        <f t="shared" si="41"/>
        <v>0</v>
      </c>
      <c r="L97" s="144">
        <f t="shared" si="41"/>
        <v>0</v>
      </c>
      <c r="M97" s="144">
        <f t="shared" si="41"/>
        <v>0</v>
      </c>
      <c r="N97" s="144">
        <f t="shared" si="41"/>
        <v>0</v>
      </c>
      <c r="O97" s="144">
        <f t="shared" si="41"/>
        <v>0</v>
      </c>
      <c r="P97" s="144">
        <f t="shared" si="41"/>
        <v>0</v>
      </c>
      <c r="Q97" s="144">
        <f t="shared" si="41"/>
        <v>0</v>
      </c>
      <c r="R97" s="144">
        <f t="shared" si="41"/>
        <v>0</v>
      </c>
      <c r="S97" s="144">
        <f t="shared" si="41"/>
        <v>0</v>
      </c>
      <c r="T97" s="144">
        <f t="shared" si="41"/>
        <v>0</v>
      </c>
      <c r="U97" s="144">
        <f t="shared" si="41"/>
        <v>0</v>
      </c>
      <c r="V97" s="144">
        <f t="shared" si="41"/>
        <v>0</v>
      </c>
      <c r="W97" s="144">
        <f t="shared" si="41"/>
        <v>0</v>
      </c>
      <c r="X97" s="144">
        <f t="shared" si="41"/>
        <v>0</v>
      </c>
      <c r="Y97" s="144">
        <f t="shared" si="41"/>
        <v>0</v>
      </c>
      <c r="Z97" s="144">
        <f t="shared" si="41"/>
        <v>0</v>
      </c>
      <c r="AA97" s="144">
        <f t="shared" si="41"/>
        <v>0</v>
      </c>
      <c r="AB97" s="144">
        <f>IF(IFERROR(IF(VLOOKUP(AB96,AB$140:AB$144,1,0)&gt;=1,AB$139,0),AB96)=AB$124,AB$128,IF(IFERROR(IF(VLOOKUP(AB96,AB$140:AB$144,1,0)&gt;=1,AB$139,0),AB96)=AB$130,AB$133,IF(IFERROR(IF(VLOOKUP(AB96,AB$140:AB$144,1,0)&gt;=1,AB$139,0),AB96)=AB$135,AB$137,0)))</f>
        <v>0</v>
      </c>
      <c r="AC97" s="223"/>
    </row>
    <row r="98" spans="1:29" ht="15.75" customHeight="1" x14ac:dyDescent="0.4">
      <c r="A98" s="268">
        <f t="shared" si="29"/>
        <v>49</v>
      </c>
      <c r="B98" s="237">
        <f>+Partici!B57</f>
        <v>0</v>
      </c>
      <c r="C98" s="234">
        <f>SUM('Dia19'!C98:C99,'Dia20'!AC98:AC99)</f>
        <v>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3"/>
      <c r="Y98" s="23"/>
      <c r="Z98" s="23"/>
      <c r="AA98" s="23"/>
      <c r="AB98" s="23"/>
      <c r="AC98" s="223">
        <f>SUM(D99:AB99)</f>
        <v>0</v>
      </c>
    </row>
    <row r="99" spans="1:29" ht="15.75" customHeight="1" x14ac:dyDescent="0.4">
      <c r="A99" s="269"/>
      <c r="B99" s="237"/>
      <c r="C99" s="235"/>
      <c r="D99" s="144">
        <f t="shared" ref="D99:AB99" si="42">IF(IFERROR(IF(VLOOKUP(D98,D$140:D$144,1,0)&gt;=1,D$139,0),D98)=D$124,D$128,IF(IFERROR(IF(VLOOKUP(D98,D$140:D$144,1,0)&gt;=1,D$139,0),D98)=D$130,D$133,IF(IFERROR(IF(VLOOKUP(D98,D$140:D$144,1,0)&gt;=1,D$139,0),D98)=D$135,D$137,0)))</f>
        <v>0</v>
      </c>
      <c r="E99" s="144">
        <f t="shared" si="42"/>
        <v>0</v>
      </c>
      <c r="F99" s="144">
        <f t="shared" si="42"/>
        <v>0</v>
      </c>
      <c r="G99" s="144">
        <f t="shared" si="42"/>
        <v>0</v>
      </c>
      <c r="H99" s="144">
        <f t="shared" si="42"/>
        <v>0</v>
      </c>
      <c r="I99" s="144">
        <f t="shared" si="42"/>
        <v>0</v>
      </c>
      <c r="J99" s="144">
        <f t="shared" si="42"/>
        <v>0</v>
      </c>
      <c r="K99" s="144">
        <f t="shared" si="42"/>
        <v>0</v>
      </c>
      <c r="L99" s="144">
        <f t="shared" si="42"/>
        <v>0</v>
      </c>
      <c r="M99" s="144">
        <f t="shared" si="42"/>
        <v>0</v>
      </c>
      <c r="N99" s="144">
        <f t="shared" si="42"/>
        <v>0</v>
      </c>
      <c r="O99" s="144">
        <f t="shared" si="42"/>
        <v>0</v>
      </c>
      <c r="P99" s="144">
        <f t="shared" si="42"/>
        <v>0</v>
      </c>
      <c r="Q99" s="144">
        <f t="shared" si="42"/>
        <v>0</v>
      </c>
      <c r="R99" s="144">
        <f t="shared" si="42"/>
        <v>0</v>
      </c>
      <c r="S99" s="144">
        <f t="shared" si="42"/>
        <v>0</v>
      </c>
      <c r="T99" s="144">
        <f t="shared" si="42"/>
        <v>0</v>
      </c>
      <c r="U99" s="144">
        <f t="shared" si="42"/>
        <v>0</v>
      </c>
      <c r="V99" s="144">
        <f t="shared" si="42"/>
        <v>0</v>
      </c>
      <c r="W99" s="144">
        <f t="shared" si="42"/>
        <v>0</v>
      </c>
      <c r="X99" s="144">
        <f t="shared" si="42"/>
        <v>0</v>
      </c>
      <c r="Y99" s="144">
        <f t="shared" si="42"/>
        <v>0</v>
      </c>
      <c r="Z99" s="144">
        <f t="shared" si="42"/>
        <v>0</v>
      </c>
      <c r="AA99" s="144">
        <f t="shared" si="42"/>
        <v>0</v>
      </c>
      <c r="AB99" s="144">
        <f t="shared" si="42"/>
        <v>0</v>
      </c>
      <c r="AC99" s="223"/>
    </row>
    <row r="100" spans="1:29" ht="15.75" customHeight="1" x14ac:dyDescent="0.4">
      <c r="A100" s="268">
        <f t="shared" si="29"/>
        <v>50</v>
      </c>
      <c r="B100" s="237">
        <f>+Partici!B58</f>
        <v>0</v>
      </c>
      <c r="C100" s="234">
        <f>SUM('Dia19'!C100:C101,'Dia20'!AC100:AC101)</f>
        <v>0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3"/>
      <c r="Y100" s="23"/>
      <c r="Z100" s="23"/>
      <c r="AA100" s="23"/>
      <c r="AB100" s="23"/>
      <c r="AC100" s="223">
        <f>SUM(D101:AB101)</f>
        <v>0</v>
      </c>
    </row>
    <row r="101" spans="1:29" ht="15.75" customHeight="1" x14ac:dyDescent="0.4">
      <c r="A101" s="269"/>
      <c r="B101" s="237"/>
      <c r="C101" s="235"/>
      <c r="D101" s="144">
        <f t="shared" ref="D101:AA101" si="43">IF(IFERROR(IF(VLOOKUP(D100,D$140:D$144,1,0)&gt;=1,D$139,0),D100)=D$124,D$128,IF(IFERROR(IF(VLOOKUP(D100,D$140:D$144,1,0)&gt;=1,D$139,0),D100)=D$130,D$133,IF(IFERROR(IF(VLOOKUP(D100,D$140:D$144,1,0)&gt;=1,D$139,0),D100)=D$135,D$137,0)))</f>
        <v>0</v>
      </c>
      <c r="E101" s="144">
        <f t="shared" si="43"/>
        <v>0</v>
      </c>
      <c r="F101" s="144">
        <f t="shared" si="43"/>
        <v>0</v>
      </c>
      <c r="G101" s="144">
        <f t="shared" si="43"/>
        <v>0</v>
      </c>
      <c r="H101" s="144">
        <f t="shared" si="43"/>
        <v>0</v>
      </c>
      <c r="I101" s="144">
        <f t="shared" si="43"/>
        <v>0</v>
      </c>
      <c r="J101" s="144">
        <f t="shared" si="43"/>
        <v>0</v>
      </c>
      <c r="K101" s="144">
        <f t="shared" si="43"/>
        <v>0</v>
      </c>
      <c r="L101" s="144">
        <f t="shared" si="43"/>
        <v>0</v>
      </c>
      <c r="M101" s="144">
        <f t="shared" si="43"/>
        <v>0</v>
      </c>
      <c r="N101" s="144">
        <f t="shared" si="43"/>
        <v>0</v>
      </c>
      <c r="O101" s="144">
        <f t="shared" si="43"/>
        <v>0</v>
      </c>
      <c r="P101" s="144">
        <f t="shared" si="43"/>
        <v>0</v>
      </c>
      <c r="Q101" s="144">
        <f t="shared" si="43"/>
        <v>0</v>
      </c>
      <c r="R101" s="144">
        <f t="shared" si="43"/>
        <v>0</v>
      </c>
      <c r="S101" s="144">
        <f t="shared" si="43"/>
        <v>0</v>
      </c>
      <c r="T101" s="144">
        <f t="shared" si="43"/>
        <v>0</v>
      </c>
      <c r="U101" s="144">
        <f t="shared" si="43"/>
        <v>0</v>
      </c>
      <c r="V101" s="144">
        <f t="shared" si="43"/>
        <v>0</v>
      </c>
      <c r="W101" s="144">
        <f t="shared" si="43"/>
        <v>0</v>
      </c>
      <c r="X101" s="144">
        <f t="shared" si="43"/>
        <v>0</v>
      </c>
      <c r="Y101" s="144">
        <f t="shared" si="43"/>
        <v>0</v>
      </c>
      <c r="Z101" s="144">
        <f t="shared" si="43"/>
        <v>0</v>
      </c>
      <c r="AA101" s="144">
        <f t="shared" si="43"/>
        <v>0</v>
      </c>
      <c r="AB101" s="144">
        <f>IF(IFERROR(IF(VLOOKUP(AB100,AB$140:AB$144,1,0)&gt;=1,AB$139,0),AB100)=AB$124,AB$128,IF(IFERROR(IF(VLOOKUP(AB100,AB$140:AB$144,1,0)&gt;=1,AB$139,0),AB100)=AB$130,AB$133,IF(IFERROR(IF(VLOOKUP(AB100,AB$140:AB$144,1,0)&gt;=1,AB$139,0),AB100)=AB$135,AB$137,0)))</f>
        <v>0</v>
      </c>
      <c r="AC101" s="223"/>
    </row>
    <row r="102" spans="1:29" ht="15.75" customHeight="1" x14ac:dyDescent="0.4">
      <c r="A102" s="268">
        <f t="shared" si="29"/>
        <v>51</v>
      </c>
      <c r="B102" s="237">
        <f>+Partici!B59</f>
        <v>0</v>
      </c>
      <c r="C102" s="234">
        <f>SUM('Dia19'!C102:C103,'Dia20'!AC102:AC103)</f>
        <v>0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3"/>
      <c r="Y102" s="23"/>
      <c r="Z102" s="23"/>
      <c r="AA102" s="23"/>
      <c r="AB102" s="23"/>
      <c r="AC102" s="223">
        <f>SUM(D103:AB103)</f>
        <v>0</v>
      </c>
    </row>
    <row r="103" spans="1:29" ht="15.75" customHeight="1" x14ac:dyDescent="0.4">
      <c r="A103" s="269"/>
      <c r="B103" s="237"/>
      <c r="C103" s="235"/>
      <c r="D103" s="144">
        <f t="shared" ref="D103:AA103" si="44">IF(IFERROR(IF(VLOOKUP(D102,D$140:D$144,1,0)&gt;=1,D$139,0),D102)=D$124,D$128,IF(IFERROR(IF(VLOOKUP(D102,D$140:D$144,1,0)&gt;=1,D$139,0),D102)=D$130,D$133,IF(IFERROR(IF(VLOOKUP(D102,D$140:D$144,1,0)&gt;=1,D$139,0),D102)=D$135,D$137,0)))</f>
        <v>0</v>
      </c>
      <c r="E103" s="144">
        <f t="shared" si="44"/>
        <v>0</v>
      </c>
      <c r="F103" s="144">
        <f t="shared" si="44"/>
        <v>0</v>
      </c>
      <c r="G103" s="144">
        <f t="shared" si="44"/>
        <v>0</v>
      </c>
      <c r="H103" s="144">
        <f t="shared" si="44"/>
        <v>0</v>
      </c>
      <c r="I103" s="144">
        <f t="shared" si="44"/>
        <v>0</v>
      </c>
      <c r="J103" s="144">
        <f t="shared" si="44"/>
        <v>0</v>
      </c>
      <c r="K103" s="144">
        <f t="shared" si="44"/>
        <v>0</v>
      </c>
      <c r="L103" s="144">
        <f t="shared" si="44"/>
        <v>0</v>
      </c>
      <c r="M103" s="144">
        <f t="shared" si="44"/>
        <v>0</v>
      </c>
      <c r="N103" s="144">
        <f t="shared" si="44"/>
        <v>0</v>
      </c>
      <c r="O103" s="144">
        <f t="shared" si="44"/>
        <v>0</v>
      </c>
      <c r="P103" s="144">
        <f t="shared" si="44"/>
        <v>0</v>
      </c>
      <c r="Q103" s="144">
        <f t="shared" si="44"/>
        <v>0</v>
      </c>
      <c r="R103" s="144">
        <f t="shared" si="44"/>
        <v>0</v>
      </c>
      <c r="S103" s="144">
        <f t="shared" si="44"/>
        <v>0</v>
      </c>
      <c r="T103" s="144">
        <f t="shared" si="44"/>
        <v>0</v>
      </c>
      <c r="U103" s="144">
        <f t="shared" si="44"/>
        <v>0</v>
      </c>
      <c r="V103" s="144">
        <f t="shared" si="44"/>
        <v>0</v>
      </c>
      <c r="W103" s="144">
        <f t="shared" si="44"/>
        <v>0</v>
      </c>
      <c r="X103" s="144">
        <f t="shared" si="44"/>
        <v>0</v>
      </c>
      <c r="Y103" s="144">
        <f t="shared" si="44"/>
        <v>0</v>
      </c>
      <c r="Z103" s="144">
        <f t="shared" si="44"/>
        <v>0</v>
      </c>
      <c r="AA103" s="144">
        <f t="shared" si="44"/>
        <v>0</v>
      </c>
      <c r="AB103" s="144">
        <f>IF(IFERROR(IF(VLOOKUP(AB102,AB$140:AB$144,1,0)&gt;=1,AB$139,0),AB102)=AB$124,AB$128,IF(IFERROR(IF(VLOOKUP(AB102,AB$140:AB$144,1,0)&gt;=1,AB$139,0),AB102)=AB$130,AB$133,IF(IFERROR(IF(VLOOKUP(AB102,AB$140:AB$144,1,0)&gt;=1,AB$139,0),AB102)=AB$135,AB$137,0)))</f>
        <v>0</v>
      </c>
      <c r="AC103" s="223"/>
    </row>
    <row r="104" spans="1:29" ht="15.75" customHeight="1" x14ac:dyDescent="0.4">
      <c r="A104" s="268">
        <f t="shared" si="29"/>
        <v>52</v>
      </c>
      <c r="B104" s="237">
        <f>+Partici!B60</f>
        <v>0</v>
      </c>
      <c r="C104" s="234">
        <f>SUM('Dia19'!C104:C105,'Dia20'!AC104:AC105)</f>
        <v>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3"/>
      <c r="Y104" s="23"/>
      <c r="Z104" s="23"/>
      <c r="AA104" s="23"/>
      <c r="AB104" s="23"/>
      <c r="AC104" s="223">
        <f>SUM(D105:AB105)</f>
        <v>0</v>
      </c>
    </row>
    <row r="105" spans="1:29" ht="15.75" customHeight="1" x14ac:dyDescent="0.4">
      <c r="A105" s="269"/>
      <c r="B105" s="237"/>
      <c r="C105" s="235"/>
      <c r="D105" s="144">
        <f t="shared" ref="D105:AA105" si="45">IF(IFERROR(IF(VLOOKUP(D104,D$140:D$144,1,0)&gt;=1,D$139,0),D104)=D$124,D$128,IF(IFERROR(IF(VLOOKUP(D104,D$140:D$144,1,0)&gt;=1,D$139,0),D104)=D$130,D$133,IF(IFERROR(IF(VLOOKUP(D104,D$140:D$144,1,0)&gt;=1,D$139,0),D104)=D$135,D$137,0)))</f>
        <v>0</v>
      </c>
      <c r="E105" s="144">
        <f t="shared" si="45"/>
        <v>0</v>
      </c>
      <c r="F105" s="144">
        <f t="shared" si="45"/>
        <v>0</v>
      </c>
      <c r="G105" s="144">
        <f t="shared" si="45"/>
        <v>0</v>
      </c>
      <c r="H105" s="144">
        <f t="shared" si="45"/>
        <v>0</v>
      </c>
      <c r="I105" s="144">
        <f t="shared" si="45"/>
        <v>0</v>
      </c>
      <c r="J105" s="144">
        <f t="shared" si="45"/>
        <v>0</v>
      </c>
      <c r="K105" s="144">
        <f t="shared" si="45"/>
        <v>0</v>
      </c>
      <c r="L105" s="144">
        <f t="shared" si="45"/>
        <v>0</v>
      </c>
      <c r="M105" s="144">
        <f t="shared" si="45"/>
        <v>0</v>
      </c>
      <c r="N105" s="144">
        <f t="shared" si="45"/>
        <v>0</v>
      </c>
      <c r="O105" s="144">
        <f t="shared" si="45"/>
        <v>0</v>
      </c>
      <c r="P105" s="144">
        <f t="shared" si="45"/>
        <v>0</v>
      </c>
      <c r="Q105" s="144">
        <f t="shared" si="45"/>
        <v>0</v>
      </c>
      <c r="R105" s="144">
        <f t="shared" si="45"/>
        <v>0</v>
      </c>
      <c r="S105" s="144">
        <f t="shared" si="45"/>
        <v>0</v>
      </c>
      <c r="T105" s="144">
        <f t="shared" si="45"/>
        <v>0</v>
      </c>
      <c r="U105" s="144">
        <f t="shared" si="45"/>
        <v>0</v>
      </c>
      <c r="V105" s="144">
        <f t="shared" si="45"/>
        <v>0</v>
      </c>
      <c r="W105" s="144">
        <f t="shared" si="45"/>
        <v>0</v>
      </c>
      <c r="X105" s="144">
        <f t="shared" si="45"/>
        <v>0</v>
      </c>
      <c r="Y105" s="144">
        <f t="shared" si="45"/>
        <v>0</v>
      </c>
      <c r="Z105" s="144">
        <f t="shared" si="45"/>
        <v>0</v>
      </c>
      <c r="AA105" s="144">
        <f t="shared" si="45"/>
        <v>0</v>
      </c>
      <c r="AB105" s="144">
        <f>IF(IFERROR(IF(VLOOKUP(AB104,AB$140:AB$144,1,0)&gt;=1,AB$139,0),AB104)=AB$124,AB$128,IF(IFERROR(IF(VLOOKUP(AB104,AB$140:AB$144,1,0)&gt;=1,AB$139,0),AB104)=AB$130,AB$133,IF(IFERROR(IF(VLOOKUP(AB104,AB$140:AB$144,1,0)&gt;=1,AB$139,0),AB104)=AB$135,AB$137,0)))</f>
        <v>0</v>
      </c>
      <c r="AC105" s="223"/>
    </row>
    <row r="106" spans="1:29" ht="15.75" customHeight="1" x14ac:dyDescent="0.4">
      <c r="A106" s="268">
        <f t="shared" si="29"/>
        <v>53</v>
      </c>
      <c r="B106" s="237">
        <f>+Partici!B61</f>
        <v>0</v>
      </c>
      <c r="C106" s="234">
        <f>SUM('Dia19'!C106:C107,'Dia20'!AC106:AC107)</f>
        <v>0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3"/>
      <c r="Y106" s="23"/>
      <c r="Z106" s="23"/>
      <c r="AA106" s="23"/>
      <c r="AB106" s="23"/>
      <c r="AC106" s="223">
        <f>SUM(D107:AB107)</f>
        <v>0</v>
      </c>
    </row>
    <row r="107" spans="1:29" ht="15.75" customHeight="1" x14ac:dyDescent="0.4">
      <c r="A107" s="269"/>
      <c r="B107" s="237"/>
      <c r="C107" s="235"/>
      <c r="D107" s="144">
        <f t="shared" ref="D107:AA107" si="46">IF(IFERROR(IF(VLOOKUP(D106,D$140:D$144,1,0)&gt;=1,D$139,0),D106)=D$124,D$128,IF(IFERROR(IF(VLOOKUP(D106,D$140:D$144,1,0)&gt;=1,D$139,0),D106)=D$130,D$133,IF(IFERROR(IF(VLOOKUP(D106,D$140:D$144,1,0)&gt;=1,D$139,0),D106)=D$135,D$137,0)))</f>
        <v>0</v>
      </c>
      <c r="E107" s="144">
        <f t="shared" si="46"/>
        <v>0</v>
      </c>
      <c r="F107" s="144">
        <f t="shared" si="46"/>
        <v>0</v>
      </c>
      <c r="G107" s="144">
        <f t="shared" si="46"/>
        <v>0</v>
      </c>
      <c r="H107" s="144">
        <f t="shared" si="46"/>
        <v>0</v>
      </c>
      <c r="I107" s="144">
        <f t="shared" si="46"/>
        <v>0</v>
      </c>
      <c r="J107" s="144">
        <f t="shared" si="46"/>
        <v>0</v>
      </c>
      <c r="K107" s="144">
        <f t="shared" si="46"/>
        <v>0</v>
      </c>
      <c r="L107" s="144">
        <f t="shared" si="46"/>
        <v>0</v>
      </c>
      <c r="M107" s="144">
        <f t="shared" si="46"/>
        <v>0</v>
      </c>
      <c r="N107" s="144">
        <f t="shared" si="46"/>
        <v>0</v>
      </c>
      <c r="O107" s="144">
        <f t="shared" si="46"/>
        <v>0</v>
      </c>
      <c r="P107" s="144">
        <f t="shared" si="46"/>
        <v>0</v>
      </c>
      <c r="Q107" s="144">
        <f t="shared" si="46"/>
        <v>0</v>
      </c>
      <c r="R107" s="144">
        <f t="shared" si="46"/>
        <v>0</v>
      </c>
      <c r="S107" s="144">
        <f t="shared" si="46"/>
        <v>0</v>
      </c>
      <c r="T107" s="144">
        <f t="shared" si="46"/>
        <v>0</v>
      </c>
      <c r="U107" s="144">
        <f t="shared" si="46"/>
        <v>0</v>
      </c>
      <c r="V107" s="144">
        <f t="shared" si="46"/>
        <v>0</v>
      </c>
      <c r="W107" s="144">
        <f t="shared" si="46"/>
        <v>0</v>
      </c>
      <c r="X107" s="144">
        <f t="shared" si="46"/>
        <v>0</v>
      </c>
      <c r="Y107" s="144">
        <f t="shared" si="46"/>
        <v>0</v>
      </c>
      <c r="Z107" s="144">
        <f t="shared" si="46"/>
        <v>0</v>
      </c>
      <c r="AA107" s="144">
        <f t="shared" si="46"/>
        <v>0</v>
      </c>
      <c r="AB107" s="144">
        <f>IF(IFERROR(IF(VLOOKUP(AB106,AB$140:AB$144,1,0)&gt;=1,AB$139,0),AB106)=AB$124,AB$128,IF(IFERROR(IF(VLOOKUP(AB106,AB$140:AB$144,1,0)&gt;=1,AB$139,0),AB106)=AB$130,AB$133,IF(IFERROR(IF(VLOOKUP(AB106,AB$140:AB$144,1,0)&gt;=1,AB$139,0),AB106)=AB$135,AB$137,0)))</f>
        <v>0</v>
      </c>
      <c r="AC107" s="223"/>
    </row>
    <row r="108" spans="1:29" ht="15.75" customHeight="1" x14ac:dyDescent="0.4">
      <c r="A108" s="268">
        <f t="shared" si="29"/>
        <v>54</v>
      </c>
      <c r="B108" s="237">
        <f>+Partici!B62</f>
        <v>0</v>
      </c>
      <c r="C108" s="234">
        <f>SUM('Dia19'!C108:C109,'Dia20'!AC108:AC109)</f>
        <v>0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3"/>
      <c r="Y108" s="23"/>
      <c r="Z108" s="23"/>
      <c r="AA108" s="23"/>
      <c r="AB108" s="23"/>
      <c r="AC108" s="223">
        <f>SUM(D109:AB109)</f>
        <v>0</v>
      </c>
    </row>
    <row r="109" spans="1:29" ht="15.75" customHeight="1" x14ac:dyDescent="0.4">
      <c r="A109" s="269"/>
      <c r="B109" s="237"/>
      <c r="C109" s="235"/>
      <c r="D109" s="144">
        <f t="shared" ref="D109:AA109" si="47">IF(IFERROR(IF(VLOOKUP(D108,D$140:D$144,1,0)&gt;=1,D$139,0),D108)=D$124,D$128,IF(IFERROR(IF(VLOOKUP(D108,D$140:D$144,1,0)&gt;=1,D$139,0),D108)=D$130,D$133,IF(IFERROR(IF(VLOOKUP(D108,D$140:D$144,1,0)&gt;=1,D$139,0),D108)=D$135,D$137,0)))</f>
        <v>0</v>
      </c>
      <c r="E109" s="144">
        <f t="shared" si="47"/>
        <v>0</v>
      </c>
      <c r="F109" s="144">
        <f t="shared" si="47"/>
        <v>0</v>
      </c>
      <c r="G109" s="144">
        <f t="shared" si="47"/>
        <v>0</v>
      </c>
      <c r="H109" s="144">
        <f t="shared" si="47"/>
        <v>0</v>
      </c>
      <c r="I109" s="144">
        <f t="shared" si="47"/>
        <v>0</v>
      </c>
      <c r="J109" s="144">
        <f t="shared" si="47"/>
        <v>0</v>
      </c>
      <c r="K109" s="144">
        <f t="shared" si="47"/>
        <v>0</v>
      </c>
      <c r="L109" s="144">
        <f t="shared" si="47"/>
        <v>0</v>
      </c>
      <c r="M109" s="144">
        <f t="shared" si="47"/>
        <v>0</v>
      </c>
      <c r="N109" s="144">
        <f t="shared" si="47"/>
        <v>0</v>
      </c>
      <c r="O109" s="144">
        <f t="shared" si="47"/>
        <v>0</v>
      </c>
      <c r="P109" s="144">
        <f t="shared" si="47"/>
        <v>0</v>
      </c>
      <c r="Q109" s="144">
        <f t="shared" si="47"/>
        <v>0</v>
      </c>
      <c r="R109" s="144">
        <f t="shared" si="47"/>
        <v>0</v>
      </c>
      <c r="S109" s="144">
        <f t="shared" si="47"/>
        <v>0</v>
      </c>
      <c r="T109" s="144">
        <f t="shared" si="47"/>
        <v>0</v>
      </c>
      <c r="U109" s="144">
        <f t="shared" si="47"/>
        <v>0</v>
      </c>
      <c r="V109" s="144">
        <f t="shared" si="47"/>
        <v>0</v>
      </c>
      <c r="W109" s="144">
        <f t="shared" si="47"/>
        <v>0</v>
      </c>
      <c r="X109" s="144">
        <f t="shared" si="47"/>
        <v>0</v>
      </c>
      <c r="Y109" s="144">
        <f t="shared" si="47"/>
        <v>0</v>
      </c>
      <c r="Z109" s="144">
        <f t="shared" si="47"/>
        <v>0</v>
      </c>
      <c r="AA109" s="144">
        <f t="shared" si="47"/>
        <v>0</v>
      </c>
      <c r="AB109" s="144">
        <f>IF(IFERROR(IF(VLOOKUP(AB108,AB$140:AB$144,1,0)&gt;=1,AB$139,0),AB108)=AB$124,AB$128,IF(IFERROR(IF(VLOOKUP(AB108,AB$140:AB$144,1,0)&gt;=1,AB$139,0),AB108)=AB$130,AB$133,IF(IFERROR(IF(VLOOKUP(AB108,AB$140:AB$144,1,0)&gt;=1,AB$139,0),AB108)=AB$135,AB$137,0)))</f>
        <v>0</v>
      </c>
      <c r="AC109" s="223"/>
    </row>
    <row r="110" spans="1:29" ht="15.75" customHeight="1" x14ac:dyDescent="0.4">
      <c r="A110" s="268">
        <f t="shared" si="29"/>
        <v>55</v>
      </c>
      <c r="B110" s="237">
        <f>+Partici!B63</f>
        <v>0</v>
      </c>
      <c r="C110" s="234">
        <f>SUM('Dia19'!C110:C111,'Dia20'!AC110:AC111)</f>
        <v>0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3"/>
      <c r="Y110" s="23"/>
      <c r="Z110" s="23"/>
      <c r="AA110" s="23"/>
      <c r="AB110" s="23"/>
      <c r="AC110" s="223">
        <f>SUM(D111:AB111)</f>
        <v>0</v>
      </c>
    </row>
    <row r="111" spans="1:29" ht="15.75" customHeight="1" x14ac:dyDescent="0.4">
      <c r="A111" s="269"/>
      <c r="B111" s="237"/>
      <c r="C111" s="235"/>
      <c r="D111" s="144">
        <f t="shared" ref="D111:AA111" si="48">IF(IFERROR(IF(VLOOKUP(D110,D$140:D$144,1,0)&gt;=1,D$139,0),D110)=D$124,D$128,IF(IFERROR(IF(VLOOKUP(D110,D$140:D$144,1,0)&gt;=1,D$139,0),D110)=D$130,D$133,IF(IFERROR(IF(VLOOKUP(D110,D$140:D$144,1,0)&gt;=1,D$139,0),D110)=D$135,D$137,0)))</f>
        <v>0</v>
      </c>
      <c r="E111" s="144">
        <f t="shared" si="48"/>
        <v>0</v>
      </c>
      <c r="F111" s="144">
        <f t="shared" si="48"/>
        <v>0</v>
      </c>
      <c r="G111" s="144">
        <f t="shared" si="48"/>
        <v>0</v>
      </c>
      <c r="H111" s="144">
        <f t="shared" si="48"/>
        <v>0</v>
      </c>
      <c r="I111" s="144">
        <f t="shared" si="48"/>
        <v>0</v>
      </c>
      <c r="J111" s="144">
        <f t="shared" si="48"/>
        <v>0</v>
      </c>
      <c r="K111" s="144">
        <f t="shared" si="48"/>
        <v>0</v>
      </c>
      <c r="L111" s="144">
        <f t="shared" si="48"/>
        <v>0</v>
      </c>
      <c r="M111" s="144">
        <f t="shared" si="48"/>
        <v>0</v>
      </c>
      <c r="N111" s="144">
        <f t="shared" si="48"/>
        <v>0</v>
      </c>
      <c r="O111" s="144">
        <f t="shared" si="48"/>
        <v>0</v>
      </c>
      <c r="P111" s="144">
        <f t="shared" si="48"/>
        <v>0</v>
      </c>
      <c r="Q111" s="144">
        <f t="shared" si="48"/>
        <v>0</v>
      </c>
      <c r="R111" s="144">
        <f t="shared" si="48"/>
        <v>0</v>
      </c>
      <c r="S111" s="144">
        <f t="shared" si="48"/>
        <v>0</v>
      </c>
      <c r="T111" s="144">
        <f t="shared" si="48"/>
        <v>0</v>
      </c>
      <c r="U111" s="144">
        <f t="shared" si="48"/>
        <v>0</v>
      </c>
      <c r="V111" s="144">
        <f t="shared" si="48"/>
        <v>0</v>
      </c>
      <c r="W111" s="144">
        <f t="shared" si="48"/>
        <v>0</v>
      </c>
      <c r="X111" s="144">
        <f t="shared" si="48"/>
        <v>0</v>
      </c>
      <c r="Y111" s="144">
        <f t="shared" si="48"/>
        <v>0</v>
      </c>
      <c r="Z111" s="144">
        <f t="shared" si="48"/>
        <v>0</v>
      </c>
      <c r="AA111" s="144">
        <f t="shared" si="48"/>
        <v>0</v>
      </c>
      <c r="AB111" s="144">
        <f>IF(IFERROR(IF(VLOOKUP(AB110,AB$140:AB$144,1,0)&gt;=1,AB$139,0),AB110)=AB$124,AB$128,IF(IFERROR(IF(VLOOKUP(AB110,AB$140:AB$144,1,0)&gt;=1,AB$139,0),AB110)=AB$130,AB$133,IF(IFERROR(IF(VLOOKUP(AB110,AB$140:AB$144,1,0)&gt;=1,AB$139,0),AB110)=AB$135,AB$137,0)))</f>
        <v>0</v>
      </c>
      <c r="AC111" s="223"/>
    </row>
    <row r="112" spans="1:29" ht="15.75" customHeight="1" x14ac:dyDescent="0.4">
      <c r="A112" s="268">
        <f t="shared" si="29"/>
        <v>56</v>
      </c>
      <c r="B112" s="237">
        <f>+Partici!B64</f>
        <v>0</v>
      </c>
      <c r="C112" s="234">
        <f>SUM('Dia19'!C112:C113,'Dia20'!AC112:AC113)</f>
        <v>0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3"/>
      <c r="Y112" s="23"/>
      <c r="Z112" s="23"/>
      <c r="AA112" s="23"/>
      <c r="AB112" s="23"/>
      <c r="AC112" s="223">
        <f>SUM(D113:AB113)</f>
        <v>0</v>
      </c>
    </row>
    <row r="113" spans="1:29" ht="15.75" customHeight="1" x14ac:dyDescent="0.4">
      <c r="A113" s="269"/>
      <c r="B113" s="237"/>
      <c r="C113" s="235"/>
      <c r="D113" s="144">
        <f t="shared" ref="D113:AA113" si="49">IF(IFERROR(IF(VLOOKUP(D112,D$140:D$144,1,0)&gt;=1,D$139,0),D112)=D$124,D$128,IF(IFERROR(IF(VLOOKUP(D112,D$140:D$144,1,0)&gt;=1,D$139,0),D112)=D$130,D$133,IF(IFERROR(IF(VLOOKUP(D112,D$140:D$144,1,0)&gt;=1,D$139,0),D112)=D$135,D$137,0)))</f>
        <v>0</v>
      </c>
      <c r="E113" s="144">
        <f t="shared" si="49"/>
        <v>0</v>
      </c>
      <c r="F113" s="144">
        <f t="shared" si="49"/>
        <v>0</v>
      </c>
      <c r="G113" s="144">
        <f t="shared" si="49"/>
        <v>0</v>
      </c>
      <c r="H113" s="144">
        <f t="shared" si="49"/>
        <v>0</v>
      </c>
      <c r="I113" s="144">
        <f t="shared" si="49"/>
        <v>0</v>
      </c>
      <c r="J113" s="144">
        <f t="shared" si="49"/>
        <v>0</v>
      </c>
      <c r="K113" s="144">
        <f t="shared" si="49"/>
        <v>0</v>
      </c>
      <c r="L113" s="144">
        <f t="shared" si="49"/>
        <v>0</v>
      </c>
      <c r="M113" s="144">
        <f t="shared" si="49"/>
        <v>0</v>
      </c>
      <c r="N113" s="144">
        <f t="shared" si="49"/>
        <v>0</v>
      </c>
      <c r="O113" s="144">
        <f t="shared" si="49"/>
        <v>0</v>
      </c>
      <c r="P113" s="144">
        <f t="shared" si="49"/>
        <v>0</v>
      </c>
      <c r="Q113" s="144">
        <f t="shared" si="49"/>
        <v>0</v>
      </c>
      <c r="R113" s="144">
        <f t="shared" si="49"/>
        <v>0</v>
      </c>
      <c r="S113" s="144">
        <f t="shared" si="49"/>
        <v>0</v>
      </c>
      <c r="T113" s="144">
        <f t="shared" si="49"/>
        <v>0</v>
      </c>
      <c r="U113" s="144">
        <f t="shared" si="49"/>
        <v>0</v>
      </c>
      <c r="V113" s="144">
        <f t="shared" si="49"/>
        <v>0</v>
      </c>
      <c r="W113" s="144">
        <f t="shared" si="49"/>
        <v>0</v>
      </c>
      <c r="X113" s="144">
        <f t="shared" si="49"/>
        <v>0</v>
      </c>
      <c r="Y113" s="144">
        <f t="shared" si="49"/>
        <v>0</v>
      </c>
      <c r="Z113" s="144">
        <f t="shared" si="49"/>
        <v>0</v>
      </c>
      <c r="AA113" s="144">
        <f t="shared" si="49"/>
        <v>0</v>
      </c>
      <c r="AB113" s="144">
        <f>IF(IFERROR(IF(VLOOKUP(AB112,AB$140:AB$144,1,0)&gt;=1,AB$139,0),AB112)=AB$124,AB$128,IF(IFERROR(IF(VLOOKUP(AB112,AB$140:AB$144,1,0)&gt;=1,AB$139,0),AB112)=AB$130,AB$133,IF(IFERROR(IF(VLOOKUP(AB112,AB$140:AB$144,1,0)&gt;=1,AB$139,0),AB112)=AB$135,AB$137,0)))</f>
        <v>0</v>
      </c>
      <c r="AC113" s="223"/>
    </row>
    <row r="114" spans="1:29" ht="15.75" customHeight="1" x14ac:dyDescent="0.4">
      <c r="A114" s="268">
        <f t="shared" si="29"/>
        <v>57</v>
      </c>
      <c r="B114" s="237">
        <f>+Partici!B65</f>
        <v>0</v>
      </c>
      <c r="C114" s="234">
        <f>SUM('Dia19'!C114:C115,'Dia20'!AC114:AC115)</f>
        <v>0</v>
      </c>
      <c r="D114" s="24">
        <v>12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3"/>
      <c r="Y114" s="23"/>
      <c r="Z114" s="23"/>
      <c r="AA114" s="23"/>
      <c r="AB114" s="23"/>
      <c r="AC114" s="223">
        <f>SUM(D115:AB115)</f>
        <v>0</v>
      </c>
    </row>
    <row r="115" spans="1:29" ht="15.75" customHeight="1" x14ac:dyDescent="0.4">
      <c r="A115" s="269"/>
      <c r="B115" s="237"/>
      <c r="C115" s="235"/>
      <c r="D115" s="144">
        <f t="shared" ref="D115:AB115" si="50">IF(IFERROR(IF(VLOOKUP(D114,D$140:D$144,1,0)&gt;=1,D$139,0),D114)=D$124,D$128,IF(IFERROR(IF(VLOOKUP(D114,D$140:D$144,1,0)&gt;=1,D$139,0),D114)=D$130,D$133,IF(IFERROR(IF(VLOOKUP(D114,D$140:D$144,1,0)&gt;=1,D$139,0),D114)=D$135,D$137,0)))</f>
        <v>0</v>
      </c>
      <c r="E115" s="144">
        <f t="shared" si="50"/>
        <v>0</v>
      </c>
      <c r="F115" s="144">
        <f t="shared" si="50"/>
        <v>0</v>
      </c>
      <c r="G115" s="144">
        <f t="shared" si="50"/>
        <v>0</v>
      </c>
      <c r="H115" s="144">
        <f t="shared" si="50"/>
        <v>0</v>
      </c>
      <c r="I115" s="144">
        <f t="shared" si="50"/>
        <v>0</v>
      </c>
      <c r="J115" s="144">
        <f t="shared" si="50"/>
        <v>0</v>
      </c>
      <c r="K115" s="144">
        <f t="shared" si="50"/>
        <v>0</v>
      </c>
      <c r="L115" s="144">
        <f t="shared" si="50"/>
        <v>0</v>
      </c>
      <c r="M115" s="144">
        <f t="shared" si="50"/>
        <v>0</v>
      </c>
      <c r="N115" s="144">
        <f t="shared" si="50"/>
        <v>0</v>
      </c>
      <c r="O115" s="144">
        <f t="shared" si="50"/>
        <v>0</v>
      </c>
      <c r="P115" s="144">
        <f t="shared" si="50"/>
        <v>0</v>
      </c>
      <c r="Q115" s="144">
        <f t="shared" si="50"/>
        <v>0</v>
      </c>
      <c r="R115" s="144">
        <f t="shared" si="50"/>
        <v>0</v>
      </c>
      <c r="S115" s="144">
        <f t="shared" si="50"/>
        <v>0</v>
      </c>
      <c r="T115" s="144">
        <f t="shared" si="50"/>
        <v>0</v>
      </c>
      <c r="U115" s="144">
        <f t="shared" si="50"/>
        <v>0</v>
      </c>
      <c r="V115" s="144">
        <f t="shared" si="50"/>
        <v>0</v>
      </c>
      <c r="W115" s="144">
        <f t="shared" si="50"/>
        <v>0</v>
      </c>
      <c r="X115" s="144">
        <f t="shared" si="50"/>
        <v>0</v>
      </c>
      <c r="Y115" s="144">
        <f t="shared" si="50"/>
        <v>0</v>
      </c>
      <c r="Z115" s="144">
        <f t="shared" si="50"/>
        <v>0</v>
      </c>
      <c r="AA115" s="144">
        <f t="shared" si="50"/>
        <v>0</v>
      </c>
      <c r="AB115" s="144">
        <f t="shared" si="50"/>
        <v>0</v>
      </c>
      <c r="AC115" s="223"/>
    </row>
    <row r="116" spans="1:29" ht="15.75" customHeight="1" x14ac:dyDescent="0.4">
      <c r="A116" s="268">
        <f t="shared" si="29"/>
        <v>58</v>
      </c>
      <c r="B116" s="237">
        <f>+Partici!B66</f>
        <v>0</v>
      </c>
      <c r="C116" s="234">
        <f>SUM('Dia19'!C116:C117,'Dia20'!AC116:AC117)</f>
        <v>0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3"/>
      <c r="Y116" s="23"/>
      <c r="Z116" s="23"/>
      <c r="AA116" s="23"/>
      <c r="AB116" s="23"/>
      <c r="AC116" s="223">
        <f>SUM(D117:AB117)</f>
        <v>0</v>
      </c>
    </row>
    <row r="117" spans="1:29" ht="15.75" customHeight="1" x14ac:dyDescent="0.4">
      <c r="A117" s="269"/>
      <c r="B117" s="237"/>
      <c r="C117" s="235"/>
      <c r="D117" s="144">
        <f t="shared" ref="D117:AA117" si="51">IF(IFERROR(IF(VLOOKUP(D116,D$140:D$144,1,0)&gt;=1,D$139,0),D116)=D$124,D$128,IF(IFERROR(IF(VLOOKUP(D116,D$140:D$144,1,0)&gt;=1,D$139,0),D116)=D$130,D$133,IF(IFERROR(IF(VLOOKUP(D116,D$140:D$144,1,0)&gt;=1,D$139,0),D116)=D$135,D$137,0)))</f>
        <v>0</v>
      </c>
      <c r="E117" s="144">
        <f t="shared" si="51"/>
        <v>0</v>
      </c>
      <c r="F117" s="144">
        <f t="shared" si="51"/>
        <v>0</v>
      </c>
      <c r="G117" s="144">
        <f t="shared" si="51"/>
        <v>0</v>
      </c>
      <c r="H117" s="144">
        <f t="shared" si="51"/>
        <v>0</v>
      </c>
      <c r="I117" s="144">
        <f t="shared" si="51"/>
        <v>0</v>
      </c>
      <c r="J117" s="144">
        <f t="shared" si="51"/>
        <v>0</v>
      </c>
      <c r="K117" s="144">
        <f t="shared" si="51"/>
        <v>0</v>
      </c>
      <c r="L117" s="144">
        <f t="shared" si="51"/>
        <v>0</v>
      </c>
      <c r="M117" s="144">
        <f t="shared" si="51"/>
        <v>0</v>
      </c>
      <c r="N117" s="144">
        <f t="shared" si="51"/>
        <v>0</v>
      </c>
      <c r="O117" s="144">
        <f t="shared" si="51"/>
        <v>0</v>
      </c>
      <c r="P117" s="144">
        <f t="shared" si="51"/>
        <v>0</v>
      </c>
      <c r="Q117" s="144">
        <f t="shared" si="51"/>
        <v>0</v>
      </c>
      <c r="R117" s="144">
        <f t="shared" si="51"/>
        <v>0</v>
      </c>
      <c r="S117" s="144">
        <f t="shared" si="51"/>
        <v>0</v>
      </c>
      <c r="T117" s="144">
        <f t="shared" si="51"/>
        <v>0</v>
      </c>
      <c r="U117" s="144">
        <f t="shared" si="51"/>
        <v>0</v>
      </c>
      <c r="V117" s="144">
        <f t="shared" si="51"/>
        <v>0</v>
      </c>
      <c r="W117" s="144">
        <f t="shared" si="51"/>
        <v>0</v>
      </c>
      <c r="X117" s="144">
        <f t="shared" si="51"/>
        <v>0</v>
      </c>
      <c r="Y117" s="144">
        <f t="shared" si="51"/>
        <v>0</v>
      </c>
      <c r="Z117" s="144">
        <f t="shared" si="51"/>
        <v>0</v>
      </c>
      <c r="AA117" s="144">
        <f t="shared" si="51"/>
        <v>0</v>
      </c>
      <c r="AB117" s="144">
        <f>IF(IFERROR(IF(VLOOKUP(AB116,AB$140:AB$144,1,0)&gt;=1,AB$139,0),AB116)=AB$124,AB$128,IF(IFERROR(IF(VLOOKUP(AB116,AB$140:AB$144,1,0)&gt;=1,AB$139,0),AB116)=AB$130,AB$133,IF(IFERROR(IF(VLOOKUP(AB116,AB$140:AB$144,1,0)&gt;=1,AB$139,0),AB116)=AB$135,AB$137,0)))</f>
        <v>0</v>
      </c>
      <c r="AC117" s="223"/>
    </row>
    <row r="118" spans="1:29" ht="15.75" customHeight="1" x14ac:dyDescent="0.4">
      <c r="A118" s="268">
        <f t="shared" si="29"/>
        <v>59</v>
      </c>
      <c r="B118" s="237">
        <f>+Partici!B67</f>
        <v>0</v>
      </c>
      <c r="C118" s="234">
        <f>SUM('Dia19'!C118:C119,'Dia20'!AC118:AC119)</f>
        <v>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3"/>
      <c r="Y118" s="23"/>
      <c r="Z118" s="23"/>
      <c r="AA118" s="23"/>
      <c r="AB118" s="23"/>
      <c r="AC118" s="223">
        <f>SUM(D119:AB119)</f>
        <v>0</v>
      </c>
    </row>
    <row r="119" spans="1:29" ht="15.75" customHeight="1" x14ac:dyDescent="0.4">
      <c r="A119" s="269"/>
      <c r="B119" s="237"/>
      <c r="C119" s="235"/>
      <c r="D119" s="144">
        <f t="shared" ref="D119:AA119" si="52">IF(IFERROR(IF(VLOOKUP(D118,D$140:D$144,1,0)&gt;=1,D$139,0),D118)=D$124,D$128,IF(IFERROR(IF(VLOOKUP(D118,D$140:D$144,1,0)&gt;=1,D$139,0),D118)=D$130,D$133,IF(IFERROR(IF(VLOOKUP(D118,D$140:D$144,1,0)&gt;=1,D$139,0),D118)=D$135,D$137,0)))</f>
        <v>0</v>
      </c>
      <c r="E119" s="144">
        <f t="shared" si="52"/>
        <v>0</v>
      </c>
      <c r="F119" s="144">
        <f t="shared" si="52"/>
        <v>0</v>
      </c>
      <c r="G119" s="144">
        <f t="shared" si="52"/>
        <v>0</v>
      </c>
      <c r="H119" s="144">
        <f t="shared" si="52"/>
        <v>0</v>
      </c>
      <c r="I119" s="144">
        <f t="shared" si="52"/>
        <v>0</v>
      </c>
      <c r="J119" s="144">
        <f t="shared" si="52"/>
        <v>0</v>
      </c>
      <c r="K119" s="144">
        <f t="shared" si="52"/>
        <v>0</v>
      </c>
      <c r="L119" s="144">
        <f t="shared" si="52"/>
        <v>0</v>
      </c>
      <c r="M119" s="144">
        <f t="shared" si="52"/>
        <v>0</v>
      </c>
      <c r="N119" s="144">
        <f t="shared" si="52"/>
        <v>0</v>
      </c>
      <c r="O119" s="144">
        <f t="shared" si="52"/>
        <v>0</v>
      </c>
      <c r="P119" s="144">
        <f t="shared" si="52"/>
        <v>0</v>
      </c>
      <c r="Q119" s="144">
        <f t="shared" si="52"/>
        <v>0</v>
      </c>
      <c r="R119" s="144">
        <f t="shared" si="52"/>
        <v>0</v>
      </c>
      <c r="S119" s="144">
        <f t="shared" si="52"/>
        <v>0</v>
      </c>
      <c r="T119" s="144">
        <f t="shared" si="52"/>
        <v>0</v>
      </c>
      <c r="U119" s="144">
        <f t="shared" si="52"/>
        <v>0</v>
      </c>
      <c r="V119" s="144">
        <f t="shared" si="52"/>
        <v>0</v>
      </c>
      <c r="W119" s="144">
        <f t="shared" si="52"/>
        <v>0</v>
      </c>
      <c r="X119" s="144">
        <f t="shared" si="52"/>
        <v>0</v>
      </c>
      <c r="Y119" s="144">
        <f t="shared" si="52"/>
        <v>0</v>
      </c>
      <c r="Z119" s="144">
        <f t="shared" si="52"/>
        <v>0</v>
      </c>
      <c r="AA119" s="144">
        <f t="shared" si="52"/>
        <v>0</v>
      </c>
      <c r="AB119" s="144">
        <f>IF(IFERROR(IF(VLOOKUP(AB118,AB$140:AB$144,1,0)&gt;=1,AB$139,0),AB118)=AB$124,AB$128,IF(IFERROR(IF(VLOOKUP(AB118,AB$140:AB$144,1,0)&gt;=1,AB$139,0),AB118)=AB$130,AB$133,IF(IFERROR(IF(VLOOKUP(AB118,AB$140:AB$144,1,0)&gt;=1,AB$139,0),AB118)=AB$135,AB$137,0)))</f>
        <v>0</v>
      </c>
      <c r="AC119" s="223"/>
    </row>
    <row r="120" spans="1:29" ht="15.75" customHeight="1" x14ac:dyDescent="0.4">
      <c r="A120" s="268">
        <f t="shared" si="29"/>
        <v>60</v>
      </c>
      <c r="B120" s="237">
        <f>+Partici!B68</f>
        <v>0</v>
      </c>
      <c r="C120" s="234">
        <f>SUM('Dia19'!C120:C121,'Dia20'!AC120:AC121)</f>
        <v>0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3"/>
      <c r="Y120" s="23"/>
      <c r="Z120" s="23"/>
      <c r="AA120" s="23"/>
      <c r="AB120" s="23"/>
      <c r="AC120" s="223">
        <f>SUM(D121:AB121)</f>
        <v>0</v>
      </c>
    </row>
    <row r="121" spans="1:29" ht="15.75" customHeight="1" x14ac:dyDescent="0.4">
      <c r="A121" s="269"/>
      <c r="B121" s="237"/>
      <c r="C121" s="235"/>
      <c r="D121" s="144">
        <f t="shared" ref="D121:AA121" si="53">IF(IFERROR(IF(VLOOKUP(D120,D$140:D$144,1,0)&gt;=1,D$139,0),D120)=D$124,D$128,IF(IFERROR(IF(VLOOKUP(D120,D$140:D$144,1,0)&gt;=1,D$139,0),D120)=D$130,D$133,IF(IFERROR(IF(VLOOKUP(D120,D$140:D$144,1,0)&gt;=1,D$139,0),D120)=D$135,D$137,0)))</f>
        <v>0</v>
      </c>
      <c r="E121" s="144">
        <f t="shared" si="53"/>
        <v>0</v>
      </c>
      <c r="F121" s="144">
        <f t="shared" si="53"/>
        <v>0</v>
      </c>
      <c r="G121" s="144">
        <f t="shared" si="53"/>
        <v>0</v>
      </c>
      <c r="H121" s="144">
        <f t="shared" si="53"/>
        <v>0</v>
      </c>
      <c r="I121" s="144">
        <f t="shared" si="53"/>
        <v>0</v>
      </c>
      <c r="J121" s="144">
        <f t="shared" si="53"/>
        <v>0</v>
      </c>
      <c r="K121" s="144">
        <f t="shared" si="53"/>
        <v>0</v>
      </c>
      <c r="L121" s="144">
        <f t="shared" si="53"/>
        <v>0</v>
      </c>
      <c r="M121" s="144">
        <f t="shared" si="53"/>
        <v>0</v>
      </c>
      <c r="N121" s="144">
        <f t="shared" si="53"/>
        <v>0</v>
      </c>
      <c r="O121" s="144">
        <f t="shared" si="53"/>
        <v>0</v>
      </c>
      <c r="P121" s="144">
        <f t="shared" si="53"/>
        <v>0</v>
      </c>
      <c r="Q121" s="144">
        <f t="shared" si="53"/>
        <v>0</v>
      </c>
      <c r="R121" s="144">
        <f t="shared" si="53"/>
        <v>0</v>
      </c>
      <c r="S121" s="144">
        <f t="shared" si="53"/>
        <v>0</v>
      </c>
      <c r="T121" s="144">
        <f t="shared" si="53"/>
        <v>0</v>
      </c>
      <c r="U121" s="144">
        <f t="shared" si="53"/>
        <v>0</v>
      </c>
      <c r="V121" s="144">
        <f t="shared" si="53"/>
        <v>0</v>
      </c>
      <c r="W121" s="144">
        <f t="shared" si="53"/>
        <v>0</v>
      </c>
      <c r="X121" s="144">
        <f t="shared" si="53"/>
        <v>0</v>
      </c>
      <c r="Y121" s="144">
        <f t="shared" si="53"/>
        <v>0</v>
      </c>
      <c r="Z121" s="144">
        <f t="shared" si="53"/>
        <v>0</v>
      </c>
      <c r="AA121" s="144">
        <f t="shared" si="53"/>
        <v>0</v>
      </c>
      <c r="AB121" s="144">
        <f>IF(IFERROR(IF(VLOOKUP(AB120,AB$140:AB$144,1,0)&gt;=1,AB$139,0),AB120)=AB$124,AB$128,IF(IFERROR(IF(VLOOKUP(AB120,AB$140:AB$144,1,0)&gt;=1,AB$139,0),AB120)=AB$130,AB$133,IF(IFERROR(IF(VLOOKUP(AB120,AB$140:AB$144,1,0)&gt;=1,AB$139,0),AB120)=AB$135,AB$137,0)))</f>
        <v>0</v>
      </c>
      <c r="AC121" s="223"/>
    </row>
    <row r="122" spans="1:29" ht="13.5" thickBot="1" x14ac:dyDescent="0.45">
      <c r="A122" s="3"/>
    </row>
    <row r="123" spans="1:29" ht="13.5" thickBot="1" x14ac:dyDescent="0.45">
      <c r="A123" s="3"/>
      <c r="C123" s="4" t="s">
        <v>80</v>
      </c>
      <c r="D123" s="5">
        <v>1</v>
      </c>
      <c r="E123" s="5">
        <v>2</v>
      </c>
      <c r="F123" s="5">
        <v>3</v>
      </c>
      <c r="G123" s="5">
        <v>4</v>
      </c>
      <c r="H123" s="5">
        <v>5</v>
      </c>
      <c r="I123" s="5">
        <v>6</v>
      </c>
      <c r="J123" s="5">
        <v>7</v>
      </c>
      <c r="K123" s="5">
        <v>8</v>
      </c>
      <c r="L123" s="5">
        <v>9</v>
      </c>
      <c r="M123" s="5">
        <v>10</v>
      </c>
      <c r="N123" s="5">
        <v>11</v>
      </c>
      <c r="O123" s="5">
        <v>12</v>
      </c>
      <c r="P123" s="5">
        <v>13</v>
      </c>
      <c r="Q123" s="5">
        <v>14</v>
      </c>
      <c r="R123" s="5">
        <v>15</v>
      </c>
      <c r="S123" s="5">
        <v>16</v>
      </c>
      <c r="T123" s="5">
        <v>17</v>
      </c>
      <c r="U123" s="5">
        <v>18</v>
      </c>
      <c r="V123" s="5">
        <v>19</v>
      </c>
      <c r="W123" s="5">
        <v>20</v>
      </c>
      <c r="X123" s="5">
        <v>21</v>
      </c>
    </row>
    <row r="124" spans="1:29" x14ac:dyDescent="0.4">
      <c r="A124" s="3"/>
      <c r="C124" s="6" t="s">
        <v>81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</row>
    <row r="125" spans="1:29" x14ac:dyDescent="0.4">
      <c r="A125" s="3"/>
      <c r="C125" s="9" t="s">
        <v>82</v>
      </c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0"/>
    </row>
    <row r="126" spans="1:29" x14ac:dyDescent="0.4">
      <c r="A126" s="3"/>
      <c r="C126" s="9" t="s">
        <v>83</v>
      </c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0"/>
    </row>
    <row r="127" spans="1:29" x14ac:dyDescent="0.4">
      <c r="A127" s="3"/>
      <c r="C127" s="9" t="s">
        <v>84</v>
      </c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0"/>
    </row>
    <row r="128" spans="1:29" ht="13.5" thickBot="1" x14ac:dyDescent="0.45">
      <c r="A128" s="3"/>
      <c r="C128" s="11" t="s">
        <v>85</v>
      </c>
      <c r="D128" s="12">
        <f t="shared" ref="D128:R128" si="54">+SUM(D125:D127)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ref="S128:X128" si="55">+SUM(S125:S127)</f>
        <v>0</v>
      </c>
      <c r="T128" s="12">
        <f t="shared" si="55"/>
        <v>0</v>
      </c>
      <c r="U128" s="12">
        <f t="shared" si="55"/>
        <v>0</v>
      </c>
      <c r="V128" s="12">
        <f t="shared" si="55"/>
        <v>0</v>
      </c>
      <c r="W128" s="12">
        <f t="shared" si="55"/>
        <v>0</v>
      </c>
      <c r="X128" s="13">
        <f t="shared" si="55"/>
        <v>0</v>
      </c>
    </row>
    <row r="129" spans="1:24" ht="13.5" thickBot="1" x14ac:dyDescent="0.45">
      <c r="A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4" x14ac:dyDescent="0.4">
      <c r="A130" s="3"/>
      <c r="C130" s="15" t="s">
        <v>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</row>
    <row r="131" spans="1:24" x14ac:dyDescent="0.4">
      <c r="A131" s="3"/>
      <c r="C131" s="9" t="s">
        <v>83</v>
      </c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0"/>
    </row>
    <row r="132" spans="1:24" x14ac:dyDescent="0.4">
      <c r="A132" s="3"/>
      <c r="C132" s="9" t="s">
        <v>84</v>
      </c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0"/>
    </row>
    <row r="133" spans="1:24" ht="13.5" thickBot="1" x14ac:dyDescent="0.45">
      <c r="A133" s="3"/>
      <c r="C133" s="11" t="s">
        <v>87</v>
      </c>
      <c r="D133" s="12">
        <f t="shared" ref="D133:X133" si="56">+SUM(D131:D132)</f>
        <v>0</v>
      </c>
      <c r="E133" s="12">
        <f t="shared" si="56"/>
        <v>0</v>
      </c>
      <c r="F133" s="12">
        <f t="shared" si="56"/>
        <v>0</v>
      </c>
      <c r="G133" s="12">
        <f t="shared" si="56"/>
        <v>0</v>
      </c>
      <c r="H133" s="12">
        <f t="shared" si="56"/>
        <v>0</v>
      </c>
      <c r="I133" s="12">
        <f t="shared" si="56"/>
        <v>0</v>
      </c>
      <c r="J133" s="12">
        <f t="shared" si="56"/>
        <v>0</v>
      </c>
      <c r="K133" s="12">
        <f t="shared" si="56"/>
        <v>0</v>
      </c>
      <c r="L133" s="12">
        <f t="shared" si="56"/>
        <v>0</v>
      </c>
      <c r="M133" s="12">
        <f t="shared" si="56"/>
        <v>0</v>
      </c>
      <c r="N133" s="12">
        <f t="shared" si="56"/>
        <v>0</v>
      </c>
      <c r="O133" s="12">
        <f t="shared" si="56"/>
        <v>0</v>
      </c>
      <c r="P133" s="12">
        <f t="shared" si="56"/>
        <v>0</v>
      </c>
      <c r="Q133" s="12">
        <f t="shared" si="56"/>
        <v>0</v>
      </c>
      <c r="R133" s="12">
        <f t="shared" si="56"/>
        <v>0</v>
      </c>
      <c r="S133" s="12">
        <f t="shared" si="56"/>
        <v>0</v>
      </c>
      <c r="T133" s="12">
        <f t="shared" si="56"/>
        <v>0</v>
      </c>
      <c r="U133" s="12">
        <f t="shared" si="56"/>
        <v>0</v>
      </c>
      <c r="V133" s="12">
        <f t="shared" si="56"/>
        <v>0</v>
      </c>
      <c r="W133" s="12">
        <f t="shared" si="56"/>
        <v>0</v>
      </c>
      <c r="X133" s="13">
        <f t="shared" si="56"/>
        <v>0</v>
      </c>
    </row>
    <row r="134" spans="1:24" ht="13.5" thickBot="1" x14ac:dyDescent="0.45">
      <c r="A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4" x14ac:dyDescent="0.4">
      <c r="A135" s="3"/>
      <c r="C135" s="15" t="s">
        <v>88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</row>
    <row r="136" spans="1:24" x14ac:dyDescent="0.4">
      <c r="A136" s="3"/>
      <c r="C136" s="9" t="s">
        <v>84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0"/>
    </row>
    <row r="137" spans="1:24" ht="13.5" thickBot="1" x14ac:dyDescent="0.45">
      <c r="A137" s="3"/>
      <c r="C137" s="11" t="s">
        <v>89</v>
      </c>
      <c r="D137" s="12">
        <f t="shared" ref="D137:R137" si="57">+SUM(D136)</f>
        <v>0</v>
      </c>
      <c r="E137" s="12">
        <f t="shared" si="57"/>
        <v>0</v>
      </c>
      <c r="F137" s="12">
        <f t="shared" si="57"/>
        <v>0</v>
      </c>
      <c r="G137" s="12">
        <f t="shared" si="57"/>
        <v>0</v>
      </c>
      <c r="H137" s="12">
        <f t="shared" si="57"/>
        <v>0</v>
      </c>
      <c r="I137" s="12">
        <f t="shared" si="57"/>
        <v>0</v>
      </c>
      <c r="J137" s="12">
        <f t="shared" si="57"/>
        <v>0</v>
      </c>
      <c r="K137" s="12">
        <f t="shared" si="57"/>
        <v>0</v>
      </c>
      <c r="L137" s="12">
        <f t="shared" si="57"/>
        <v>0</v>
      </c>
      <c r="M137" s="12">
        <f t="shared" si="57"/>
        <v>0</v>
      </c>
      <c r="N137" s="12">
        <f t="shared" si="57"/>
        <v>0</v>
      </c>
      <c r="O137" s="12">
        <f t="shared" si="57"/>
        <v>0</v>
      </c>
      <c r="P137" s="12">
        <f t="shared" si="57"/>
        <v>0</v>
      </c>
      <c r="Q137" s="12">
        <f t="shared" si="57"/>
        <v>0</v>
      </c>
      <c r="R137" s="12">
        <f t="shared" si="57"/>
        <v>0</v>
      </c>
      <c r="S137" s="12">
        <f t="shared" ref="S137:X137" si="58">+SUM(S136)</f>
        <v>0</v>
      </c>
      <c r="T137" s="12">
        <f t="shared" si="58"/>
        <v>0</v>
      </c>
      <c r="U137" s="12">
        <f t="shared" si="58"/>
        <v>0</v>
      </c>
      <c r="V137" s="12">
        <f t="shared" si="58"/>
        <v>0</v>
      </c>
      <c r="W137" s="12">
        <f t="shared" si="58"/>
        <v>0</v>
      </c>
      <c r="X137" s="13">
        <f t="shared" si="58"/>
        <v>0</v>
      </c>
    </row>
    <row r="138" spans="1:24" ht="13.5" thickBot="1" x14ac:dyDescent="0.45">
      <c r="A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4" x14ac:dyDescent="0.4">
      <c r="A139" s="3"/>
      <c r="C139" s="17" t="s">
        <v>90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</row>
    <row r="140" spans="1:24" x14ac:dyDescent="0.4">
      <c r="A140" s="3"/>
      <c r="C140" s="18" t="s">
        <v>91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0"/>
    </row>
    <row r="141" spans="1:24" x14ac:dyDescent="0.4">
      <c r="A141" s="3"/>
      <c r="C141" s="18" t="s">
        <v>92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10"/>
      <c r="R141" s="20"/>
      <c r="S141" s="10"/>
      <c r="T141" s="20"/>
      <c r="U141" s="20"/>
      <c r="V141" s="20"/>
      <c r="W141" s="20"/>
      <c r="X141" s="10"/>
    </row>
    <row r="142" spans="1:24" x14ac:dyDescent="0.4">
      <c r="A142" s="3"/>
      <c r="C142" s="18" t="s">
        <v>93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4">
      <c r="A143" s="3"/>
      <c r="C143" s="18" t="s">
        <v>94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4">
      <c r="A144" s="3"/>
      <c r="C144" s="18" t="s">
        <v>95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1" x14ac:dyDescent="0.4">
      <c r="A145" s="3"/>
    </row>
  </sheetData>
  <mergeCells count="240">
    <mergeCell ref="A6:A7"/>
    <mergeCell ref="B6:B7"/>
    <mergeCell ref="C6:C7"/>
    <mergeCell ref="AC6:AC7"/>
    <mergeCell ref="A8:A9"/>
    <mergeCell ref="B8:B9"/>
    <mergeCell ref="C8:C9"/>
    <mergeCell ref="AC8:AC9"/>
    <mergeCell ref="A2:A3"/>
    <mergeCell ref="B2:B3"/>
    <mergeCell ref="C2:C3"/>
    <mergeCell ref="AC2:AC3"/>
    <mergeCell ref="A4:A5"/>
    <mergeCell ref="B4:B5"/>
    <mergeCell ref="C4:C5"/>
    <mergeCell ref="AC4:AC5"/>
    <mergeCell ref="A14:A15"/>
    <mergeCell ref="B14:B15"/>
    <mergeCell ref="C14:C15"/>
    <mergeCell ref="AC14:AC15"/>
    <mergeCell ref="A16:A17"/>
    <mergeCell ref="B16:B17"/>
    <mergeCell ref="C16:C17"/>
    <mergeCell ref="AC16:AC17"/>
    <mergeCell ref="A10:A11"/>
    <mergeCell ref="B10:B11"/>
    <mergeCell ref="C10:C11"/>
    <mergeCell ref="AC10:AC11"/>
    <mergeCell ref="A12:A13"/>
    <mergeCell ref="B12:B13"/>
    <mergeCell ref="C12:C13"/>
    <mergeCell ref="AC12:AC13"/>
    <mergeCell ref="A22:A23"/>
    <mergeCell ref="B22:B23"/>
    <mergeCell ref="C22:C23"/>
    <mergeCell ref="AC22:AC23"/>
    <mergeCell ref="A24:A25"/>
    <mergeCell ref="B24:B25"/>
    <mergeCell ref="C24:C25"/>
    <mergeCell ref="AC24:AC25"/>
    <mergeCell ref="A18:A19"/>
    <mergeCell ref="B18:B19"/>
    <mergeCell ref="C18:C19"/>
    <mergeCell ref="AC18:AC19"/>
    <mergeCell ref="A20:A21"/>
    <mergeCell ref="B20:B21"/>
    <mergeCell ref="C20:C21"/>
    <mergeCell ref="AC20:AC21"/>
    <mergeCell ref="A30:A31"/>
    <mergeCell ref="B30:B31"/>
    <mergeCell ref="C30:C31"/>
    <mergeCell ref="AC30:AC31"/>
    <mergeCell ref="A32:A33"/>
    <mergeCell ref="B32:B33"/>
    <mergeCell ref="C32:C33"/>
    <mergeCell ref="AC32:AC33"/>
    <mergeCell ref="A26:A27"/>
    <mergeCell ref="B26:B27"/>
    <mergeCell ref="C26:C27"/>
    <mergeCell ref="AC26:AC27"/>
    <mergeCell ref="A28:A29"/>
    <mergeCell ref="B28:B29"/>
    <mergeCell ref="C28:C29"/>
    <mergeCell ref="AC28:AC29"/>
    <mergeCell ref="A38:A39"/>
    <mergeCell ref="B38:B39"/>
    <mergeCell ref="C38:C39"/>
    <mergeCell ref="AC38:AC39"/>
    <mergeCell ref="A40:A41"/>
    <mergeCell ref="B40:B41"/>
    <mergeCell ref="C40:C41"/>
    <mergeCell ref="AC40:AC41"/>
    <mergeCell ref="A34:A35"/>
    <mergeCell ref="B34:B35"/>
    <mergeCell ref="C34:C35"/>
    <mergeCell ref="AC34:AC35"/>
    <mergeCell ref="A36:A37"/>
    <mergeCell ref="B36:B37"/>
    <mergeCell ref="C36:C37"/>
    <mergeCell ref="AC36:AC37"/>
    <mergeCell ref="A46:A47"/>
    <mergeCell ref="B46:B47"/>
    <mergeCell ref="C46:C47"/>
    <mergeCell ref="AC46:AC47"/>
    <mergeCell ref="A48:A49"/>
    <mergeCell ref="B48:B49"/>
    <mergeCell ref="C48:C49"/>
    <mergeCell ref="AC48:AC49"/>
    <mergeCell ref="A42:A43"/>
    <mergeCell ref="B42:B43"/>
    <mergeCell ref="C42:C43"/>
    <mergeCell ref="AC42:AC43"/>
    <mergeCell ref="A44:A45"/>
    <mergeCell ref="B44:B45"/>
    <mergeCell ref="C44:C45"/>
    <mergeCell ref="AC44:AC45"/>
    <mergeCell ref="A54:A55"/>
    <mergeCell ref="B54:B55"/>
    <mergeCell ref="C54:C55"/>
    <mergeCell ref="AC54:AC55"/>
    <mergeCell ref="A56:A57"/>
    <mergeCell ref="B56:B57"/>
    <mergeCell ref="C56:C57"/>
    <mergeCell ref="AC56:AC57"/>
    <mergeCell ref="A50:A51"/>
    <mergeCell ref="B50:B51"/>
    <mergeCell ref="C50:C51"/>
    <mergeCell ref="AC50:AC51"/>
    <mergeCell ref="A52:A53"/>
    <mergeCell ref="B52:B53"/>
    <mergeCell ref="C52:C53"/>
    <mergeCell ref="AC52:AC53"/>
    <mergeCell ref="A62:A63"/>
    <mergeCell ref="B62:B63"/>
    <mergeCell ref="C62:C63"/>
    <mergeCell ref="AC62:AC63"/>
    <mergeCell ref="A64:A65"/>
    <mergeCell ref="B64:B65"/>
    <mergeCell ref="C64:C65"/>
    <mergeCell ref="AC64:AC65"/>
    <mergeCell ref="A58:A59"/>
    <mergeCell ref="B58:B59"/>
    <mergeCell ref="C58:C59"/>
    <mergeCell ref="AC58:AC59"/>
    <mergeCell ref="A60:A61"/>
    <mergeCell ref="B60:B61"/>
    <mergeCell ref="C60:C61"/>
    <mergeCell ref="AC60:AC61"/>
    <mergeCell ref="A70:A71"/>
    <mergeCell ref="B70:B71"/>
    <mergeCell ref="C70:C71"/>
    <mergeCell ref="AC70:AC71"/>
    <mergeCell ref="A72:A73"/>
    <mergeCell ref="B72:B73"/>
    <mergeCell ref="C72:C73"/>
    <mergeCell ref="AC72:AC73"/>
    <mergeCell ref="A66:A67"/>
    <mergeCell ref="B66:B67"/>
    <mergeCell ref="C66:C67"/>
    <mergeCell ref="AC66:AC67"/>
    <mergeCell ref="A68:A69"/>
    <mergeCell ref="B68:B69"/>
    <mergeCell ref="C68:C69"/>
    <mergeCell ref="AC68:AC69"/>
    <mergeCell ref="A78:A79"/>
    <mergeCell ref="B78:B79"/>
    <mergeCell ref="C78:C79"/>
    <mergeCell ref="AC78:AC79"/>
    <mergeCell ref="A80:A81"/>
    <mergeCell ref="B80:B81"/>
    <mergeCell ref="C80:C81"/>
    <mergeCell ref="AC80:AC81"/>
    <mergeCell ref="A74:A75"/>
    <mergeCell ref="B74:B75"/>
    <mergeCell ref="C74:C75"/>
    <mergeCell ref="AC74:AC75"/>
    <mergeCell ref="A76:A77"/>
    <mergeCell ref="B76:B77"/>
    <mergeCell ref="C76:C77"/>
    <mergeCell ref="AC76:AC77"/>
    <mergeCell ref="A86:A87"/>
    <mergeCell ref="B86:B87"/>
    <mergeCell ref="C86:C87"/>
    <mergeCell ref="AC86:AC87"/>
    <mergeCell ref="A88:A89"/>
    <mergeCell ref="B88:B89"/>
    <mergeCell ref="C88:C89"/>
    <mergeCell ref="AC88:AC89"/>
    <mergeCell ref="A82:A83"/>
    <mergeCell ref="B82:B83"/>
    <mergeCell ref="C82:C83"/>
    <mergeCell ref="AC82:AC83"/>
    <mergeCell ref="A84:A85"/>
    <mergeCell ref="B84:B85"/>
    <mergeCell ref="C84:C85"/>
    <mergeCell ref="AC84:AC85"/>
    <mergeCell ref="A94:A95"/>
    <mergeCell ref="B94:B95"/>
    <mergeCell ref="C94:C95"/>
    <mergeCell ref="AC94:AC95"/>
    <mergeCell ref="A96:A97"/>
    <mergeCell ref="B96:B97"/>
    <mergeCell ref="C96:C97"/>
    <mergeCell ref="AC96:AC97"/>
    <mergeCell ref="A90:A91"/>
    <mergeCell ref="B90:B91"/>
    <mergeCell ref="C90:C91"/>
    <mergeCell ref="AC90:AC91"/>
    <mergeCell ref="A92:A93"/>
    <mergeCell ref="B92:B93"/>
    <mergeCell ref="C92:C93"/>
    <mergeCell ref="AC92:AC93"/>
    <mergeCell ref="A102:A103"/>
    <mergeCell ref="B102:B103"/>
    <mergeCell ref="C102:C103"/>
    <mergeCell ref="AC102:AC103"/>
    <mergeCell ref="A104:A105"/>
    <mergeCell ref="B104:B105"/>
    <mergeCell ref="C104:C105"/>
    <mergeCell ref="AC104:AC105"/>
    <mergeCell ref="A98:A99"/>
    <mergeCell ref="B98:B99"/>
    <mergeCell ref="C98:C99"/>
    <mergeCell ref="AC98:AC99"/>
    <mergeCell ref="A100:A101"/>
    <mergeCell ref="B100:B101"/>
    <mergeCell ref="C100:C101"/>
    <mergeCell ref="AC100:AC101"/>
    <mergeCell ref="A110:A111"/>
    <mergeCell ref="B110:B111"/>
    <mergeCell ref="C110:C111"/>
    <mergeCell ref="AC110:AC111"/>
    <mergeCell ref="A112:A113"/>
    <mergeCell ref="B112:B113"/>
    <mergeCell ref="C112:C113"/>
    <mergeCell ref="AC112:AC113"/>
    <mergeCell ref="A106:A107"/>
    <mergeCell ref="B106:B107"/>
    <mergeCell ref="C106:C107"/>
    <mergeCell ref="AC106:AC107"/>
    <mergeCell ref="A108:A109"/>
    <mergeCell ref="B108:B109"/>
    <mergeCell ref="C108:C109"/>
    <mergeCell ref="AC108:AC109"/>
    <mergeCell ref="A118:A119"/>
    <mergeCell ref="B118:B119"/>
    <mergeCell ref="C118:C119"/>
    <mergeCell ref="AC118:AC119"/>
    <mergeCell ref="A120:A121"/>
    <mergeCell ref="B120:B121"/>
    <mergeCell ref="C120:C121"/>
    <mergeCell ref="AC120:AC121"/>
    <mergeCell ref="A114:A115"/>
    <mergeCell ref="B114:B115"/>
    <mergeCell ref="C114:C115"/>
    <mergeCell ref="AC114:AC115"/>
    <mergeCell ref="A116:A117"/>
    <mergeCell ref="B116:B117"/>
    <mergeCell ref="C116:C117"/>
    <mergeCell ref="AC116:AC117"/>
  </mergeCells>
  <conditionalFormatting sqref="D3:AB3 D5:AB5 D7:AB7 D9:AB9 D11:AB11 D13:AB13 D15:AB15 D17:AB17 D19:AB19 D21:AB21 D23:AB23 D25:AB25 D27:AB27 D29:AB29 D31:AB31 D33:AB33 D35:AB35 D37:AB37 D39:AB39 D41:AB41 D43:AB43 D45:AB45 D47:AB47 D49:AB49 D51:AB51 D53:AB53 D55:AB55 D57:AB57 D59:AB59 D61:AB61 D63:AB63 D65:AB65 D67:AB67 D69:AB69 D71:AB71 D73:AB73 D75:AB75 D77:AB77 D79:AB79 D81:AB81 D83:AB83 D85:AB85 D87:AB87 D89:AB89 D91:AB91 D93:AB93 D95:AB95 D97:AB97 D99:AB99 D101:AB101 D103:AB103 D105:AB105 D107:AB107 D109:AB109 D111:AB111 D113:AB113 D115:AB115 D117:AB117 D119:AB119 D121:AB121">
    <cfRule type="cellIs" dxfId="25" priority="1" operator="equal">
      <formula>15</formula>
    </cfRule>
    <cfRule type="cellIs" dxfId="24" priority="2" operator="equal">
      <formula>2</formula>
    </cfRule>
    <cfRule type="cellIs" dxfId="23" priority="3" operator="equal">
      <formula>5</formula>
    </cfRule>
    <cfRule type="cellIs" dxfId="22" priority="4" operator="equal">
      <formula>10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Partici</vt:lpstr>
      <vt:lpstr>Tabla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24 12 23.  CLUB</vt:lpstr>
      <vt:lpstr>Dia11</vt:lpstr>
      <vt:lpstr>Dia12</vt:lpstr>
      <vt:lpstr>Dia13</vt:lpstr>
      <vt:lpstr>Dia14</vt:lpstr>
      <vt:lpstr>Dia15</vt:lpstr>
      <vt:lpstr>Dia16</vt:lpstr>
      <vt:lpstr>Dia17</vt:lpstr>
      <vt:lpstr>Dia18</vt:lpstr>
      <vt:lpstr>Dia19</vt:lpstr>
      <vt:lpstr>Dia20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Ojeda</dc:creator>
  <cp:keywords/>
  <dc:description/>
  <cp:lastModifiedBy>alvaro osses</cp:lastModifiedBy>
  <cp:revision/>
  <dcterms:created xsi:type="dcterms:W3CDTF">2018-02-21T21:36:50Z</dcterms:created>
  <dcterms:modified xsi:type="dcterms:W3CDTF">2026-04-04T16:13:44Z</dcterms:modified>
  <cp:category/>
  <cp:contentStatus/>
</cp:coreProperties>
</file>