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/>
  <mc:AlternateContent xmlns:mc="http://schemas.openxmlformats.org/markup-compatibility/2006">
    <mc:Choice Requires="x15">
      <x15ac:absPath xmlns:x15ac="http://schemas.microsoft.com/office/spreadsheetml/2010/11/ac" url="/Users/harryreyesnieva/Dropbox (Personal)/dbmi/coursework/Year 3/data_science/p8105_final_project/"/>
    </mc:Choice>
  </mc:AlternateContent>
  <xr:revisionPtr revIDLastSave="0" documentId="13_ncr:1_{77223F35-43BE-1649-8363-ED0752F5CB5A}" xr6:coauthVersionLast="47" xr6:coauthVersionMax="47" xr10:uidLastSave="{00000000-0000-0000-0000-000000000000}"/>
  <bookViews>
    <workbookView xWindow="8500" yWindow="460" windowWidth="29920" windowHeight="1486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" i="2"/>
</calcChain>
</file>

<file path=xl/sharedStrings.xml><?xml version="1.0" encoding="utf-8"?>
<sst xmlns="http://schemas.openxmlformats.org/spreadsheetml/2006/main" count="827" uniqueCount="308">
  <si>
    <t>Variable Name</t>
  </si>
  <si>
    <t>Description</t>
  </si>
  <si>
    <t>WLA_ADDCEN_NC2</t>
  </si>
  <si>
    <t>WLA_ST_NC2</t>
  </si>
  <si>
    <t>WLA_END_NC2</t>
  </si>
  <si>
    <t>WLA_REMTXC_NC2</t>
  </si>
  <si>
    <t>WLA_REMTXC_PCZ</t>
  </si>
  <si>
    <t>WLA_REMTXL_NC2</t>
  </si>
  <si>
    <t>WLA_REMTXL_PCZ</t>
  </si>
  <si>
    <t>WLA_REMDET_NC2</t>
  </si>
  <si>
    <t>WLA_REMDIED_NC2</t>
  </si>
  <si>
    <t>Additions to the waiting list (annual count)</t>
  </si>
  <si>
    <t>Prevalent waitlist count (at beginning of year)</t>
  </si>
  <si>
    <t>Prevalent waitlist count (at end of year)</t>
  </si>
  <si>
    <t>Annual count of deceased donor transplants</t>
  </si>
  <si>
    <t>% of prevalent WL that received deceased donor transplant</t>
  </si>
  <si>
    <t>Annual count of living donor transplants</t>
  </si>
  <si>
    <t>% of prevalent WL that received living donor transplant</t>
  </si>
  <si>
    <t>Annual count of waitlist removals - deteriorated</t>
  </si>
  <si>
    <t>Annual count of waitlist removals - death</t>
  </si>
  <si>
    <t>WLA_REMDIED_PCZ</t>
  </si>
  <si>
    <t>WLA_REMDET_PCZ</t>
  </si>
  <si>
    <t>% of prevalent WL removed upon death</t>
  </si>
  <si>
    <t>% of prevalent WL removed for deteriorating condition</t>
  </si>
  <si>
    <t>Table B1 + Table 1</t>
  </si>
  <si>
    <t>Sheet Names</t>
  </si>
  <si>
    <t>Table B1 + Table 2</t>
  </si>
  <si>
    <t>Table B1 + Table 3</t>
  </si>
  <si>
    <t>Table B1 + Table 4</t>
  </si>
  <si>
    <t>Table B1 + Table 5</t>
  </si>
  <si>
    <t>Table B1 + Table 6</t>
  </si>
  <si>
    <t>Table B1 + Table 7</t>
  </si>
  <si>
    <t>Table B1 + Table 8</t>
  </si>
  <si>
    <t>Table B1 + Table 9</t>
  </si>
  <si>
    <t>Table B1 + Table 10</t>
  </si>
  <si>
    <t>Table B1 + Table 11</t>
  </si>
  <si>
    <t>Tables B10 &amp; Figures B7-B11</t>
  </si>
  <si>
    <t>Column Number</t>
  </si>
  <si>
    <t>length 32 = 16; length 33 = 18; length 34 = 19</t>
  </si>
  <si>
    <t>Notes</t>
  </si>
  <si>
    <t>OA_OVERALL_HR_MN_CENTER</t>
  </si>
  <si>
    <t>OA_LOWRISK_HR_MN_CENTER</t>
  </si>
  <si>
    <t>OA_MEDIUMRISK_HR_MN_CENTER</t>
  </si>
  <si>
    <t>OA_HIGHRISK_HR_MN_CENTER</t>
  </si>
  <si>
    <t>OA_HARDTOPLACE100_HR_MN_CENTER</t>
  </si>
  <si>
    <t>Tables B10 &amp; Figures B7-B12</t>
  </si>
  <si>
    <t>Tables B10 &amp; Figures B7-B13</t>
  </si>
  <si>
    <t>Tables B10 &amp; Figures B7-B14</t>
  </si>
  <si>
    <t>Tables B10 &amp; Figures B7-B15</t>
  </si>
  <si>
    <t>OA_HARDTOPLACE_HR_MN_CENTER</t>
  </si>
  <si>
    <t>Tables B10 &amp; Figures B7-B16</t>
  </si>
  <si>
    <t>Offer Acceptance Ratio - Overall</t>
  </si>
  <si>
    <t>Offer Acceptance Ratio - Low Risk Kidneys (KDRI &lt; 1.05)</t>
  </si>
  <si>
    <t>Offer Acceptance Ratio - Medium Risk Kidneys (1.05 &lt; KDRI &lt; 1.75)</t>
  </si>
  <si>
    <t>Offer Acceptance Ratio - High Risk Kidneys (KDRI &gt; 1.75)</t>
  </si>
  <si>
    <t>Offer Acceptance Ratio - Hard-to-Place Kidneys (&gt;100 offers)</t>
  </si>
  <si>
    <t>TOC_SHR_C</t>
  </si>
  <si>
    <t>TOC_WKDIALY_C</t>
  </si>
  <si>
    <t>Table C4 - Deceased &amp; Table 9 - Deceased</t>
  </si>
  <si>
    <t>Percent of deceased donor transplants from imported kidneys</t>
  </si>
  <si>
    <t>Delayed Graft Function (dialysis in first week post-transplant)</t>
  </si>
  <si>
    <t>length 32 = 16; length 33 = 18; length 34 = 20</t>
  </si>
  <si>
    <t>length 32 = 16; length 33 = 18; length 34 = 21</t>
  </si>
  <si>
    <t>length 32 = 16; length 33 = 18; length 34 = 22</t>
  </si>
  <si>
    <t>length 32 = 16; length 33 = 18; length 34 = 23</t>
  </si>
  <si>
    <t>length 32 = 16; length 33 = 18; length 34 = 24</t>
  </si>
  <si>
    <t>length &lt;= 30 = 22; length 32 = 23; length 33 = 25; length 34 = 26</t>
  </si>
  <si>
    <t>WLC_A2_ALLC2</t>
  </si>
  <si>
    <t>WLC_A10_ALLC2</t>
  </si>
  <si>
    <t>WLC_A17_ALLC2</t>
  </si>
  <si>
    <t>WLC_A34_ALLC2</t>
  </si>
  <si>
    <t>WLC_A49_ALLC2</t>
  </si>
  <si>
    <t>WLC_A64_ALLC2</t>
  </si>
  <si>
    <t>WLC_A65P_ALLC2</t>
  </si>
  <si>
    <t>WLC_A69_ALLC2</t>
  </si>
  <si>
    <t>WLC_A70P_ALLC2</t>
  </si>
  <si>
    <t>% of Prevalent WL: Age &lt;2</t>
  </si>
  <si>
    <t>% of Prevalent WL: Age 2-11</t>
  </si>
  <si>
    <t>% of Prevalent WL: Age 12-17</t>
  </si>
  <si>
    <t>% of Prevalent WL: Age 18-34</t>
  </si>
  <si>
    <t>% of Prevalent WL: Age 35-49</t>
  </si>
  <si>
    <t>% of Prevalent WL: Age 50-64</t>
  </si>
  <si>
    <t>% of Prevalent WL: Age 65+</t>
  </si>
  <si>
    <t>% of Prevalent WL: Age 65-69</t>
  </si>
  <si>
    <t>% of Prevalent WL: Age 70+</t>
  </si>
  <si>
    <t>% of Prevalent WL: Asian Race</t>
  </si>
  <si>
    <t>% of Prevalent WL: African American Race</t>
  </si>
  <si>
    <t>% of Prevalent WL: Hispanic/Latino Race</t>
  </si>
  <si>
    <t>% of Prevalent WL: Other Race</t>
  </si>
  <si>
    <t>% of Prevalent WL: Unknown Race</t>
  </si>
  <si>
    <t>% of Prevalent WL: White Race</t>
  </si>
  <si>
    <t>% of Prevalent WL: PRA &gt;= 80%</t>
  </si>
  <si>
    <t>% of Prevalent WL: Previous Transplant = Yes</t>
  </si>
  <si>
    <t>% of Prevalent WL: ESKD cause = Diabetes</t>
  </si>
  <si>
    <t>Tables B2-B3 Center &amp; Table 2 Center</t>
  </si>
  <si>
    <t>% of Prevalent WL: Male</t>
  </si>
  <si>
    <t>% of Prevalent WL: Female</t>
  </si>
  <si>
    <t>WLC_GM_ALLC2</t>
  </si>
  <si>
    <t>WLC_GF_ALLC2</t>
  </si>
  <si>
    <t>Create 5 categories: DM, HTN, glomer, PCKD, other/unk</t>
  </si>
  <si>
    <t>Combine other/unk?</t>
  </si>
  <si>
    <t>WLC_KIDIA_ALLC2</t>
  </si>
  <si>
    <t>% of Prevalent WL: ESKD cause = glomerular disease</t>
  </si>
  <si>
    <t>WLC_KIGLO_ALLC2</t>
  </si>
  <si>
    <t>% of Prevalent WL: ESKD cause = hypertensive nephrosclerosis</t>
  </si>
  <si>
    <t>WLC_KIHYP_ALLC2</t>
  </si>
  <si>
    <t>WLC_KIMIS_ALLC2</t>
  </si>
  <si>
    <t>% of Prevalent WL: ESKD cause = missing</t>
  </si>
  <si>
    <t>WLC_KINEO_ALLC2</t>
  </si>
  <si>
    <t>% of Prevalent WL: ESKD cause = neoplasms</t>
  </si>
  <si>
    <t>% of Prevalent WL: ESKD cause = other</t>
  </si>
  <si>
    <t>WLC_KIOTH_ALLC2</t>
  </si>
  <si>
    <t>WLC_KIPOL_ALLC2</t>
  </si>
  <si>
    <t>% of Prevalent WL: ESKD cause = polycystic kidneys</t>
  </si>
  <si>
    <t>WLC_KIREN_ALLC2</t>
  </si>
  <si>
    <t>% of Prevalent WL: ESKD cause = renovascular and vascular diseases</t>
  </si>
  <si>
    <t>WLC_KIRTR_ALLC2</t>
  </si>
  <si>
    <t>% of Prevalent WL: ESKD cause = retransplant/graft failure</t>
  </si>
  <si>
    <t>WLC_KITUB_ALLC2</t>
  </si>
  <si>
    <t>% of Prevalent WL: ESKD cause = tubular and interstitial diseases</t>
  </si>
  <si>
    <t>WLC_KICON_ALLC2</t>
  </si>
  <si>
    <t>% of Prevalent WL: ESKD cause = congenital, familial, metabolic</t>
  </si>
  <si>
    <t>WLC_RA_ALLC2</t>
  </si>
  <si>
    <t>WLC_RB_ALLC2</t>
  </si>
  <si>
    <t>WLC_RH_ALLC2</t>
  </si>
  <si>
    <t>WLC_RO_ALLC2</t>
  </si>
  <si>
    <t>WLC_RU_ALLC2</t>
  </si>
  <si>
    <t>WLC_RW_ALLC2</t>
  </si>
  <si>
    <t>WLC_PRA80_ALLC2</t>
  </si>
  <si>
    <t>WLC_PTXY_ALLC2</t>
  </si>
  <si>
    <t>Analysis Category</t>
  </si>
  <si>
    <t>Center behavior</t>
  </si>
  <si>
    <t>TX outcomes</t>
  </si>
  <si>
    <t>WL Outcomes</t>
  </si>
  <si>
    <t>WL</t>
  </si>
  <si>
    <t>TX, WL Outcomes</t>
  </si>
  <si>
    <t>WL Demographics</t>
  </si>
  <si>
    <t>Median time to transplant</t>
  </si>
  <si>
    <t>TTT_25_C</t>
  </si>
  <si>
    <t>TTT_50_C</t>
  </si>
  <si>
    <t>25th percentile time to transplant</t>
  </si>
  <si>
    <t>75th percentile time to transplant</t>
  </si>
  <si>
    <t>TTT_75_C</t>
  </si>
  <si>
    <t>Table B9, Table 6</t>
  </si>
  <si>
    <t>Deceased donor transplant rate (all candidates)</t>
  </si>
  <si>
    <t>Deceased donor transplant rate ratio (all candidates)</t>
  </si>
  <si>
    <t>WL mortality rate (all candidates)</t>
  </si>
  <si>
    <t>WL mortality rate ratio (all candidates)</t>
  </si>
  <si>
    <t>Overall transplant rate (all candidates)</t>
  </si>
  <si>
    <t>Overall transplant rate ratio (all candidates)</t>
  </si>
  <si>
    <t>RCC_A2_C</t>
  </si>
  <si>
    <t>RCC_A17_C</t>
  </si>
  <si>
    <t>RCC_A34_C</t>
  </si>
  <si>
    <t>RCC_A49_C</t>
  </si>
  <si>
    <t>RCC_A64_C</t>
  </si>
  <si>
    <t>RCC_A69_C</t>
  </si>
  <si>
    <t>RCC_A10_C</t>
  </si>
  <si>
    <t>RCC_A70P_C</t>
  </si>
  <si>
    <t>Figures C1-C2 - Deceased, Table 7 - Deceased</t>
  </si>
  <si>
    <t>28, 30 = 16, 32 = 17, 33 = 19, 34 = 20</t>
  </si>
  <si>
    <t>TX Demographics</t>
  </si>
  <si>
    <t>RCC_A65P_C</t>
  </si>
  <si>
    <t>RCC_BAB_C</t>
  </si>
  <si>
    <t>RCC_BA_C</t>
  </si>
  <si>
    <t>RCC_BB_C</t>
  </si>
  <si>
    <t>RCC_BO_C</t>
  </si>
  <si>
    <t>% DD TX recipients: Blood Type AB</t>
  </si>
  <si>
    <t>% DD TX recipients: Female</t>
  </si>
  <si>
    <t>% DD TX recipients: Male</t>
  </si>
  <si>
    <t>% DD TX recipients: Age 70+</t>
  </si>
  <si>
    <t>% DD TX recipients: Age 65-69</t>
  </si>
  <si>
    <t>% DD TX recipients: Age 65+</t>
  </si>
  <si>
    <t>% DD TX recipients: Age 50-64</t>
  </si>
  <si>
    <t>% DD TX recipients: Age 35-49</t>
  </si>
  <si>
    <t>% DD TX recipients: Age 18-34</t>
  </si>
  <si>
    <t>% DD TX recipients: Age 12-17</t>
  </si>
  <si>
    <t>% DD TX recipients: Age 2-11</t>
  </si>
  <si>
    <t>% DD TX recipients: Age &lt; 2</t>
  </si>
  <si>
    <t>% DD TX recipients: Blood Type A</t>
  </si>
  <si>
    <t>% DD TX recipients: Blood Type B</t>
  </si>
  <si>
    <t>% DD TX recipients: Blood Type O</t>
  </si>
  <si>
    <t>RCC_BMI20_C</t>
  </si>
  <si>
    <t>% DD TX recipients: BMI 0-20</t>
  </si>
  <si>
    <t>% DD TX recipients: BMI 21-25</t>
  </si>
  <si>
    <t>% DD TX recipients: BMI 26-30</t>
  </si>
  <si>
    <t>% DD TX recipients: BMI 31-35</t>
  </si>
  <si>
    <t>% DD TX recipients: BMI 36-40</t>
  </si>
  <si>
    <t>% DD TX recipients: BMI 41+</t>
  </si>
  <si>
    <t>RCC_BMI25_C</t>
  </si>
  <si>
    <t>RCC_BMI30_C</t>
  </si>
  <si>
    <t>RCC_BMI35_C</t>
  </si>
  <si>
    <t>RCC_BMI40_C</t>
  </si>
  <si>
    <t>RCC_BMI41P_C</t>
  </si>
  <si>
    <t>RCC_GM_C</t>
  </si>
  <si>
    <t>RCC_GF_C</t>
  </si>
  <si>
    <t>RCC_GLO_C</t>
  </si>
  <si>
    <t>RCC_DIA_C</t>
  </si>
  <si>
    <t>RCC_HYP_C</t>
  </si>
  <si>
    <t>RCC_MIS_C</t>
  </si>
  <si>
    <t>RCC_NEO_C</t>
  </si>
  <si>
    <t>RCC_POL_C</t>
  </si>
  <si>
    <t>RCC_PRA80_C</t>
  </si>
  <si>
    <t>% of DD TX recipients: PRA &gt;= 80%</t>
  </si>
  <si>
    <t>% of DD TX recipients: ESKD cause = Diabetes</t>
  </si>
  <si>
    <t>% of DD TX recipients: glomerular disease</t>
  </si>
  <si>
    <t>% of DD TX recipients: hypertensive nephrosclerosis</t>
  </si>
  <si>
    <t>% of DD TX recipients: missing</t>
  </si>
  <si>
    <t>% of DD TX recipients: neoplasms</t>
  </si>
  <si>
    <t>% of DD TX recipients: other</t>
  </si>
  <si>
    <t>% of DD TX recipients: polycystic</t>
  </si>
  <si>
    <t>% of DD TX recipients: renovascular and vascular diseases</t>
  </si>
  <si>
    <t>% of DD TX recipients: retransplant/graft failure</t>
  </si>
  <si>
    <t>% of DD TX recipients: tubular and interstitial diseases</t>
  </si>
  <si>
    <t>% of DD TX recipients: congenital, familial, metabolic</t>
  </si>
  <si>
    <t>% of DD TX recipients: Previous TX = Yes</t>
  </si>
  <si>
    <t>RCC_PTXY_C</t>
  </si>
  <si>
    <t>RCC_VAS_C</t>
  </si>
  <si>
    <t>RCC_TUB_C</t>
  </si>
  <si>
    <t>RCC_CON_C</t>
  </si>
  <si>
    <t>% DD TX recipients: BMI 31+</t>
  </si>
  <si>
    <t>RCC_BMI31P_C</t>
  </si>
  <si>
    <t>% LD TX recipients: Age &lt; 2</t>
  </si>
  <si>
    <t>% LD TX recipients: Age 2-11</t>
  </si>
  <si>
    <t>% LD TX recipients: Age 12-17</t>
  </si>
  <si>
    <t>% LD TX recipients: Age 18-34</t>
  </si>
  <si>
    <t>% LD TX recipients: Age 35-49</t>
  </si>
  <si>
    <t>% LD TX recipients: Age 50-64</t>
  </si>
  <si>
    <t>% LD TX recipients: Age 65+</t>
  </si>
  <si>
    <t>% LD TX recipients: Age 65-69</t>
  </si>
  <si>
    <t>% LD TX recipients: Age 70+</t>
  </si>
  <si>
    <t>% LD TX recipients: Male</t>
  </si>
  <si>
    <t>% LD TX recipients: Female</t>
  </si>
  <si>
    <t>% LD TX recipients: Blood Type AB</t>
  </si>
  <si>
    <t>% LD TX recipients: Blood Type A</t>
  </si>
  <si>
    <t>% LD TX recipients: Blood Type B</t>
  </si>
  <si>
    <t>% LD TX recipients: Blood Type O</t>
  </si>
  <si>
    <t>% LD TX recipients: BMI 0-20</t>
  </si>
  <si>
    <t>% LD TX recipients: BMI 21-25</t>
  </si>
  <si>
    <t>% LD TX recipients: BMI 26-30</t>
  </si>
  <si>
    <t>% LD TX recipients: BMI 31+</t>
  </si>
  <si>
    <t>% LD TX recipients: BMI 31-35</t>
  </si>
  <si>
    <t>% LD TX recipients: BMI 36-40</t>
  </si>
  <si>
    <t>% LD TX recipients: BMI 41+</t>
  </si>
  <si>
    <t>% of LD TX recipients: ESKD cause = Diabetes</t>
  </si>
  <si>
    <t>% of LD TX recipients: glomerular disease</t>
  </si>
  <si>
    <t>% of LD TX recipients: Previous TX = Yes</t>
  </si>
  <si>
    <t>% of LD TX recipients: PRA &gt;= 80%</t>
  </si>
  <si>
    <t>% of LD TX recipients: congenital, familial, metabolic</t>
  </si>
  <si>
    <t>% of LD TX recipients: tubular and interstitial diseases</t>
  </si>
  <si>
    <t>% of LD TX recipients: retransplant/graft failure</t>
  </si>
  <si>
    <t>% of LD TX recipients: renovascular and vascular diseases</t>
  </si>
  <si>
    <t>% of LD TX recipients: polycystic</t>
  </si>
  <si>
    <t>% of LD TX recipients: other</t>
  </si>
  <si>
    <t>% of LD TX recipients: neoplasms</t>
  </si>
  <si>
    <t>% of LD TX recipients: missing</t>
  </si>
  <si>
    <t>% of LD TX recipients: hypertensive nephrosclerosis</t>
  </si>
  <si>
    <t>Figures C1-C2 - Living, Table 7 - Living</t>
  </si>
  <si>
    <t>RCL_A2_C</t>
  </si>
  <si>
    <t>RCL_A10_C</t>
  </si>
  <si>
    <t>RCL_A17_C</t>
  </si>
  <si>
    <t>RCL_A34_C</t>
  </si>
  <si>
    <t>RCL_A49_C</t>
  </si>
  <si>
    <t>RCL_A64_C</t>
  </si>
  <si>
    <t>RCL_A65P_C</t>
  </si>
  <si>
    <t>RCL_A69_C</t>
  </si>
  <si>
    <t>RCL_A70P_C</t>
  </si>
  <si>
    <t>RCL_GM_C</t>
  </si>
  <si>
    <t>RCL_GF_C</t>
  </si>
  <si>
    <t>RCL_PTXY_C</t>
  </si>
  <si>
    <t>RCL_PRA80_C</t>
  </si>
  <si>
    <t>RCL_CON_C</t>
  </si>
  <si>
    <t>RCL_TUB_C</t>
  </si>
  <si>
    <t>RCL_RET_C</t>
  </si>
  <si>
    <t>RCL_VAS_C</t>
  </si>
  <si>
    <t>RCL_POL_C</t>
  </si>
  <si>
    <t>RCL_NEO_C</t>
  </si>
  <si>
    <t>RCL_MIS_C</t>
  </si>
  <si>
    <t>RCL_HYP_C</t>
  </si>
  <si>
    <t>RCL_GLO_C</t>
  </si>
  <si>
    <t>RCL_BAB_C</t>
  </si>
  <si>
    <t>RCL_BA_C</t>
  </si>
  <si>
    <t>RCL_BB_C</t>
  </si>
  <si>
    <t>RCL_BO_C</t>
  </si>
  <si>
    <t>RCL_BMI20_C</t>
  </si>
  <si>
    <t>RCL_BMI25_C</t>
  </si>
  <si>
    <t>RCL_BMI30_C</t>
  </si>
  <si>
    <t>RCL_BMI31P_C</t>
  </si>
  <si>
    <t>RCL_BMI35_C</t>
  </si>
  <si>
    <t>RCL_BMI40_C</t>
  </si>
  <si>
    <t>RCL_BMI41P_C</t>
  </si>
  <si>
    <t>RCL_DIA_C</t>
  </si>
  <si>
    <t>RCL_OTK_C</t>
  </si>
  <si>
    <t>RCC_OTK_C</t>
  </si>
  <si>
    <t>RCC_KIRET_C</t>
  </si>
  <si>
    <t>TMR_TXR_C2</t>
  </si>
  <si>
    <t>TMR_TXRATIO_C2</t>
  </si>
  <si>
    <t>TMR_CADTXR_C2</t>
  </si>
  <si>
    <t>TMR_CADTXRATIO_C2</t>
  </si>
  <si>
    <t>Tables B4-B5, &amp; Figures B1-B6; Table 3</t>
  </si>
  <si>
    <t>TMR_CadTx_Ratio_c</t>
  </si>
  <si>
    <t>TMR_CadTx_R_c</t>
  </si>
  <si>
    <t>if length &gt;= 33</t>
  </si>
  <si>
    <t>TMR_DTHR_C2</t>
  </si>
  <si>
    <t>TMR_DTHRATIO_C2</t>
  </si>
  <si>
    <t>TMR_TxR_c</t>
  </si>
  <si>
    <t>TMR_TxRatio_c</t>
  </si>
  <si>
    <t>TMR_DthR_c</t>
  </si>
  <si>
    <t>TMR_DthRatio_c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</si>
</sst>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 applyAlignment="1">
      <alignment wrapText="1"/>
    </xf>
    <xf numFmtId="0" fontId="0" fillId="0" borderId="0" xfId="0" applyAlignment="1"/>
    <xf numFmtId="0" fontId="3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5"/>
  <sheetViews>
    <sheetView workbookViewId="0">
      <selection activeCell="B2" sqref="B2:C135"/>
    </sheetView>
  </sheetViews>
  <sheetFormatPr baseColWidth="10" defaultColWidth="8.83203125" defaultRowHeight="15" x14ac:dyDescent="0.2"/>
  <cols>
    <col min="1" max="1" width="36.5" bestFit="1" customWidth="1"/>
    <col min="2" max="2" width="33.33203125" style="2" bestFit="1" customWidth="1"/>
    <col min="3" max="3" width="54.83203125" bestFit="1" customWidth="1"/>
    <col min="4" max="4" width="24.5" bestFit="1" customWidth="1"/>
    <col min="6" max="6" width="15.1640625" customWidth="1"/>
  </cols>
  <sheetData>
    <row r="1" spans="1:6" x14ac:dyDescent="0.2">
      <c r="A1" t="s">
        <v>25</v>
      </c>
      <c r="B1" s="5" t="s">
        <v>0</v>
      </c>
      <c r="C1" s="6" t="s">
        <v>1</v>
      </c>
      <c r="D1" s="6" t="s">
        <v>130</v>
      </c>
      <c r="E1" s="6" t="s">
        <v>39</v>
      </c>
      <c r="F1" s="6" t="s">
        <v>37</v>
      </c>
    </row>
    <row r="2" spans="1:6" x14ac:dyDescent="0.2">
      <c r="A2" t="s">
        <v>24</v>
      </c>
      <c r="B2" s="3" t="s">
        <v>2</v>
      </c>
      <c r="C2" t="s">
        <v>11</v>
      </c>
      <c r="D2" t="s">
        <v>134</v>
      </c>
      <c r="F2">
        <v>1</v>
      </c>
    </row>
    <row r="3" spans="1:6" x14ac:dyDescent="0.2">
      <c r="A3" t="s">
        <v>26</v>
      </c>
      <c r="B3" s="3" t="s">
        <v>3</v>
      </c>
      <c r="C3" t="s">
        <v>12</v>
      </c>
      <c r="D3" t="s">
        <v>134</v>
      </c>
      <c r="F3">
        <v>1</v>
      </c>
    </row>
    <row r="4" spans="1:6" x14ac:dyDescent="0.2">
      <c r="A4" t="s">
        <v>27</v>
      </c>
      <c r="B4" s="3" t="s">
        <v>4</v>
      </c>
      <c r="C4" t="s">
        <v>13</v>
      </c>
      <c r="D4" t="s">
        <v>134</v>
      </c>
      <c r="F4">
        <v>1</v>
      </c>
    </row>
    <row r="5" spans="1:6" x14ac:dyDescent="0.2">
      <c r="A5" t="s">
        <v>28</v>
      </c>
      <c r="B5" s="3" t="s">
        <v>5</v>
      </c>
      <c r="C5" t="s">
        <v>14</v>
      </c>
      <c r="D5" t="s">
        <v>135</v>
      </c>
      <c r="F5">
        <v>1</v>
      </c>
    </row>
    <row r="6" spans="1:6" x14ac:dyDescent="0.2">
      <c r="A6" t="s">
        <v>29</v>
      </c>
      <c r="B6" s="3" t="s">
        <v>7</v>
      </c>
      <c r="C6" t="s">
        <v>16</v>
      </c>
      <c r="D6" t="s">
        <v>135</v>
      </c>
      <c r="F6">
        <v>1</v>
      </c>
    </row>
    <row r="7" spans="1:6" x14ac:dyDescent="0.2">
      <c r="A7" t="s">
        <v>30</v>
      </c>
      <c r="B7" s="3" t="s">
        <v>9</v>
      </c>
      <c r="C7" t="s">
        <v>18</v>
      </c>
      <c r="D7" t="s">
        <v>133</v>
      </c>
      <c r="F7">
        <v>1</v>
      </c>
    </row>
    <row r="8" spans="1:6" x14ac:dyDescent="0.2">
      <c r="A8" t="s">
        <v>31</v>
      </c>
      <c r="B8" s="3" t="s">
        <v>10</v>
      </c>
      <c r="C8" t="s">
        <v>19</v>
      </c>
      <c r="D8" t="s">
        <v>133</v>
      </c>
      <c r="F8">
        <v>1</v>
      </c>
    </row>
    <row r="9" spans="1:6" x14ac:dyDescent="0.2">
      <c r="A9" t="s">
        <v>32</v>
      </c>
      <c r="B9" s="3" t="s">
        <v>6</v>
      </c>
      <c r="C9" t="s">
        <v>15</v>
      </c>
      <c r="D9" t="s">
        <v>133</v>
      </c>
      <c r="F9">
        <v>1</v>
      </c>
    </row>
    <row r="10" spans="1:6" x14ac:dyDescent="0.2">
      <c r="A10" t="s">
        <v>33</v>
      </c>
      <c r="B10" s="3" t="s">
        <v>8</v>
      </c>
      <c r="C10" t="s">
        <v>17</v>
      </c>
      <c r="D10" t="s">
        <v>133</v>
      </c>
      <c r="F10">
        <v>1</v>
      </c>
    </row>
    <row r="11" spans="1:6" x14ac:dyDescent="0.2">
      <c r="A11" t="s">
        <v>34</v>
      </c>
      <c r="B11" s="3" t="s">
        <v>20</v>
      </c>
      <c r="C11" t="s">
        <v>22</v>
      </c>
      <c r="D11" t="s">
        <v>133</v>
      </c>
      <c r="F11">
        <v>1</v>
      </c>
    </row>
    <row r="12" spans="1:6" x14ac:dyDescent="0.2">
      <c r="A12" t="s">
        <v>35</v>
      </c>
      <c r="B12" s="3" t="s">
        <v>21</v>
      </c>
      <c r="C12" t="s">
        <v>23</v>
      </c>
      <c r="D12" t="s">
        <v>133</v>
      </c>
      <c r="F12">
        <v>1</v>
      </c>
    </row>
    <row r="13" spans="1:6" x14ac:dyDescent="0.2">
      <c r="A13" t="s">
        <v>36</v>
      </c>
      <c r="B13" s="2" t="s">
        <v>40</v>
      </c>
      <c r="C13" t="s">
        <v>51</v>
      </c>
      <c r="D13" t="s">
        <v>131</v>
      </c>
      <c r="F13" t="s">
        <v>38</v>
      </c>
    </row>
    <row r="14" spans="1:6" x14ac:dyDescent="0.2">
      <c r="A14" t="s">
        <v>45</v>
      </c>
      <c r="B14" s="2" t="s">
        <v>41</v>
      </c>
      <c r="C14" t="s">
        <v>52</v>
      </c>
      <c r="D14" t="s">
        <v>131</v>
      </c>
      <c r="F14" t="s">
        <v>61</v>
      </c>
    </row>
    <row r="15" spans="1:6" x14ac:dyDescent="0.2">
      <c r="A15" t="s">
        <v>46</v>
      </c>
      <c r="B15" s="2" t="s">
        <v>42</v>
      </c>
      <c r="C15" t="s">
        <v>53</v>
      </c>
      <c r="D15" t="s">
        <v>131</v>
      </c>
      <c r="F15" t="s">
        <v>62</v>
      </c>
    </row>
    <row r="16" spans="1:6" x14ac:dyDescent="0.2">
      <c r="A16" t="s">
        <v>47</v>
      </c>
      <c r="B16" s="2" t="s">
        <v>43</v>
      </c>
      <c r="C16" t="s">
        <v>54</v>
      </c>
      <c r="D16" t="s">
        <v>131</v>
      </c>
      <c r="F16" t="s">
        <v>63</v>
      </c>
    </row>
    <row r="17" spans="1:6" x14ac:dyDescent="0.2">
      <c r="A17" t="s">
        <v>48</v>
      </c>
      <c r="B17" s="4" t="s">
        <v>44</v>
      </c>
      <c r="C17" t="s">
        <v>55</v>
      </c>
      <c r="D17" t="s">
        <v>131</v>
      </c>
      <c r="F17" t="s">
        <v>64</v>
      </c>
    </row>
    <row r="18" spans="1:6" x14ac:dyDescent="0.2">
      <c r="A18" t="s">
        <v>50</v>
      </c>
      <c r="B18" s="4" t="s">
        <v>49</v>
      </c>
      <c r="C18" t="s">
        <v>55</v>
      </c>
      <c r="D18" t="s">
        <v>131</v>
      </c>
      <c r="F18" t="s">
        <v>65</v>
      </c>
    </row>
    <row r="19" spans="1:6" x14ac:dyDescent="0.2">
      <c r="A19" s="3" t="s">
        <v>58</v>
      </c>
      <c r="B19" s="1" t="s">
        <v>56</v>
      </c>
      <c r="C19" t="s">
        <v>59</v>
      </c>
      <c r="D19" t="s">
        <v>131</v>
      </c>
      <c r="F19" t="s">
        <v>66</v>
      </c>
    </row>
    <row r="20" spans="1:6" x14ac:dyDescent="0.2">
      <c r="A20" s="3" t="s">
        <v>58</v>
      </c>
      <c r="B20" s="1" t="s">
        <v>57</v>
      </c>
      <c r="C20" t="s">
        <v>60</v>
      </c>
      <c r="D20" t="s">
        <v>132</v>
      </c>
      <c r="F20" t="s">
        <v>66</v>
      </c>
    </row>
    <row r="21" spans="1:6" x14ac:dyDescent="0.2">
      <c r="A21" t="s">
        <v>94</v>
      </c>
      <c r="B21" s="2" t="s">
        <v>67</v>
      </c>
      <c r="C21" t="s">
        <v>76</v>
      </c>
      <c r="D21" t="s">
        <v>136</v>
      </c>
      <c r="F21">
        <v>2</v>
      </c>
    </row>
    <row r="22" spans="1:6" x14ac:dyDescent="0.2">
      <c r="A22" t="s">
        <v>94</v>
      </c>
      <c r="B22" s="2" t="s">
        <v>68</v>
      </c>
      <c r="C22" t="s">
        <v>77</v>
      </c>
      <c r="D22" t="s">
        <v>136</v>
      </c>
      <c r="F22">
        <v>2</v>
      </c>
    </row>
    <row r="23" spans="1:6" x14ac:dyDescent="0.2">
      <c r="A23" t="s">
        <v>94</v>
      </c>
      <c r="B23" s="2" t="s">
        <v>69</v>
      </c>
      <c r="C23" t="s">
        <v>78</v>
      </c>
      <c r="D23" t="s">
        <v>136</v>
      </c>
      <c r="F23">
        <v>2</v>
      </c>
    </row>
    <row r="24" spans="1:6" x14ac:dyDescent="0.2">
      <c r="A24" t="s">
        <v>94</v>
      </c>
      <c r="B24" s="2" t="s">
        <v>70</v>
      </c>
      <c r="C24" t="s">
        <v>79</v>
      </c>
      <c r="D24" t="s">
        <v>136</v>
      </c>
      <c r="F24">
        <v>2</v>
      </c>
    </row>
    <row r="25" spans="1:6" x14ac:dyDescent="0.2">
      <c r="A25" t="s">
        <v>94</v>
      </c>
      <c r="B25" s="2" t="s">
        <v>71</v>
      </c>
      <c r="C25" t="s">
        <v>80</v>
      </c>
      <c r="D25" t="s">
        <v>136</v>
      </c>
      <c r="F25">
        <v>2</v>
      </c>
    </row>
    <row r="26" spans="1:6" x14ac:dyDescent="0.2">
      <c r="A26" t="s">
        <v>94</v>
      </c>
      <c r="B26" s="2" t="s">
        <v>72</v>
      </c>
      <c r="C26" t="s">
        <v>81</v>
      </c>
      <c r="D26" t="s">
        <v>136</v>
      </c>
      <c r="F26">
        <v>2</v>
      </c>
    </row>
    <row r="27" spans="1:6" x14ac:dyDescent="0.2">
      <c r="A27" t="s">
        <v>94</v>
      </c>
      <c r="B27" s="4" t="s">
        <v>73</v>
      </c>
      <c r="C27" t="s">
        <v>82</v>
      </c>
      <c r="D27" t="s">
        <v>136</v>
      </c>
      <c r="F27">
        <v>2</v>
      </c>
    </row>
    <row r="28" spans="1:6" x14ac:dyDescent="0.2">
      <c r="A28" t="s">
        <v>94</v>
      </c>
      <c r="B28" s="4" t="s">
        <v>74</v>
      </c>
      <c r="C28" t="s">
        <v>83</v>
      </c>
      <c r="D28" t="s">
        <v>136</v>
      </c>
      <c r="F28">
        <v>2</v>
      </c>
    </row>
    <row r="29" spans="1:6" x14ac:dyDescent="0.2">
      <c r="A29" t="s">
        <v>94</v>
      </c>
      <c r="B29" s="4" t="s">
        <v>75</v>
      </c>
      <c r="C29" t="s">
        <v>84</v>
      </c>
      <c r="D29" t="s">
        <v>136</v>
      </c>
      <c r="F29">
        <v>2</v>
      </c>
    </row>
    <row r="30" spans="1:6" x14ac:dyDescent="0.2">
      <c r="A30" t="s">
        <v>94</v>
      </c>
      <c r="B30" s="2" t="s">
        <v>97</v>
      </c>
      <c r="C30" t="s">
        <v>95</v>
      </c>
      <c r="D30" t="s">
        <v>136</v>
      </c>
      <c r="F30">
        <v>2</v>
      </c>
    </row>
    <row r="31" spans="1:6" x14ac:dyDescent="0.2">
      <c r="A31" t="s">
        <v>94</v>
      </c>
      <c r="B31" s="2" t="s">
        <v>98</v>
      </c>
      <c r="C31" t="s">
        <v>96</v>
      </c>
      <c r="D31" t="s">
        <v>136</v>
      </c>
      <c r="F31">
        <v>2</v>
      </c>
    </row>
    <row r="32" spans="1:6" x14ac:dyDescent="0.2">
      <c r="A32" t="s">
        <v>94</v>
      </c>
      <c r="B32" s="2" t="s">
        <v>122</v>
      </c>
      <c r="C32" t="s">
        <v>85</v>
      </c>
      <c r="D32" t="s">
        <v>136</v>
      </c>
      <c r="F32">
        <v>2</v>
      </c>
    </row>
    <row r="33" spans="1:6" x14ac:dyDescent="0.2">
      <c r="A33" t="s">
        <v>94</v>
      </c>
      <c r="B33" s="2" t="s">
        <v>123</v>
      </c>
      <c r="C33" t="s">
        <v>86</v>
      </c>
      <c r="D33" t="s">
        <v>136</v>
      </c>
      <c r="F33">
        <v>2</v>
      </c>
    </row>
    <row r="34" spans="1:6" x14ac:dyDescent="0.2">
      <c r="A34" t="s">
        <v>94</v>
      </c>
      <c r="B34" s="2" t="s">
        <v>124</v>
      </c>
      <c r="C34" t="s">
        <v>87</v>
      </c>
      <c r="D34" t="s">
        <v>136</v>
      </c>
      <c r="F34">
        <v>2</v>
      </c>
    </row>
    <row r="35" spans="1:6" x14ac:dyDescent="0.2">
      <c r="A35" t="s">
        <v>94</v>
      </c>
      <c r="B35" s="2" t="s">
        <v>125</v>
      </c>
      <c r="C35" t="s">
        <v>88</v>
      </c>
      <c r="D35" t="s">
        <v>136</v>
      </c>
      <c r="E35" t="s">
        <v>100</v>
      </c>
      <c r="F35">
        <v>2</v>
      </c>
    </row>
    <row r="36" spans="1:6" x14ac:dyDescent="0.2">
      <c r="A36" t="s">
        <v>94</v>
      </c>
      <c r="B36" s="2" t="s">
        <v>126</v>
      </c>
      <c r="C36" t="s">
        <v>89</v>
      </c>
      <c r="D36" t="s">
        <v>136</v>
      </c>
      <c r="F36">
        <v>2</v>
      </c>
    </row>
    <row r="37" spans="1:6" x14ac:dyDescent="0.2">
      <c r="A37" t="s">
        <v>94</v>
      </c>
      <c r="B37" s="2" t="s">
        <v>127</v>
      </c>
      <c r="C37" t="s">
        <v>90</v>
      </c>
      <c r="D37" t="s">
        <v>136</v>
      </c>
      <c r="F37">
        <v>2</v>
      </c>
    </row>
    <row r="38" spans="1:6" x14ac:dyDescent="0.2">
      <c r="A38" t="s">
        <v>94</v>
      </c>
      <c r="B38" s="2" t="s">
        <v>128</v>
      </c>
      <c r="C38" t="s">
        <v>91</v>
      </c>
      <c r="D38" t="s">
        <v>136</v>
      </c>
      <c r="F38">
        <v>2</v>
      </c>
    </row>
    <row r="39" spans="1:6" x14ac:dyDescent="0.2">
      <c r="A39" t="s">
        <v>94</v>
      </c>
      <c r="B39" s="2" t="s">
        <v>129</v>
      </c>
      <c r="C39" t="s">
        <v>92</v>
      </c>
      <c r="D39" t="s">
        <v>136</v>
      </c>
      <c r="F39">
        <v>2</v>
      </c>
    </row>
    <row r="40" spans="1:6" x14ac:dyDescent="0.2">
      <c r="A40" t="s">
        <v>94</v>
      </c>
      <c r="B40" s="2" t="s">
        <v>101</v>
      </c>
      <c r="C40" t="s">
        <v>93</v>
      </c>
      <c r="D40" t="s">
        <v>136</v>
      </c>
      <c r="E40" t="s">
        <v>99</v>
      </c>
      <c r="F40">
        <v>2</v>
      </c>
    </row>
    <row r="41" spans="1:6" x14ac:dyDescent="0.2">
      <c r="A41" t="s">
        <v>94</v>
      </c>
      <c r="B41" s="2" t="s">
        <v>103</v>
      </c>
      <c r="C41" t="s">
        <v>102</v>
      </c>
      <c r="D41" t="s">
        <v>136</v>
      </c>
      <c r="F41">
        <v>2</v>
      </c>
    </row>
    <row r="42" spans="1:6" x14ac:dyDescent="0.2">
      <c r="A42" t="s">
        <v>94</v>
      </c>
      <c r="B42" s="2" t="s">
        <v>105</v>
      </c>
      <c r="C42" t="s">
        <v>104</v>
      </c>
      <c r="D42" t="s">
        <v>136</v>
      </c>
      <c r="F42">
        <v>2</v>
      </c>
    </row>
    <row r="43" spans="1:6" x14ac:dyDescent="0.2">
      <c r="A43" t="s">
        <v>94</v>
      </c>
      <c r="B43" s="2" t="s">
        <v>106</v>
      </c>
      <c r="C43" t="s">
        <v>107</v>
      </c>
      <c r="D43" t="s">
        <v>136</v>
      </c>
      <c r="F43">
        <v>2</v>
      </c>
    </row>
    <row r="44" spans="1:6" x14ac:dyDescent="0.2">
      <c r="A44" t="s">
        <v>94</v>
      </c>
      <c r="B44" s="2" t="s">
        <v>108</v>
      </c>
      <c r="C44" t="s">
        <v>109</v>
      </c>
      <c r="D44" t="s">
        <v>136</v>
      </c>
      <c r="F44">
        <v>2</v>
      </c>
    </row>
    <row r="45" spans="1:6" x14ac:dyDescent="0.2">
      <c r="A45" t="s">
        <v>94</v>
      </c>
      <c r="B45" s="2" t="s">
        <v>111</v>
      </c>
      <c r="C45" t="s">
        <v>110</v>
      </c>
      <c r="D45" t="s">
        <v>136</v>
      </c>
      <c r="F45">
        <v>2</v>
      </c>
    </row>
    <row r="46" spans="1:6" x14ac:dyDescent="0.2">
      <c r="A46" t="s">
        <v>94</v>
      </c>
      <c r="B46" s="2" t="s">
        <v>112</v>
      </c>
      <c r="C46" t="s">
        <v>113</v>
      </c>
      <c r="D46" t="s">
        <v>136</v>
      </c>
      <c r="F46">
        <v>2</v>
      </c>
    </row>
    <row r="47" spans="1:6" x14ac:dyDescent="0.2">
      <c r="A47" t="s">
        <v>94</v>
      </c>
      <c r="B47" s="2" t="s">
        <v>114</v>
      </c>
      <c r="C47" t="s">
        <v>115</v>
      </c>
      <c r="D47" t="s">
        <v>136</v>
      </c>
      <c r="F47">
        <v>2</v>
      </c>
    </row>
    <row r="48" spans="1:6" x14ac:dyDescent="0.2">
      <c r="A48" t="s">
        <v>94</v>
      </c>
      <c r="B48" s="2" t="s">
        <v>116</v>
      </c>
      <c r="C48" t="s">
        <v>117</v>
      </c>
      <c r="D48" t="s">
        <v>136</v>
      </c>
      <c r="F48">
        <v>2</v>
      </c>
    </row>
    <row r="49" spans="1:6" x14ac:dyDescent="0.2">
      <c r="A49" t="s">
        <v>94</v>
      </c>
      <c r="B49" s="2" t="s">
        <v>118</v>
      </c>
      <c r="C49" t="s">
        <v>119</v>
      </c>
      <c r="D49" t="s">
        <v>136</v>
      </c>
      <c r="F49">
        <v>2</v>
      </c>
    </row>
    <row r="50" spans="1:6" x14ac:dyDescent="0.2">
      <c r="A50" t="s">
        <v>94</v>
      </c>
      <c r="B50" s="2" t="s">
        <v>120</v>
      </c>
      <c r="C50" t="s">
        <v>121</v>
      </c>
      <c r="D50" t="s">
        <v>136</v>
      </c>
      <c r="F50">
        <v>2</v>
      </c>
    </row>
    <row r="51" spans="1:6" x14ac:dyDescent="0.2">
      <c r="A51" t="s">
        <v>143</v>
      </c>
      <c r="B51" s="2" t="s">
        <v>139</v>
      </c>
      <c r="C51" t="s">
        <v>137</v>
      </c>
      <c r="D51" t="s">
        <v>133</v>
      </c>
      <c r="E51">
        <v>15</v>
      </c>
    </row>
    <row r="52" spans="1:6" x14ac:dyDescent="0.2">
      <c r="A52" t="s">
        <v>143</v>
      </c>
      <c r="B52" s="2" t="s">
        <v>138</v>
      </c>
      <c r="C52" t="s">
        <v>140</v>
      </c>
      <c r="D52" t="s">
        <v>133</v>
      </c>
    </row>
    <row r="53" spans="1:6" x14ac:dyDescent="0.2">
      <c r="A53" t="s">
        <v>143</v>
      </c>
      <c r="B53" s="2" t="s">
        <v>142</v>
      </c>
      <c r="C53" t="s">
        <v>141</v>
      </c>
      <c r="D53" t="s">
        <v>133</v>
      </c>
    </row>
    <row r="54" spans="1:6" x14ac:dyDescent="0.2">
      <c r="A54" t="s">
        <v>298</v>
      </c>
      <c r="B54" s="4" t="s">
        <v>294</v>
      </c>
      <c r="C54" t="s">
        <v>148</v>
      </c>
      <c r="D54" t="s">
        <v>133</v>
      </c>
      <c r="E54">
        <v>5</v>
      </c>
    </row>
    <row r="55" spans="1:6" x14ac:dyDescent="0.2">
      <c r="A55" t="s">
        <v>298</v>
      </c>
      <c r="B55" s="4" t="s">
        <v>304</v>
      </c>
      <c r="C55" t="s">
        <v>148</v>
      </c>
      <c r="D55" t="s">
        <v>133</v>
      </c>
      <c r="E55" t="s">
        <v>301</v>
      </c>
    </row>
    <row r="56" spans="1:6" x14ac:dyDescent="0.2">
      <c r="A56" t="s">
        <v>298</v>
      </c>
      <c r="B56" s="4" t="s">
        <v>295</v>
      </c>
      <c r="C56" t="s">
        <v>149</v>
      </c>
      <c r="D56" t="s">
        <v>133</v>
      </c>
    </row>
    <row r="57" spans="1:6" x14ac:dyDescent="0.2">
      <c r="A57" t="s">
        <v>298</v>
      </c>
      <c r="B57" s="4" t="s">
        <v>305</v>
      </c>
      <c r="C57" t="s">
        <v>149</v>
      </c>
      <c r="D57" t="s">
        <v>133</v>
      </c>
      <c r="E57" t="s">
        <v>301</v>
      </c>
    </row>
    <row r="58" spans="1:6" x14ac:dyDescent="0.2">
      <c r="A58" t="s">
        <v>298</v>
      </c>
      <c r="B58" s="4" t="s">
        <v>296</v>
      </c>
      <c r="C58" t="s">
        <v>144</v>
      </c>
      <c r="D58" t="s">
        <v>133</v>
      </c>
    </row>
    <row r="59" spans="1:6" x14ac:dyDescent="0.2">
      <c r="A59" t="s">
        <v>298</v>
      </c>
      <c r="B59" s="4" t="s">
        <v>300</v>
      </c>
      <c r="C59" t="s">
        <v>144</v>
      </c>
      <c r="D59" t="s">
        <v>133</v>
      </c>
      <c r="E59" t="s">
        <v>301</v>
      </c>
    </row>
    <row r="60" spans="1:6" x14ac:dyDescent="0.2">
      <c r="A60" t="s">
        <v>298</v>
      </c>
      <c r="B60" s="4" t="s">
        <v>297</v>
      </c>
      <c r="C60" t="s">
        <v>145</v>
      </c>
      <c r="D60" t="s">
        <v>133</v>
      </c>
    </row>
    <row r="61" spans="1:6" x14ac:dyDescent="0.2">
      <c r="A61" t="s">
        <v>298</v>
      </c>
      <c r="B61" s="4" t="s">
        <v>299</v>
      </c>
      <c r="C61" t="s">
        <v>145</v>
      </c>
      <c r="D61" t="s">
        <v>133</v>
      </c>
      <c r="E61" t="s">
        <v>301</v>
      </c>
    </row>
    <row r="62" spans="1:6" x14ac:dyDescent="0.2">
      <c r="A62" t="s">
        <v>298</v>
      </c>
      <c r="B62" s="4" t="s">
        <v>302</v>
      </c>
      <c r="C62" t="s">
        <v>146</v>
      </c>
      <c r="D62" t="s">
        <v>133</v>
      </c>
    </row>
    <row r="63" spans="1:6" x14ac:dyDescent="0.2">
      <c r="A63" t="s">
        <v>298</v>
      </c>
      <c r="B63" s="4" t="s">
        <v>303</v>
      </c>
      <c r="C63" t="s">
        <v>147</v>
      </c>
      <c r="D63" t="s">
        <v>133</v>
      </c>
    </row>
    <row r="64" spans="1:6" x14ac:dyDescent="0.2">
      <c r="A64" t="s">
        <v>298</v>
      </c>
      <c r="B64" s="4" t="s">
        <v>306</v>
      </c>
      <c r="C64" t="s">
        <v>146</v>
      </c>
      <c r="D64" t="s">
        <v>133</v>
      </c>
      <c r="E64" t="s">
        <v>301</v>
      </c>
    </row>
    <row r="65" spans="1:5" x14ac:dyDescent="0.2">
      <c r="A65" t="s">
        <v>298</v>
      </c>
      <c r="B65" s="4" t="s">
        <v>307</v>
      </c>
      <c r="C65" t="s">
        <v>147</v>
      </c>
      <c r="D65" t="s">
        <v>133</v>
      </c>
      <c r="E65" t="s">
        <v>301</v>
      </c>
    </row>
    <row r="66" spans="1:5" x14ac:dyDescent="0.2">
      <c r="A66" t="s">
        <v>158</v>
      </c>
      <c r="B66" s="2" t="s">
        <v>150</v>
      </c>
      <c r="C66" t="s">
        <v>177</v>
      </c>
      <c r="D66" t="s">
        <v>160</v>
      </c>
      <c r="E66" t="s">
        <v>159</v>
      </c>
    </row>
    <row r="67" spans="1:5" x14ac:dyDescent="0.2">
      <c r="A67" t="s">
        <v>158</v>
      </c>
      <c r="B67" s="2" t="s">
        <v>156</v>
      </c>
      <c r="C67" t="s">
        <v>176</v>
      </c>
      <c r="D67" t="s">
        <v>160</v>
      </c>
    </row>
    <row r="68" spans="1:5" x14ac:dyDescent="0.2">
      <c r="A68" t="s">
        <v>158</v>
      </c>
      <c r="B68" s="2" t="s">
        <v>151</v>
      </c>
      <c r="C68" t="s">
        <v>175</v>
      </c>
      <c r="D68" t="s">
        <v>160</v>
      </c>
    </row>
    <row r="69" spans="1:5" x14ac:dyDescent="0.2">
      <c r="A69" t="s">
        <v>158</v>
      </c>
      <c r="B69" s="2" t="s">
        <v>152</v>
      </c>
      <c r="C69" t="s">
        <v>174</v>
      </c>
      <c r="D69" t="s">
        <v>160</v>
      </c>
    </row>
    <row r="70" spans="1:5" x14ac:dyDescent="0.2">
      <c r="A70" t="s">
        <v>158</v>
      </c>
      <c r="B70" s="2" t="s">
        <v>153</v>
      </c>
      <c r="C70" t="s">
        <v>173</v>
      </c>
      <c r="D70" t="s">
        <v>160</v>
      </c>
    </row>
    <row r="71" spans="1:5" x14ac:dyDescent="0.2">
      <c r="A71" t="s">
        <v>158</v>
      </c>
      <c r="B71" s="2" t="s">
        <v>154</v>
      </c>
      <c r="C71" t="s">
        <v>172</v>
      </c>
      <c r="D71" t="s">
        <v>160</v>
      </c>
    </row>
    <row r="72" spans="1:5" x14ac:dyDescent="0.2">
      <c r="A72" t="s">
        <v>158</v>
      </c>
      <c r="B72" s="4" t="s">
        <v>161</v>
      </c>
      <c r="C72" t="s">
        <v>171</v>
      </c>
      <c r="D72" t="s">
        <v>160</v>
      </c>
    </row>
    <row r="73" spans="1:5" x14ac:dyDescent="0.2">
      <c r="A73" t="s">
        <v>158</v>
      </c>
      <c r="B73" s="4" t="s">
        <v>155</v>
      </c>
      <c r="C73" t="s">
        <v>170</v>
      </c>
      <c r="D73" t="s">
        <v>160</v>
      </c>
    </row>
    <row r="74" spans="1:5" x14ac:dyDescent="0.2">
      <c r="A74" t="s">
        <v>158</v>
      </c>
      <c r="B74" s="4" t="s">
        <v>157</v>
      </c>
      <c r="C74" t="s">
        <v>169</v>
      </c>
      <c r="D74" t="s">
        <v>160</v>
      </c>
    </row>
    <row r="75" spans="1:5" x14ac:dyDescent="0.2">
      <c r="A75" t="s">
        <v>158</v>
      </c>
      <c r="B75" s="7" t="s">
        <v>193</v>
      </c>
      <c r="C75" t="s">
        <v>168</v>
      </c>
      <c r="D75" t="s">
        <v>160</v>
      </c>
    </row>
    <row r="76" spans="1:5" x14ac:dyDescent="0.2">
      <c r="A76" t="s">
        <v>158</v>
      </c>
      <c r="B76" s="7" t="s">
        <v>194</v>
      </c>
      <c r="C76" t="s">
        <v>167</v>
      </c>
      <c r="D76" t="s">
        <v>160</v>
      </c>
    </row>
    <row r="77" spans="1:5" x14ac:dyDescent="0.2">
      <c r="A77" t="s">
        <v>158</v>
      </c>
      <c r="B77" s="7" t="s">
        <v>162</v>
      </c>
      <c r="C77" t="s">
        <v>166</v>
      </c>
      <c r="D77" t="s">
        <v>160</v>
      </c>
    </row>
    <row r="78" spans="1:5" x14ac:dyDescent="0.2">
      <c r="A78" t="s">
        <v>158</v>
      </c>
      <c r="B78" s="7" t="s">
        <v>163</v>
      </c>
      <c r="C78" t="s">
        <v>178</v>
      </c>
      <c r="D78" t="s">
        <v>160</v>
      </c>
    </row>
    <row r="79" spans="1:5" x14ac:dyDescent="0.2">
      <c r="A79" t="s">
        <v>158</v>
      </c>
      <c r="B79" s="7" t="s">
        <v>164</v>
      </c>
      <c r="C79" t="s">
        <v>179</v>
      </c>
      <c r="D79" t="s">
        <v>160</v>
      </c>
    </row>
    <row r="80" spans="1:5" x14ac:dyDescent="0.2">
      <c r="A80" t="s">
        <v>158</v>
      </c>
      <c r="B80" s="7" t="s">
        <v>165</v>
      </c>
      <c r="C80" t="s">
        <v>180</v>
      </c>
      <c r="D80" t="s">
        <v>160</v>
      </c>
    </row>
    <row r="81" spans="1:4" x14ac:dyDescent="0.2">
      <c r="A81" t="s">
        <v>158</v>
      </c>
      <c r="B81" s="7" t="s">
        <v>181</v>
      </c>
      <c r="C81" t="s">
        <v>182</v>
      </c>
      <c r="D81" t="s">
        <v>160</v>
      </c>
    </row>
    <row r="82" spans="1:4" x14ac:dyDescent="0.2">
      <c r="A82" t="s">
        <v>158</v>
      </c>
      <c r="B82" s="7" t="s">
        <v>188</v>
      </c>
      <c r="C82" t="s">
        <v>183</v>
      </c>
      <c r="D82" t="s">
        <v>160</v>
      </c>
    </row>
    <row r="83" spans="1:4" x14ac:dyDescent="0.2">
      <c r="A83" t="s">
        <v>158</v>
      </c>
      <c r="B83" s="7" t="s">
        <v>189</v>
      </c>
      <c r="C83" t="s">
        <v>184</v>
      </c>
      <c r="D83" t="s">
        <v>160</v>
      </c>
    </row>
    <row r="84" spans="1:4" x14ac:dyDescent="0.2">
      <c r="A84" t="s">
        <v>158</v>
      </c>
      <c r="B84" s="4" t="s">
        <v>220</v>
      </c>
      <c r="C84" t="s">
        <v>219</v>
      </c>
      <c r="D84" t="s">
        <v>160</v>
      </c>
    </row>
    <row r="85" spans="1:4" x14ac:dyDescent="0.2">
      <c r="A85" t="s">
        <v>158</v>
      </c>
      <c r="B85" s="4" t="s">
        <v>190</v>
      </c>
      <c r="C85" t="s">
        <v>185</v>
      </c>
      <c r="D85" t="s">
        <v>160</v>
      </c>
    </row>
    <row r="86" spans="1:4" x14ac:dyDescent="0.2">
      <c r="A86" t="s">
        <v>158</v>
      </c>
      <c r="B86" s="4" t="s">
        <v>191</v>
      </c>
      <c r="C86" t="s">
        <v>186</v>
      </c>
      <c r="D86" t="s">
        <v>160</v>
      </c>
    </row>
    <row r="87" spans="1:4" x14ac:dyDescent="0.2">
      <c r="A87" t="s">
        <v>158</v>
      </c>
      <c r="B87" s="4" t="s">
        <v>192</v>
      </c>
      <c r="C87" t="s">
        <v>187</v>
      </c>
      <c r="D87" t="s">
        <v>160</v>
      </c>
    </row>
    <row r="88" spans="1:4" x14ac:dyDescent="0.2">
      <c r="A88" t="s">
        <v>158</v>
      </c>
      <c r="B88" s="7" t="s">
        <v>196</v>
      </c>
      <c r="C88" t="s">
        <v>203</v>
      </c>
      <c r="D88" t="s">
        <v>160</v>
      </c>
    </row>
    <row r="89" spans="1:4" x14ac:dyDescent="0.2">
      <c r="A89" t="s">
        <v>158</v>
      </c>
      <c r="B89" s="7" t="s">
        <v>195</v>
      </c>
      <c r="C89" t="s">
        <v>204</v>
      </c>
      <c r="D89" t="s">
        <v>160</v>
      </c>
    </row>
    <row r="90" spans="1:4" x14ac:dyDescent="0.2">
      <c r="A90" t="s">
        <v>158</v>
      </c>
      <c r="B90" s="7" t="s">
        <v>197</v>
      </c>
      <c r="C90" t="s">
        <v>205</v>
      </c>
      <c r="D90" t="s">
        <v>160</v>
      </c>
    </row>
    <row r="91" spans="1:4" x14ac:dyDescent="0.2">
      <c r="A91" t="s">
        <v>158</v>
      </c>
      <c r="B91" s="7" t="s">
        <v>198</v>
      </c>
      <c r="C91" t="s">
        <v>206</v>
      </c>
      <c r="D91" t="s">
        <v>160</v>
      </c>
    </row>
    <row r="92" spans="1:4" x14ac:dyDescent="0.2">
      <c r="A92" t="s">
        <v>158</v>
      </c>
      <c r="B92" s="7" t="s">
        <v>199</v>
      </c>
      <c r="C92" t="s">
        <v>207</v>
      </c>
      <c r="D92" t="s">
        <v>160</v>
      </c>
    </row>
    <row r="93" spans="1:4" x14ac:dyDescent="0.2">
      <c r="A93" t="s">
        <v>158</v>
      </c>
      <c r="B93" s="7" t="s">
        <v>292</v>
      </c>
      <c r="C93" t="s">
        <v>208</v>
      </c>
      <c r="D93" t="s">
        <v>160</v>
      </c>
    </row>
    <row r="94" spans="1:4" x14ac:dyDescent="0.2">
      <c r="A94" t="s">
        <v>158</v>
      </c>
      <c r="B94" s="7" t="s">
        <v>200</v>
      </c>
      <c r="C94" t="s">
        <v>209</v>
      </c>
      <c r="D94" t="s">
        <v>160</v>
      </c>
    </row>
    <row r="95" spans="1:4" x14ac:dyDescent="0.2">
      <c r="A95" t="s">
        <v>158</v>
      </c>
      <c r="B95" s="7" t="s">
        <v>216</v>
      </c>
      <c r="C95" t="s">
        <v>210</v>
      </c>
      <c r="D95" t="s">
        <v>160</v>
      </c>
    </row>
    <row r="96" spans="1:4" x14ac:dyDescent="0.2">
      <c r="A96" t="s">
        <v>158</v>
      </c>
      <c r="B96" s="7" t="s">
        <v>293</v>
      </c>
      <c r="C96" t="s">
        <v>211</v>
      </c>
      <c r="D96" t="s">
        <v>160</v>
      </c>
    </row>
    <row r="97" spans="1:4" x14ac:dyDescent="0.2">
      <c r="A97" t="s">
        <v>158</v>
      </c>
      <c r="B97" s="7" t="s">
        <v>217</v>
      </c>
      <c r="C97" t="s">
        <v>212</v>
      </c>
      <c r="D97" t="s">
        <v>160</v>
      </c>
    </row>
    <row r="98" spans="1:4" x14ac:dyDescent="0.2">
      <c r="A98" t="s">
        <v>158</v>
      </c>
      <c r="B98" s="7" t="s">
        <v>218</v>
      </c>
      <c r="C98" t="s">
        <v>213</v>
      </c>
      <c r="D98" t="s">
        <v>160</v>
      </c>
    </row>
    <row r="99" spans="1:4" x14ac:dyDescent="0.2">
      <c r="A99" t="s">
        <v>158</v>
      </c>
      <c r="B99" s="7" t="s">
        <v>201</v>
      </c>
      <c r="C99" t="s">
        <v>202</v>
      </c>
      <c r="D99" t="s">
        <v>160</v>
      </c>
    </row>
    <row r="100" spans="1:4" x14ac:dyDescent="0.2">
      <c r="A100" t="s">
        <v>158</v>
      </c>
      <c r="B100" s="7" t="s">
        <v>215</v>
      </c>
      <c r="C100" t="s">
        <v>214</v>
      </c>
      <c r="D100" t="s">
        <v>160</v>
      </c>
    </row>
    <row r="101" spans="1:4" x14ac:dyDescent="0.2">
      <c r="A101" t="s">
        <v>256</v>
      </c>
      <c r="B101" s="2" t="s">
        <v>257</v>
      </c>
      <c r="C101" t="s">
        <v>221</v>
      </c>
      <c r="D101" t="s">
        <v>160</v>
      </c>
    </row>
    <row r="102" spans="1:4" x14ac:dyDescent="0.2">
      <c r="A102" t="s">
        <v>256</v>
      </c>
      <c r="B102" s="2" t="s">
        <v>258</v>
      </c>
      <c r="C102" t="s">
        <v>222</v>
      </c>
      <c r="D102" t="s">
        <v>160</v>
      </c>
    </row>
    <row r="103" spans="1:4" x14ac:dyDescent="0.2">
      <c r="A103" t="s">
        <v>256</v>
      </c>
      <c r="B103" s="2" t="s">
        <v>259</v>
      </c>
      <c r="C103" t="s">
        <v>223</v>
      </c>
      <c r="D103" t="s">
        <v>160</v>
      </c>
    </row>
    <row r="104" spans="1:4" x14ac:dyDescent="0.2">
      <c r="A104" t="s">
        <v>256</v>
      </c>
      <c r="B104" s="2" t="s">
        <v>260</v>
      </c>
      <c r="C104" t="s">
        <v>224</v>
      </c>
      <c r="D104" t="s">
        <v>160</v>
      </c>
    </row>
    <row r="105" spans="1:4" x14ac:dyDescent="0.2">
      <c r="A105" t="s">
        <v>256</v>
      </c>
      <c r="B105" s="2" t="s">
        <v>261</v>
      </c>
      <c r="C105" t="s">
        <v>225</v>
      </c>
      <c r="D105" t="s">
        <v>160</v>
      </c>
    </row>
    <row r="106" spans="1:4" x14ac:dyDescent="0.2">
      <c r="A106" t="s">
        <v>256</v>
      </c>
      <c r="B106" s="2" t="s">
        <v>262</v>
      </c>
      <c r="C106" t="s">
        <v>226</v>
      </c>
      <c r="D106" t="s">
        <v>160</v>
      </c>
    </row>
    <row r="107" spans="1:4" x14ac:dyDescent="0.2">
      <c r="A107" t="s">
        <v>256</v>
      </c>
      <c r="B107" s="4" t="s">
        <v>263</v>
      </c>
      <c r="C107" t="s">
        <v>227</v>
      </c>
      <c r="D107" t="s">
        <v>160</v>
      </c>
    </row>
    <row r="108" spans="1:4" x14ac:dyDescent="0.2">
      <c r="A108" t="s">
        <v>256</v>
      </c>
      <c r="B108" s="4" t="s">
        <v>264</v>
      </c>
      <c r="C108" t="s">
        <v>228</v>
      </c>
      <c r="D108" t="s">
        <v>160</v>
      </c>
    </row>
    <row r="109" spans="1:4" x14ac:dyDescent="0.2">
      <c r="A109" t="s">
        <v>256</v>
      </c>
      <c r="B109" s="4" t="s">
        <v>265</v>
      </c>
      <c r="C109" t="s">
        <v>229</v>
      </c>
      <c r="D109" t="s">
        <v>160</v>
      </c>
    </row>
    <row r="110" spans="1:4" x14ac:dyDescent="0.2">
      <c r="A110" t="s">
        <v>256</v>
      </c>
      <c r="B110" s="7" t="s">
        <v>266</v>
      </c>
      <c r="C110" t="s">
        <v>230</v>
      </c>
      <c r="D110" t="s">
        <v>160</v>
      </c>
    </row>
    <row r="111" spans="1:4" x14ac:dyDescent="0.2">
      <c r="A111" t="s">
        <v>256</v>
      </c>
      <c r="B111" s="7" t="s">
        <v>267</v>
      </c>
      <c r="C111" t="s">
        <v>231</v>
      </c>
      <c r="D111" t="s">
        <v>160</v>
      </c>
    </row>
    <row r="112" spans="1:4" x14ac:dyDescent="0.2">
      <c r="A112" t="s">
        <v>256</v>
      </c>
      <c r="B112" s="7" t="s">
        <v>279</v>
      </c>
      <c r="C112" t="s">
        <v>232</v>
      </c>
      <c r="D112" t="s">
        <v>160</v>
      </c>
    </row>
    <row r="113" spans="1:4" x14ac:dyDescent="0.2">
      <c r="A113" t="s">
        <v>256</v>
      </c>
      <c r="B113" s="7" t="s">
        <v>280</v>
      </c>
      <c r="C113" t="s">
        <v>233</v>
      </c>
      <c r="D113" t="s">
        <v>160</v>
      </c>
    </row>
    <row r="114" spans="1:4" x14ac:dyDescent="0.2">
      <c r="A114" t="s">
        <v>256</v>
      </c>
      <c r="B114" s="7" t="s">
        <v>281</v>
      </c>
      <c r="C114" t="s">
        <v>234</v>
      </c>
      <c r="D114" t="s">
        <v>160</v>
      </c>
    </row>
    <row r="115" spans="1:4" x14ac:dyDescent="0.2">
      <c r="A115" t="s">
        <v>256</v>
      </c>
      <c r="B115" s="7" t="s">
        <v>282</v>
      </c>
      <c r="C115" t="s">
        <v>235</v>
      </c>
      <c r="D115" t="s">
        <v>160</v>
      </c>
    </row>
    <row r="116" spans="1:4" x14ac:dyDescent="0.2">
      <c r="A116" t="s">
        <v>256</v>
      </c>
      <c r="B116" s="7" t="s">
        <v>283</v>
      </c>
      <c r="C116" t="s">
        <v>236</v>
      </c>
      <c r="D116" t="s">
        <v>160</v>
      </c>
    </row>
    <row r="117" spans="1:4" x14ac:dyDescent="0.2">
      <c r="A117" t="s">
        <v>256</v>
      </c>
      <c r="B117" s="7" t="s">
        <v>284</v>
      </c>
      <c r="C117" t="s">
        <v>237</v>
      </c>
      <c r="D117" t="s">
        <v>160</v>
      </c>
    </row>
    <row r="118" spans="1:4" x14ac:dyDescent="0.2">
      <c r="A118" t="s">
        <v>256</v>
      </c>
      <c r="B118" s="7" t="s">
        <v>285</v>
      </c>
      <c r="C118" t="s">
        <v>238</v>
      </c>
      <c r="D118" t="s">
        <v>160</v>
      </c>
    </row>
    <row r="119" spans="1:4" x14ac:dyDescent="0.2">
      <c r="A119" t="s">
        <v>256</v>
      </c>
      <c r="B119" s="4" t="s">
        <v>286</v>
      </c>
      <c r="C119" t="s">
        <v>239</v>
      </c>
      <c r="D119" t="s">
        <v>160</v>
      </c>
    </row>
    <row r="120" spans="1:4" x14ac:dyDescent="0.2">
      <c r="A120" t="s">
        <v>256</v>
      </c>
      <c r="B120" s="4" t="s">
        <v>287</v>
      </c>
      <c r="C120" t="s">
        <v>240</v>
      </c>
      <c r="D120" t="s">
        <v>160</v>
      </c>
    </row>
    <row r="121" spans="1:4" x14ac:dyDescent="0.2">
      <c r="A121" t="s">
        <v>256</v>
      </c>
      <c r="B121" s="4" t="s">
        <v>288</v>
      </c>
      <c r="C121" t="s">
        <v>241</v>
      </c>
      <c r="D121" t="s">
        <v>160</v>
      </c>
    </row>
    <row r="122" spans="1:4" x14ac:dyDescent="0.2">
      <c r="A122" t="s">
        <v>256</v>
      </c>
      <c r="B122" s="4" t="s">
        <v>289</v>
      </c>
      <c r="C122" t="s">
        <v>242</v>
      </c>
      <c r="D122" t="s">
        <v>160</v>
      </c>
    </row>
    <row r="123" spans="1:4" x14ac:dyDescent="0.2">
      <c r="A123" t="s">
        <v>256</v>
      </c>
      <c r="B123" s="7" t="s">
        <v>290</v>
      </c>
      <c r="C123" t="s">
        <v>243</v>
      </c>
      <c r="D123" t="s">
        <v>160</v>
      </c>
    </row>
    <row r="124" spans="1:4" x14ac:dyDescent="0.2">
      <c r="A124" t="s">
        <v>256</v>
      </c>
      <c r="B124" s="7" t="s">
        <v>278</v>
      </c>
      <c r="C124" t="s">
        <v>244</v>
      </c>
      <c r="D124" t="s">
        <v>160</v>
      </c>
    </row>
    <row r="125" spans="1:4" x14ac:dyDescent="0.2">
      <c r="A125" t="s">
        <v>256</v>
      </c>
      <c r="B125" s="7" t="s">
        <v>277</v>
      </c>
      <c r="C125" t="s">
        <v>255</v>
      </c>
      <c r="D125" t="s">
        <v>160</v>
      </c>
    </row>
    <row r="126" spans="1:4" x14ac:dyDescent="0.2">
      <c r="A126" t="s">
        <v>256</v>
      </c>
      <c r="B126" s="7" t="s">
        <v>276</v>
      </c>
      <c r="C126" t="s">
        <v>254</v>
      </c>
      <c r="D126" t="s">
        <v>160</v>
      </c>
    </row>
    <row r="127" spans="1:4" x14ac:dyDescent="0.2">
      <c r="A127" t="s">
        <v>256</v>
      </c>
      <c r="B127" s="7" t="s">
        <v>275</v>
      </c>
      <c r="C127" t="s">
        <v>253</v>
      </c>
      <c r="D127" t="s">
        <v>160</v>
      </c>
    </row>
    <row r="128" spans="1:4" x14ac:dyDescent="0.2">
      <c r="A128" t="s">
        <v>256</v>
      </c>
      <c r="B128" s="7" t="s">
        <v>291</v>
      </c>
      <c r="C128" t="s">
        <v>252</v>
      </c>
      <c r="D128" t="s">
        <v>160</v>
      </c>
    </row>
    <row r="129" spans="1:4" x14ac:dyDescent="0.2">
      <c r="A129" t="s">
        <v>256</v>
      </c>
      <c r="B129" s="7" t="s">
        <v>274</v>
      </c>
      <c r="C129" t="s">
        <v>251</v>
      </c>
      <c r="D129" t="s">
        <v>160</v>
      </c>
    </row>
    <row r="130" spans="1:4" x14ac:dyDescent="0.2">
      <c r="A130" t="s">
        <v>256</v>
      </c>
      <c r="B130" s="7" t="s">
        <v>273</v>
      </c>
      <c r="C130" t="s">
        <v>250</v>
      </c>
      <c r="D130" t="s">
        <v>160</v>
      </c>
    </row>
    <row r="131" spans="1:4" x14ac:dyDescent="0.2">
      <c r="A131" t="s">
        <v>256</v>
      </c>
      <c r="B131" s="7" t="s">
        <v>272</v>
      </c>
      <c r="C131" t="s">
        <v>249</v>
      </c>
      <c r="D131" t="s">
        <v>160</v>
      </c>
    </row>
    <row r="132" spans="1:4" x14ac:dyDescent="0.2">
      <c r="A132" t="s">
        <v>256</v>
      </c>
      <c r="B132" s="7" t="s">
        <v>271</v>
      </c>
      <c r="C132" t="s">
        <v>248</v>
      </c>
      <c r="D132" t="s">
        <v>160</v>
      </c>
    </row>
    <row r="133" spans="1:4" x14ac:dyDescent="0.2">
      <c r="A133" t="s">
        <v>256</v>
      </c>
      <c r="B133" s="7" t="s">
        <v>270</v>
      </c>
      <c r="C133" t="s">
        <v>247</v>
      </c>
      <c r="D133" t="s">
        <v>160</v>
      </c>
    </row>
    <row r="134" spans="1:4" x14ac:dyDescent="0.2">
      <c r="A134" t="s">
        <v>256</v>
      </c>
      <c r="B134" s="7" t="s">
        <v>269</v>
      </c>
      <c r="C134" t="s">
        <v>246</v>
      </c>
      <c r="D134" t="s">
        <v>160</v>
      </c>
    </row>
    <row r="135" spans="1:4" x14ac:dyDescent="0.2">
      <c r="A135" t="s">
        <v>256</v>
      </c>
      <c r="B135" s="7" t="s">
        <v>268</v>
      </c>
      <c r="C135" t="s">
        <v>245</v>
      </c>
      <c r="D135" t="s">
        <v>160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5705D-E7F5-854F-BD6F-3112B478C318}">
  <dimension ref="A1:C134"/>
  <sheetViews>
    <sheetView tabSelected="1" workbookViewId="0">
      <selection activeCell="C1" sqref="C1:C134"/>
    </sheetView>
  </sheetViews>
  <sheetFormatPr baseColWidth="10" defaultRowHeight="15" x14ac:dyDescent="0.2"/>
  <cols>
    <col min="1" max="1" width="31.83203125" bestFit="1" customWidth="1"/>
    <col min="2" max="2" width="52.1640625" bestFit="1" customWidth="1"/>
  </cols>
  <sheetData>
    <row r="1" spans="1:3" x14ac:dyDescent="0.2">
      <c r="A1" s="3" t="s">
        <v>2</v>
      </c>
      <c r="B1" t="s">
        <v>11</v>
      </c>
      <c r="C1" t="str">
        <f>CONCATENATE("`",B1,"` = ",LOWER(A1),",")</f>
        <v>`Additions to the waiting list (annual count)` = wla_addcen_nc2,</v>
      </c>
    </row>
    <row r="2" spans="1:3" x14ac:dyDescent="0.2">
      <c r="A2" s="3" t="s">
        <v>3</v>
      </c>
      <c r="B2" t="s">
        <v>12</v>
      </c>
      <c r="C2" t="str">
        <f t="shared" ref="C2:C65" si="0">CONCATENATE("`",B2,"` = ",LOWER(A2),",")</f>
        <v>`Prevalent waitlist count (at beginning of year)` = wla_st_nc2,</v>
      </c>
    </row>
    <row r="3" spans="1:3" x14ac:dyDescent="0.2">
      <c r="A3" s="3" t="s">
        <v>4</v>
      </c>
      <c r="B3" t="s">
        <v>13</v>
      </c>
      <c r="C3" t="str">
        <f t="shared" si="0"/>
        <v>`Prevalent waitlist count (at end of year)` = wla_end_nc2,</v>
      </c>
    </row>
    <row r="4" spans="1:3" x14ac:dyDescent="0.2">
      <c r="A4" s="3" t="s">
        <v>5</v>
      </c>
      <c r="B4" t="s">
        <v>14</v>
      </c>
      <c r="C4" t="str">
        <f t="shared" si="0"/>
        <v>`Annual count of deceased donor transplants` = wla_remtxc_nc2,</v>
      </c>
    </row>
    <row r="5" spans="1:3" x14ac:dyDescent="0.2">
      <c r="A5" s="3" t="s">
        <v>7</v>
      </c>
      <c r="B5" t="s">
        <v>16</v>
      </c>
      <c r="C5" t="str">
        <f t="shared" si="0"/>
        <v>`Annual count of living donor transplants` = wla_remtxl_nc2,</v>
      </c>
    </row>
    <row r="6" spans="1:3" x14ac:dyDescent="0.2">
      <c r="A6" s="3" t="s">
        <v>9</v>
      </c>
      <c r="B6" t="s">
        <v>18</v>
      </c>
      <c r="C6" t="str">
        <f t="shared" si="0"/>
        <v>`Annual count of waitlist removals - deteriorated` = wla_remdet_nc2,</v>
      </c>
    </row>
    <row r="7" spans="1:3" x14ac:dyDescent="0.2">
      <c r="A7" s="3" t="s">
        <v>10</v>
      </c>
      <c r="B7" t="s">
        <v>19</v>
      </c>
      <c r="C7" t="str">
        <f t="shared" si="0"/>
        <v>`Annual count of waitlist removals - death` = wla_remdied_nc2,</v>
      </c>
    </row>
    <row r="8" spans="1:3" x14ac:dyDescent="0.2">
      <c r="A8" s="3" t="s">
        <v>6</v>
      </c>
      <c r="B8" t="s">
        <v>15</v>
      </c>
      <c r="C8" t="str">
        <f t="shared" si="0"/>
        <v>`% of prevalent WL that received deceased donor transplant` = wla_remtxc_pcz,</v>
      </c>
    </row>
    <row r="9" spans="1:3" x14ac:dyDescent="0.2">
      <c r="A9" s="3" t="s">
        <v>8</v>
      </c>
      <c r="B9" t="s">
        <v>17</v>
      </c>
      <c r="C9" t="str">
        <f t="shared" si="0"/>
        <v>`% of prevalent WL that received living donor transplant` = wla_remtxl_pcz,</v>
      </c>
    </row>
    <row r="10" spans="1:3" x14ac:dyDescent="0.2">
      <c r="A10" s="3" t="s">
        <v>20</v>
      </c>
      <c r="B10" t="s">
        <v>22</v>
      </c>
      <c r="C10" t="str">
        <f t="shared" si="0"/>
        <v>`% of prevalent WL removed upon death` = wla_remdied_pcz,</v>
      </c>
    </row>
    <row r="11" spans="1:3" x14ac:dyDescent="0.2">
      <c r="A11" s="3" t="s">
        <v>21</v>
      </c>
      <c r="B11" t="s">
        <v>23</v>
      </c>
      <c r="C11" t="str">
        <f t="shared" si="0"/>
        <v>`% of prevalent WL removed for deteriorating condition` = wla_remdet_pcz,</v>
      </c>
    </row>
    <row r="12" spans="1:3" x14ac:dyDescent="0.2">
      <c r="A12" s="2" t="s">
        <v>40</v>
      </c>
      <c r="B12" t="s">
        <v>51</v>
      </c>
      <c r="C12" t="str">
        <f t="shared" si="0"/>
        <v>`Offer Acceptance Ratio - Overall` = oa_overall_hr_mn_center,</v>
      </c>
    </row>
    <row r="13" spans="1:3" x14ac:dyDescent="0.2">
      <c r="A13" s="2" t="s">
        <v>41</v>
      </c>
      <c r="B13" t="s">
        <v>52</v>
      </c>
      <c r="C13" t="str">
        <f t="shared" si="0"/>
        <v>`Offer Acceptance Ratio - Low Risk Kidneys (KDRI &lt; 1.05)` = oa_lowrisk_hr_mn_center,</v>
      </c>
    </row>
    <row r="14" spans="1:3" x14ac:dyDescent="0.2">
      <c r="A14" s="2" t="s">
        <v>42</v>
      </c>
      <c r="B14" t="s">
        <v>53</v>
      </c>
      <c r="C14" t="str">
        <f t="shared" si="0"/>
        <v>`Offer Acceptance Ratio - Medium Risk Kidneys (1.05 &lt; KDRI &lt; 1.75)` = oa_mediumrisk_hr_mn_center,</v>
      </c>
    </row>
    <row r="15" spans="1:3" x14ac:dyDescent="0.2">
      <c r="A15" s="2" t="s">
        <v>43</v>
      </c>
      <c r="B15" t="s">
        <v>54</v>
      </c>
      <c r="C15" t="str">
        <f t="shared" si="0"/>
        <v>`Offer Acceptance Ratio - High Risk Kidneys (KDRI &gt; 1.75)` = oa_highrisk_hr_mn_center,</v>
      </c>
    </row>
    <row r="16" spans="1:3" x14ac:dyDescent="0.2">
      <c r="A16" s="4" t="s">
        <v>44</v>
      </c>
      <c r="B16" t="s">
        <v>55</v>
      </c>
      <c r="C16" t="str">
        <f t="shared" si="0"/>
        <v>`Offer Acceptance Ratio - Hard-to-Place Kidneys (&gt;100 offers)` = oa_hardtoplace100_hr_mn_center,</v>
      </c>
    </row>
    <row r="17" spans="1:3" x14ac:dyDescent="0.2">
      <c r="A17" s="4" t="s">
        <v>49</v>
      </c>
      <c r="B17" t="s">
        <v>55</v>
      </c>
      <c r="C17" t="str">
        <f t="shared" si="0"/>
        <v>`Offer Acceptance Ratio - Hard-to-Place Kidneys (&gt;100 offers)` = oa_hardtoplace_hr_mn_center,</v>
      </c>
    </row>
    <row r="18" spans="1:3" ht="29" x14ac:dyDescent="0.2">
      <c r="A18" s="1" t="s">
        <v>56</v>
      </c>
      <c r="B18" t="s">
        <v>59</v>
      </c>
      <c r="C18" t="str">
        <f t="shared" si="0"/>
        <v>`Percent of deceased donor transplants from imported kidneys` = toc_shr_c,</v>
      </c>
    </row>
    <row r="19" spans="1:3" ht="29" x14ac:dyDescent="0.2">
      <c r="A19" s="1" t="s">
        <v>57</v>
      </c>
      <c r="B19" t="s">
        <v>60</v>
      </c>
      <c r="C19" t="str">
        <f t="shared" si="0"/>
        <v>`Delayed Graft Function (dialysis in first week post-transplant)` = toc_wkdialy_c,</v>
      </c>
    </row>
    <row r="20" spans="1:3" x14ac:dyDescent="0.2">
      <c r="A20" s="2" t="s">
        <v>67</v>
      </c>
      <c r="B20" t="s">
        <v>76</v>
      </c>
      <c r="C20" t="str">
        <f t="shared" si="0"/>
        <v>`% of Prevalent WL: Age &lt;2` = wlc_a2_allc2,</v>
      </c>
    </row>
    <row r="21" spans="1:3" x14ac:dyDescent="0.2">
      <c r="A21" s="2" t="s">
        <v>68</v>
      </c>
      <c r="B21" t="s">
        <v>77</v>
      </c>
      <c r="C21" t="str">
        <f t="shared" si="0"/>
        <v>`% of Prevalent WL: Age 2-11` = wlc_a10_allc2,</v>
      </c>
    </row>
    <row r="22" spans="1:3" x14ac:dyDescent="0.2">
      <c r="A22" s="2" t="s">
        <v>69</v>
      </c>
      <c r="B22" t="s">
        <v>78</v>
      </c>
      <c r="C22" t="str">
        <f t="shared" si="0"/>
        <v>`% of Prevalent WL: Age 12-17` = wlc_a17_allc2,</v>
      </c>
    </row>
    <row r="23" spans="1:3" x14ac:dyDescent="0.2">
      <c r="A23" s="2" t="s">
        <v>70</v>
      </c>
      <c r="B23" t="s">
        <v>79</v>
      </c>
      <c r="C23" t="str">
        <f t="shared" si="0"/>
        <v>`% of Prevalent WL: Age 18-34` = wlc_a34_allc2,</v>
      </c>
    </row>
    <row r="24" spans="1:3" x14ac:dyDescent="0.2">
      <c r="A24" s="2" t="s">
        <v>71</v>
      </c>
      <c r="B24" t="s">
        <v>80</v>
      </c>
      <c r="C24" t="str">
        <f t="shared" si="0"/>
        <v>`% of Prevalent WL: Age 35-49` = wlc_a49_allc2,</v>
      </c>
    </row>
    <row r="25" spans="1:3" x14ac:dyDescent="0.2">
      <c r="A25" s="2" t="s">
        <v>72</v>
      </c>
      <c r="B25" t="s">
        <v>81</v>
      </c>
      <c r="C25" t="str">
        <f t="shared" si="0"/>
        <v>`% of Prevalent WL: Age 50-64` = wlc_a64_allc2,</v>
      </c>
    </row>
    <row r="26" spans="1:3" x14ac:dyDescent="0.2">
      <c r="A26" s="4" t="s">
        <v>73</v>
      </c>
      <c r="B26" t="s">
        <v>82</v>
      </c>
      <c r="C26" t="str">
        <f t="shared" si="0"/>
        <v>`% of Prevalent WL: Age 65+` = wlc_a65p_allc2,</v>
      </c>
    </row>
    <row r="27" spans="1:3" x14ac:dyDescent="0.2">
      <c r="A27" s="4" t="s">
        <v>74</v>
      </c>
      <c r="B27" t="s">
        <v>83</v>
      </c>
      <c r="C27" t="str">
        <f t="shared" si="0"/>
        <v>`% of Prevalent WL: Age 65-69` = wlc_a69_allc2,</v>
      </c>
    </row>
    <row r="28" spans="1:3" x14ac:dyDescent="0.2">
      <c r="A28" s="4" t="s">
        <v>75</v>
      </c>
      <c r="B28" t="s">
        <v>84</v>
      </c>
      <c r="C28" t="str">
        <f t="shared" si="0"/>
        <v>`% of Prevalent WL: Age 70+` = wlc_a70p_allc2,</v>
      </c>
    </row>
    <row r="29" spans="1:3" x14ac:dyDescent="0.2">
      <c r="A29" s="2" t="s">
        <v>97</v>
      </c>
      <c r="B29" t="s">
        <v>95</v>
      </c>
      <c r="C29" t="str">
        <f t="shared" si="0"/>
        <v>`% of Prevalent WL: Male` = wlc_gm_allc2,</v>
      </c>
    </row>
    <row r="30" spans="1:3" x14ac:dyDescent="0.2">
      <c r="A30" s="2" t="s">
        <v>98</v>
      </c>
      <c r="B30" t="s">
        <v>96</v>
      </c>
      <c r="C30" t="str">
        <f t="shared" si="0"/>
        <v>`% of Prevalent WL: Female` = wlc_gf_allc2,</v>
      </c>
    </row>
    <row r="31" spans="1:3" x14ac:dyDescent="0.2">
      <c r="A31" s="2" t="s">
        <v>122</v>
      </c>
      <c r="B31" t="s">
        <v>85</v>
      </c>
      <c r="C31" t="str">
        <f t="shared" si="0"/>
        <v>`% of Prevalent WL: Asian Race` = wlc_ra_allc2,</v>
      </c>
    </row>
    <row r="32" spans="1:3" x14ac:dyDescent="0.2">
      <c r="A32" s="2" t="s">
        <v>123</v>
      </c>
      <c r="B32" t="s">
        <v>86</v>
      </c>
      <c r="C32" t="str">
        <f t="shared" si="0"/>
        <v>`% of Prevalent WL: African American Race` = wlc_rb_allc2,</v>
      </c>
    </row>
    <row r="33" spans="1:3" x14ac:dyDescent="0.2">
      <c r="A33" s="2" t="s">
        <v>124</v>
      </c>
      <c r="B33" t="s">
        <v>87</v>
      </c>
      <c r="C33" t="str">
        <f t="shared" si="0"/>
        <v>`% of Prevalent WL: Hispanic/Latino Race` = wlc_rh_allc2,</v>
      </c>
    </row>
    <row r="34" spans="1:3" x14ac:dyDescent="0.2">
      <c r="A34" s="2" t="s">
        <v>125</v>
      </c>
      <c r="B34" t="s">
        <v>88</v>
      </c>
      <c r="C34" t="str">
        <f t="shared" si="0"/>
        <v>`% of Prevalent WL: Other Race` = wlc_ro_allc2,</v>
      </c>
    </row>
    <row r="35" spans="1:3" x14ac:dyDescent="0.2">
      <c r="A35" s="2" t="s">
        <v>126</v>
      </c>
      <c r="B35" t="s">
        <v>89</v>
      </c>
      <c r="C35" t="str">
        <f t="shared" si="0"/>
        <v>`% of Prevalent WL: Unknown Race` = wlc_ru_allc2,</v>
      </c>
    </row>
    <row r="36" spans="1:3" x14ac:dyDescent="0.2">
      <c r="A36" s="2" t="s">
        <v>127</v>
      </c>
      <c r="B36" t="s">
        <v>90</v>
      </c>
      <c r="C36" t="str">
        <f t="shared" si="0"/>
        <v>`% of Prevalent WL: White Race` = wlc_rw_allc2,</v>
      </c>
    </row>
    <row r="37" spans="1:3" x14ac:dyDescent="0.2">
      <c r="A37" s="2" t="s">
        <v>128</v>
      </c>
      <c r="B37" t="s">
        <v>91</v>
      </c>
      <c r="C37" t="str">
        <f t="shared" si="0"/>
        <v>`% of Prevalent WL: PRA &gt;= 80%` = wlc_pra80_allc2,</v>
      </c>
    </row>
    <row r="38" spans="1:3" x14ac:dyDescent="0.2">
      <c r="A38" s="2" t="s">
        <v>129</v>
      </c>
      <c r="B38" t="s">
        <v>92</v>
      </c>
      <c r="C38" t="str">
        <f t="shared" si="0"/>
        <v>`% of Prevalent WL: Previous Transplant = Yes` = wlc_ptxy_allc2,</v>
      </c>
    </row>
    <row r="39" spans="1:3" x14ac:dyDescent="0.2">
      <c r="A39" s="2" t="s">
        <v>101</v>
      </c>
      <c r="B39" t="s">
        <v>93</v>
      </c>
      <c r="C39" t="str">
        <f t="shared" si="0"/>
        <v>`% of Prevalent WL: ESKD cause = Diabetes` = wlc_kidia_allc2,</v>
      </c>
    </row>
    <row r="40" spans="1:3" x14ac:dyDescent="0.2">
      <c r="A40" s="2" t="s">
        <v>103</v>
      </c>
      <c r="B40" t="s">
        <v>102</v>
      </c>
      <c r="C40" t="str">
        <f t="shared" si="0"/>
        <v>`% of Prevalent WL: ESKD cause = glomerular disease` = wlc_kiglo_allc2,</v>
      </c>
    </row>
    <row r="41" spans="1:3" x14ac:dyDescent="0.2">
      <c r="A41" s="2" t="s">
        <v>105</v>
      </c>
      <c r="B41" t="s">
        <v>104</v>
      </c>
      <c r="C41" t="str">
        <f t="shared" si="0"/>
        <v>`% of Prevalent WL: ESKD cause = hypertensive nephrosclerosis` = wlc_kihyp_allc2,</v>
      </c>
    </row>
    <row r="42" spans="1:3" x14ac:dyDescent="0.2">
      <c r="A42" s="2" t="s">
        <v>106</v>
      </c>
      <c r="B42" t="s">
        <v>107</v>
      </c>
      <c r="C42" t="str">
        <f t="shared" si="0"/>
        <v>`% of Prevalent WL: ESKD cause = missing` = wlc_kimis_allc2,</v>
      </c>
    </row>
    <row r="43" spans="1:3" x14ac:dyDescent="0.2">
      <c r="A43" s="2" t="s">
        <v>108</v>
      </c>
      <c r="B43" t="s">
        <v>109</v>
      </c>
      <c r="C43" t="str">
        <f t="shared" si="0"/>
        <v>`% of Prevalent WL: ESKD cause = neoplasms` = wlc_kineo_allc2,</v>
      </c>
    </row>
    <row r="44" spans="1:3" x14ac:dyDescent="0.2">
      <c r="A44" s="2" t="s">
        <v>111</v>
      </c>
      <c r="B44" t="s">
        <v>110</v>
      </c>
      <c r="C44" t="str">
        <f t="shared" si="0"/>
        <v>`% of Prevalent WL: ESKD cause = other` = wlc_kioth_allc2,</v>
      </c>
    </row>
    <row r="45" spans="1:3" x14ac:dyDescent="0.2">
      <c r="A45" s="2" t="s">
        <v>112</v>
      </c>
      <c r="B45" t="s">
        <v>113</v>
      </c>
      <c r="C45" t="str">
        <f t="shared" si="0"/>
        <v>`% of Prevalent WL: ESKD cause = polycystic kidneys` = wlc_kipol_allc2,</v>
      </c>
    </row>
    <row r="46" spans="1:3" x14ac:dyDescent="0.2">
      <c r="A46" s="2" t="s">
        <v>114</v>
      </c>
      <c r="B46" t="s">
        <v>115</v>
      </c>
      <c r="C46" t="str">
        <f t="shared" si="0"/>
        <v>`% of Prevalent WL: ESKD cause = renovascular and vascular diseases` = wlc_kiren_allc2,</v>
      </c>
    </row>
    <row r="47" spans="1:3" x14ac:dyDescent="0.2">
      <c r="A47" s="2" t="s">
        <v>116</v>
      </c>
      <c r="B47" t="s">
        <v>117</v>
      </c>
      <c r="C47" t="str">
        <f t="shared" si="0"/>
        <v>`% of Prevalent WL: ESKD cause = retransplant/graft failure` = wlc_kirtr_allc2,</v>
      </c>
    </row>
    <row r="48" spans="1:3" x14ac:dyDescent="0.2">
      <c r="A48" s="2" t="s">
        <v>118</v>
      </c>
      <c r="B48" t="s">
        <v>119</v>
      </c>
      <c r="C48" t="str">
        <f t="shared" si="0"/>
        <v>`% of Prevalent WL: ESKD cause = tubular and interstitial diseases` = wlc_kitub_allc2,</v>
      </c>
    </row>
    <row r="49" spans="1:3" x14ac:dyDescent="0.2">
      <c r="A49" s="2" t="s">
        <v>120</v>
      </c>
      <c r="B49" t="s">
        <v>121</v>
      </c>
      <c r="C49" t="str">
        <f t="shared" si="0"/>
        <v>`% of Prevalent WL: ESKD cause = congenital, familial, metabolic` = wlc_kicon_allc2,</v>
      </c>
    </row>
    <row r="50" spans="1:3" x14ac:dyDescent="0.2">
      <c r="A50" s="2" t="s">
        <v>139</v>
      </c>
      <c r="B50" t="s">
        <v>137</v>
      </c>
      <c r="C50" t="str">
        <f t="shared" si="0"/>
        <v>`Median time to transplant` = ttt_50_c,</v>
      </c>
    </row>
    <row r="51" spans="1:3" x14ac:dyDescent="0.2">
      <c r="A51" s="2" t="s">
        <v>138</v>
      </c>
      <c r="B51" t="s">
        <v>140</v>
      </c>
      <c r="C51" t="str">
        <f t="shared" si="0"/>
        <v>`25th percentile time to transplant` = ttt_25_c,</v>
      </c>
    </row>
    <row r="52" spans="1:3" x14ac:dyDescent="0.2">
      <c r="A52" s="2" t="s">
        <v>142</v>
      </c>
      <c r="B52" t="s">
        <v>141</v>
      </c>
      <c r="C52" t="str">
        <f t="shared" si="0"/>
        <v>`75th percentile time to transplant` = ttt_75_c,</v>
      </c>
    </row>
    <row r="53" spans="1:3" x14ac:dyDescent="0.2">
      <c r="A53" s="4" t="s">
        <v>294</v>
      </c>
      <c r="B53" t="s">
        <v>148</v>
      </c>
      <c r="C53" t="str">
        <f t="shared" si="0"/>
        <v>`Overall transplant rate (all candidates)` = tmr_txr_c2,</v>
      </c>
    </row>
    <row r="54" spans="1:3" x14ac:dyDescent="0.2">
      <c r="A54" s="4" t="s">
        <v>304</v>
      </c>
      <c r="B54" t="s">
        <v>148</v>
      </c>
      <c r="C54" t="str">
        <f t="shared" si="0"/>
        <v>`Overall transplant rate (all candidates)` = tmr_txr_c,</v>
      </c>
    </row>
    <row r="55" spans="1:3" x14ac:dyDescent="0.2">
      <c r="A55" s="4" t="s">
        <v>295</v>
      </c>
      <c r="B55" t="s">
        <v>149</v>
      </c>
      <c r="C55" t="str">
        <f t="shared" si="0"/>
        <v>`Overall transplant rate ratio (all candidates)` = tmr_txratio_c2,</v>
      </c>
    </row>
    <row r="56" spans="1:3" x14ac:dyDescent="0.2">
      <c r="A56" s="4" t="s">
        <v>305</v>
      </c>
      <c r="B56" t="s">
        <v>149</v>
      </c>
      <c r="C56" t="str">
        <f t="shared" si="0"/>
        <v>`Overall transplant rate ratio (all candidates)` = tmr_txratio_c,</v>
      </c>
    </row>
    <row r="57" spans="1:3" x14ac:dyDescent="0.2">
      <c r="A57" s="4" t="s">
        <v>296</v>
      </c>
      <c r="B57" t="s">
        <v>144</v>
      </c>
      <c r="C57" t="str">
        <f t="shared" si="0"/>
        <v>`Deceased donor transplant rate (all candidates)` = tmr_cadtxr_c2,</v>
      </c>
    </row>
    <row r="58" spans="1:3" x14ac:dyDescent="0.2">
      <c r="A58" s="4" t="s">
        <v>300</v>
      </c>
      <c r="B58" t="s">
        <v>144</v>
      </c>
      <c r="C58" t="str">
        <f t="shared" si="0"/>
        <v>`Deceased donor transplant rate (all candidates)` = tmr_cadtx_r_c,</v>
      </c>
    </row>
    <row r="59" spans="1:3" x14ac:dyDescent="0.2">
      <c r="A59" s="4" t="s">
        <v>297</v>
      </c>
      <c r="B59" t="s">
        <v>145</v>
      </c>
      <c r="C59" t="str">
        <f t="shared" si="0"/>
        <v>`Deceased donor transplant rate ratio (all candidates)` = tmr_cadtxratio_c2,</v>
      </c>
    </row>
    <row r="60" spans="1:3" x14ac:dyDescent="0.2">
      <c r="A60" s="4" t="s">
        <v>299</v>
      </c>
      <c r="B60" t="s">
        <v>145</v>
      </c>
      <c r="C60" t="str">
        <f t="shared" si="0"/>
        <v>`Deceased donor transplant rate ratio (all candidates)` = tmr_cadtx_ratio_c,</v>
      </c>
    </row>
    <row r="61" spans="1:3" x14ac:dyDescent="0.2">
      <c r="A61" s="4" t="s">
        <v>302</v>
      </c>
      <c r="B61" t="s">
        <v>146</v>
      </c>
      <c r="C61" t="str">
        <f t="shared" si="0"/>
        <v>`WL mortality rate (all candidates)` = tmr_dthr_c2,</v>
      </c>
    </row>
    <row r="62" spans="1:3" x14ac:dyDescent="0.2">
      <c r="A62" s="4" t="s">
        <v>303</v>
      </c>
      <c r="B62" t="s">
        <v>147</v>
      </c>
      <c r="C62" t="str">
        <f t="shared" si="0"/>
        <v>`WL mortality rate ratio (all candidates)` = tmr_dthratio_c2,</v>
      </c>
    </row>
    <row r="63" spans="1:3" x14ac:dyDescent="0.2">
      <c r="A63" s="4" t="s">
        <v>306</v>
      </c>
      <c r="B63" t="s">
        <v>146</v>
      </c>
      <c r="C63" t="str">
        <f t="shared" si="0"/>
        <v>`WL mortality rate (all candidates)` = tmr_dthr_c,</v>
      </c>
    </row>
    <row r="64" spans="1:3" x14ac:dyDescent="0.2">
      <c r="A64" s="4" t="s">
        <v>307</v>
      </c>
      <c r="B64" t="s">
        <v>147</v>
      </c>
      <c r="C64" t="str">
        <f t="shared" si="0"/>
        <v>`WL mortality rate ratio (all candidates)` = tmr_dthratio_c,</v>
      </c>
    </row>
    <row r="65" spans="1:3" x14ac:dyDescent="0.2">
      <c r="A65" s="2" t="s">
        <v>150</v>
      </c>
      <c r="B65" t="s">
        <v>177</v>
      </c>
      <c r="C65" t="str">
        <f t="shared" si="0"/>
        <v>`% DD TX recipients: Age &lt; 2` = rcc_a2_c,</v>
      </c>
    </row>
    <row r="66" spans="1:3" x14ac:dyDescent="0.2">
      <c r="A66" s="2" t="s">
        <v>156</v>
      </c>
      <c r="B66" t="s">
        <v>176</v>
      </c>
      <c r="C66" t="str">
        <f t="shared" ref="C66:C129" si="1">CONCATENATE("`",B66,"` = ",LOWER(A66),",")</f>
        <v>`% DD TX recipients: Age 2-11` = rcc_a10_c,</v>
      </c>
    </row>
    <row r="67" spans="1:3" x14ac:dyDescent="0.2">
      <c r="A67" s="2" t="s">
        <v>151</v>
      </c>
      <c r="B67" t="s">
        <v>175</v>
      </c>
      <c r="C67" t="str">
        <f t="shared" si="1"/>
        <v>`% DD TX recipients: Age 12-17` = rcc_a17_c,</v>
      </c>
    </row>
    <row r="68" spans="1:3" x14ac:dyDescent="0.2">
      <c r="A68" s="2" t="s">
        <v>152</v>
      </c>
      <c r="B68" t="s">
        <v>174</v>
      </c>
      <c r="C68" t="str">
        <f t="shared" si="1"/>
        <v>`% DD TX recipients: Age 18-34` = rcc_a34_c,</v>
      </c>
    </row>
    <row r="69" spans="1:3" x14ac:dyDescent="0.2">
      <c r="A69" s="2" t="s">
        <v>153</v>
      </c>
      <c r="B69" t="s">
        <v>173</v>
      </c>
      <c r="C69" t="str">
        <f t="shared" si="1"/>
        <v>`% DD TX recipients: Age 35-49` = rcc_a49_c,</v>
      </c>
    </row>
    <row r="70" spans="1:3" x14ac:dyDescent="0.2">
      <c r="A70" s="2" t="s">
        <v>154</v>
      </c>
      <c r="B70" t="s">
        <v>172</v>
      </c>
      <c r="C70" t="str">
        <f t="shared" si="1"/>
        <v>`% DD TX recipients: Age 50-64` = rcc_a64_c,</v>
      </c>
    </row>
    <row r="71" spans="1:3" x14ac:dyDescent="0.2">
      <c r="A71" s="4" t="s">
        <v>161</v>
      </c>
      <c r="B71" t="s">
        <v>171</v>
      </c>
      <c r="C71" t="str">
        <f t="shared" si="1"/>
        <v>`% DD TX recipients: Age 65+` = rcc_a65p_c,</v>
      </c>
    </row>
    <row r="72" spans="1:3" x14ac:dyDescent="0.2">
      <c r="A72" s="4" t="s">
        <v>155</v>
      </c>
      <c r="B72" t="s">
        <v>170</v>
      </c>
      <c r="C72" t="str">
        <f t="shared" si="1"/>
        <v>`% DD TX recipients: Age 65-69` = rcc_a69_c,</v>
      </c>
    </row>
    <row r="73" spans="1:3" x14ac:dyDescent="0.2">
      <c r="A73" s="4" t="s">
        <v>157</v>
      </c>
      <c r="B73" t="s">
        <v>169</v>
      </c>
      <c r="C73" t="str">
        <f t="shared" si="1"/>
        <v>`% DD TX recipients: Age 70+` = rcc_a70p_c,</v>
      </c>
    </row>
    <row r="74" spans="1:3" x14ac:dyDescent="0.2">
      <c r="A74" s="7" t="s">
        <v>193</v>
      </c>
      <c r="B74" t="s">
        <v>168</v>
      </c>
      <c r="C74" t="str">
        <f t="shared" si="1"/>
        <v>`% DD TX recipients: Male` = rcc_gm_c,</v>
      </c>
    </row>
    <row r="75" spans="1:3" x14ac:dyDescent="0.2">
      <c r="A75" s="7" t="s">
        <v>194</v>
      </c>
      <c r="B75" t="s">
        <v>167</v>
      </c>
      <c r="C75" t="str">
        <f t="shared" si="1"/>
        <v>`% DD TX recipients: Female` = rcc_gf_c,</v>
      </c>
    </row>
    <row r="76" spans="1:3" x14ac:dyDescent="0.2">
      <c r="A76" s="7" t="s">
        <v>162</v>
      </c>
      <c r="B76" t="s">
        <v>166</v>
      </c>
      <c r="C76" t="str">
        <f t="shared" si="1"/>
        <v>`% DD TX recipients: Blood Type AB` = rcc_bab_c,</v>
      </c>
    </row>
    <row r="77" spans="1:3" x14ac:dyDescent="0.2">
      <c r="A77" s="7" t="s">
        <v>163</v>
      </c>
      <c r="B77" t="s">
        <v>178</v>
      </c>
      <c r="C77" t="str">
        <f t="shared" si="1"/>
        <v>`% DD TX recipients: Blood Type A` = rcc_ba_c,</v>
      </c>
    </row>
    <row r="78" spans="1:3" x14ac:dyDescent="0.2">
      <c r="A78" s="7" t="s">
        <v>164</v>
      </c>
      <c r="B78" t="s">
        <v>179</v>
      </c>
      <c r="C78" t="str">
        <f t="shared" si="1"/>
        <v>`% DD TX recipients: Blood Type B` = rcc_bb_c,</v>
      </c>
    </row>
    <row r="79" spans="1:3" x14ac:dyDescent="0.2">
      <c r="A79" s="7" t="s">
        <v>165</v>
      </c>
      <c r="B79" t="s">
        <v>180</v>
      </c>
      <c r="C79" t="str">
        <f t="shared" si="1"/>
        <v>`% DD TX recipients: Blood Type O` = rcc_bo_c,</v>
      </c>
    </row>
    <row r="80" spans="1:3" x14ac:dyDescent="0.2">
      <c r="A80" s="7" t="s">
        <v>181</v>
      </c>
      <c r="B80" t="s">
        <v>182</v>
      </c>
      <c r="C80" t="str">
        <f t="shared" si="1"/>
        <v>`% DD TX recipients: BMI 0-20` = rcc_bmi20_c,</v>
      </c>
    </row>
    <row r="81" spans="1:3" x14ac:dyDescent="0.2">
      <c r="A81" s="7" t="s">
        <v>188</v>
      </c>
      <c r="B81" t="s">
        <v>183</v>
      </c>
      <c r="C81" t="str">
        <f t="shared" si="1"/>
        <v>`% DD TX recipients: BMI 21-25` = rcc_bmi25_c,</v>
      </c>
    </row>
    <row r="82" spans="1:3" x14ac:dyDescent="0.2">
      <c r="A82" s="7" t="s">
        <v>189</v>
      </c>
      <c r="B82" t="s">
        <v>184</v>
      </c>
      <c r="C82" t="str">
        <f t="shared" si="1"/>
        <v>`% DD TX recipients: BMI 26-30` = rcc_bmi30_c,</v>
      </c>
    </row>
    <row r="83" spans="1:3" x14ac:dyDescent="0.2">
      <c r="A83" s="4" t="s">
        <v>220</v>
      </c>
      <c r="B83" t="s">
        <v>219</v>
      </c>
      <c r="C83" t="str">
        <f t="shared" si="1"/>
        <v>`% DD TX recipients: BMI 31+` = rcc_bmi31p_c,</v>
      </c>
    </row>
    <row r="84" spans="1:3" x14ac:dyDescent="0.2">
      <c r="A84" s="4" t="s">
        <v>190</v>
      </c>
      <c r="B84" t="s">
        <v>185</v>
      </c>
      <c r="C84" t="str">
        <f t="shared" si="1"/>
        <v>`% DD TX recipients: BMI 31-35` = rcc_bmi35_c,</v>
      </c>
    </row>
    <row r="85" spans="1:3" x14ac:dyDescent="0.2">
      <c r="A85" s="4" t="s">
        <v>191</v>
      </c>
      <c r="B85" t="s">
        <v>186</v>
      </c>
      <c r="C85" t="str">
        <f t="shared" si="1"/>
        <v>`% DD TX recipients: BMI 36-40` = rcc_bmi40_c,</v>
      </c>
    </row>
    <row r="86" spans="1:3" x14ac:dyDescent="0.2">
      <c r="A86" s="4" t="s">
        <v>192</v>
      </c>
      <c r="B86" t="s">
        <v>187</v>
      </c>
      <c r="C86" t="str">
        <f t="shared" si="1"/>
        <v>`% DD TX recipients: BMI 41+` = rcc_bmi41p_c,</v>
      </c>
    </row>
    <row r="87" spans="1:3" x14ac:dyDescent="0.2">
      <c r="A87" s="7" t="s">
        <v>196</v>
      </c>
      <c r="B87" t="s">
        <v>203</v>
      </c>
      <c r="C87" t="str">
        <f t="shared" si="1"/>
        <v>`% of DD TX recipients: ESKD cause = Diabetes` = rcc_dia_c,</v>
      </c>
    </row>
    <row r="88" spans="1:3" x14ac:dyDescent="0.2">
      <c r="A88" s="7" t="s">
        <v>195</v>
      </c>
      <c r="B88" t="s">
        <v>204</v>
      </c>
      <c r="C88" t="str">
        <f t="shared" si="1"/>
        <v>`% of DD TX recipients: glomerular disease` = rcc_glo_c,</v>
      </c>
    </row>
    <row r="89" spans="1:3" x14ac:dyDescent="0.2">
      <c r="A89" s="7" t="s">
        <v>197</v>
      </c>
      <c r="B89" t="s">
        <v>205</v>
      </c>
      <c r="C89" t="str">
        <f t="shared" si="1"/>
        <v>`% of DD TX recipients: hypertensive nephrosclerosis` = rcc_hyp_c,</v>
      </c>
    </row>
    <row r="90" spans="1:3" x14ac:dyDescent="0.2">
      <c r="A90" s="7" t="s">
        <v>198</v>
      </c>
      <c r="B90" t="s">
        <v>206</v>
      </c>
      <c r="C90" t="str">
        <f t="shared" si="1"/>
        <v>`% of DD TX recipients: missing` = rcc_mis_c,</v>
      </c>
    </row>
    <row r="91" spans="1:3" x14ac:dyDescent="0.2">
      <c r="A91" s="7" t="s">
        <v>199</v>
      </c>
      <c r="B91" t="s">
        <v>207</v>
      </c>
      <c r="C91" t="str">
        <f t="shared" si="1"/>
        <v>`% of DD TX recipients: neoplasms` = rcc_neo_c,</v>
      </c>
    </row>
    <row r="92" spans="1:3" x14ac:dyDescent="0.2">
      <c r="A92" s="7" t="s">
        <v>292</v>
      </c>
      <c r="B92" t="s">
        <v>208</v>
      </c>
      <c r="C92" t="str">
        <f t="shared" si="1"/>
        <v>`% of DD TX recipients: other` = rcc_otk_c,</v>
      </c>
    </row>
    <row r="93" spans="1:3" x14ac:dyDescent="0.2">
      <c r="A93" s="7" t="s">
        <v>200</v>
      </c>
      <c r="B93" t="s">
        <v>209</v>
      </c>
      <c r="C93" t="str">
        <f t="shared" si="1"/>
        <v>`% of DD TX recipients: polycystic` = rcc_pol_c,</v>
      </c>
    </row>
    <row r="94" spans="1:3" x14ac:dyDescent="0.2">
      <c r="A94" s="7" t="s">
        <v>216</v>
      </c>
      <c r="B94" t="s">
        <v>210</v>
      </c>
      <c r="C94" t="str">
        <f t="shared" si="1"/>
        <v>`% of DD TX recipients: renovascular and vascular diseases` = rcc_vas_c,</v>
      </c>
    </row>
    <row r="95" spans="1:3" x14ac:dyDescent="0.2">
      <c r="A95" s="7" t="s">
        <v>293</v>
      </c>
      <c r="B95" t="s">
        <v>211</v>
      </c>
      <c r="C95" t="str">
        <f t="shared" si="1"/>
        <v>`% of DD TX recipients: retransplant/graft failure` = rcc_kiret_c,</v>
      </c>
    </row>
    <row r="96" spans="1:3" x14ac:dyDescent="0.2">
      <c r="A96" s="7" t="s">
        <v>217</v>
      </c>
      <c r="B96" t="s">
        <v>212</v>
      </c>
      <c r="C96" t="str">
        <f t="shared" si="1"/>
        <v>`% of DD TX recipients: tubular and interstitial diseases` = rcc_tub_c,</v>
      </c>
    </row>
    <row r="97" spans="1:3" x14ac:dyDescent="0.2">
      <c r="A97" s="7" t="s">
        <v>218</v>
      </c>
      <c r="B97" t="s">
        <v>213</v>
      </c>
      <c r="C97" t="str">
        <f t="shared" si="1"/>
        <v>`% of DD TX recipients: congenital, familial, metabolic` = rcc_con_c,</v>
      </c>
    </row>
    <row r="98" spans="1:3" x14ac:dyDescent="0.2">
      <c r="A98" s="7" t="s">
        <v>201</v>
      </c>
      <c r="B98" t="s">
        <v>202</v>
      </c>
      <c r="C98" t="str">
        <f t="shared" si="1"/>
        <v>`% of DD TX recipients: PRA &gt;= 80%` = rcc_pra80_c,</v>
      </c>
    </row>
    <row r="99" spans="1:3" x14ac:dyDescent="0.2">
      <c r="A99" s="7" t="s">
        <v>215</v>
      </c>
      <c r="B99" t="s">
        <v>214</v>
      </c>
      <c r="C99" t="str">
        <f t="shared" si="1"/>
        <v>`% of DD TX recipients: Previous TX = Yes` = rcc_ptxy_c,</v>
      </c>
    </row>
    <row r="100" spans="1:3" x14ac:dyDescent="0.2">
      <c r="A100" s="2" t="s">
        <v>257</v>
      </c>
      <c r="B100" t="s">
        <v>221</v>
      </c>
      <c r="C100" t="str">
        <f t="shared" si="1"/>
        <v>`% LD TX recipients: Age &lt; 2` = rcl_a2_c,</v>
      </c>
    </row>
    <row r="101" spans="1:3" x14ac:dyDescent="0.2">
      <c r="A101" s="2" t="s">
        <v>258</v>
      </c>
      <c r="B101" t="s">
        <v>222</v>
      </c>
      <c r="C101" t="str">
        <f t="shared" si="1"/>
        <v>`% LD TX recipients: Age 2-11` = rcl_a10_c,</v>
      </c>
    </row>
    <row r="102" spans="1:3" x14ac:dyDescent="0.2">
      <c r="A102" s="2" t="s">
        <v>259</v>
      </c>
      <c r="B102" t="s">
        <v>223</v>
      </c>
      <c r="C102" t="str">
        <f t="shared" si="1"/>
        <v>`% LD TX recipients: Age 12-17` = rcl_a17_c,</v>
      </c>
    </row>
    <row r="103" spans="1:3" x14ac:dyDescent="0.2">
      <c r="A103" s="2" t="s">
        <v>260</v>
      </c>
      <c r="B103" t="s">
        <v>224</v>
      </c>
      <c r="C103" t="str">
        <f t="shared" si="1"/>
        <v>`% LD TX recipients: Age 18-34` = rcl_a34_c,</v>
      </c>
    </row>
    <row r="104" spans="1:3" x14ac:dyDescent="0.2">
      <c r="A104" s="2" t="s">
        <v>261</v>
      </c>
      <c r="B104" t="s">
        <v>225</v>
      </c>
      <c r="C104" t="str">
        <f t="shared" si="1"/>
        <v>`% LD TX recipients: Age 35-49` = rcl_a49_c,</v>
      </c>
    </row>
    <row r="105" spans="1:3" x14ac:dyDescent="0.2">
      <c r="A105" s="2" t="s">
        <v>262</v>
      </c>
      <c r="B105" t="s">
        <v>226</v>
      </c>
      <c r="C105" t="str">
        <f t="shared" si="1"/>
        <v>`% LD TX recipients: Age 50-64` = rcl_a64_c,</v>
      </c>
    </row>
    <row r="106" spans="1:3" x14ac:dyDescent="0.2">
      <c r="A106" s="4" t="s">
        <v>263</v>
      </c>
      <c r="B106" t="s">
        <v>227</v>
      </c>
      <c r="C106" t="str">
        <f t="shared" si="1"/>
        <v>`% LD TX recipients: Age 65+` = rcl_a65p_c,</v>
      </c>
    </row>
    <row r="107" spans="1:3" x14ac:dyDescent="0.2">
      <c r="A107" s="4" t="s">
        <v>264</v>
      </c>
      <c r="B107" t="s">
        <v>228</v>
      </c>
      <c r="C107" t="str">
        <f t="shared" si="1"/>
        <v>`% LD TX recipients: Age 65-69` = rcl_a69_c,</v>
      </c>
    </row>
    <row r="108" spans="1:3" x14ac:dyDescent="0.2">
      <c r="A108" s="4" t="s">
        <v>265</v>
      </c>
      <c r="B108" t="s">
        <v>229</v>
      </c>
      <c r="C108" t="str">
        <f t="shared" si="1"/>
        <v>`% LD TX recipients: Age 70+` = rcl_a70p_c,</v>
      </c>
    </row>
    <row r="109" spans="1:3" x14ac:dyDescent="0.2">
      <c r="A109" s="7" t="s">
        <v>266</v>
      </c>
      <c r="B109" t="s">
        <v>230</v>
      </c>
      <c r="C109" t="str">
        <f t="shared" si="1"/>
        <v>`% LD TX recipients: Male` = rcl_gm_c,</v>
      </c>
    </row>
    <row r="110" spans="1:3" x14ac:dyDescent="0.2">
      <c r="A110" s="7" t="s">
        <v>267</v>
      </c>
      <c r="B110" t="s">
        <v>231</v>
      </c>
      <c r="C110" t="str">
        <f t="shared" si="1"/>
        <v>`% LD TX recipients: Female` = rcl_gf_c,</v>
      </c>
    </row>
    <row r="111" spans="1:3" x14ac:dyDescent="0.2">
      <c r="A111" s="7" t="s">
        <v>279</v>
      </c>
      <c r="B111" t="s">
        <v>232</v>
      </c>
      <c r="C111" t="str">
        <f t="shared" si="1"/>
        <v>`% LD TX recipients: Blood Type AB` = rcl_bab_c,</v>
      </c>
    </row>
    <row r="112" spans="1:3" x14ac:dyDescent="0.2">
      <c r="A112" s="7" t="s">
        <v>280</v>
      </c>
      <c r="B112" t="s">
        <v>233</v>
      </c>
      <c r="C112" t="str">
        <f t="shared" si="1"/>
        <v>`% LD TX recipients: Blood Type A` = rcl_ba_c,</v>
      </c>
    </row>
    <row r="113" spans="1:3" x14ac:dyDescent="0.2">
      <c r="A113" s="7" t="s">
        <v>281</v>
      </c>
      <c r="B113" t="s">
        <v>234</v>
      </c>
      <c r="C113" t="str">
        <f t="shared" si="1"/>
        <v>`% LD TX recipients: Blood Type B` = rcl_bb_c,</v>
      </c>
    </row>
    <row r="114" spans="1:3" x14ac:dyDescent="0.2">
      <c r="A114" s="7" t="s">
        <v>282</v>
      </c>
      <c r="B114" t="s">
        <v>235</v>
      </c>
      <c r="C114" t="str">
        <f t="shared" si="1"/>
        <v>`% LD TX recipients: Blood Type O` = rcl_bo_c,</v>
      </c>
    </row>
    <row r="115" spans="1:3" x14ac:dyDescent="0.2">
      <c r="A115" s="7" t="s">
        <v>283</v>
      </c>
      <c r="B115" t="s">
        <v>236</v>
      </c>
      <c r="C115" t="str">
        <f t="shared" si="1"/>
        <v>`% LD TX recipients: BMI 0-20` = rcl_bmi20_c,</v>
      </c>
    </row>
    <row r="116" spans="1:3" x14ac:dyDescent="0.2">
      <c r="A116" s="7" t="s">
        <v>284</v>
      </c>
      <c r="B116" t="s">
        <v>237</v>
      </c>
      <c r="C116" t="str">
        <f t="shared" si="1"/>
        <v>`% LD TX recipients: BMI 21-25` = rcl_bmi25_c,</v>
      </c>
    </row>
    <row r="117" spans="1:3" x14ac:dyDescent="0.2">
      <c r="A117" s="7" t="s">
        <v>285</v>
      </c>
      <c r="B117" t="s">
        <v>238</v>
      </c>
      <c r="C117" t="str">
        <f t="shared" si="1"/>
        <v>`% LD TX recipients: BMI 26-30` = rcl_bmi30_c,</v>
      </c>
    </row>
    <row r="118" spans="1:3" x14ac:dyDescent="0.2">
      <c r="A118" s="4" t="s">
        <v>286</v>
      </c>
      <c r="B118" t="s">
        <v>239</v>
      </c>
      <c r="C118" t="str">
        <f t="shared" si="1"/>
        <v>`% LD TX recipients: BMI 31+` = rcl_bmi31p_c,</v>
      </c>
    </row>
    <row r="119" spans="1:3" x14ac:dyDescent="0.2">
      <c r="A119" s="4" t="s">
        <v>287</v>
      </c>
      <c r="B119" t="s">
        <v>240</v>
      </c>
      <c r="C119" t="str">
        <f t="shared" si="1"/>
        <v>`% LD TX recipients: BMI 31-35` = rcl_bmi35_c,</v>
      </c>
    </row>
    <row r="120" spans="1:3" x14ac:dyDescent="0.2">
      <c r="A120" s="4" t="s">
        <v>288</v>
      </c>
      <c r="B120" t="s">
        <v>241</v>
      </c>
      <c r="C120" t="str">
        <f t="shared" si="1"/>
        <v>`% LD TX recipients: BMI 36-40` = rcl_bmi40_c,</v>
      </c>
    </row>
    <row r="121" spans="1:3" x14ac:dyDescent="0.2">
      <c r="A121" s="4" t="s">
        <v>289</v>
      </c>
      <c r="B121" t="s">
        <v>242</v>
      </c>
      <c r="C121" t="str">
        <f t="shared" si="1"/>
        <v>`% LD TX recipients: BMI 41+` = rcl_bmi41p_c,</v>
      </c>
    </row>
    <row r="122" spans="1:3" x14ac:dyDescent="0.2">
      <c r="A122" s="7" t="s">
        <v>290</v>
      </c>
      <c r="B122" t="s">
        <v>243</v>
      </c>
      <c r="C122" t="str">
        <f t="shared" si="1"/>
        <v>`% of LD TX recipients: ESKD cause = Diabetes` = rcl_dia_c,</v>
      </c>
    </row>
    <row r="123" spans="1:3" x14ac:dyDescent="0.2">
      <c r="A123" s="7" t="s">
        <v>278</v>
      </c>
      <c r="B123" t="s">
        <v>244</v>
      </c>
      <c r="C123" t="str">
        <f t="shared" si="1"/>
        <v>`% of LD TX recipients: glomerular disease` = rcl_glo_c,</v>
      </c>
    </row>
    <row r="124" spans="1:3" x14ac:dyDescent="0.2">
      <c r="A124" s="7" t="s">
        <v>277</v>
      </c>
      <c r="B124" t="s">
        <v>255</v>
      </c>
      <c r="C124" t="str">
        <f t="shared" si="1"/>
        <v>`% of LD TX recipients: hypertensive nephrosclerosis` = rcl_hyp_c,</v>
      </c>
    </row>
    <row r="125" spans="1:3" x14ac:dyDescent="0.2">
      <c r="A125" s="7" t="s">
        <v>276</v>
      </c>
      <c r="B125" t="s">
        <v>254</v>
      </c>
      <c r="C125" t="str">
        <f t="shared" si="1"/>
        <v>`% of LD TX recipients: missing` = rcl_mis_c,</v>
      </c>
    </row>
    <row r="126" spans="1:3" x14ac:dyDescent="0.2">
      <c r="A126" s="7" t="s">
        <v>275</v>
      </c>
      <c r="B126" t="s">
        <v>253</v>
      </c>
      <c r="C126" t="str">
        <f t="shared" si="1"/>
        <v>`% of LD TX recipients: neoplasms` = rcl_neo_c,</v>
      </c>
    </row>
    <row r="127" spans="1:3" x14ac:dyDescent="0.2">
      <c r="A127" s="7" t="s">
        <v>291</v>
      </c>
      <c r="B127" t="s">
        <v>252</v>
      </c>
      <c r="C127" t="str">
        <f t="shared" si="1"/>
        <v>`% of LD TX recipients: other` = rcl_otk_c,</v>
      </c>
    </row>
    <row r="128" spans="1:3" x14ac:dyDescent="0.2">
      <c r="A128" s="7" t="s">
        <v>274</v>
      </c>
      <c r="B128" t="s">
        <v>251</v>
      </c>
      <c r="C128" t="str">
        <f t="shared" si="1"/>
        <v>`% of LD TX recipients: polycystic` = rcl_pol_c,</v>
      </c>
    </row>
    <row r="129" spans="1:3" x14ac:dyDescent="0.2">
      <c r="A129" s="7" t="s">
        <v>273</v>
      </c>
      <c r="B129" t="s">
        <v>250</v>
      </c>
      <c r="C129" t="str">
        <f t="shared" si="1"/>
        <v>`% of LD TX recipients: renovascular and vascular diseases` = rcl_vas_c,</v>
      </c>
    </row>
    <row r="130" spans="1:3" x14ac:dyDescent="0.2">
      <c r="A130" s="7" t="s">
        <v>272</v>
      </c>
      <c r="B130" t="s">
        <v>249</v>
      </c>
      <c r="C130" t="str">
        <f t="shared" ref="C130:C134" si="2">CONCATENATE("`",B130,"` = ",LOWER(A130),",")</f>
        <v>`% of LD TX recipients: retransplant/graft failure` = rcl_ret_c,</v>
      </c>
    </row>
    <row r="131" spans="1:3" x14ac:dyDescent="0.2">
      <c r="A131" s="7" t="s">
        <v>271</v>
      </c>
      <c r="B131" t="s">
        <v>248</v>
      </c>
      <c r="C131" t="str">
        <f t="shared" si="2"/>
        <v>`% of LD TX recipients: tubular and interstitial diseases` = rcl_tub_c,</v>
      </c>
    </row>
    <row r="132" spans="1:3" x14ac:dyDescent="0.2">
      <c r="A132" s="7" t="s">
        <v>270</v>
      </c>
      <c r="B132" t="s">
        <v>247</v>
      </c>
      <c r="C132" t="str">
        <f t="shared" si="2"/>
        <v>`% of LD TX recipients: congenital, familial, metabolic` = rcl_con_c,</v>
      </c>
    </row>
    <row r="133" spans="1:3" x14ac:dyDescent="0.2">
      <c r="A133" s="7" t="s">
        <v>269</v>
      </c>
      <c r="B133" t="s">
        <v>246</v>
      </c>
      <c r="C133" t="str">
        <f t="shared" si="2"/>
        <v>`% of LD TX recipients: PRA &gt;= 80%` = rcl_pra80_c,</v>
      </c>
    </row>
    <row r="134" spans="1:3" x14ac:dyDescent="0.2">
      <c r="A134" s="7" t="s">
        <v>268</v>
      </c>
      <c r="B134" t="s">
        <v>245</v>
      </c>
      <c r="C134" t="str">
        <f t="shared" si="2"/>
        <v>`% of LD TX recipients: Previous TX = Yes` = rcl_ptxy_c,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</dc:creator>
  <cp:lastModifiedBy>Microsoft Office User</cp:lastModifiedBy>
  <dcterms:created xsi:type="dcterms:W3CDTF">2021-12-10T22:40:31Z</dcterms:created>
  <dcterms:modified xsi:type="dcterms:W3CDTF">2021-12-12T16:19:54Z</dcterms:modified>
</cp:coreProperties>
</file>