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J4" i="1" s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Geometry shader is used in particle system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Shadow mapping render target has support of objects with geometry shader.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distortion reflection effect uses a render target as texture. Shadow mapping uses a render target depth texture from lighting view.</t>
        </r>
      </text>
    </comment>
    <comment ref="E3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'1' to toggle directional light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'2' to toggle point light</t>
        </r>
      </text>
    </comment>
    <comment ref="E3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'F' to toggle camera view spotlight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WSAD to move camera, Left Shift to move faster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Hold right mouse button to rotate camera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9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Timer class
Frame rate calculation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Windows 32 message loop</t>
        </r>
      </text>
    </comment>
  </commentList>
</comments>
</file>

<file path=xl/sharedStrings.xml><?xml version="1.0" encoding="utf-8"?>
<sst xmlns="http://schemas.openxmlformats.org/spreadsheetml/2006/main" count="153" uniqueCount="83">
  <si>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</si>
  <si>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</si>
  <si>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</si>
  <si>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</si>
  <si>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</si>
  <si>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</si>
  <si>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</si>
  <si>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</si>
  <si>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</si>
  <si>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</si>
  <si>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</si>
  <si>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</si>
  <si>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</si>
  <si>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</si>
  <si>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</si>
  <si>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</si>
  <si>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</si>
  <si>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</si>
  <si>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</si>
  <si>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</si>
  <si>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</si>
  <si>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</si>
  <si>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</si>
  <si>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</si>
  <si>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</si>
  <si>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</si>
  <si>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</si>
  <si>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</si>
  <si>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</si>
  <si>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</si>
  <si>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</si>
  <si>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</si>
  <si>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</si>
  <si>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</si>
  <si>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</si>
  <si>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</si>
  <si>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</si>
  <si>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</si>
  <si>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</si>
  <si>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</si>
  <si>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</si>
  <si>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</si>
  <si>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</si>
  <si>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</si>
  <si>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</si>
  <si>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</si>
  <si>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</si>
  <si>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</si>
  <si>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</si>
  <si>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</si>
  <si>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</si>
  <si>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</si>
  <si>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</si>
  <si>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</si>
  <si>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</si>
  <si>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</si>
  <si>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</si>
  <si>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</si>
  <si>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</si>
  <si>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</si>
  <si>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</si>
  <si>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</si>
  <si>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</si>
  <si>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</si>
  <si>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</si>
  <si>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</si>
  <si>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</si>
  <si>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</si>
  <si>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</si>
  <si>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</si>
  <si>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</si>
  <si>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</si>
  <si>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</si>
  <si>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</si>
  <si>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</si>
  <si>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Shiyang Ao</t>
  </si>
  <si>
    <t>Student Git Address: https://github.com/aosyang/FSGraphicsProject</t>
  </si>
  <si>
    <t>Book "Introduction to 3D Game Programming with Direct3D 11"</t>
  </si>
  <si>
    <t>http://www.directxtutorial.com/Lesson.aspx?lessonid=9-1-4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</si>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</sst>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52" zoomScaleNormal="100" workbookViewId="0">
      <selection activeCell="F76" sqref="F76"/>
    </sheetView>
  </sheetViews>
  <sheetFormatPr defaultRowHeight="14.4" x14ac:dyDescent="0.3"/>
  <cols>
    <col min="1" max="1" width="101.33203125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64</v>
      </c>
      <c r="B4" s="5">
        <v>5</v>
      </c>
      <c r="C4" s="5">
        <v>4</v>
      </c>
      <c r="D4" s="5">
        <v>3</v>
      </c>
      <c r="E4" s="2" t="s">
        <v>79</v>
      </c>
      <c r="F4" s="3" t="s">
        <v>80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22</v>
      </c>
      <c r="K4" s="5">
        <f>SUM(H6,I6,J6)</f>
        <v>60</v>
      </c>
      <c r="L4" s="9">
        <f>SUM(G4:G85) + SUMIF(C90:C91, "X",B90:B91) + SUMIF(D90:D91, "X",B90:B91) + SUMIF(E90:E91, "X",B90:B91)</f>
        <v>126</v>
      </c>
    </row>
    <row r="5" spans="1:12" x14ac:dyDescent="0.3">
      <c r="A5" s="13" t="s">
        <v>63</v>
      </c>
      <c r="B5" s="5">
        <v>5</v>
      </c>
      <c r="C5" s="5">
        <v>4</v>
      </c>
      <c r="D5" s="5">
        <v>3</v>
      </c>
      <c r="E5" s="2" t="s">
        <v>79</v>
      </c>
      <c r="F5" s="3" t="s">
        <v>80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40</v>
      </c>
      <c r="B6" s="5">
        <v>5</v>
      </c>
      <c r="C6" s="5">
        <v>5</v>
      </c>
      <c r="D6" s="5">
        <v>5</v>
      </c>
      <c r="E6" s="2" t="s">
        <v>81</v>
      </c>
      <c r="F6" s="3" t="s">
        <v>80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9</v>
      </c>
      <c r="J6" s="5">
        <f>IF(SUMIF(E4:E85,"=III",G4:G85) + SUMIF(E90:E91, "X",B90:B91) &gt; 22, SUMIF(E4:E85,"=III",G4:G85) + SUMIF(E90:E91, "X",B90:B91) - 22,0)</f>
        <v>6</v>
      </c>
      <c r="K6" s="5"/>
      <c r="L6" s="9">
        <f>IF(L4 &gt; 66, SUM(-66,L4),0)</f>
        <v>60</v>
      </c>
    </row>
    <row r="7" spans="1:12" x14ac:dyDescent="0.3">
      <c r="A7" s="14" t="s">
        <v>65</v>
      </c>
      <c r="B7" s="5">
        <v>5</v>
      </c>
      <c r="C7" s="5">
        <v>5</v>
      </c>
      <c r="D7" s="5">
        <v>4</v>
      </c>
      <c r="E7" s="2" t="s">
        <v>81</v>
      </c>
      <c r="F7" s="3" t="s">
        <v>80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43</v>
      </c>
      <c r="B10" s="5">
        <v>2</v>
      </c>
      <c r="C10" s="5">
        <v>2</v>
      </c>
      <c r="D10" s="5">
        <v>2</v>
      </c>
      <c r="E10" s="2" t="s">
        <v>82</v>
      </c>
      <c r="F10" s="3" t="s">
        <v>80</v>
      </c>
      <c r="G10" s="8">
        <f xml:space="preserve"> IF(EXACT(F10,"X"),IF(EXACT(E10,"I"),$B10,IF(EXACT(E10,"II"),$C10,IF(EXACT(E10,"III"),$D10,0))),0)</f>
        <v>2</v>
      </c>
      <c r="H10" s="5">
        <f>IF(K4+H4 - 22 &gt; 0, K4+H4 - 22, 0)</f>
        <v>60</v>
      </c>
      <c r="I10" s="5">
        <f>IF(H10+I4 - 22 &gt; 0, H10+I4 - 22, 0)</f>
        <v>60</v>
      </c>
      <c r="J10" s="5">
        <f>IF(I10+J4 - 22 &gt; 0, I10+J4 - 22, 0)</f>
        <v>60</v>
      </c>
      <c r="K10" s="5"/>
      <c r="L10" s="5"/>
    </row>
    <row r="11" spans="1:12" x14ac:dyDescent="0.3">
      <c r="A11" s="14" t="s">
        <v>44</v>
      </c>
      <c r="B11" s="5">
        <v>2</v>
      </c>
      <c r="C11" s="5">
        <v>2</v>
      </c>
      <c r="D11" s="5">
        <v>2</v>
      </c>
      <c r="E11" s="2" t="s">
        <v>82</v>
      </c>
      <c r="F11" s="3" t="s">
        <v>80</v>
      </c>
      <c r="G11" s="8">
        <f xml:space="preserve"> IF(EXACT(F11,"X"),IF(EXACT(E11,"I"),$B11,IF(EXACT(E11,"II"),$C11,IF(EXACT(E11,"III"),$D11,0))),0)</f>
        <v>2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46</v>
      </c>
      <c r="B18" s="5">
        <v>5</v>
      </c>
      <c r="C18" s="5">
        <v>4</v>
      </c>
      <c r="D18" s="5">
        <v>3</v>
      </c>
      <c r="E18" s="2" t="s">
        <v>79</v>
      </c>
      <c r="F18" s="3" t="s">
        <v>80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47</v>
      </c>
      <c r="B19" s="5">
        <v>3</v>
      </c>
      <c r="C19" s="5">
        <v>3</v>
      </c>
      <c r="D19" s="5">
        <v>3</v>
      </c>
      <c r="E19" s="2" t="s">
        <v>79</v>
      </c>
      <c r="F19" s="3" t="s">
        <v>80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3">
      <c r="A20" s="13" t="s">
        <v>48</v>
      </c>
      <c r="B20" s="5">
        <v>5</v>
      </c>
      <c r="C20" s="5">
        <v>5</v>
      </c>
      <c r="D20" s="5">
        <v>5</v>
      </c>
      <c r="E20" s="2" t="s">
        <v>81</v>
      </c>
      <c r="F20" s="3" t="s">
        <v>80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 t="s">
        <v>81</v>
      </c>
      <c r="F21" s="3" t="s">
        <v>80</v>
      </c>
      <c r="G21" s="8">
        <f t="shared" si="0"/>
        <v>3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 t="s">
        <v>79</v>
      </c>
      <c r="F22" s="3" t="s">
        <v>80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">
      <c r="A23" s="14" t="s">
        <v>45</v>
      </c>
      <c r="B23" s="5">
        <v>4</v>
      </c>
      <c r="C23" s="5">
        <v>4</v>
      </c>
      <c r="D23" s="5">
        <v>4</v>
      </c>
      <c r="E23" s="2" t="s">
        <v>79</v>
      </c>
      <c r="F23" s="3" t="s">
        <v>80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49</v>
      </c>
      <c r="B30" s="5">
        <v>5</v>
      </c>
      <c r="C30" s="5">
        <v>4</v>
      </c>
      <c r="D30" s="5">
        <v>3</v>
      </c>
      <c r="E30" s="2" t="s">
        <v>79</v>
      </c>
      <c r="F30" s="3" t="s">
        <v>80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50</v>
      </c>
      <c r="B31" s="5">
        <v>5</v>
      </c>
      <c r="C31" s="5">
        <v>4</v>
      </c>
      <c r="D31" s="5">
        <v>3</v>
      </c>
      <c r="E31" s="2" t="s">
        <v>79</v>
      </c>
      <c r="F31" s="3" t="s">
        <v>80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">
      <c r="A32" s="13" t="s">
        <v>51</v>
      </c>
      <c r="B32" s="5">
        <v>5</v>
      </c>
      <c r="C32" s="5">
        <v>4</v>
      </c>
      <c r="D32" s="5">
        <v>3</v>
      </c>
      <c r="E32" s="2" t="s">
        <v>79</v>
      </c>
      <c r="F32" s="3" t="s">
        <v>80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3">
      <c r="A33" s="14" t="s">
        <v>52</v>
      </c>
      <c r="B33" s="5">
        <v>3</v>
      </c>
      <c r="C33" s="5">
        <v>2</v>
      </c>
      <c r="D33" s="5">
        <v>1</v>
      </c>
      <c r="E33" s="2" t="s">
        <v>79</v>
      </c>
      <c r="F33" s="3" t="s">
        <v>80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">
      <c r="A34" s="14" t="s">
        <v>53</v>
      </c>
      <c r="B34" s="5">
        <v>1</v>
      </c>
      <c r="C34" s="5">
        <v>1</v>
      </c>
      <c r="D34" s="5">
        <v>1</v>
      </c>
      <c r="E34" s="2" t="s">
        <v>79</v>
      </c>
      <c r="F34" s="3" t="s">
        <v>80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54</v>
      </c>
      <c r="B35" s="5">
        <v>1</v>
      </c>
      <c r="C35" s="5">
        <v>1</v>
      </c>
      <c r="D35" s="5">
        <v>1</v>
      </c>
      <c r="E35" s="2" t="s">
        <v>79</v>
      </c>
      <c r="F35" s="3" t="s">
        <v>80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55</v>
      </c>
      <c r="B36" s="5">
        <v>2</v>
      </c>
      <c r="C36" s="5">
        <v>2</v>
      </c>
      <c r="D36" s="5">
        <v>2</v>
      </c>
      <c r="E36" s="2" t="s">
        <v>79</v>
      </c>
      <c r="F36" s="3" t="s">
        <v>80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56</v>
      </c>
      <c r="B37" s="5">
        <v>3</v>
      </c>
      <c r="C37" s="5">
        <v>3</v>
      </c>
      <c r="D37" s="5">
        <v>3</v>
      </c>
      <c r="E37" s="2" t="s">
        <v>81</v>
      </c>
      <c r="F37" s="3" t="s">
        <v>80</v>
      </c>
      <c r="G37" s="8">
        <f t="shared" si="1"/>
        <v>3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 t="s">
        <v>81</v>
      </c>
      <c r="F38" s="3" t="s">
        <v>80</v>
      </c>
      <c r="G38" s="8">
        <f t="shared" si="1"/>
        <v>3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 t="s">
        <v>79</v>
      </c>
      <c r="F39" s="3" t="s">
        <v>80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3">
      <c r="A40" s="14" t="s">
        <v>67</v>
      </c>
      <c r="B40" s="5">
        <v>3</v>
      </c>
      <c r="C40" s="5">
        <v>3</v>
      </c>
      <c r="D40" s="5">
        <v>3</v>
      </c>
      <c r="E40" s="2" t="s">
        <v>79</v>
      </c>
      <c r="F40" s="3" t="s">
        <v>80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58</v>
      </c>
      <c r="B54" s="5">
        <v>3</v>
      </c>
      <c r="C54" s="5">
        <v>3</v>
      </c>
      <c r="D54" s="5">
        <v>3</v>
      </c>
      <c r="E54" s="2" t="s">
        <v>79</v>
      </c>
      <c r="F54" s="3" t="s">
        <v>80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70</v>
      </c>
      <c r="B55" s="5">
        <v>3</v>
      </c>
      <c r="C55" s="5">
        <v>3</v>
      </c>
      <c r="D55" s="5">
        <v>3</v>
      </c>
      <c r="E55" s="2" t="s">
        <v>81</v>
      </c>
      <c r="F55" s="3" t="s">
        <v>80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59</v>
      </c>
      <c r="B56" s="5">
        <v>5</v>
      </c>
      <c r="C56" s="5">
        <v>5</v>
      </c>
      <c r="D56" s="5">
        <v>5</v>
      </c>
      <c r="E56" s="2" t="s">
        <v>82</v>
      </c>
      <c r="F56" s="3" t="s">
        <v>80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60</v>
      </c>
      <c r="B65" s="5">
        <v>2</v>
      </c>
      <c r="C65" s="5">
        <v>2</v>
      </c>
      <c r="D65" s="5">
        <v>2</v>
      </c>
      <c r="E65" s="2" t="s">
        <v>79</v>
      </c>
      <c r="F65" s="3" t="s">
        <v>80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79</v>
      </c>
      <c r="F66" s="3" t="s">
        <v>80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82</v>
      </c>
      <c r="F67" s="3" t="s">
        <v>80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74</v>
      </c>
      <c r="B68" s="5">
        <v>5</v>
      </c>
      <c r="C68" s="5">
        <v>5</v>
      </c>
      <c r="D68" s="5">
        <v>5</v>
      </c>
      <c r="E68" s="2" t="s">
        <v>82</v>
      </c>
      <c r="F68" s="3" t="s">
        <v>80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82</v>
      </c>
      <c r="F75" s="3" t="s">
        <v>80</v>
      </c>
      <c r="G75" s="8">
        <f t="shared" si="2"/>
        <v>5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80</v>
      </c>
      <c r="D90" s="3" t="s">
        <v>80</v>
      </c>
      <c r="E90" s="3" t="s">
        <v>80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80</v>
      </c>
      <c r="D91" s="3" t="s">
        <v>80</v>
      </c>
      <c r="E91" s="3" t="s">
        <v>80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38</v>
      </c>
    </row>
    <row r="95" spans="1:12" x14ac:dyDescent="0.3">
      <c r="A95" s="16" t="s">
        <v>77</v>
      </c>
    </row>
    <row r="96" spans="1:12" x14ac:dyDescent="0.3">
      <c r="A96" s="16" t="s">
        <v>78</v>
      </c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2016-02-22T21:26:08Z</dcterms:modified>
</cp:coreProperties>
</file>